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 All Jurors by Category and NAC" sheetId="1" r:id="rId1"/>
    <sheet name="BX Jurors by Category and Name " sheetId="2" r:id="rId2"/>
    <sheet name="All Jurors NAC, Category, Name" sheetId="3" r:id="rId3"/>
  </sheets>
  <definedNames>
    <definedName name="_xlnm.Print_Area" localSheetId="0">' All Jurors by Category and NAC'!$A$1:$L$47</definedName>
  </definedNames>
  <calcPr fullCalcOnLoad="1"/>
</workbook>
</file>

<file path=xl/sharedStrings.xml><?xml version="1.0" encoding="utf-8"?>
<sst xmlns="http://schemas.openxmlformats.org/spreadsheetml/2006/main" count="571" uniqueCount="121">
  <si>
    <t>SENIOR LEVEL JURORS</t>
  </si>
  <si>
    <t>BX</t>
  </si>
  <si>
    <t>INTERMEDIATE LEVEL JURORS</t>
  </si>
  <si>
    <t>ENTRY LEVEL JURORS</t>
  </si>
  <si>
    <t>X</t>
  </si>
  <si>
    <t>Total Jurors</t>
  </si>
  <si>
    <t>Total Jurors BX</t>
  </si>
  <si>
    <t>2021 CIA JURORS LIST BX</t>
  </si>
  <si>
    <t>USA</t>
  </si>
  <si>
    <t>SUI</t>
  </si>
  <si>
    <t>GBR</t>
  </si>
  <si>
    <t>GER</t>
  </si>
  <si>
    <t>SWE</t>
  </si>
  <si>
    <t>CAN</t>
  </si>
  <si>
    <t>LUX</t>
  </si>
  <si>
    <t>BRITTON Gary</t>
  </si>
  <si>
    <t>BURKARD Jakob</t>
  </si>
  <si>
    <t>CAMERON Don</t>
  </si>
  <si>
    <t>FINK Thomas</t>
  </si>
  <si>
    <t>GRUBBSTRÖM John</t>
  </si>
  <si>
    <t>LOCKYER Garry</t>
  </si>
  <si>
    <t>SPAETH Debbie</t>
  </si>
  <si>
    <t>STENER Bengt</t>
  </si>
  <si>
    <t>SULLIVAN Mark</t>
  </si>
  <si>
    <t>WEBER Claude</t>
  </si>
  <si>
    <t>WEBER Jean Claude</t>
  </si>
  <si>
    <t>ÅKERSTEDT Hans</t>
  </si>
  <si>
    <t>BARAN Jaroslav</t>
  </si>
  <si>
    <t>DAVIS John</t>
  </si>
  <si>
    <t>HAIM Salvator</t>
  </si>
  <si>
    <t>HEIRMAN Gerrit</t>
  </si>
  <si>
    <t>HIDAS Sandor</t>
  </si>
  <si>
    <t>ICHIYOSHI Sabu</t>
  </si>
  <si>
    <t>KARNAUKOV Vladimir</t>
  </si>
  <si>
    <t>SVK</t>
  </si>
  <si>
    <t>BRA</t>
  </si>
  <si>
    <t>NED</t>
  </si>
  <si>
    <t>BEL</t>
  </si>
  <si>
    <t>RUS</t>
  </si>
  <si>
    <t>ITA</t>
  </si>
  <si>
    <t>JPN</t>
  </si>
  <si>
    <t>HUN</t>
  </si>
  <si>
    <t>LTU</t>
  </si>
  <si>
    <t>VAN GEYTE Luc</t>
  </si>
  <si>
    <t>VAN HELDEN Cees</t>
  </si>
  <si>
    <t>HAGGENEY  Dominik</t>
  </si>
  <si>
    <t>VAN Huffel Nancy</t>
  </si>
  <si>
    <t>KAVOLIUS  Linas</t>
  </si>
  <si>
    <t>KOMAS  Eugenijus</t>
  </si>
  <si>
    <t>MORGAN  Dave</t>
  </si>
  <si>
    <t>MUIR  Lindsay</t>
  </si>
  <si>
    <t>OGGIONI  Paolo</t>
  </si>
  <si>
    <t>PAENEN  Rudy</t>
  </si>
  <si>
    <t>PÁLHEGYI  Zoltán</t>
  </si>
  <si>
    <t>PETERSEN  Brita</t>
  </si>
  <si>
    <t>PINKEVICIUS  Deividas</t>
  </si>
  <si>
    <t>SHERRILL  Danny</t>
  </si>
  <si>
    <t>SOEJIMA  Hiromori</t>
  </si>
  <si>
    <t>MAGEE  Kim</t>
  </si>
  <si>
    <r>
      <t xml:space="preserve">The above are qualified to serve as </t>
    </r>
    <r>
      <rPr>
        <b/>
        <sz val="8"/>
        <rFont val="Arial"/>
        <family val="2"/>
      </rPr>
      <t>Jury President</t>
    </r>
    <r>
      <rPr>
        <sz val="8"/>
        <rFont val="Arial"/>
        <family val="2"/>
      </rPr>
      <t xml:space="preserve"> at any type of event except World Championships, and as </t>
    </r>
    <r>
      <rPr>
        <b/>
        <sz val="8"/>
        <rFont val="Arial"/>
        <family val="2"/>
      </rPr>
      <t>Jury Member</t>
    </r>
    <r>
      <rPr>
        <sz val="8"/>
        <rFont val="Arial"/>
        <family val="2"/>
      </rPr>
      <t xml:space="preserve"> at any type of event</t>
    </r>
  </si>
  <si>
    <r>
      <t xml:space="preserve">The above are qualified to serve as </t>
    </r>
    <r>
      <rPr>
        <b/>
        <sz val="8"/>
        <rFont val="Arial"/>
        <family val="2"/>
      </rPr>
      <t>Jury President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Member</t>
    </r>
    <r>
      <rPr>
        <sz val="8"/>
        <rFont val="Arial"/>
        <family val="2"/>
      </rPr>
      <t xml:space="preserve"> at any type of event</t>
    </r>
  </si>
  <si>
    <t>AUS</t>
  </si>
  <si>
    <t>FRA</t>
  </si>
  <si>
    <t>DEN</t>
  </si>
  <si>
    <t>POL</t>
  </si>
  <si>
    <t>CHN</t>
  </si>
  <si>
    <t>UKR</t>
  </si>
  <si>
    <t>ANDREE Marc</t>
  </si>
  <si>
    <t>BARROO Adam</t>
  </si>
  <si>
    <t>BURANTSEV Aleksandr</t>
  </si>
  <si>
    <t>CAYTON Andy</t>
  </si>
  <si>
    <t>CLIVER Harold</t>
  </si>
  <si>
    <t>DOBBELAERE Marnix</t>
  </si>
  <si>
    <t>FURUKAWA Hiromi</t>
  </si>
  <si>
    <t>GILLIGAN Mike</t>
  </si>
  <si>
    <t>GIZATULINA Ilona</t>
  </si>
  <si>
    <t>GLEED David</t>
  </si>
  <si>
    <t>GRANGÉ Gérard</t>
  </si>
  <si>
    <t>HANDL Stefan</t>
  </si>
  <si>
    <t>HANSEN Torben</t>
  </si>
  <si>
    <t>JONES Jason</t>
  </si>
  <si>
    <t>JONES Stephen</t>
  </si>
  <si>
    <t>KEARLEY Patrick</t>
  </si>
  <si>
    <t>KNUCHEL Cathy</t>
  </si>
  <si>
    <t>KOMZA Robertas</t>
  </si>
  <si>
    <t>KUCHCINSKI Tomasz</t>
  </si>
  <si>
    <t>LACEY Gary</t>
  </si>
  <si>
    <t>LI Tong</t>
  </si>
  <si>
    <t>LOBASHOV Igor</t>
  </si>
  <si>
    <t>MAGEE Adam</t>
  </si>
  <si>
    <t>PETREHN Paul</t>
  </si>
  <si>
    <t>MAVRIN Alexander</t>
  </si>
  <si>
    <t>MEINL Mike</t>
  </si>
  <si>
    <t>MEINL Sylvia</t>
  </si>
  <si>
    <t>MENYAYLO Ivan</t>
  </si>
  <si>
    <t>MÉSZÁROS László</t>
  </si>
  <si>
    <t>MITYAGIN Yury</t>
  </si>
  <si>
    <t>PAÁL Dávid</t>
  </si>
  <si>
    <t>PUTLAND Gren</t>
  </si>
  <si>
    <t>RAPP David</t>
  </si>
  <si>
    <t>STARKOV Igor</t>
  </si>
  <si>
    <t>SULLIVAN Maury</t>
  </si>
  <si>
    <t>WALLACE Mike</t>
  </si>
  <si>
    <t>WHITE Cheri</t>
  </si>
  <si>
    <t>WILSON Ruth</t>
  </si>
  <si>
    <t>NAC</t>
  </si>
  <si>
    <t>The above are qualified to serve as Jjury Member at any type of event.</t>
  </si>
  <si>
    <t>VAN DE VELDE  Moniek</t>
  </si>
  <si>
    <t>SENIOR</t>
  </si>
  <si>
    <t>INTERMEDIATE</t>
  </si>
  <si>
    <t>ENTRY</t>
  </si>
  <si>
    <t>NAME</t>
  </si>
  <si>
    <t>CATEGORY</t>
  </si>
  <si>
    <t>STEVENS  Mary Anne</t>
  </si>
  <si>
    <t>Total Jurors:</t>
  </si>
  <si>
    <t>BARROW Adam</t>
  </si>
  <si>
    <t>ANDRE Marc</t>
  </si>
  <si>
    <t>WMF</t>
  </si>
  <si>
    <t>Total Jurors Watchmefly Certified</t>
  </si>
  <si>
    <t>CIA JURY BOARD 2023-03-17      JWE</t>
  </si>
  <si>
    <t>CIA JURY BOARD 2023-05-11     JC Weber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</si>
</sst>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\-mm\-dd"/>
  </numFmts>
  <fonts count="5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30" borderId="0" applyNumberFormat="0" applyBorder="0" applyAlignment="0" applyProtection="0"/>
    <xf numFmtId="0" fontId="38" fillId="31" borderId="1" applyNumberFormat="0" applyAlignment="0" applyProtection="0"/>
    <xf numFmtId="0" fontId="39" fillId="3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6" fillId="35" borderId="0" applyNumberFormat="0" applyBorder="0" applyAlignment="0" applyProtection="0"/>
    <xf numFmtId="0" fontId="43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6" borderId="1" applyNumberFormat="0" applyAlignment="0" applyProtection="0"/>
    <xf numFmtId="0" fontId="48" fillId="0" borderId="5" applyNumberFormat="0" applyFill="0" applyAlignment="0" applyProtection="0"/>
    <xf numFmtId="0" fontId="49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6" applyNumberFormat="0" applyFont="0" applyAlignment="0" applyProtection="0"/>
    <xf numFmtId="0" fontId="11" fillId="38" borderId="7" applyNumberFormat="0" applyAlignment="0" applyProtection="0"/>
    <xf numFmtId="0" fontId="50" fillId="31" borderId="8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0" fillId="6" borderId="10" xfId="0" applyFon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0" borderId="10" xfId="0" applyFill="1" applyBorder="1" applyAlignment="1">
      <alignment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4" fillId="0" borderId="28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 1 1" xfId="33"/>
    <cellStyle name="Accent 2 1" xfId="34"/>
    <cellStyle name="Accent 3 1" xfId="35"/>
    <cellStyle name="Accent 4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ad 1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rror 1" xfId="51"/>
    <cellStyle name="Explanatory Text" xfId="52"/>
    <cellStyle name="Followed Hyperlink" xfId="53"/>
    <cellStyle name="Footnote 1" xfId="54"/>
    <cellStyle name="Good" xfId="55"/>
    <cellStyle name="Good 1" xfId="56"/>
    <cellStyle name="Heading 1" xfId="57"/>
    <cellStyle name="Heading 1 1" xfId="58"/>
    <cellStyle name="Heading 2" xfId="59"/>
    <cellStyle name="Heading 2 1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1" xfId="67"/>
    <cellStyle name="Note" xfId="68"/>
    <cellStyle name="Note 1" xfId="69"/>
    <cellStyle name="Output" xfId="70"/>
    <cellStyle name="Percent" xfId="71"/>
    <cellStyle name="Status 1" xfId="72"/>
    <cellStyle name="Text 1" xfId="73"/>
    <cellStyle name="Title" xfId="74"/>
    <cellStyle name="Total" xfId="75"/>
    <cellStyle name="Warning 1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I47" sqref="I47"/>
    </sheetView>
  </sheetViews>
  <sheetFormatPr defaultColWidth="9.00390625" defaultRowHeight="19.5" customHeight="1"/>
  <cols>
    <col min="1" max="1" width="27.140625" style="19" customWidth="1"/>
    <col min="2" max="2" width="6.140625" style="27" bestFit="1" customWidth="1"/>
    <col min="3" max="3" width="6.140625" style="27" customWidth="1"/>
    <col min="4" max="4" width="5.421875" style="27" bestFit="1" customWidth="1"/>
    <col min="5" max="5" width="29.421875" style="19" customWidth="1"/>
    <col min="6" max="8" width="5.8515625" style="27" customWidth="1"/>
    <col min="9" max="9" width="28.28125" style="19" customWidth="1"/>
    <col min="10" max="12" width="6.8515625" style="19" customWidth="1"/>
    <col min="13" max="13" width="27.8515625" style="19" customWidth="1"/>
    <col min="14" max="14" width="23.00390625" style="19" bestFit="1" customWidth="1"/>
    <col min="15" max="15" width="23.00390625" style="19" customWidth="1"/>
    <col min="16" max="16" width="9.00390625" style="27" customWidth="1"/>
    <col min="17" max="16384" width="9.00390625" style="19" customWidth="1"/>
  </cols>
  <sheetData>
    <row r="1" spans="1:12" s="33" customFormat="1" ht="19.5" customHeight="1" thickBot="1">
      <c r="A1" s="10" t="s">
        <v>0</v>
      </c>
      <c r="B1" s="11" t="s">
        <v>1</v>
      </c>
      <c r="C1" s="14" t="s">
        <v>117</v>
      </c>
      <c r="D1" s="12" t="s">
        <v>105</v>
      </c>
      <c r="E1" s="13" t="s">
        <v>2</v>
      </c>
      <c r="F1" s="11" t="s">
        <v>1</v>
      </c>
      <c r="G1" s="14" t="s">
        <v>117</v>
      </c>
      <c r="H1" s="14" t="s">
        <v>105</v>
      </c>
      <c r="I1" s="10" t="s">
        <v>3</v>
      </c>
      <c r="J1" s="11" t="s">
        <v>1</v>
      </c>
      <c r="K1" s="14" t="s">
        <v>117</v>
      </c>
      <c r="L1" s="12" t="s">
        <v>105</v>
      </c>
    </row>
    <row r="2" spans="1:12" ht="19.5" customHeight="1">
      <c r="A2" s="34" t="s">
        <v>20</v>
      </c>
      <c r="B2" s="35" t="s">
        <v>4</v>
      </c>
      <c r="C2" s="36"/>
      <c r="D2" s="37" t="s">
        <v>13</v>
      </c>
      <c r="E2" s="38" t="s">
        <v>30</v>
      </c>
      <c r="F2" s="15" t="s">
        <v>4</v>
      </c>
      <c r="G2" s="39"/>
      <c r="H2" s="40" t="s">
        <v>37</v>
      </c>
      <c r="I2" s="41" t="s">
        <v>115</v>
      </c>
      <c r="J2" s="35"/>
      <c r="K2" s="36"/>
      <c r="L2" s="42" t="s">
        <v>61</v>
      </c>
    </row>
    <row r="3" spans="1:12" ht="19.5" customHeight="1">
      <c r="A3" s="38" t="s">
        <v>17</v>
      </c>
      <c r="B3" s="15" t="s">
        <v>4</v>
      </c>
      <c r="C3" s="39"/>
      <c r="D3" s="40" t="s">
        <v>10</v>
      </c>
      <c r="E3" s="38" t="s">
        <v>52</v>
      </c>
      <c r="F3" s="15" t="s">
        <v>4</v>
      </c>
      <c r="G3" s="39" t="s">
        <v>4</v>
      </c>
      <c r="H3" s="40" t="s">
        <v>37</v>
      </c>
      <c r="I3" s="43" t="s">
        <v>86</v>
      </c>
      <c r="J3" s="15"/>
      <c r="K3" s="39"/>
      <c r="L3" s="44" t="s">
        <v>61</v>
      </c>
    </row>
    <row r="4" spans="1:12" ht="19.5" customHeight="1">
      <c r="A4" s="38" t="s">
        <v>50</v>
      </c>
      <c r="B4" s="17"/>
      <c r="C4" s="45"/>
      <c r="D4" s="44" t="s">
        <v>10</v>
      </c>
      <c r="E4" s="43" t="s">
        <v>43</v>
      </c>
      <c r="F4" s="15" t="s">
        <v>4</v>
      </c>
      <c r="G4" s="39" t="s">
        <v>4</v>
      </c>
      <c r="H4" s="40" t="s">
        <v>37</v>
      </c>
      <c r="I4" s="43" t="s">
        <v>98</v>
      </c>
      <c r="J4" s="15"/>
      <c r="K4" s="39"/>
      <c r="L4" s="44" t="s">
        <v>61</v>
      </c>
    </row>
    <row r="5" spans="1:12" ht="19.5" customHeight="1">
      <c r="A5" s="38" t="s">
        <v>18</v>
      </c>
      <c r="B5" s="15"/>
      <c r="C5" s="39" t="s">
        <v>4</v>
      </c>
      <c r="D5" s="40" t="s">
        <v>11</v>
      </c>
      <c r="E5" s="38" t="s">
        <v>46</v>
      </c>
      <c r="F5" s="15"/>
      <c r="G5" s="39"/>
      <c r="H5" s="40" t="s">
        <v>37</v>
      </c>
      <c r="I5" s="43" t="s">
        <v>104</v>
      </c>
      <c r="J5" s="15"/>
      <c r="K5" s="39" t="s">
        <v>4</v>
      </c>
      <c r="L5" s="44" t="s">
        <v>61</v>
      </c>
    </row>
    <row r="6" spans="1:12" ht="19.5" customHeight="1">
      <c r="A6" s="38" t="s">
        <v>24</v>
      </c>
      <c r="B6" s="15"/>
      <c r="C6" s="39" t="s">
        <v>4</v>
      </c>
      <c r="D6" s="40" t="s">
        <v>14</v>
      </c>
      <c r="E6" s="38" t="s">
        <v>107</v>
      </c>
      <c r="F6" s="15"/>
      <c r="G6" s="39" t="s">
        <v>4</v>
      </c>
      <c r="H6" s="40" t="s">
        <v>37</v>
      </c>
      <c r="I6" s="43" t="s">
        <v>72</v>
      </c>
      <c r="J6" s="15"/>
      <c r="K6" s="39" t="s">
        <v>4</v>
      </c>
      <c r="L6" s="44" t="s">
        <v>37</v>
      </c>
    </row>
    <row r="7" spans="1:12" ht="19.5" customHeight="1">
      <c r="A7" s="38" t="s">
        <v>25</v>
      </c>
      <c r="B7" s="15" t="s">
        <v>4</v>
      </c>
      <c r="C7" s="39"/>
      <c r="D7" s="40" t="s">
        <v>14</v>
      </c>
      <c r="E7" s="46" t="s">
        <v>29</v>
      </c>
      <c r="F7" s="15"/>
      <c r="G7" s="39"/>
      <c r="H7" s="40" t="s">
        <v>35</v>
      </c>
      <c r="I7" s="43" t="s">
        <v>76</v>
      </c>
      <c r="J7" s="15"/>
      <c r="K7" s="39"/>
      <c r="L7" s="44" t="s">
        <v>13</v>
      </c>
    </row>
    <row r="8" spans="1:12" ht="19.5" customHeight="1">
      <c r="A8" s="38" t="s">
        <v>16</v>
      </c>
      <c r="B8" s="15" t="s">
        <v>4</v>
      </c>
      <c r="C8" s="39"/>
      <c r="D8" s="40" t="s">
        <v>9</v>
      </c>
      <c r="E8" s="38" t="s">
        <v>113</v>
      </c>
      <c r="F8" s="15" t="s">
        <v>4</v>
      </c>
      <c r="G8" s="39"/>
      <c r="H8" s="40" t="s">
        <v>13</v>
      </c>
      <c r="I8" s="43" t="s">
        <v>83</v>
      </c>
      <c r="J8" s="15"/>
      <c r="K8" s="39"/>
      <c r="L8" s="44" t="s">
        <v>13</v>
      </c>
    </row>
    <row r="9" spans="1:12" ht="19.5" customHeight="1">
      <c r="A9" s="38" t="s">
        <v>26</v>
      </c>
      <c r="B9" s="15" t="s">
        <v>4</v>
      </c>
      <c r="C9" s="39"/>
      <c r="D9" s="40" t="s">
        <v>12</v>
      </c>
      <c r="E9" s="38" t="s">
        <v>49</v>
      </c>
      <c r="F9" s="15" t="s">
        <v>4</v>
      </c>
      <c r="G9" s="39"/>
      <c r="H9" s="40" t="s">
        <v>10</v>
      </c>
      <c r="I9" s="43" t="s">
        <v>87</v>
      </c>
      <c r="J9" s="15"/>
      <c r="K9" s="39"/>
      <c r="L9" s="44" t="s">
        <v>65</v>
      </c>
    </row>
    <row r="10" spans="1:12" ht="19.5" customHeight="1">
      <c r="A10" s="38" t="s">
        <v>19</v>
      </c>
      <c r="B10" s="15"/>
      <c r="C10" s="39"/>
      <c r="D10" s="40" t="s">
        <v>12</v>
      </c>
      <c r="E10" s="38" t="s">
        <v>45</v>
      </c>
      <c r="F10" s="15" t="s">
        <v>4</v>
      </c>
      <c r="G10" s="39"/>
      <c r="H10" s="40" t="s">
        <v>11</v>
      </c>
      <c r="I10" s="43" t="s">
        <v>79</v>
      </c>
      <c r="J10" s="15"/>
      <c r="K10" s="39"/>
      <c r="L10" s="44" t="s">
        <v>63</v>
      </c>
    </row>
    <row r="11" spans="1:12" ht="19.5" customHeight="1">
      <c r="A11" s="38" t="s">
        <v>22</v>
      </c>
      <c r="B11" s="15"/>
      <c r="C11" s="39" t="s">
        <v>4</v>
      </c>
      <c r="D11" s="40" t="s">
        <v>12</v>
      </c>
      <c r="E11" s="38" t="s">
        <v>54</v>
      </c>
      <c r="F11" s="15" t="s">
        <v>4</v>
      </c>
      <c r="G11" s="39"/>
      <c r="H11" s="40" t="s">
        <v>11</v>
      </c>
      <c r="I11" s="43" t="s">
        <v>77</v>
      </c>
      <c r="J11" s="15"/>
      <c r="K11" s="39"/>
      <c r="L11" s="44" t="s">
        <v>62</v>
      </c>
    </row>
    <row r="12" spans="1:12" ht="19.5" customHeight="1">
      <c r="A12" s="38" t="s">
        <v>15</v>
      </c>
      <c r="B12" s="21"/>
      <c r="C12" s="47"/>
      <c r="D12" s="48" t="s">
        <v>8</v>
      </c>
      <c r="E12" s="38" t="s">
        <v>31</v>
      </c>
      <c r="F12" s="15" t="s">
        <v>4</v>
      </c>
      <c r="G12" s="39"/>
      <c r="H12" s="40" t="s">
        <v>41</v>
      </c>
      <c r="I12" s="43" t="s">
        <v>81</v>
      </c>
      <c r="J12" s="21"/>
      <c r="K12" s="47" t="s">
        <v>4</v>
      </c>
      <c r="L12" s="44" t="s">
        <v>10</v>
      </c>
    </row>
    <row r="13" spans="1:12" ht="19.5" customHeight="1">
      <c r="A13" s="46" t="s">
        <v>21</v>
      </c>
      <c r="B13" s="15" t="s">
        <v>4</v>
      </c>
      <c r="C13" s="39"/>
      <c r="D13" s="40" t="s">
        <v>8</v>
      </c>
      <c r="E13" s="38" t="s">
        <v>53</v>
      </c>
      <c r="F13" s="15" t="s">
        <v>4</v>
      </c>
      <c r="G13" s="39"/>
      <c r="H13" s="40" t="s">
        <v>41</v>
      </c>
      <c r="I13" s="43" t="s">
        <v>82</v>
      </c>
      <c r="J13" s="15" t="s">
        <v>4</v>
      </c>
      <c r="K13" s="39"/>
      <c r="L13" s="44" t="s">
        <v>10</v>
      </c>
    </row>
    <row r="14" spans="1:12" ht="19.5" customHeight="1">
      <c r="A14" s="38" t="s">
        <v>23</v>
      </c>
      <c r="B14" s="15"/>
      <c r="C14" s="39"/>
      <c r="D14" s="40" t="s">
        <v>8</v>
      </c>
      <c r="E14" s="38" t="s">
        <v>51</v>
      </c>
      <c r="F14" s="15"/>
      <c r="G14" s="39" t="s">
        <v>4</v>
      </c>
      <c r="H14" s="40" t="s">
        <v>39</v>
      </c>
      <c r="I14" s="43" t="s">
        <v>78</v>
      </c>
      <c r="J14" s="15" t="s">
        <v>4</v>
      </c>
      <c r="K14" s="39"/>
      <c r="L14" s="44" t="s">
        <v>11</v>
      </c>
    </row>
    <row r="15" spans="1:12" ht="19.5" customHeight="1">
      <c r="A15" s="38"/>
      <c r="B15" s="15"/>
      <c r="C15" s="39"/>
      <c r="D15" s="40"/>
      <c r="E15" s="38" t="s">
        <v>32</v>
      </c>
      <c r="F15" s="15" t="s">
        <v>4</v>
      </c>
      <c r="G15" s="39"/>
      <c r="H15" s="40" t="s">
        <v>40</v>
      </c>
      <c r="I15" s="43" t="s">
        <v>92</v>
      </c>
      <c r="J15" s="15" t="s">
        <v>4</v>
      </c>
      <c r="K15" s="39" t="s">
        <v>4</v>
      </c>
      <c r="L15" s="44" t="s">
        <v>11</v>
      </c>
    </row>
    <row r="16" spans="1:12" ht="19.5" customHeight="1">
      <c r="A16" s="38"/>
      <c r="B16" s="15"/>
      <c r="C16" s="39"/>
      <c r="D16" s="40"/>
      <c r="E16" s="38" t="s">
        <v>57</v>
      </c>
      <c r="F16" s="15"/>
      <c r="G16" s="39" t="s">
        <v>4</v>
      </c>
      <c r="H16" s="40" t="s">
        <v>40</v>
      </c>
      <c r="I16" s="43" t="s">
        <v>93</v>
      </c>
      <c r="J16" s="15" t="s">
        <v>4</v>
      </c>
      <c r="K16" s="39" t="s">
        <v>4</v>
      </c>
      <c r="L16" s="44" t="s">
        <v>11</v>
      </c>
    </row>
    <row r="17" spans="1:12" ht="19.5" customHeight="1">
      <c r="A17" s="38"/>
      <c r="B17" s="15"/>
      <c r="C17" s="39"/>
      <c r="D17" s="40"/>
      <c r="E17" s="38" t="s">
        <v>47</v>
      </c>
      <c r="F17" s="15" t="s">
        <v>4</v>
      </c>
      <c r="G17" s="39"/>
      <c r="H17" s="40" t="s">
        <v>42</v>
      </c>
      <c r="I17" s="43" t="s">
        <v>95</v>
      </c>
      <c r="J17" s="15"/>
      <c r="K17" s="39" t="s">
        <v>4</v>
      </c>
      <c r="L17" s="44" t="s">
        <v>41</v>
      </c>
    </row>
    <row r="18" spans="1:12" ht="19.5" customHeight="1">
      <c r="A18" s="38"/>
      <c r="B18" s="15"/>
      <c r="C18" s="39"/>
      <c r="D18" s="40"/>
      <c r="E18" s="38" t="s">
        <v>48</v>
      </c>
      <c r="F18" s="15" t="s">
        <v>4</v>
      </c>
      <c r="G18" s="39" t="s">
        <v>4</v>
      </c>
      <c r="H18" s="40" t="s">
        <v>42</v>
      </c>
      <c r="I18" s="43" t="s">
        <v>97</v>
      </c>
      <c r="J18" s="15"/>
      <c r="K18" s="39"/>
      <c r="L18" s="44" t="s">
        <v>41</v>
      </c>
    </row>
    <row r="19" spans="1:12" ht="19.5" customHeight="1">
      <c r="A19" s="38"/>
      <c r="B19" s="15"/>
      <c r="C19" s="39"/>
      <c r="D19" s="40"/>
      <c r="E19" s="38" t="s">
        <v>55</v>
      </c>
      <c r="F19" s="15" t="s">
        <v>4</v>
      </c>
      <c r="G19" s="39"/>
      <c r="H19" s="40" t="s">
        <v>42</v>
      </c>
      <c r="I19" s="43" t="s">
        <v>73</v>
      </c>
      <c r="J19" s="15"/>
      <c r="K19" s="39" t="s">
        <v>4</v>
      </c>
      <c r="L19" s="44" t="s">
        <v>40</v>
      </c>
    </row>
    <row r="20" spans="1:12" ht="19.5" customHeight="1">
      <c r="A20" s="38"/>
      <c r="B20" s="15"/>
      <c r="C20" s="39"/>
      <c r="D20" s="40"/>
      <c r="E20" s="38" t="s">
        <v>44</v>
      </c>
      <c r="F20" s="15"/>
      <c r="G20" s="39"/>
      <c r="H20" s="40" t="s">
        <v>36</v>
      </c>
      <c r="I20" s="43" t="s">
        <v>84</v>
      </c>
      <c r="J20" s="15"/>
      <c r="K20" s="39"/>
      <c r="L20" s="44" t="s">
        <v>42</v>
      </c>
    </row>
    <row r="21" spans="1:12" ht="19.5" customHeight="1">
      <c r="A21" s="38"/>
      <c r="B21" s="15"/>
      <c r="C21" s="39"/>
      <c r="D21" s="40"/>
      <c r="E21" s="38" t="s">
        <v>33</v>
      </c>
      <c r="F21" s="15"/>
      <c r="G21" s="39"/>
      <c r="H21" s="40" t="s">
        <v>38</v>
      </c>
      <c r="I21" s="43" t="s">
        <v>85</v>
      </c>
      <c r="J21" s="15"/>
      <c r="K21" s="39"/>
      <c r="L21" s="44" t="s">
        <v>64</v>
      </c>
    </row>
    <row r="22" spans="1:12" ht="19.5" customHeight="1">
      <c r="A22" s="38"/>
      <c r="B22" s="15"/>
      <c r="C22" s="39"/>
      <c r="D22" s="40"/>
      <c r="E22" s="43" t="s">
        <v>27</v>
      </c>
      <c r="F22" s="21"/>
      <c r="G22" s="47"/>
      <c r="H22" s="48" t="s">
        <v>34</v>
      </c>
      <c r="I22" s="43" t="s">
        <v>69</v>
      </c>
      <c r="J22" s="15"/>
      <c r="K22" s="39"/>
      <c r="L22" s="48" t="s">
        <v>38</v>
      </c>
    </row>
    <row r="23" spans="1:12" ht="19.5" customHeight="1">
      <c r="A23" s="38"/>
      <c r="B23" s="21"/>
      <c r="C23" s="47"/>
      <c r="D23" s="48"/>
      <c r="E23" s="43" t="s">
        <v>28</v>
      </c>
      <c r="F23" s="15"/>
      <c r="G23" s="39"/>
      <c r="H23" s="40" t="s">
        <v>8</v>
      </c>
      <c r="I23" s="43" t="s">
        <v>75</v>
      </c>
      <c r="J23" s="15" t="s">
        <v>4</v>
      </c>
      <c r="K23" s="39"/>
      <c r="L23" s="44" t="s">
        <v>38</v>
      </c>
    </row>
    <row r="24" spans="1:12" ht="19.5" customHeight="1">
      <c r="A24" s="38"/>
      <c r="B24" s="21"/>
      <c r="C24" s="47"/>
      <c r="D24" s="48"/>
      <c r="E24" s="38" t="s">
        <v>58</v>
      </c>
      <c r="F24" s="15"/>
      <c r="G24" s="39"/>
      <c r="H24" s="40" t="s">
        <v>8</v>
      </c>
      <c r="I24" s="43" t="s">
        <v>91</v>
      </c>
      <c r="J24" s="15"/>
      <c r="K24" s="39"/>
      <c r="L24" s="44" t="s">
        <v>38</v>
      </c>
    </row>
    <row r="25" spans="1:12" ht="19.5" customHeight="1">
      <c r="A25" s="38"/>
      <c r="B25" s="21"/>
      <c r="C25" s="47"/>
      <c r="D25" s="48"/>
      <c r="E25" s="38" t="s">
        <v>56</v>
      </c>
      <c r="F25" s="15"/>
      <c r="G25" s="39"/>
      <c r="H25" s="40" t="s">
        <v>8</v>
      </c>
      <c r="I25" s="43" t="s">
        <v>94</v>
      </c>
      <c r="J25" s="15"/>
      <c r="K25" s="39"/>
      <c r="L25" s="44" t="s">
        <v>38</v>
      </c>
    </row>
    <row r="26" spans="1:12" ht="19.5" customHeight="1">
      <c r="A26" s="38"/>
      <c r="B26" s="21"/>
      <c r="C26" s="47"/>
      <c r="D26" s="48"/>
      <c r="E26" s="43" t="s">
        <v>101</v>
      </c>
      <c r="F26" s="15"/>
      <c r="G26" s="39"/>
      <c r="H26" s="44" t="s">
        <v>8</v>
      </c>
      <c r="I26" s="43" t="s">
        <v>96</v>
      </c>
      <c r="J26" s="15"/>
      <c r="K26" s="39"/>
      <c r="L26" s="44" t="s">
        <v>38</v>
      </c>
    </row>
    <row r="27" spans="1:12" ht="19.5" customHeight="1">
      <c r="A27" s="38"/>
      <c r="B27" s="21"/>
      <c r="C27" s="47"/>
      <c r="D27" s="48"/>
      <c r="E27" s="38"/>
      <c r="F27" s="15"/>
      <c r="G27" s="39"/>
      <c r="H27" s="40"/>
      <c r="I27" s="43" t="s">
        <v>100</v>
      </c>
      <c r="J27" s="15"/>
      <c r="K27" s="39"/>
      <c r="L27" s="44" t="s">
        <v>38</v>
      </c>
    </row>
    <row r="28" spans="1:12" ht="19.5" customHeight="1">
      <c r="A28" s="38"/>
      <c r="B28" s="21"/>
      <c r="C28" s="47"/>
      <c r="D28" s="48"/>
      <c r="E28" s="38"/>
      <c r="F28" s="15"/>
      <c r="G28" s="39"/>
      <c r="H28" s="40"/>
      <c r="I28" s="43" t="s">
        <v>116</v>
      </c>
      <c r="J28" s="15"/>
      <c r="K28" s="39" t="s">
        <v>4</v>
      </c>
      <c r="L28" s="48" t="s">
        <v>9</v>
      </c>
    </row>
    <row r="29" spans="1:12" ht="19.5" customHeight="1">
      <c r="A29" s="38"/>
      <c r="B29" s="21"/>
      <c r="C29" s="47"/>
      <c r="D29" s="48"/>
      <c r="E29" s="38"/>
      <c r="F29" s="15"/>
      <c r="G29" s="39"/>
      <c r="H29" s="40"/>
      <c r="I29" s="43" t="s">
        <v>88</v>
      </c>
      <c r="J29" s="15"/>
      <c r="K29" s="39"/>
      <c r="L29" s="44" t="s">
        <v>66</v>
      </c>
    </row>
    <row r="30" spans="1:12" ht="19.5" customHeight="1">
      <c r="A30" s="38"/>
      <c r="B30" s="21"/>
      <c r="C30" s="47"/>
      <c r="D30" s="48"/>
      <c r="E30" s="38"/>
      <c r="F30" s="15"/>
      <c r="G30" s="39"/>
      <c r="H30" s="40"/>
      <c r="I30" s="43" t="s">
        <v>70</v>
      </c>
      <c r="J30" s="15"/>
      <c r="K30" s="39"/>
      <c r="L30" s="48" t="s">
        <v>8</v>
      </c>
    </row>
    <row r="31" spans="1:12" ht="19.5" customHeight="1">
      <c r="A31" s="38"/>
      <c r="B31" s="21"/>
      <c r="C31" s="47"/>
      <c r="D31" s="48"/>
      <c r="E31" s="38"/>
      <c r="F31" s="15"/>
      <c r="G31" s="39"/>
      <c r="H31" s="40"/>
      <c r="I31" s="43" t="s">
        <v>71</v>
      </c>
      <c r="J31" s="15"/>
      <c r="K31" s="39"/>
      <c r="L31" s="48" t="s">
        <v>8</v>
      </c>
    </row>
    <row r="32" spans="1:12" ht="19.5" customHeight="1">
      <c r="A32" s="38"/>
      <c r="B32" s="21"/>
      <c r="C32" s="47"/>
      <c r="D32" s="48"/>
      <c r="E32" s="38"/>
      <c r="F32" s="15"/>
      <c r="G32" s="39"/>
      <c r="H32" s="40"/>
      <c r="I32" s="43" t="s">
        <v>74</v>
      </c>
      <c r="J32" s="15"/>
      <c r="K32" s="39" t="s">
        <v>4</v>
      </c>
      <c r="L32" s="48" t="s">
        <v>8</v>
      </c>
    </row>
    <row r="33" spans="1:12" ht="19.5" customHeight="1">
      <c r="A33" s="38"/>
      <c r="B33" s="21"/>
      <c r="C33" s="47"/>
      <c r="D33" s="48"/>
      <c r="E33" s="38"/>
      <c r="F33" s="15"/>
      <c r="G33" s="39"/>
      <c r="H33" s="40"/>
      <c r="I33" s="43" t="s">
        <v>80</v>
      </c>
      <c r="J33" s="21"/>
      <c r="K33" s="47"/>
      <c r="L33" s="44" t="s">
        <v>8</v>
      </c>
    </row>
    <row r="34" spans="1:12" ht="19.5" customHeight="1">
      <c r="A34" s="38"/>
      <c r="B34" s="21"/>
      <c r="C34" s="47"/>
      <c r="D34" s="48"/>
      <c r="E34" s="38"/>
      <c r="F34" s="15"/>
      <c r="G34" s="39"/>
      <c r="H34" s="40"/>
      <c r="I34" s="43" t="s">
        <v>89</v>
      </c>
      <c r="J34" s="15"/>
      <c r="K34" s="39"/>
      <c r="L34" s="44" t="s">
        <v>8</v>
      </c>
    </row>
    <row r="35" spans="1:12" ht="19.5" customHeight="1">
      <c r="A35" s="38"/>
      <c r="B35" s="21"/>
      <c r="C35" s="47"/>
      <c r="D35" s="48"/>
      <c r="E35" s="38"/>
      <c r="F35" s="15"/>
      <c r="G35" s="39"/>
      <c r="H35" s="40"/>
      <c r="I35" s="43" t="s">
        <v>90</v>
      </c>
      <c r="J35" s="15"/>
      <c r="K35" s="39" t="s">
        <v>4</v>
      </c>
      <c r="L35" s="44" t="s">
        <v>8</v>
      </c>
    </row>
    <row r="36" spans="1:12" ht="19.5" customHeight="1">
      <c r="A36" s="38"/>
      <c r="B36" s="21"/>
      <c r="C36" s="47"/>
      <c r="D36" s="48"/>
      <c r="E36" s="38"/>
      <c r="F36" s="15"/>
      <c r="G36" s="39"/>
      <c r="H36" s="40"/>
      <c r="I36" s="43" t="s">
        <v>99</v>
      </c>
      <c r="J36" s="15" t="s">
        <v>4</v>
      </c>
      <c r="K36" s="39"/>
      <c r="L36" s="44" t="s">
        <v>8</v>
      </c>
    </row>
    <row r="37" spans="1:12" ht="19.5" customHeight="1">
      <c r="A37" s="38"/>
      <c r="B37" s="21"/>
      <c r="C37" s="47"/>
      <c r="D37" s="48"/>
      <c r="E37" s="38"/>
      <c r="F37" s="15"/>
      <c r="G37" s="39"/>
      <c r="H37" s="40"/>
      <c r="I37" s="43" t="s">
        <v>102</v>
      </c>
      <c r="J37" s="15"/>
      <c r="K37" s="39"/>
      <c r="L37" s="44" t="s">
        <v>8</v>
      </c>
    </row>
    <row r="38" spans="1:12" ht="19.5" customHeight="1">
      <c r="A38" s="38"/>
      <c r="B38" s="21"/>
      <c r="C38" s="47"/>
      <c r="D38" s="48"/>
      <c r="E38" s="38"/>
      <c r="F38" s="15"/>
      <c r="G38" s="39"/>
      <c r="H38" s="40"/>
      <c r="I38" s="43" t="s">
        <v>103</v>
      </c>
      <c r="J38" s="15"/>
      <c r="K38" s="39"/>
      <c r="L38" s="44" t="s">
        <v>8</v>
      </c>
    </row>
    <row r="39" spans="1:12" ht="19.5" customHeight="1">
      <c r="A39" s="38"/>
      <c r="B39" s="21"/>
      <c r="C39" s="47"/>
      <c r="D39" s="48"/>
      <c r="E39" s="38"/>
      <c r="F39" s="15"/>
      <c r="G39" s="39"/>
      <c r="H39" s="40"/>
      <c r="I39" s="38"/>
      <c r="J39" s="15"/>
      <c r="K39" s="39"/>
      <c r="L39" s="40"/>
    </row>
    <row r="40" spans="1:12" ht="19.5" customHeight="1" thickBot="1">
      <c r="A40" s="49"/>
      <c r="B40" s="32"/>
      <c r="C40" s="50"/>
      <c r="D40" s="51"/>
      <c r="E40" s="49"/>
      <c r="F40" s="52"/>
      <c r="G40" s="53"/>
      <c r="H40" s="54"/>
      <c r="I40" s="49"/>
      <c r="J40" s="52"/>
      <c r="K40" s="53"/>
      <c r="L40" s="54"/>
    </row>
    <row r="41" spans="1:12" ht="19.5" customHeight="1" thickBot="1">
      <c r="A41" s="55">
        <f>COUNTIF(A2:A40,"&gt;a")</f>
        <v>13</v>
      </c>
      <c r="B41" s="56">
        <f>COUNTIF(B2:B40,"&gt;a")</f>
        <v>6</v>
      </c>
      <c r="C41" s="56">
        <f>COUNTIF(C2:C40,"&gt;a")</f>
        <v>3</v>
      </c>
      <c r="D41" s="57"/>
      <c r="E41" s="55">
        <f>COUNTIF(E2:E40,"&gt;a")</f>
        <v>25</v>
      </c>
      <c r="F41" s="56">
        <f>COUNTIF(F2:F40,"&gt;a")</f>
        <v>13</v>
      </c>
      <c r="G41" s="56">
        <f>COUNTIF(G2:G40,"&gt;a")</f>
        <v>6</v>
      </c>
      <c r="H41" s="57"/>
      <c r="I41" s="55">
        <f>COUNTIF(I2:I38,"&gt;a")</f>
        <v>37</v>
      </c>
      <c r="J41" s="56">
        <f>COUNTIF(J2:J38,"&gt;a")</f>
        <v>6</v>
      </c>
      <c r="K41" s="56">
        <f>COUNTIF(K2:K38,"&gt;a")</f>
        <v>10</v>
      </c>
      <c r="L41" s="57"/>
    </row>
    <row r="42" spans="1:12" ht="19.5" customHeight="1">
      <c r="A42" s="60" t="s">
        <v>60</v>
      </c>
      <c r="B42" s="61"/>
      <c r="C42" s="61"/>
      <c r="D42" s="62"/>
      <c r="E42" s="60" t="s">
        <v>59</v>
      </c>
      <c r="F42" s="61"/>
      <c r="G42" s="61"/>
      <c r="H42" s="62"/>
      <c r="I42" s="60" t="s">
        <v>106</v>
      </c>
      <c r="J42" s="61"/>
      <c r="K42" s="61"/>
      <c r="L42" s="62"/>
    </row>
    <row r="43" spans="1:12" ht="19.5" customHeight="1" thickBot="1">
      <c r="A43" s="63"/>
      <c r="B43" s="64"/>
      <c r="C43" s="64"/>
      <c r="D43" s="65"/>
      <c r="E43" s="63"/>
      <c r="F43" s="64"/>
      <c r="G43" s="64"/>
      <c r="H43" s="65"/>
      <c r="I43" s="63"/>
      <c r="J43" s="64"/>
      <c r="K43" s="64"/>
      <c r="L43" s="65"/>
    </row>
    <row r="44" spans="1:12" ht="19.5" customHeight="1">
      <c r="A44" s="58"/>
      <c r="B44" s="58"/>
      <c r="C44" s="58"/>
      <c r="D44" s="58"/>
      <c r="E44" s="58"/>
      <c r="F44" s="58"/>
      <c r="G44" s="58"/>
      <c r="H44" s="58"/>
      <c r="I44" s="59"/>
      <c r="J44" s="59"/>
      <c r="K44" s="59"/>
      <c r="L44" s="59"/>
    </row>
    <row r="45" spans="2:9" ht="19.5" customHeight="1">
      <c r="B45" s="19"/>
      <c r="C45" s="19"/>
      <c r="E45" s="16" t="s">
        <v>5</v>
      </c>
      <c r="F45" s="21">
        <f>SUM(A41+E41+I41)</f>
        <v>75</v>
      </c>
      <c r="I45" s="66" t="s">
        <v>120</v>
      </c>
    </row>
    <row r="46" spans="2:9" ht="19.5" customHeight="1">
      <c r="B46" s="19"/>
      <c r="C46" s="19"/>
      <c r="E46" s="16" t="s">
        <v>6</v>
      </c>
      <c r="F46" s="21">
        <f>SUM(B41+F41+J41)</f>
        <v>25</v>
      </c>
      <c r="I46" s="66"/>
    </row>
    <row r="47" spans="5:6" ht="19.5" customHeight="1">
      <c r="E47" s="17" t="s">
        <v>118</v>
      </c>
      <c r="F47" s="21">
        <f>SUM(C41+G41+K41)</f>
        <v>19</v>
      </c>
    </row>
  </sheetData>
  <sheetProtection selectLockedCells="1" selectUnlockedCells="1"/>
  <mergeCells count="4">
    <mergeCell ref="A42:D43"/>
    <mergeCell ref="E42:H43"/>
    <mergeCell ref="I42:L43"/>
    <mergeCell ref="I45:I4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63" r:id="rId1"/>
  <headerFooter alignWithMargins="0">
    <oddHeader>&amp;LCIA Jury Board&amp;C&amp;"Arial,Bold"&amp;12CIA APPROVED JURORS 2023&amp;R&amp;D</oddHeader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23" sqref="G23"/>
    </sheetView>
  </sheetViews>
  <sheetFormatPr defaultColWidth="9.00390625" defaultRowHeight="23.25" customHeight="1"/>
  <cols>
    <col min="1" max="1" width="25.57421875" style="3" customWidth="1"/>
    <col min="2" max="3" width="5.7109375" style="1" customWidth="1"/>
    <col min="4" max="4" width="32.8515625" style="3" bestFit="1" customWidth="1"/>
    <col min="5" max="6" width="5.8515625" style="1" customWidth="1"/>
    <col min="7" max="7" width="26.28125" style="3" customWidth="1"/>
    <col min="8" max="8" width="6.140625" style="1" customWidth="1"/>
    <col min="9" max="9" width="5.8515625" style="3" customWidth="1"/>
    <col min="10" max="16384" width="9.00390625" style="3" customWidth="1"/>
  </cols>
  <sheetData>
    <row r="1" spans="2:6" ht="23.25" customHeight="1">
      <c r="B1" s="67" t="s">
        <v>7</v>
      </c>
      <c r="C1" s="67"/>
      <c r="D1" s="67"/>
      <c r="E1" s="67"/>
      <c r="F1" s="4"/>
    </row>
    <row r="2" spans="1:9" s="6" customFormat="1" ht="23.25" customHeight="1">
      <c r="A2" s="7" t="s">
        <v>0</v>
      </c>
      <c r="B2" s="7" t="s">
        <v>1</v>
      </c>
      <c r="C2" s="7"/>
      <c r="D2" s="7" t="s">
        <v>2</v>
      </c>
      <c r="E2" s="7" t="s">
        <v>1</v>
      </c>
      <c r="F2" s="7"/>
      <c r="G2" s="7" t="s">
        <v>3</v>
      </c>
      <c r="H2" s="7" t="s">
        <v>1</v>
      </c>
      <c r="I2" s="22"/>
    </row>
    <row r="3" spans="1:9" s="19" customFormat="1" ht="23.25" customHeight="1">
      <c r="A3" s="16" t="s">
        <v>20</v>
      </c>
      <c r="B3" s="15" t="s">
        <v>4</v>
      </c>
      <c r="C3" s="15" t="s">
        <v>13</v>
      </c>
      <c r="D3" s="16" t="s">
        <v>30</v>
      </c>
      <c r="E3" s="15" t="s">
        <v>4</v>
      </c>
      <c r="F3" s="15" t="s">
        <v>37</v>
      </c>
      <c r="G3" s="17" t="s">
        <v>82</v>
      </c>
      <c r="H3" s="15" t="s">
        <v>4</v>
      </c>
      <c r="I3" s="18" t="s">
        <v>10</v>
      </c>
    </row>
    <row r="4" spans="1:9" s="19" customFormat="1" ht="23.25" customHeight="1">
      <c r="A4" s="16" t="s">
        <v>17</v>
      </c>
      <c r="B4" s="15" t="s">
        <v>4</v>
      </c>
      <c r="C4" s="15" t="s">
        <v>10</v>
      </c>
      <c r="D4" s="16" t="s">
        <v>52</v>
      </c>
      <c r="E4" s="15" t="s">
        <v>4</v>
      </c>
      <c r="F4" s="15" t="s">
        <v>37</v>
      </c>
      <c r="G4" s="17" t="s">
        <v>78</v>
      </c>
      <c r="H4" s="15" t="s">
        <v>4</v>
      </c>
      <c r="I4" s="18" t="s">
        <v>11</v>
      </c>
    </row>
    <row r="5" spans="1:9" s="19" customFormat="1" ht="23.25" customHeight="1">
      <c r="A5" s="16" t="s">
        <v>25</v>
      </c>
      <c r="B5" s="15" t="s">
        <v>4</v>
      </c>
      <c r="C5" s="15" t="s">
        <v>14</v>
      </c>
      <c r="D5" s="17" t="s">
        <v>43</v>
      </c>
      <c r="E5" s="15" t="s">
        <v>4</v>
      </c>
      <c r="F5" s="15" t="s">
        <v>37</v>
      </c>
      <c r="G5" s="17" t="s">
        <v>92</v>
      </c>
      <c r="H5" s="15" t="s">
        <v>4</v>
      </c>
      <c r="I5" s="18" t="s">
        <v>11</v>
      </c>
    </row>
    <row r="6" spans="1:9" s="19" customFormat="1" ht="23.25" customHeight="1">
      <c r="A6" s="16" t="s">
        <v>16</v>
      </c>
      <c r="B6" s="15" t="s">
        <v>4</v>
      </c>
      <c r="C6" s="15" t="s">
        <v>9</v>
      </c>
      <c r="D6" s="16" t="s">
        <v>113</v>
      </c>
      <c r="E6" s="15" t="s">
        <v>4</v>
      </c>
      <c r="F6" s="15" t="s">
        <v>13</v>
      </c>
      <c r="G6" s="17" t="s">
        <v>93</v>
      </c>
      <c r="H6" s="15" t="s">
        <v>4</v>
      </c>
      <c r="I6" s="18" t="s">
        <v>11</v>
      </c>
    </row>
    <row r="7" spans="1:9" s="19" customFormat="1" ht="23.25" customHeight="1">
      <c r="A7" s="16" t="s">
        <v>26</v>
      </c>
      <c r="B7" s="15" t="s">
        <v>4</v>
      </c>
      <c r="C7" s="15" t="s">
        <v>12</v>
      </c>
      <c r="D7" s="16" t="s">
        <v>49</v>
      </c>
      <c r="E7" s="15" t="s">
        <v>4</v>
      </c>
      <c r="F7" s="15" t="s">
        <v>10</v>
      </c>
      <c r="G7" s="17" t="s">
        <v>75</v>
      </c>
      <c r="H7" s="15" t="s">
        <v>4</v>
      </c>
      <c r="I7" s="18" t="s">
        <v>38</v>
      </c>
    </row>
    <row r="8" spans="1:9" s="19" customFormat="1" ht="23.25" customHeight="1">
      <c r="A8" s="20" t="s">
        <v>21</v>
      </c>
      <c r="B8" s="15" t="s">
        <v>4</v>
      </c>
      <c r="C8" s="15" t="s">
        <v>8</v>
      </c>
      <c r="D8" s="16" t="s">
        <v>45</v>
      </c>
      <c r="E8" s="15" t="s">
        <v>4</v>
      </c>
      <c r="F8" s="15" t="s">
        <v>11</v>
      </c>
      <c r="G8" s="17" t="s">
        <v>99</v>
      </c>
      <c r="H8" s="15" t="s">
        <v>4</v>
      </c>
      <c r="I8" s="18" t="s">
        <v>8</v>
      </c>
    </row>
    <row r="9" spans="4:9" s="19" customFormat="1" ht="23.25" customHeight="1">
      <c r="D9" s="16" t="s">
        <v>54</v>
      </c>
      <c r="E9" s="15" t="s">
        <v>4</v>
      </c>
      <c r="F9" s="15" t="s">
        <v>11</v>
      </c>
      <c r="G9" s="16"/>
      <c r="H9" s="15"/>
      <c r="I9" s="17"/>
    </row>
    <row r="10" spans="1:9" s="19" customFormat="1" ht="23.25" customHeight="1">
      <c r="A10" s="17"/>
      <c r="B10" s="21"/>
      <c r="C10" s="15"/>
      <c r="D10" s="16" t="s">
        <v>31</v>
      </c>
      <c r="E10" s="15" t="s">
        <v>4</v>
      </c>
      <c r="F10" s="15" t="s">
        <v>41</v>
      </c>
      <c r="G10" s="16"/>
      <c r="H10" s="15"/>
      <c r="I10" s="17"/>
    </row>
    <row r="11" spans="1:9" s="19" customFormat="1" ht="23.25" customHeight="1">
      <c r="A11" s="16"/>
      <c r="B11" s="15"/>
      <c r="C11" s="15"/>
      <c r="D11" s="16" t="s">
        <v>53</v>
      </c>
      <c r="E11" s="15" t="s">
        <v>4</v>
      </c>
      <c r="F11" s="15" t="s">
        <v>41</v>
      </c>
      <c r="G11" s="17"/>
      <c r="H11" s="15"/>
      <c r="I11" s="17"/>
    </row>
    <row r="12" spans="1:9" s="19" customFormat="1" ht="23.25" customHeight="1">
      <c r="A12" s="16"/>
      <c r="B12" s="15"/>
      <c r="C12" s="15"/>
      <c r="D12" s="16" t="s">
        <v>32</v>
      </c>
      <c r="E12" s="15" t="s">
        <v>4</v>
      </c>
      <c r="F12" s="15" t="s">
        <v>40</v>
      </c>
      <c r="G12" s="17"/>
      <c r="H12" s="15"/>
      <c r="I12" s="17"/>
    </row>
    <row r="13" spans="1:9" s="19" customFormat="1" ht="23.25" customHeight="1">
      <c r="A13" s="16"/>
      <c r="B13" s="15"/>
      <c r="C13" s="15"/>
      <c r="D13" s="16" t="s">
        <v>47</v>
      </c>
      <c r="E13" s="15" t="s">
        <v>4</v>
      </c>
      <c r="F13" s="15" t="s">
        <v>42</v>
      </c>
      <c r="G13" s="17"/>
      <c r="H13" s="15"/>
      <c r="I13" s="17"/>
    </row>
    <row r="14" spans="1:9" s="19" customFormat="1" ht="23.25" customHeight="1">
      <c r="A14" s="16"/>
      <c r="B14" s="15"/>
      <c r="C14" s="15"/>
      <c r="D14" s="16" t="s">
        <v>48</v>
      </c>
      <c r="E14" s="15" t="s">
        <v>4</v>
      </c>
      <c r="F14" s="15" t="s">
        <v>42</v>
      </c>
      <c r="G14" s="17"/>
      <c r="H14" s="15"/>
      <c r="I14" s="17"/>
    </row>
    <row r="15" spans="1:9" s="19" customFormat="1" ht="23.25" customHeight="1">
      <c r="A15" s="16"/>
      <c r="B15" s="15"/>
      <c r="C15" s="15"/>
      <c r="D15" s="16" t="s">
        <v>55</v>
      </c>
      <c r="E15" s="15" t="s">
        <v>4</v>
      </c>
      <c r="F15" s="15" t="s">
        <v>42</v>
      </c>
      <c r="G15" s="17"/>
      <c r="H15" s="15"/>
      <c r="I15" s="17"/>
    </row>
    <row r="16" spans="1:9" ht="23.25" customHeight="1">
      <c r="A16" s="9">
        <f>COUNTIF(A3:A15,"&gt;a")</f>
        <v>6</v>
      </c>
      <c r="B16" s="9">
        <f>COUNTIF(B3:B15,"&gt;a")</f>
        <v>6</v>
      </c>
      <c r="C16" s="9"/>
      <c r="D16" s="9">
        <f>COUNTIF(D3:D15,"&gt;a")</f>
        <v>13</v>
      </c>
      <c r="E16" s="9">
        <f>COUNTIF(E3:E15,"&gt;a")</f>
        <v>13</v>
      </c>
      <c r="F16" s="9"/>
      <c r="G16" s="9">
        <f>COUNTIF(G3:G15,"&gt;a")</f>
        <v>6</v>
      </c>
      <c r="H16" s="9">
        <f>COUNTIF(H3:H15,"&gt;a")</f>
        <v>6</v>
      </c>
      <c r="I16" s="8"/>
    </row>
    <row r="17" spans="1:9" ht="23.25" customHeight="1">
      <c r="A17" s="69" t="s">
        <v>60</v>
      </c>
      <c r="B17" s="70"/>
      <c r="C17" s="71"/>
      <c r="D17" s="69" t="s">
        <v>59</v>
      </c>
      <c r="E17" s="70"/>
      <c r="F17" s="71"/>
      <c r="G17" s="69" t="s">
        <v>106</v>
      </c>
      <c r="H17" s="70"/>
      <c r="I17" s="71"/>
    </row>
    <row r="18" spans="1:9" ht="23.25" customHeight="1" thickBot="1">
      <c r="A18" s="72"/>
      <c r="B18" s="73"/>
      <c r="C18" s="74"/>
      <c r="D18" s="72"/>
      <c r="E18" s="73"/>
      <c r="F18" s="74"/>
      <c r="G18" s="72"/>
      <c r="H18" s="73"/>
      <c r="I18" s="74"/>
    </row>
    <row r="20" spans="1:2" ht="23.25" customHeight="1">
      <c r="A20" s="2" t="s">
        <v>6</v>
      </c>
      <c r="B20" s="1">
        <f>SUM(B16+E16+H16)</f>
        <v>25</v>
      </c>
    </row>
    <row r="21" ht="23.25" customHeight="1">
      <c r="G21" s="66" t="s">
        <v>119</v>
      </c>
    </row>
    <row r="22" ht="23.25" customHeight="1">
      <c r="G22" s="68"/>
    </row>
  </sheetData>
  <sheetProtection selectLockedCells="1" selectUnlockedCells="1"/>
  <mergeCells count="5">
    <mergeCell ref="B1:E1"/>
    <mergeCell ref="G21:G22"/>
    <mergeCell ref="A17:C18"/>
    <mergeCell ref="D17:F18"/>
    <mergeCell ref="G17:I18"/>
  </mergeCells>
  <printOptions/>
  <pageMargins left="0.8270833333333333" right="0.27569444444444446" top="0.3541666666666667" bottom="0.7597222222222222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53">
      <selection activeCell="W73" sqref="W72:W73"/>
    </sheetView>
  </sheetViews>
  <sheetFormatPr defaultColWidth="9.140625" defaultRowHeight="19.5" customHeight="1"/>
  <cols>
    <col min="1" max="1" width="22.28125" style="19" bestFit="1" customWidth="1"/>
    <col min="2" max="2" width="14.57421875" style="19" bestFit="1" customWidth="1"/>
    <col min="3" max="3" width="3.57421875" style="19" bestFit="1" customWidth="1"/>
    <col min="4" max="4" width="5.421875" style="19" bestFit="1" customWidth="1"/>
    <col min="5" max="5" width="5.421875" style="19" customWidth="1"/>
    <col min="6" max="6" width="9.140625" style="27" customWidth="1"/>
    <col min="7" max="16384" width="9.140625" style="19" customWidth="1"/>
  </cols>
  <sheetData>
    <row r="1" spans="1:5" ht="19.5" customHeight="1">
      <c r="A1" s="7" t="s">
        <v>111</v>
      </c>
      <c r="B1" s="7" t="s">
        <v>112</v>
      </c>
      <c r="C1" s="7" t="s">
        <v>1</v>
      </c>
      <c r="D1" s="7" t="s">
        <v>105</v>
      </c>
      <c r="E1" s="7" t="s">
        <v>117</v>
      </c>
    </row>
    <row r="2" spans="1:6" ht="19.5" customHeight="1">
      <c r="A2" s="28" t="s">
        <v>68</v>
      </c>
      <c r="B2" s="29" t="s">
        <v>110</v>
      </c>
      <c r="C2" s="30"/>
      <c r="D2" s="31" t="s">
        <v>61</v>
      </c>
      <c r="E2" s="31"/>
      <c r="F2" s="75">
        <v>4</v>
      </c>
    </row>
    <row r="3" spans="1:6" ht="19.5" customHeight="1">
      <c r="A3" s="28" t="s">
        <v>86</v>
      </c>
      <c r="B3" s="29" t="s">
        <v>110</v>
      </c>
      <c r="C3" s="30"/>
      <c r="D3" s="30" t="s">
        <v>61</v>
      </c>
      <c r="E3" s="30"/>
      <c r="F3" s="75"/>
    </row>
    <row r="4" spans="1:6" ht="19.5" customHeight="1">
      <c r="A4" s="28" t="s">
        <v>98</v>
      </c>
      <c r="B4" s="29" t="s">
        <v>110</v>
      </c>
      <c r="C4" s="30"/>
      <c r="D4" s="30" t="s">
        <v>61</v>
      </c>
      <c r="E4" s="30"/>
      <c r="F4" s="75"/>
    </row>
    <row r="5" spans="1:6" ht="19.5" customHeight="1">
      <c r="A5" s="28" t="s">
        <v>104</v>
      </c>
      <c r="B5" s="29" t="s">
        <v>110</v>
      </c>
      <c r="C5" s="30"/>
      <c r="D5" s="30" t="s">
        <v>61</v>
      </c>
      <c r="E5" s="30"/>
      <c r="F5" s="75"/>
    </row>
    <row r="6" spans="1:6" ht="19.5" customHeight="1">
      <c r="A6" s="24" t="s">
        <v>72</v>
      </c>
      <c r="B6" s="23" t="s">
        <v>110</v>
      </c>
      <c r="C6" s="25"/>
      <c r="D6" s="25" t="s">
        <v>37</v>
      </c>
      <c r="E6" s="25" t="s">
        <v>4</v>
      </c>
      <c r="F6" s="75">
        <v>6</v>
      </c>
    </row>
    <row r="7" spans="1:6" ht="19.5" customHeight="1">
      <c r="A7" s="23" t="s">
        <v>30</v>
      </c>
      <c r="B7" s="23" t="s">
        <v>109</v>
      </c>
      <c r="C7" s="25" t="s">
        <v>4</v>
      </c>
      <c r="D7" s="25" t="s">
        <v>37</v>
      </c>
      <c r="E7" s="25"/>
      <c r="F7" s="75"/>
    </row>
    <row r="8" spans="1:6" ht="19.5" customHeight="1">
      <c r="A8" s="23" t="s">
        <v>52</v>
      </c>
      <c r="B8" s="23" t="s">
        <v>109</v>
      </c>
      <c r="C8" s="25" t="s">
        <v>4</v>
      </c>
      <c r="D8" s="25" t="s">
        <v>37</v>
      </c>
      <c r="E8" s="25" t="s">
        <v>4</v>
      </c>
      <c r="F8" s="75"/>
    </row>
    <row r="9" spans="1:6" ht="19.5" customHeight="1">
      <c r="A9" s="23" t="s">
        <v>107</v>
      </c>
      <c r="B9" s="23" t="s">
        <v>109</v>
      </c>
      <c r="C9" s="25"/>
      <c r="D9" s="25" t="s">
        <v>37</v>
      </c>
      <c r="E9" s="25" t="s">
        <v>4</v>
      </c>
      <c r="F9" s="75"/>
    </row>
    <row r="10" spans="1:6" ht="19.5" customHeight="1">
      <c r="A10" s="24" t="s">
        <v>43</v>
      </c>
      <c r="B10" s="23" t="s">
        <v>109</v>
      </c>
      <c r="C10" s="25" t="s">
        <v>4</v>
      </c>
      <c r="D10" s="25" t="s">
        <v>37</v>
      </c>
      <c r="E10" s="25"/>
      <c r="F10" s="75"/>
    </row>
    <row r="11" spans="1:6" ht="19.5" customHeight="1">
      <c r="A11" s="23" t="s">
        <v>46</v>
      </c>
      <c r="B11" s="23" t="s">
        <v>109</v>
      </c>
      <c r="C11" s="25"/>
      <c r="D11" s="25" t="s">
        <v>37</v>
      </c>
      <c r="E11" s="25"/>
      <c r="F11" s="75"/>
    </row>
    <row r="12" spans="1:6" ht="19.5" customHeight="1">
      <c r="A12" s="20" t="s">
        <v>29</v>
      </c>
      <c r="B12" s="20" t="s">
        <v>109</v>
      </c>
      <c r="C12" s="15"/>
      <c r="D12" s="15" t="s">
        <v>35</v>
      </c>
      <c r="E12" s="15"/>
      <c r="F12" s="21">
        <v>1</v>
      </c>
    </row>
    <row r="13" spans="1:6" ht="19.5" customHeight="1">
      <c r="A13" s="24" t="s">
        <v>76</v>
      </c>
      <c r="B13" s="23" t="s">
        <v>110</v>
      </c>
      <c r="C13" s="25"/>
      <c r="D13" s="25" t="s">
        <v>13</v>
      </c>
      <c r="E13" s="25"/>
      <c r="F13" s="75">
        <v>4</v>
      </c>
    </row>
    <row r="14" spans="1:6" ht="19.5" customHeight="1">
      <c r="A14" s="24" t="s">
        <v>83</v>
      </c>
      <c r="B14" s="23" t="s">
        <v>110</v>
      </c>
      <c r="C14" s="25"/>
      <c r="D14" s="25" t="s">
        <v>13</v>
      </c>
      <c r="E14" s="25"/>
      <c r="F14" s="75"/>
    </row>
    <row r="15" spans="1:6" ht="19.5" customHeight="1">
      <c r="A15" s="23" t="s">
        <v>113</v>
      </c>
      <c r="B15" s="23" t="s">
        <v>109</v>
      </c>
      <c r="C15" s="25" t="s">
        <v>4</v>
      </c>
      <c r="D15" s="25" t="s">
        <v>13</v>
      </c>
      <c r="E15" s="25"/>
      <c r="F15" s="75"/>
    </row>
    <row r="16" spans="1:6" ht="19.5" customHeight="1">
      <c r="A16" s="23" t="s">
        <v>20</v>
      </c>
      <c r="B16" s="23" t="s">
        <v>108</v>
      </c>
      <c r="C16" s="25" t="s">
        <v>4</v>
      </c>
      <c r="D16" s="25" t="s">
        <v>13</v>
      </c>
      <c r="E16" s="25"/>
      <c r="F16" s="75"/>
    </row>
    <row r="17" spans="1:6" ht="19.5" customHeight="1">
      <c r="A17" s="17" t="s">
        <v>87</v>
      </c>
      <c r="B17" s="20" t="s">
        <v>110</v>
      </c>
      <c r="C17" s="15"/>
      <c r="D17" s="18" t="s">
        <v>65</v>
      </c>
      <c r="E17" s="18"/>
      <c r="F17" s="21">
        <v>1</v>
      </c>
    </row>
    <row r="18" spans="1:6" ht="19.5" customHeight="1">
      <c r="A18" s="24" t="s">
        <v>79</v>
      </c>
      <c r="B18" s="23" t="s">
        <v>110</v>
      </c>
      <c r="C18" s="25"/>
      <c r="D18" s="25" t="s">
        <v>63</v>
      </c>
      <c r="E18" s="25"/>
      <c r="F18" s="21">
        <v>1</v>
      </c>
    </row>
    <row r="19" spans="1:6" ht="19.5" customHeight="1">
      <c r="A19" s="17" t="s">
        <v>77</v>
      </c>
      <c r="B19" s="20" t="s">
        <v>110</v>
      </c>
      <c r="C19" s="15"/>
      <c r="D19" s="18" t="s">
        <v>62</v>
      </c>
      <c r="E19" s="18"/>
      <c r="F19" s="21">
        <v>1</v>
      </c>
    </row>
    <row r="20" spans="1:6" ht="19.5" customHeight="1">
      <c r="A20" s="24" t="s">
        <v>81</v>
      </c>
      <c r="B20" s="23" t="s">
        <v>110</v>
      </c>
      <c r="C20" s="26"/>
      <c r="D20" s="25" t="s">
        <v>10</v>
      </c>
      <c r="E20" s="25" t="s">
        <v>4</v>
      </c>
      <c r="F20" s="76">
        <v>5</v>
      </c>
    </row>
    <row r="21" spans="1:6" ht="19.5" customHeight="1">
      <c r="A21" s="24" t="s">
        <v>82</v>
      </c>
      <c r="B21" s="23" t="s">
        <v>110</v>
      </c>
      <c r="C21" s="25" t="s">
        <v>4</v>
      </c>
      <c r="D21" s="25" t="s">
        <v>10</v>
      </c>
      <c r="E21" s="25"/>
      <c r="F21" s="77"/>
    </row>
    <row r="22" spans="1:6" ht="19.5" customHeight="1">
      <c r="A22" s="23" t="s">
        <v>49</v>
      </c>
      <c r="B22" s="23" t="s">
        <v>109</v>
      </c>
      <c r="C22" s="25" t="s">
        <v>4</v>
      </c>
      <c r="D22" s="25" t="s">
        <v>10</v>
      </c>
      <c r="E22" s="25"/>
      <c r="F22" s="77"/>
    </row>
    <row r="23" spans="1:6" ht="19.5" customHeight="1">
      <c r="A23" s="23" t="s">
        <v>17</v>
      </c>
      <c r="B23" s="23" t="s">
        <v>108</v>
      </c>
      <c r="C23" s="25" t="s">
        <v>4</v>
      </c>
      <c r="D23" s="25" t="s">
        <v>10</v>
      </c>
      <c r="E23" s="25"/>
      <c r="F23" s="77"/>
    </row>
    <row r="24" spans="1:6" ht="19.5" customHeight="1">
      <c r="A24" s="23" t="s">
        <v>50</v>
      </c>
      <c r="B24" s="23" t="s">
        <v>108</v>
      </c>
      <c r="C24" s="24"/>
      <c r="D24" s="25" t="s">
        <v>10</v>
      </c>
      <c r="E24" s="25"/>
      <c r="F24" s="78"/>
    </row>
    <row r="25" spans="1:6" ht="19.5" customHeight="1">
      <c r="A25" s="17" t="s">
        <v>78</v>
      </c>
      <c r="B25" s="20" t="s">
        <v>110</v>
      </c>
      <c r="C25" s="15" t="s">
        <v>4</v>
      </c>
      <c r="D25" s="18" t="s">
        <v>11</v>
      </c>
      <c r="E25" s="18"/>
      <c r="F25" s="76">
        <v>6</v>
      </c>
    </row>
    <row r="26" spans="1:6" ht="19.5" customHeight="1">
      <c r="A26" s="17" t="s">
        <v>92</v>
      </c>
      <c r="B26" s="20" t="s">
        <v>110</v>
      </c>
      <c r="C26" s="15" t="s">
        <v>4</v>
      </c>
      <c r="D26" s="18" t="s">
        <v>11</v>
      </c>
      <c r="E26" s="18" t="s">
        <v>4</v>
      </c>
      <c r="F26" s="77"/>
    </row>
    <row r="27" spans="1:6" ht="19.5" customHeight="1">
      <c r="A27" s="17" t="s">
        <v>93</v>
      </c>
      <c r="B27" s="20" t="s">
        <v>110</v>
      </c>
      <c r="C27" s="15" t="s">
        <v>4</v>
      </c>
      <c r="D27" s="18" t="s">
        <v>11</v>
      </c>
      <c r="E27" s="18" t="s">
        <v>4</v>
      </c>
      <c r="F27" s="77"/>
    </row>
    <row r="28" spans="1:6" ht="19.5" customHeight="1">
      <c r="A28" s="16" t="s">
        <v>45</v>
      </c>
      <c r="B28" s="20" t="s">
        <v>109</v>
      </c>
      <c r="C28" s="15" t="s">
        <v>4</v>
      </c>
      <c r="D28" s="15" t="s">
        <v>11</v>
      </c>
      <c r="E28" s="15"/>
      <c r="F28" s="77"/>
    </row>
    <row r="29" spans="1:6" ht="19.5" customHeight="1">
      <c r="A29" s="16" t="s">
        <v>54</v>
      </c>
      <c r="B29" s="20" t="s">
        <v>109</v>
      </c>
      <c r="C29" s="15" t="s">
        <v>4</v>
      </c>
      <c r="D29" s="15" t="s">
        <v>11</v>
      </c>
      <c r="E29" s="15"/>
      <c r="F29" s="77"/>
    </row>
    <row r="30" spans="1:6" ht="19.5" customHeight="1">
      <c r="A30" s="16" t="s">
        <v>18</v>
      </c>
      <c r="B30" s="16" t="s">
        <v>108</v>
      </c>
      <c r="C30" s="15"/>
      <c r="D30" s="15" t="s">
        <v>11</v>
      </c>
      <c r="E30" s="15" t="s">
        <v>4</v>
      </c>
      <c r="F30" s="78"/>
    </row>
    <row r="31" spans="1:6" ht="19.5" customHeight="1">
      <c r="A31" s="24" t="s">
        <v>95</v>
      </c>
      <c r="B31" s="23" t="s">
        <v>110</v>
      </c>
      <c r="C31" s="25"/>
      <c r="D31" s="25" t="s">
        <v>41</v>
      </c>
      <c r="E31" s="25"/>
      <c r="F31" s="75">
        <v>4</v>
      </c>
    </row>
    <row r="32" spans="1:6" ht="19.5" customHeight="1">
      <c r="A32" s="24" t="s">
        <v>97</v>
      </c>
      <c r="B32" s="23" t="s">
        <v>110</v>
      </c>
      <c r="C32" s="25"/>
      <c r="D32" s="25" t="s">
        <v>41</v>
      </c>
      <c r="E32" s="25"/>
      <c r="F32" s="75"/>
    </row>
    <row r="33" spans="1:6" ht="19.5" customHeight="1">
      <c r="A33" s="23" t="s">
        <v>31</v>
      </c>
      <c r="B33" s="23" t="s">
        <v>109</v>
      </c>
      <c r="C33" s="25" t="s">
        <v>4</v>
      </c>
      <c r="D33" s="25" t="s">
        <v>41</v>
      </c>
      <c r="E33" s="25"/>
      <c r="F33" s="75"/>
    </row>
    <row r="34" spans="1:6" ht="19.5" customHeight="1">
      <c r="A34" s="23" t="s">
        <v>53</v>
      </c>
      <c r="B34" s="23" t="s">
        <v>109</v>
      </c>
      <c r="C34" s="25" t="s">
        <v>4</v>
      </c>
      <c r="D34" s="25" t="s">
        <v>41</v>
      </c>
      <c r="E34" s="25"/>
      <c r="F34" s="75"/>
    </row>
    <row r="35" spans="1:6" ht="19.5" customHeight="1">
      <c r="A35" s="16" t="s">
        <v>51</v>
      </c>
      <c r="B35" s="20" t="s">
        <v>109</v>
      </c>
      <c r="C35" s="15"/>
      <c r="D35" s="15" t="s">
        <v>39</v>
      </c>
      <c r="E35" s="15" t="s">
        <v>4</v>
      </c>
      <c r="F35" s="21">
        <v>1</v>
      </c>
    </row>
    <row r="36" spans="1:6" ht="19.5" customHeight="1">
      <c r="A36" s="24" t="s">
        <v>73</v>
      </c>
      <c r="B36" s="23" t="s">
        <v>110</v>
      </c>
      <c r="C36" s="25"/>
      <c r="D36" s="25" t="s">
        <v>40</v>
      </c>
      <c r="E36" s="25" t="s">
        <v>4</v>
      </c>
      <c r="F36" s="75">
        <v>3</v>
      </c>
    </row>
    <row r="37" spans="1:6" ht="19.5" customHeight="1">
      <c r="A37" s="23" t="s">
        <v>32</v>
      </c>
      <c r="B37" s="23" t="s">
        <v>109</v>
      </c>
      <c r="C37" s="25" t="s">
        <v>4</v>
      </c>
      <c r="D37" s="25" t="s">
        <v>40</v>
      </c>
      <c r="E37" s="25"/>
      <c r="F37" s="75"/>
    </row>
    <row r="38" spans="1:6" ht="19.5" customHeight="1">
      <c r="A38" s="23" t="s">
        <v>57</v>
      </c>
      <c r="B38" s="23" t="s">
        <v>109</v>
      </c>
      <c r="C38" s="25"/>
      <c r="D38" s="25" t="s">
        <v>40</v>
      </c>
      <c r="E38" s="25" t="s">
        <v>4</v>
      </c>
      <c r="F38" s="75"/>
    </row>
    <row r="39" spans="1:6" ht="19.5" customHeight="1">
      <c r="A39" s="17" t="s">
        <v>84</v>
      </c>
      <c r="B39" s="20" t="s">
        <v>110</v>
      </c>
      <c r="C39" s="15"/>
      <c r="D39" s="18" t="s">
        <v>42</v>
      </c>
      <c r="E39" s="18"/>
      <c r="F39" s="75">
        <v>4</v>
      </c>
    </row>
    <row r="40" spans="1:6" ht="19.5" customHeight="1">
      <c r="A40" s="16" t="s">
        <v>47</v>
      </c>
      <c r="B40" s="20" t="s">
        <v>109</v>
      </c>
      <c r="C40" s="15" t="s">
        <v>4</v>
      </c>
      <c r="D40" s="15" t="s">
        <v>42</v>
      </c>
      <c r="E40" s="15"/>
      <c r="F40" s="75"/>
    </row>
    <row r="41" spans="1:6" ht="19.5" customHeight="1">
      <c r="A41" s="16" t="s">
        <v>48</v>
      </c>
      <c r="B41" s="20" t="s">
        <v>109</v>
      </c>
      <c r="C41" s="15" t="s">
        <v>4</v>
      </c>
      <c r="D41" s="15" t="s">
        <v>42</v>
      </c>
      <c r="E41" s="15"/>
      <c r="F41" s="75"/>
    </row>
    <row r="42" spans="1:6" ht="19.5" customHeight="1">
      <c r="A42" s="16" t="s">
        <v>55</v>
      </c>
      <c r="B42" s="20" t="s">
        <v>109</v>
      </c>
      <c r="C42" s="15" t="s">
        <v>4</v>
      </c>
      <c r="D42" s="15" t="s">
        <v>42</v>
      </c>
      <c r="E42" s="15"/>
      <c r="F42" s="75"/>
    </row>
    <row r="43" spans="1:6" ht="19.5" customHeight="1">
      <c r="A43" s="23" t="s">
        <v>24</v>
      </c>
      <c r="B43" s="23" t="s">
        <v>108</v>
      </c>
      <c r="C43" s="25"/>
      <c r="D43" s="25" t="s">
        <v>14</v>
      </c>
      <c r="E43" s="25" t="s">
        <v>4</v>
      </c>
      <c r="F43" s="75">
        <v>2</v>
      </c>
    </row>
    <row r="44" spans="1:6" ht="19.5" customHeight="1">
      <c r="A44" s="23" t="s">
        <v>25</v>
      </c>
      <c r="B44" s="23" t="s">
        <v>108</v>
      </c>
      <c r="C44" s="25" t="s">
        <v>4</v>
      </c>
      <c r="D44" s="25" t="s">
        <v>14</v>
      </c>
      <c r="E44" s="25"/>
      <c r="F44" s="75"/>
    </row>
    <row r="45" spans="1:6" ht="19.5" customHeight="1">
      <c r="A45" s="16" t="s">
        <v>44</v>
      </c>
      <c r="B45" s="20" t="s">
        <v>109</v>
      </c>
      <c r="C45" s="15"/>
      <c r="D45" s="15" t="s">
        <v>36</v>
      </c>
      <c r="E45" s="15"/>
      <c r="F45" s="21">
        <v>1</v>
      </c>
    </row>
    <row r="46" spans="1:6" ht="19.5" customHeight="1">
      <c r="A46" s="24" t="s">
        <v>85</v>
      </c>
      <c r="B46" s="23" t="s">
        <v>110</v>
      </c>
      <c r="C46" s="25"/>
      <c r="D46" s="25" t="s">
        <v>64</v>
      </c>
      <c r="E46" s="25"/>
      <c r="F46" s="21">
        <v>1</v>
      </c>
    </row>
    <row r="47" spans="1:6" ht="19.5" customHeight="1">
      <c r="A47" s="17" t="s">
        <v>69</v>
      </c>
      <c r="B47" s="20" t="s">
        <v>110</v>
      </c>
      <c r="C47" s="15"/>
      <c r="D47" s="21" t="s">
        <v>38</v>
      </c>
      <c r="E47" s="21"/>
      <c r="F47" s="75">
        <v>7</v>
      </c>
    </row>
    <row r="48" spans="1:6" ht="19.5" customHeight="1">
      <c r="A48" s="17" t="s">
        <v>75</v>
      </c>
      <c r="B48" s="20" t="s">
        <v>110</v>
      </c>
      <c r="C48" s="15" t="s">
        <v>4</v>
      </c>
      <c r="D48" s="18" t="s">
        <v>38</v>
      </c>
      <c r="E48" s="18"/>
      <c r="F48" s="75"/>
    </row>
    <row r="49" spans="1:6" ht="19.5" customHeight="1">
      <c r="A49" s="17" t="s">
        <v>91</v>
      </c>
      <c r="B49" s="20" t="s">
        <v>110</v>
      </c>
      <c r="C49" s="15"/>
      <c r="D49" s="18" t="s">
        <v>38</v>
      </c>
      <c r="E49" s="18"/>
      <c r="F49" s="75"/>
    </row>
    <row r="50" spans="1:6" ht="19.5" customHeight="1">
      <c r="A50" s="17" t="s">
        <v>94</v>
      </c>
      <c r="B50" s="20" t="s">
        <v>110</v>
      </c>
      <c r="C50" s="15"/>
      <c r="D50" s="18" t="s">
        <v>38</v>
      </c>
      <c r="E50" s="18"/>
      <c r="F50" s="75"/>
    </row>
    <row r="51" spans="1:6" ht="19.5" customHeight="1">
      <c r="A51" s="17" t="s">
        <v>96</v>
      </c>
      <c r="B51" s="20" t="s">
        <v>110</v>
      </c>
      <c r="C51" s="15"/>
      <c r="D51" s="18" t="s">
        <v>38</v>
      </c>
      <c r="E51" s="18"/>
      <c r="F51" s="75"/>
    </row>
    <row r="52" spans="1:6" ht="19.5" customHeight="1">
      <c r="A52" s="17" t="s">
        <v>100</v>
      </c>
      <c r="B52" s="20" t="s">
        <v>110</v>
      </c>
      <c r="C52" s="15"/>
      <c r="D52" s="18" t="s">
        <v>38</v>
      </c>
      <c r="E52" s="18"/>
      <c r="F52" s="75"/>
    </row>
    <row r="53" spans="1:6" ht="19.5" customHeight="1">
      <c r="A53" s="16" t="s">
        <v>33</v>
      </c>
      <c r="B53" s="20" t="s">
        <v>109</v>
      </c>
      <c r="C53" s="15"/>
      <c r="D53" s="15" t="s">
        <v>38</v>
      </c>
      <c r="E53" s="15"/>
      <c r="F53" s="75"/>
    </row>
    <row r="54" spans="1:6" ht="19.5" customHeight="1">
      <c r="A54" s="24" t="s">
        <v>67</v>
      </c>
      <c r="B54" s="23" t="s">
        <v>110</v>
      </c>
      <c r="C54" s="25"/>
      <c r="D54" s="26" t="s">
        <v>9</v>
      </c>
      <c r="E54" s="26" t="s">
        <v>4</v>
      </c>
      <c r="F54" s="75">
        <v>2</v>
      </c>
    </row>
    <row r="55" spans="1:6" ht="19.5" customHeight="1">
      <c r="A55" s="23" t="s">
        <v>16</v>
      </c>
      <c r="B55" s="23" t="s">
        <v>108</v>
      </c>
      <c r="C55" s="25" t="s">
        <v>4</v>
      </c>
      <c r="D55" s="25" t="s">
        <v>9</v>
      </c>
      <c r="E55" s="25"/>
      <c r="F55" s="75"/>
    </row>
    <row r="56" spans="1:6" ht="19.5" customHeight="1">
      <c r="A56" s="17" t="s">
        <v>27</v>
      </c>
      <c r="B56" s="20" t="s">
        <v>109</v>
      </c>
      <c r="C56" s="21"/>
      <c r="D56" s="21" t="s">
        <v>34</v>
      </c>
      <c r="E56" s="21"/>
      <c r="F56" s="21">
        <v>1</v>
      </c>
    </row>
    <row r="57" spans="1:6" ht="19.5" customHeight="1">
      <c r="A57" s="23" t="s">
        <v>26</v>
      </c>
      <c r="B57" s="23" t="s">
        <v>108</v>
      </c>
      <c r="C57" s="25" t="s">
        <v>4</v>
      </c>
      <c r="D57" s="25" t="s">
        <v>12</v>
      </c>
      <c r="E57" s="25"/>
      <c r="F57" s="75">
        <v>3</v>
      </c>
    </row>
    <row r="58" spans="1:6" ht="19.5" customHeight="1">
      <c r="A58" s="23" t="s">
        <v>19</v>
      </c>
      <c r="B58" s="23" t="s">
        <v>108</v>
      </c>
      <c r="C58" s="25"/>
      <c r="D58" s="25" t="s">
        <v>12</v>
      </c>
      <c r="E58" s="25"/>
      <c r="F58" s="75"/>
    </row>
    <row r="59" spans="1:6" ht="19.5" customHeight="1">
      <c r="A59" s="23" t="s">
        <v>22</v>
      </c>
      <c r="B59" s="23" t="s">
        <v>108</v>
      </c>
      <c r="C59" s="25"/>
      <c r="D59" s="25" t="s">
        <v>12</v>
      </c>
      <c r="E59" s="25" t="s">
        <v>4</v>
      </c>
      <c r="F59" s="75"/>
    </row>
    <row r="60" spans="1:6" ht="19.5" customHeight="1">
      <c r="A60" s="17" t="s">
        <v>88</v>
      </c>
      <c r="B60" s="20" t="s">
        <v>110</v>
      </c>
      <c r="C60" s="15"/>
      <c r="D60" s="18" t="s">
        <v>66</v>
      </c>
      <c r="E60" s="18"/>
      <c r="F60" s="21">
        <v>1</v>
      </c>
    </row>
    <row r="61" spans="1:6" ht="19.5" customHeight="1">
      <c r="A61" s="24" t="s">
        <v>70</v>
      </c>
      <c r="B61" s="23" t="s">
        <v>110</v>
      </c>
      <c r="C61" s="25"/>
      <c r="D61" s="26" t="s">
        <v>8</v>
      </c>
      <c r="E61" s="26"/>
      <c r="F61" s="79">
        <f>COUNTIF(D61:D76,"&gt;a")</f>
        <v>16</v>
      </c>
    </row>
    <row r="62" spans="1:6" ht="19.5" customHeight="1">
      <c r="A62" s="24" t="s">
        <v>71</v>
      </c>
      <c r="B62" s="23" t="s">
        <v>110</v>
      </c>
      <c r="C62" s="25"/>
      <c r="D62" s="26" t="s">
        <v>8</v>
      </c>
      <c r="E62" s="26"/>
      <c r="F62" s="79"/>
    </row>
    <row r="63" spans="1:6" ht="19.5" customHeight="1">
      <c r="A63" s="24" t="s">
        <v>74</v>
      </c>
      <c r="B63" s="23" t="s">
        <v>110</v>
      </c>
      <c r="C63" s="25"/>
      <c r="D63" s="26" t="s">
        <v>8</v>
      </c>
      <c r="E63" s="26" t="s">
        <v>4</v>
      </c>
      <c r="F63" s="79"/>
    </row>
    <row r="64" spans="1:6" ht="19.5" customHeight="1">
      <c r="A64" s="24" t="s">
        <v>80</v>
      </c>
      <c r="B64" s="23" t="s">
        <v>110</v>
      </c>
      <c r="C64" s="26"/>
      <c r="D64" s="25" t="s">
        <v>8</v>
      </c>
      <c r="E64" s="25"/>
      <c r="F64" s="79"/>
    </row>
    <row r="65" spans="1:6" ht="19.5" customHeight="1">
      <c r="A65" s="24" t="s">
        <v>89</v>
      </c>
      <c r="B65" s="23" t="s">
        <v>110</v>
      </c>
      <c r="C65" s="25"/>
      <c r="D65" s="25" t="s">
        <v>8</v>
      </c>
      <c r="E65" s="25"/>
      <c r="F65" s="79"/>
    </row>
    <row r="66" spans="1:6" ht="19.5" customHeight="1">
      <c r="A66" s="24" t="s">
        <v>90</v>
      </c>
      <c r="B66" s="23" t="s">
        <v>110</v>
      </c>
      <c r="C66" s="25"/>
      <c r="D66" s="25" t="s">
        <v>8</v>
      </c>
      <c r="E66" s="25" t="s">
        <v>4</v>
      </c>
      <c r="F66" s="79"/>
    </row>
    <row r="67" spans="1:6" ht="19.5" customHeight="1">
      <c r="A67" s="24" t="s">
        <v>99</v>
      </c>
      <c r="B67" s="23" t="s">
        <v>110</v>
      </c>
      <c r="C67" s="25" t="s">
        <v>4</v>
      </c>
      <c r="D67" s="25" t="s">
        <v>8</v>
      </c>
      <c r="E67" s="25"/>
      <c r="F67" s="79"/>
    </row>
    <row r="68" spans="1:6" ht="19.5" customHeight="1">
      <c r="A68" s="24" t="s">
        <v>102</v>
      </c>
      <c r="B68" s="23" t="s">
        <v>110</v>
      </c>
      <c r="C68" s="25"/>
      <c r="D68" s="25" t="s">
        <v>8</v>
      </c>
      <c r="E68" s="25"/>
      <c r="F68" s="79"/>
    </row>
    <row r="69" spans="1:6" ht="19.5" customHeight="1">
      <c r="A69" s="24" t="s">
        <v>103</v>
      </c>
      <c r="B69" s="23" t="s">
        <v>110</v>
      </c>
      <c r="C69" s="25"/>
      <c r="D69" s="25" t="s">
        <v>8</v>
      </c>
      <c r="E69" s="25"/>
      <c r="F69" s="79"/>
    </row>
    <row r="70" spans="1:6" ht="19.5" customHeight="1">
      <c r="A70" s="24" t="s">
        <v>28</v>
      </c>
      <c r="B70" s="23" t="s">
        <v>109</v>
      </c>
      <c r="C70" s="25"/>
      <c r="D70" s="25" t="s">
        <v>8</v>
      </c>
      <c r="E70" s="25"/>
      <c r="F70" s="79"/>
    </row>
    <row r="71" spans="1:6" ht="19.5" customHeight="1">
      <c r="A71" s="23" t="s">
        <v>58</v>
      </c>
      <c r="B71" s="23" t="s">
        <v>109</v>
      </c>
      <c r="C71" s="25"/>
      <c r="D71" s="25" t="s">
        <v>8</v>
      </c>
      <c r="E71" s="25"/>
      <c r="F71" s="79"/>
    </row>
    <row r="72" spans="1:6" ht="19.5" customHeight="1">
      <c r="A72" s="23" t="s">
        <v>56</v>
      </c>
      <c r="B72" s="23" t="s">
        <v>109</v>
      </c>
      <c r="C72" s="25"/>
      <c r="D72" s="25" t="s">
        <v>8</v>
      </c>
      <c r="E72" s="25"/>
      <c r="F72" s="79"/>
    </row>
    <row r="73" spans="1:6" ht="19.5" customHeight="1">
      <c r="A73" s="24" t="s">
        <v>101</v>
      </c>
      <c r="B73" s="23" t="s">
        <v>109</v>
      </c>
      <c r="C73" s="25"/>
      <c r="D73" s="25" t="s">
        <v>8</v>
      </c>
      <c r="E73" s="25"/>
      <c r="F73" s="79"/>
    </row>
    <row r="74" spans="1:6" ht="19.5" customHeight="1">
      <c r="A74" s="23" t="s">
        <v>15</v>
      </c>
      <c r="B74" s="23" t="s">
        <v>108</v>
      </c>
      <c r="C74" s="26"/>
      <c r="D74" s="26" t="s">
        <v>8</v>
      </c>
      <c r="E74" s="26"/>
      <c r="F74" s="79"/>
    </row>
    <row r="75" spans="1:6" ht="19.5" customHeight="1">
      <c r="A75" s="23" t="s">
        <v>21</v>
      </c>
      <c r="B75" s="23" t="s">
        <v>108</v>
      </c>
      <c r="C75" s="25" t="s">
        <v>4</v>
      </c>
      <c r="D75" s="25" t="s">
        <v>8</v>
      </c>
      <c r="E75" s="25"/>
      <c r="F75" s="79"/>
    </row>
    <row r="76" spans="1:6" ht="19.5" customHeight="1">
      <c r="A76" s="23" t="s">
        <v>23</v>
      </c>
      <c r="B76" s="23" t="s">
        <v>108</v>
      </c>
      <c r="C76" s="25"/>
      <c r="D76" s="25" t="s">
        <v>8</v>
      </c>
      <c r="E76" s="25"/>
      <c r="F76" s="79"/>
    </row>
    <row r="78" spans="1:6" s="5" customFormat="1" ht="19.5" customHeight="1">
      <c r="A78" s="7" t="s">
        <v>114</v>
      </c>
      <c r="B78" s="7">
        <f>COUNTIF(B2:B76,"&gt;a")</f>
        <v>75</v>
      </c>
      <c r="C78" s="7">
        <f>COUNTIF(C2:C76,"&gt;a")</f>
        <v>25</v>
      </c>
      <c r="D78" s="7"/>
      <c r="E78" s="7">
        <f>COUNTIF(E2:E76,"&gt;a")</f>
        <v>15</v>
      </c>
      <c r="F78" s="5">
        <f>SUM(F2:F76)</f>
        <v>75</v>
      </c>
    </row>
  </sheetData>
  <sheetProtection/>
  <mergeCells count="13">
    <mergeCell ref="F61:F76"/>
    <mergeCell ref="F57:F59"/>
    <mergeCell ref="F54:F55"/>
    <mergeCell ref="F47:F53"/>
    <mergeCell ref="F43:F44"/>
    <mergeCell ref="F39:F42"/>
    <mergeCell ref="F36:F38"/>
    <mergeCell ref="F2:F5"/>
    <mergeCell ref="F6:F11"/>
    <mergeCell ref="F13:F16"/>
    <mergeCell ref="F31:F34"/>
    <mergeCell ref="F25:F30"/>
    <mergeCell ref="F20:F24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 Weber</dc:creator>
  <cp:keywords/>
  <dc:description/>
  <cp:lastModifiedBy>Weber</cp:lastModifiedBy>
  <cp:lastPrinted>2023-05-11T12:52:43Z</cp:lastPrinted>
  <dcterms:created xsi:type="dcterms:W3CDTF">2022-03-17T17:48:00Z</dcterms:created>
  <dcterms:modified xsi:type="dcterms:W3CDTF">2023-05-11T12:53:43Z</dcterms:modified>
  <cp:category/>
  <cp:version/>
  <cp:contentType/>
  <cp:contentStatus/>
</cp:coreProperties>
</file>