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F:\Commissions\GAC\2020\Annexes\"/>
    </mc:Choice>
  </mc:AlternateContent>
  <xr:revisionPtr revIDLastSave="0" documentId="8_{0DF055AD-DC1D-4C60-8B28-321163ECCB29}" xr6:coauthVersionLast="45" xr6:coauthVersionMax="45" xr10:uidLastSave="{00000000-0000-0000-0000-000000000000}"/>
  <bookViews>
    <workbookView xWindow="-120" yWindow="-120" windowWidth="25440" windowHeight="15390" activeTab="6" xr2:uid="{00000000-000D-0000-FFFF-FFFF00000000}"/>
  </bookViews>
  <sheets>
    <sheet name="Hoja1" sheetId="1" r:id="rId1"/>
    <sheet name="CHINA 2019" sheetId="8" r:id="rId2"/>
    <sheet name="CHINA 2019 CORRECTO" sheetId="9" r:id="rId3"/>
    <sheet name="CHINA 2019 START LIST TODOS" sheetId="10" r:id="rId4"/>
    <sheet name="TRAINING STAGE 1" sheetId="11" r:id="rId5"/>
    <sheet name="STAGE 1" sheetId="12" r:id="rId6"/>
    <sheet name="GRAL. LANDINGS" sheetId="13" r:id="rId7"/>
    <sheet name="TOP ANR RESULTS OPEN" sheetId="14" r:id="rId8"/>
    <sheet name="TOP ANR RESULTS CHINA" sheetId="16" r:id="rId9"/>
    <sheet name="STAGE" sheetId="15" r:id="rId10"/>
    <sheet name="TRANSMISORES" sheetId="17" r:id="rId11"/>
    <sheet name="Hoja3" sheetId="18" r:id="rId12"/>
    <sheet name="Hoja4" sheetId="19" r:id="rId13"/>
    <sheet name="MN-MINUTOS" sheetId="20" r:id="rId14"/>
    <sheet name="Hoja2" sheetId="21" r:id="rId15"/>
    <sheet name="Hoja5" sheetId="22" r:id="rId1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16" l="1"/>
  <c r="I16" i="16"/>
  <c r="I14" i="16"/>
  <c r="I12" i="16"/>
  <c r="I10" i="16"/>
  <c r="I8" i="16"/>
  <c r="I6" i="16"/>
  <c r="I4" i="16"/>
  <c r="I12" i="14"/>
  <c r="I4" i="14"/>
  <c r="I6" i="14"/>
  <c r="I18" i="14"/>
  <c r="I8" i="14"/>
  <c r="I10" i="14"/>
  <c r="I20" i="14"/>
  <c r="I26" i="14"/>
  <c r="I22" i="14"/>
  <c r="I24" i="14"/>
  <c r="I14" i="14"/>
  <c r="I16" i="14"/>
  <c r="D29" i="15"/>
  <c r="G29" i="15"/>
  <c r="H29" i="15"/>
  <c r="G27" i="15"/>
  <c r="H27" i="15"/>
  <c r="E27" i="15"/>
  <c r="F27" i="15"/>
  <c r="D17" i="15"/>
  <c r="D19" i="15"/>
  <c r="G15" i="15"/>
  <c r="G17" i="15"/>
  <c r="H17" i="15"/>
  <c r="E15" i="15"/>
  <c r="F15" i="15"/>
  <c r="D8" i="15"/>
  <c r="E17" i="15"/>
  <c r="F17" i="15"/>
  <c r="G19" i="15"/>
  <c r="H19" i="15"/>
  <c r="E19" i="15"/>
  <c r="F19" i="15"/>
  <c r="D21" i="15"/>
  <c r="G21" i="15"/>
  <c r="H21" i="15"/>
  <c r="E29" i="15"/>
  <c r="F29" i="15"/>
  <c r="D31" i="15"/>
  <c r="G31" i="15"/>
  <c r="H31" i="15"/>
  <c r="H15" i="15"/>
  <c r="E21" i="15"/>
  <c r="F21" i="15"/>
  <c r="K18" i="13"/>
  <c r="K6" i="13"/>
  <c r="K8" i="13"/>
  <c r="K28" i="13"/>
  <c r="K12" i="13"/>
  <c r="K10" i="13"/>
  <c r="K26" i="13"/>
  <c r="K14" i="13"/>
  <c r="K24" i="13"/>
  <c r="K16" i="13"/>
  <c r="K20" i="13"/>
  <c r="K4" i="13"/>
  <c r="K22" i="13"/>
  <c r="D8" i="12"/>
  <c r="H27" i="11"/>
  <c r="D30" i="12"/>
  <c r="G30" i="12"/>
  <c r="H30" i="12"/>
  <c r="G28" i="12"/>
  <c r="H28" i="12"/>
  <c r="E28" i="12"/>
  <c r="F28" i="12"/>
  <c r="D17" i="12"/>
  <c r="D19" i="12"/>
  <c r="G19" i="12"/>
  <c r="H19" i="12"/>
  <c r="G15" i="12"/>
  <c r="H15" i="12"/>
  <c r="E15" i="12"/>
  <c r="F15" i="12"/>
  <c r="D33" i="15"/>
  <c r="E31" i="15"/>
  <c r="F31" i="15"/>
  <c r="D23" i="15"/>
  <c r="D25" i="15"/>
  <c r="E33" i="15"/>
  <c r="F33" i="15"/>
  <c r="G33" i="15"/>
  <c r="H33" i="15"/>
  <c r="E17" i="12"/>
  <c r="F17" i="12"/>
  <c r="G17" i="12"/>
  <c r="H17" i="12"/>
  <c r="E19" i="12"/>
  <c r="F19" i="12"/>
  <c r="D21" i="12"/>
  <c r="E30" i="12"/>
  <c r="F30" i="12"/>
  <c r="D32" i="12"/>
  <c r="E29" i="11"/>
  <c r="E31" i="11"/>
  <c r="I27" i="11"/>
  <c r="F27" i="11"/>
  <c r="G27" i="11"/>
  <c r="E16" i="11"/>
  <c r="H14" i="11"/>
  <c r="H16" i="11"/>
  <c r="I16" i="11"/>
  <c r="F14" i="11"/>
  <c r="G14" i="11"/>
  <c r="E69" i="10"/>
  <c r="F69" i="10"/>
  <c r="C69" i="10"/>
  <c r="D69" i="10"/>
  <c r="B64" i="10"/>
  <c r="E64" i="10"/>
  <c r="F64" i="10"/>
  <c r="E63" i="10"/>
  <c r="F63" i="10"/>
  <c r="C63" i="10"/>
  <c r="D63" i="10"/>
  <c r="B58" i="10"/>
  <c r="B59" i="10"/>
  <c r="E59" i="10"/>
  <c r="F59" i="10"/>
  <c r="E57" i="10"/>
  <c r="F57" i="10"/>
  <c r="C57" i="10"/>
  <c r="D57" i="10"/>
  <c r="E47" i="10"/>
  <c r="F47" i="10"/>
  <c r="C47" i="10"/>
  <c r="D47" i="10"/>
  <c r="B37" i="10"/>
  <c r="B39" i="10"/>
  <c r="E35" i="10"/>
  <c r="F35" i="10"/>
  <c r="C35" i="10"/>
  <c r="D35" i="10"/>
  <c r="B24" i="10"/>
  <c r="B26" i="10"/>
  <c r="B28" i="10"/>
  <c r="E22" i="10"/>
  <c r="F22" i="10"/>
  <c r="C22" i="10"/>
  <c r="D22" i="10"/>
  <c r="E17" i="10"/>
  <c r="F17" i="10"/>
  <c r="C17" i="10"/>
  <c r="D17" i="10"/>
  <c r="B12" i="10"/>
  <c r="E12" i="10"/>
  <c r="F12" i="10"/>
  <c r="E11" i="10"/>
  <c r="F11" i="10"/>
  <c r="C11" i="10"/>
  <c r="D11" i="10"/>
  <c r="B6" i="10"/>
  <c r="C6" i="10"/>
  <c r="D6" i="10"/>
  <c r="E5" i="10"/>
  <c r="E6" i="10"/>
  <c r="F6" i="10"/>
  <c r="C5" i="10"/>
  <c r="D5" i="10"/>
  <c r="E54" i="9"/>
  <c r="F54" i="9"/>
  <c r="C54" i="9"/>
  <c r="D54" i="9"/>
  <c r="B49" i="9"/>
  <c r="B50" i="9"/>
  <c r="E50" i="9"/>
  <c r="F50" i="9"/>
  <c r="E49" i="9"/>
  <c r="F49" i="9"/>
  <c r="C49" i="9"/>
  <c r="D49" i="9"/>
  <c r="E48" i="9"/>
  <c r="F48" i="9"/>
  <c r="C48" i="9"/>
  <c r="D48" i="9"/>
  <c r="B43" i="9"/>
  <c r="B44" i="9"/>
  <c r="E42" i="9"/>
  <c r="E43" i="9"/>
  <c r="F43" i="9"/>
  <c r="C42" i="9"/>
  <c r="D42" i="9"/>
  <c r="E35" i="9"/>
  <c r="F35" i="9"/>
  <c r="C35" i="9"/>
  <c r="D35" i="9"/>
  <c r="B30" i="9"/>
  <c r="B31" i="9"/>
  <c r="E30" i="9"/>
  <c r="F30" i="9"/>
  <c r="E29" i="9"/>
  <c r="F29" i="9"/>
  <c r="C29" i="9"/>
  <c r="D29" i="9"/>
  <c r="B24" i="9"/>
  <c r="C24" i="9"/>
  <c r="D24" i="9"/>
  <c r="E23" i="9"/>
  <c r="C23" i="9"/>
  <c r="D23" i="9"/>
  <c r="E17" i="9"/>
  <c r="F17" i="9"/>
  <c r="C17" i="9"/>
  <c r="D17" i="9"/>
  <c r="B12" i="9"/>
  <c r="B13" i="9"/>
  <c r="C13" i="9"/>
  <c r="D13" i="9"/>
  <c r="E12" i="9"/>
  <c r="F12" i="9"/>
  <c r="E13" i="9"/>
  <c r="F13" i="9"/>
  <c r="E11" i="9"/>
  <c r="F11" i="9"/>
  <c r="C11" i="9"/>
  <c r="D11" i="9"/>
  <c r="E5" i="9"/>
  <c r="E6" i="9"/>
  <c r="F6" i="9"/>
  <c r="B6" i="9"/>
  <c r="F5" i="9"/>
  <c r="C5" i="9"/>
  <c r="D5" i="9"/>
  <c r="G23" i="15"/>
  <c r="H23" i="15"/>
  <c r="E23" i="15"/>
  <c r="F23" i="15"/>
  <c r="D37" i="15"/>
  <c r="E35" i="15"/>
  <c r="F35" i="15"/>
  <c r="G35" i="15"/>
  <c r="H35" i="15"/>
  <c r="E25" i="15"/>
  <c r="F25" i="15"/>
  <c r="G25" i="15"/>
  <c r="H25" i="15"/>
  <c r="D34" i="12"/>
  <c r="E32" i="12"/>
  <c r="F32" i="12"/>
  <c r="G32" i="12"/>
  <c r="H32" i="12"/>
  <c r="D23" i="12"/>
  <c r="G21" i="12"/>
  <c r="H21" i="12"/>
  <c r="E21" i="12"/>
  <c r="F21" i="12"/>
  <c r="H29" i="11"/>
  <c r="I29" i="11"/>
  <c r="E33" i="11"/>
  <c r="F31" i="11"/>
  <c r="G31" i="11"/>
  <c r="H31" i="11"/>
  <c r="I31" i="11"/>
  <c r="E18" i="11"/>
  <c r="F16" i="11"/>
  <c r="G16" i="11"/>
  <c r="F29" i="11"/>
  <c r="G29" i="11"/>
  <c r="I14" i="11"/>
  <c r="C24" i="10"/>
  <c r="D24" i="10"/>
  <c r="F5" i="10"/>
  <c r="B7" i="10"/>
  <c r="E7" i="10"/>
  <c r="F7" i="10"/>
  <c r="C58" i="10"/>
  <c r="D58" i="10"/>
  <c r="E58" i="10"/>
  <c r="F58" i="10"/>
  <c r="E24" i="10"/>
  <c r="F24" i="10"/>
  <c r="E28" i="10"/>
  <c r="F28" i="10"/>
  <c r="B30" i="10"/>
  <c r="C28" i="10"/>
  <c r="D28" i="10"/>
  <c r="E39" i="10"/>
  <c r="F39" i="10"/>
  <c r="B41" i="10"/>
  <c r="C39" i="10"/>
  <c r="D39" i="10"/>
  <c r="C12" i="10"/>
  <c r="D12" i="10"/>
  <c r="B13" i="10"/>
  <c r="E26" i="10"/>
  <c r="F26" i="10"/>
  <c r="E37" i="10"/>
  <c r="F37" i="10"/>
  <c r="C59" i="10"/>
  <c r="D59" i="10"/>
  <c r="B60" i="10"/>
  <c r="C64" i="10"/>
  <c r="D64" i="10"/>
  <c r="B65" i="10"/>
  <c r="C26" i="10"/>
  <c r="D26" i="10"/>
  <c r="C37" i="10"/>
  <c r="D37" i="10"/>
  <c r="B45" i="9"/>
  <c r="C44" i="9"/>
  <c r="D44" i="9"/>
  <c r="E44" i="9"/>
  <c r="F44" i="9"/>
  <c r="F42" i="9"/>
  <c r="C50" i="9"/>
  <c r="D50" i="9"/>
  <c r="B51" i="9"/>
  <c r="C43" i="9"/>
  <c r="D43" i="9"/>
  <c r="B25" i="9"/>
  <c r="E25" i="9"/>
  <c r="F25" i="9"/>
  <c r="E24" i="9"/>
  <c r="F24" i="9"/>
  <c r="F23" i="9"/>
  <c r="B32" i="9"/>
  <c r="C31" i="9"/>
  <c r="D31" i="9"/>
  <c r="E31" i="9"/>
  <c r="F31" i="9"/>
  <c r="B7" i="9"/>
  <c r="C6" i="9"/>
  <c r="D6" i="9"/>
  <c r="C30" i="9"/>
  <c r="D30" i="9"/>
  <c r="B14" i="9"/>
  <c r="C12" i="9"/>
  <c r="D12" i="9"/>
  <c r="B30" i="8"/>
  <c r="C30" i="8"/>
  <c r="D30" i="8"/>
  <c r="C29" i="8"/>
  <c r="B24" i="8"/>
  <c r="B25" i="8"/>
  <c r="B26" i="8"/>
  <c r="B27" i="8"/>
  <c r="B28" i="8"/>
  <c r="C28" i="8"/>
  <c r="C27" i="8"/>
  <c r="C26" i="8"/>
  <c r="C25" i="8"/>
  <c r="C24" i="8"/>
  <c r="C11" i="8"/>
  <c r="B6" i="8"/>
  <c r="B7" i="8"/>
  <c r="B8" i="8"/>
  <c r="B9" i="8"/>
  <c r="B10" i="8"/>
  <c r="C10" i="8"/>
  <c r="C9" i="8"/>
  <c r="C8" i="8"/>
  <c r="C7" i="8"/>
  <c r="C6" i="8"/>
  <c r="G37" i="15"/>
  <c r="H37" i="15"/>
  <c r="E37" i="15"/>
  <c r="F37" i="15"/>
  <c r="D25" i="12"/>
  <c r="E23" i="12"/>
  <c r="F23" i="12"/>
  <c r="G23" i="12"/>
  <c r="H23" i="12"/>
  <c r="D36" i="12"/>
  <c r="E34" i="12"/>
  <c r="F34" i="12"/>
  <c r="G34" i="12"/>
  <c r="H34" i="12"/>
  <c r="E20" i="11"/>
  <c r="F18" i="11"/>
  <c r="G18" i="11"/>
  <c r="H18" i="11"/>
  <c r="I18" i="11"/>
  <c r="H33" i="11"/>
  <c r="I33" i="11"/>
  <c r="E35" i="11"/>
  <c r="F33" i="11"/>
  <c r="G33" i="11"/>
  <c r="B8" i="10"/>
  <c r="B9" i="10"/>
  <c r="C7" i="10"/>
  <c r="D7" i="10"/>
  <c r="B14" i="10"/>
  <c r="C13" i="10"/>
  <c r="D13" i="10"/>
  <c r="E13" i="10"/>
  <c r="F13" i="10"/>
  <c r="E30" i="10"/>
  <c r="F30" i="10"/>
  <c r="B32" i="10"/>
  <c r="C30" i="10"/>
  <c r="D30" i="10"/>
  <c r="B66" i="10"/>
  <c r="C65" i="10"/>
  <c r="D65" i="10"/>
  <c r="E65" i="10"/>
  <c r="F65" i="10"/>
  <c r="C8" i="10"/>
  <c r="D8" i="10"/>
  <c r="E8" i="10"/>
  <c r="F8" i="10"/>
  <c r="B61" i="10"/>
  <c r="C60" i="10"/>
  <c r="D60" i="10"/>
  <c r="E60" i="10"/>
  <c r="F60" i="10"/>
  <c r="E41" i="10"/>
  <c r="F41" i="10"/>
  <c r="B43" i="10"/>
  <c r="C41" i="10"/>
  <c r="D41" i="10"/>
  <c r="B52" i="9"/>
  <c r="C51" i="9"/>
  <c r="D51" i="9"/>
  <c r="E51" i="9"/>
  <c r="F51" i="9"/>
  <c r="E45" i="9"/>
  <c r="F45" i="9"/>
  <c r="C45" i="9"/>
  <c r="D45" i="9"/>
  <c r="B46" i="9"/>
  <c r="C25" i="9"/>
  <c r="D25" i="9"/>
  <c r="B26" i="9"/>
  <c r="C26" i="9"/>
  <c r="D26" i="9"/>
  <c r="B33" i="9"/>
  <c r="C32" i="9"/>
  <c r="D32" i="9"/>
  <c r="E32" i="9"/>
  <c r="F32" i="9"/>
  <c r="B27" i="9"/>
  <c r="B8" i="9"/>
  <c r="C7" i="9"/>
  <c r="D7" i="9"/>
  <c r="E7" i="9"/>
  <c r="F7" i="9"/>
  <c r="E14" i="9"/>
  <c r="F14" i="9"/>
  <c r="B15" i="9"/>
  <c r="C14" i="9"/>
  <c r="D14" i="9"/>
  <c r="E54" i="8"/>
  <c r="F54" i="8"/>
  <c r="C54" i="8"/>
  <c r="D54" i="8"/>
  <c r="B49" i="8"/>
  <c r="E49" i="8"/>
  <c r="F49" i="8"/>
  <c r="E48" i="8"/>
  <c r="F48" i="8"/>
  <c r="C48" i="8"/>
  <c r="D48" i="8"/>
  <c r="B43" i="8"/>
  <c r="B44" i="8"/>
  <c r="E44" i="8"/>
  <c r="F44" i="8"/>
  <c r="C43" i="8"/>
  <c r="D43" i="8"/>
  <c r="E42" i="8"/>
  <c r="E43" i="8"/>
  <c r="F43" i="8"/>
  <c r="C42" i="8"/>
  <c r="D42" i="8"/>
  <c r="E35" i="8"/>
  <c r="F35" i="8"/>
  <c r="C35" i="8"/>
  <c r="D35" i="8"/>
  <c r="E29" i="8"/>
  <c r="F29" i="8"/>
  <c r="D29" i="8"/>
  <c r="E23" i="8"/>
  <c r="E24" i="8"/>
  <c r="F24" i="8"/>
  <c r="C17" i="8"/>
  <c r="D17" i="8"/>
  <c r="D11" i="8"/>
  <c r="E7" i="8"/>
  <c r="F7" i="8"/>
  <c r="G36" i="12"/>
  <c r="H36" i="12"/>
  <c r="D38" i="12"/>
  <c r="E36" i="12"/>
  <c r="F36" i="12"/>
  <c r="G25" i="12"/>
  <c r="H25" i="12"/>
  <c r="E25" i="12"/>
  <c r="F25" i="12"/>
  <c r="H35" i="11"/>
  <c r="I35" i="11"/>
  <c r="E37" i="11"/>
  <c r="F35" i="11"/>
  <c r="G35" i="11"/>
  <c r="E22" i="11"/>
  <c r="F20" i="11"/>
  <c r="G20" i="11"/>
  <c r="H20" i="11"/>
  <c r="I20" i="11"/>
  <c r="B67" i="10"/>
  <c r="C66" i="10"/>
  <c r="D66" i="10"/>
  <c r="E66" i="10"/>
  <c r="F66" i="10"/>
  <c r="B10" i="10"/>
  <c r="C9" i="10"/>
  <c r="D9" i="10"/>
  <c r="E9" i="10"/>
  <c r="F9" i="10"/>
  <c r="B45" i="10"/>
  <c r="C43" i="10"/>
  <c r="D43" i="10"/>
  <c r="E43" i="10"/>
  <c r="F43" i="10"/>
  <c r="B62" i="10"/>
  <c r="C61" i="10"/>
  <c r="D61" i="10"/>
  <c r="E61" i="10"/>
  <c r="F61" i="10"/>
  <c r="C32" i="10"/>
  <c r="D32" i="10"/>
  <c r="E32" i="10"/>
  <c r="F32" i="10"/>
  <c r="B15" i="10"/>
  <c r="C14" i="10"/>
  <c r="D14" i="10"/>
  <c r="E14" i="10"/>
  <c r="F14" i="10"/>
  <c r="E46" i="9"/>
  <c r="F46" i="9"/>
  <c r="B47" i="9"/>
  <c r="C46" i="9"/>
  <c r="D46" i="9"/>
  <c r="B53" i="9"/>
  <c r="C52" i="9"/>
  <c r="D52" i="9"/>
  <c r="E52" i="9"/>
  <c r="F52" i="9"/>
  <c r="E26" i="9"/>
  <c r="F26" i="9"/>
  <c r="B28" i="9"/>
  <c r="C27" i="9"/>
  <c r="D27" i="9"/>
  <c r="E27" i="9"/>
  <c r="F27" i="9"/>
  <c r="B16" i="9"/>
  <c r="C15" i="9"/>
  <c r="D15" i="9"/>
  <c r="E15" i="9"/>
  <c r="F15" i="9"/>
  <c r="E8" i="9"/>
  <c r="F8" i="9"/>
  <c r="C8" i="9"/>
  <c r="D8" i="9"/>
  <c r="B9" i="9"/>
  <c r="E33" i="9"/>
  <c r="F33" i="9"/>
  <c r="B34" i="9"/>
  <c r="C33" i="9"/>
  <c r="D33" i="9"/>
  <c r="B45" i="8"/>
  <c r="F42" i="8"/>
  <c r="C44" i="8"/>
  <c r="D44" i="8"/>
  <c r="C49" i="8"/>
  <c r="D49" i="8"/>
  <c r="B50" i="8"/>
  <c r="E30" i="8"/>
  <c r="F30" i="8"/>
  <c r="B31" i="8"/>
  <c r="E31" i="8"/>
  <c r="F31" i="8"/>
  <c r="D24" i="8"/>
  <c r="F23" i="8"/>
  <c r="C31" i="8"/>
  <c r="D31" i="8"/>
  <c r="C23" i="8"/>
  <c r="D23" i="8"/>
  <c r="C5" i="8"/>
  <c r="D5" i="8"/>
  <c r="E5" i="8"/>
  <c r="F5" i="8"/>
  <c r="D6" i="8"/>
  <c r="D7" i="8"/>
  <c r="D8" i="8"/>
  <c r="E6" i="8"/>
  <c r="F6" i="8"/>
  <c r="L8" i="1"/>
  <c r="L9" i="1"/>
  <c r="L10" i="1"/>
  <c r="M7" i="1"/>
  <c r="N7" i="1"/>
  <c r="B8" i="1"/>
  <c r="B9" i="1"/>
  <c r="C9" i="1"/>
  <c r="D9" i="1"/>
  <c r="C7" i="1"/>
  <c r="D7" i="1"/>
  <c r="C8" i="1"/>
  <c r="D8" i="1"/>
  <c r="G38" i="12"/>
  <c r="H38" i="12"/>
  <c r="E38" i="12"/>
  <c r="F38" i="12"/>
  <c r="F37" i="11"/>
  <c r="G37" i="11"/>
  <c r="H37" i="11"/>
  <c r="I37" i="11"/>
  <c r="H22" i="11"/>
  <c r="I22" i="11"/>
  <c r="F22" i="11"/>
  <c r="G22" i="11"/>
  <c r="E24" i="11"/>
  <c r="E10" i="10"/>
  <c r="F10" i="10"/>
  <c r="C10" i="10"/>
  <c r="D10" i="10"/>
  <c r="E15" i="10"/>
  <c r="F15" i="10"/>
  <c r="B16" i="10"/>
  <c r="C15" i="10"/>
  <c r="D15" i="10"/>
  <c r="C45" i="10"/>
  <c r="D45" i="10"/>
  <c r="E45" i="10"/>
  <c r="F45" i="10"/>
  <c r="E62" i="10"/>
  <c r="F62" i="10"/>
  <c r="C62" i="10"/>
  <c r="D62" i="10"/>
  <c r="E67" i="10"/>
  <c r="F67" i="10"/>
  <c r="B68" i="10"/>
  <c r="C67" i="10"/>
  <c r="D67" i="10"/>
  <c r="E53" i="9"/>
  <c r="F53" i="9"/>
  <c r="C53" i="9"/>
  <c r="D53" i="9"/>
  <c r="C47" i="9"/>
  <c r="D47" i="9"/>
  <c r="E47" i="9"/>
  <c r="F47" i="9"/>
  <c r="E9" i="9"/>
  <c r="F9" i="9"/>
  <c r="C9" i="9"/>
  <c r="D9" i="9"/>
  <c r="B10" i="9"/>
  <c r="E28" i="9"/>
  <c r="F28" i="9"/>
  <c r="C28" i="9"/>
  <c r="D28" i="9"/>
  <c r="C16" i="9"/>
  <c r="D16" i="9"/>
  <c r="E16" i="9"/>
  <c r="F16" i="9"/>
  <c r="E34" i="9"/>
  <c r="F34" i="9"/>
  <c r="C34" i="9"/>
  <c r="D34" i="9"/>
  <c r="E50" i="8"/>
  <c r="F50" i="8"/>
  <c r="B51" i="8"/>
  <c r="C50" i="8"/>
  <c r="D50" i="8"/>
  <c r="E45" i="8"/>
  <c r="F45" i="8"/>
  <c r="B46" i="8"/>
  <c r="C45" i="8"/>
  <c r="D45" i="8"/>
  <c r="B32" i="8"/>
  <c r="C32" i="8"/>
  <c r="D32" i="8"/>
  <c r="E32" i="8"/>
  <c r="F32" i="8"/>
  <c r="B33" i="8"/>
  <c r="E25" i="8"/>
  <c r="F25" i="8"/>
  <c r="D25" i="8"/>
  <c r="D9" i="8"/>
  <c r="E8" i="8"/>
  <c r="F8" i="8"/>
  <c r="B10" i="1"/>
  <c r="B11" i="1"/>
  <c r="M9" i="1"/>
  <c r="N9" i="1"/>
  <c r="M8" i="1"/>
  <c r="N8" i="1"/>
  <c r="C11" i="1"/>
  <c r="D11" i="1"/>
  <c r="B12" i="1"/>
  <c r="C10" i="1"/>
  <c r="D10" i="1"/>
  <c r="L11" i="1"/>
  <c r="M10" i="1"/>
  <c r="N10" i="1"/>
  <c r="H24" i="11"/>
  <c r="I24" i="11"/>
  <c r="F24" i="11"/>
  <c r="G24" i="11"/>
  <c r="E16" i="10"/>
  <c r="F16" i="10"/>
  <c r="C16" i="10"/>
  <c r="D16" i="10"/>
  <c r="E68" i="10"/>
  <c r="F68" i="10"/>
  <c r="C68" i="10"/>
  <c r="D68" i="10"/>
  <c r="C10" i="9"/>
  <c r="D10" i="9"/>
  <c r="E10" i="9"/>
  <c r="F10" i="9"/>
  <c r="B52" i="8"/>
  <c r="C51" i="8"/>
  <c r="D51" i="8"/>
  <c r="E51" i="8"/>
  <c r="F51" i="8"/>
  <c r="B47" i="8"/>
  <c r="C46" i="8"/>
  <c r="D46" i="8"/>
  <c r="E46" i="8"/>
  <c r="F46" i="8"/>
  <c r="B34" i="8"/>
  <c r="C33" i="8"/>
  <c r="D33" i="8"/>
  <c r="E33" i="8"/>
  <c r="F33" i="8"/>
  <c r="E26" i="8"/>
  <c r="F26" i="8"/>
  <c r="D26" i="8"/>
  <c r="E9" i="8"/>
  <c r="F9" i="8"/>
  <c r="D10" i="8"/>
  <c r="B13" i="1"/>
  <c r="C12" i="1"/>
  <c r="D12" i="1"/>
  <c r="L12" i="1"/>
  <c r="M11" i="1"/>
  <c r="N11" i="1"/>
  <c r="C47" i="8"/>
  <c r="D47" i="8"/>
  <c r="E47" i="8"/>
  <c r="F47" i="8"/>
  <c r="B53" i="8"/>
  <c r="C52" i="8"/>
  <c r="D52" i="8"/>
  <c r="E52" i="8"/>
  <c r="F52" i="8"/>
  <c r="D27" i="8"/>
  <c r="E27" i="8"/>
  <c r="F27" i="8"/>
  <c r="E34" i="8"/>
  <c r="F34" i="8"/>
  <c r="C34" i="8"/>
  <c r="D34" i="8"/>
  <c r="E10" i="8"/>
  <c r="F10" i="8"/>
  <c r="C13" i="1"/>
  <c r="D13" i="1"/>
  <c r="B14" i="1"/>
  <c r="L13" i="1"/>
  <c r="M12" i="1"/>
  <c r="N12" i="1"/>
  <c r="E53" i="8"/>
  <c r="F53" i="8"/>
  <c r="C53" i="8"/>
  <c r="D53" i="8"/>
  <c r="D28" i="8"/>
  <c r="E28" i="8"/>
  <c r="F28" i="8"/>
  <c r="E11" i="8"/>
  <c r="F11" i="8"/>
  <c r="B12" i="8"/>
  <c r="B15" i="1"/>
  <c r="C14" i="1"/>
  <c r="D14" i="1"/>
  <c r="L14" i="1"/>
  <c r="M13" i="1"/>
  <c r="N13" i="1"/>
  <c r="C12" i="8"/>
  <c r="D12" i="8"/>
  <c r="B13" i="8"/>
  <c r="C13" i="8"/>
  <c r="D13" i="8"/>
  <c r="E12" i="8"/>
  <c r="F12" i="8"/>
  <c r="C15" i="1"/>
  <c r="D15" i="1"/>
  <c r="B16" i="1"/>
  <c r="M14" i="1"/>
  <c r="N14" i="1"/>
  <c r="L15" i="1"/>
  <c r="E13" i="8"/>
  <c r="F13" i="8"/>
  <c r="B14" i="8"/>
  <c r="C14" i="8"/>
  <c r="D14" i="8"/>
  <c r="B17" i="1"/>
  <c r="C16" i="1"/>
  <c r="D16" i="1"/>
  <c r="M15" i="1"/>
  <c r="N15" i="1"/>
  <c r="L16" i="1"/>
  <c r="B15" i="8"/>
  <c r="C15" i="8"/>
  <c r="D15" i="8"/>
  <c r="E14" i="8"/>
  <c r="F14" i="8"/>
  <c r="C17" i="1"/>
  <c r="D17" i="1"/>
  <c r="B18" i="1"/>
  <c r="L17" i="1"/>
  <c r="M16" i="1"/>
  <c r="N16" i="1"/>
  <c r="E15" i="8"/>
  <c r="F15" i="8"/>
  <c r="B16" i="8"/>
  <c r="C16" i="8"/>
  <c r="D16" i="8"/>
  <c r="B19" i="1"/>
  <c r="C18" i="1"/>
  <c r="D18" i="1"/>
  <c r="L18" i="1"/>
  <c r="M17" i="1"/>
  <c r="N17" i="1"/>
  <c r="E16" i="8"/>
  <c r="F16" i="8"/>
  <c r="C19" i="1"/>
  <c r="D19" i="1"/>
  <c r="B20" i="1"/>
  <c r="M18" i="1"/>
  <c r="N18" i="1"/>
  <c r="L19" i="1"/>
  <c r="E17" i="8"/>
  <c r="F17" i="8"/>
  <c r="B21" i="1"/>
  <c r="B22" i="1"/>
  <c r="C20" i="1"/>
  <c r="D20" i="1"/>
  <c r="M19" i="1"/>
  <c r="N19" i="1"/>
  <c r="L20" i="1"/>
  <c r="C21" i="1"/>
  <c r="D21" i="1"/>
  <c r="L21" i="1"/>
  <c r="M20" i="1"/>
  <c r="N20" i="1"/>
  <c r="C22" i="1"/>
  <c r="D22" i="1"/>
  <c r="B23" i="1"/>
  <c r="L22" i="1"/>
  <c r="M21" i="1"/>
  <c r="N21" i="1"/>
  <c r="B24" i="1"/>
  <c r="C23" i="1"/>
  <c r="D23" i="1"/>
  <c r="M22" i="1"/>
  <c r="N22" i="1"/>
  <c r="L23" i="1"/>
  <c r="B25" i="1"/>
  <c r="C24" i="1"/>
  <c r="D24" i="1"/>
  <c r="L24" i="1"/>
  <c r="M23" i="1"/>
  <c r="N23" i="1"/>
  <c r="C25" i="1"/>
  <c r="D25" i="1"/>
  <c r="B26" i="1"/>
  <c r="L25" i="1"/>
  <c r="M24" i="1"/>
  <c r="N24" i="1"/>
  <c r="C26" i="1"/>
  <c r="D26" i="1"/>
  <c r="B27" i="1"/>
  <c r="L26" i="1"/>
  <c r="M25" i="1"/>
  <c r="N25" i="1"/>
  <c r="B28" i="1"/>
  <c r="C27" i="1"/>
  <c r="D27" i="1"/>
  <c r="M26" i="1"/>
  <c r="N26" i="1"/>
  <c r="L27" i="1"/>
  <c r="C28" i="1"/>
  <c r="D28" i="1"/>
  <c r="B29" i="1"/>
  <c r="L28" i="1"/>
  <c r="M27" i="1"/>
  <c r="N27" i="1"/>
  <c r="C29" i="1"/>
  <c r="D29" i="1"/>
  <c r="B30" i="1"/>
  <c r="L29" i="1"/>
  <c r="M28" i="1"/>
  <c r="N28" i="1"/>
  <c r="B31" i="1"/>
  <c r="C30" i="1"/>
  <c r="D30" i="1"/>
  <c r="L30" i="1"/>
  <c r="M29" i="1"/>
  <c r="N29" i="1"/>
  <c r="B32" i="1"/>
  <c r="C31" i="1"/>
  <c r="D31" i="1"/>
  <c r="M30" i="1"/>
  <c r="N30" i="1"/>
  <c r="L31" i="1"/>
  <c r="B33" i="1"/>
  <c r="C32" i="1"/>
  <c r="D32" i="1"/>
  <c r="M31" i="1"/>
  <c r="N31" i="1"/>
  <c r="L32" i="1"/>
  <c r="C33" i="1"/>
  <c r="D33" i="1"/>
  <c r="B34" i="1"/>
  <c r="L33" i="1"/>
  <c r="M32" i="1"/>
  <c r="N32" i="1"/>
  <c r="C34" i="1"/>
  <c r="D34" i="1"/>
  <c r="B35" i="1"/>
  <c r="L34" i="1"/>
  <c r="M33" i="1"/>
  <c r="N33" i="1"/>
  <c r="B36" i="1"/>
  <c r="C35" i="1"/>
  <c r="D35" i="1"/>
  <c r="M34" i="1"/>
  <c r="N34" i="1"/>
  <c r="L35" i="1"/>
  <c r="B37" i="1"/>
  <c r="C36" i="1"/>
  <c r="D36" i="1"/>
  <c r="L36" i="1"/>
  <c r="M35" i="1"/>
  <c r="N35" i="1"/>
  <c r="C37" i="1"/>
  <c r="D37" i="1"/>
  <c r="B38" i="1"/>
  <c r="L37" i="1"/>
  <c r="M36" i="1"/>
  <c r="N36" i="1"/>
  <c r="C38" i="1"/>
  <c r="D38" i="1"/>
  <c r="B39" i="1"/>
  <c r="L38" i="1"/>
  <c r="M37" i="1"/>
  <c r="N37" i="1"/>
  <c r="B40" i="1"/>
  <c r="C39" i="1"/>
  <c r="D39" i="1"/>
  <c r="M38" i="1"/>
  <c r="N38" i="1"/>
  <c r="L39" i="1"/>
  <c r="B41" i="1"/>
  <c r="C40" i="1"/>
  <c r="D40" i="1"/>
  <c r="L40" i="1"/>
  <c r="M39" i="1"/>
  <c r="N39" i="1"/>
  <c r="C41" i="1"/>
  <c r="D41" i="1"/>
  <c r="B42" i="1"/>
  <c r="L41" i="1"/>
  <c r="M40" i="1"/>
  <c r="N40" i="1"/>
  <c r="C42" i="1"/>
  <c r="D42" i="1"/>
  <c r="B43" i="1"/>
  <c r="L42" i="1"/>
  <c r="M41" i="1"/>
  <c r="N41" i="1"/>
  <c r="B44" i="1"/>
  <c r="C43" i="1"/>
  <c r="D43" i="1"/>
  <c r="M42" i="1"/>
  <c r="N42" i="1"/>
  <c r="L43" i="1"/>
  <c r="C44" i="1"/>
  <c r="D44" i="1"/>
  <c r="B45" i="1"/>
  <c r="M43" i="1"/>
  <c r="N43" i="1"/>
  <c r="L44" i="1"/>
  <c r="C45" i="1"/>
  <c r="D45" i="1"/>
  <c r="B46" i="1"/>
  <c r="L45" i="1"/>
  <c r="M44" i="1"/>
  <c r="N44" i="1"/>
  <c r="B47" i="1"/>
  <c r="C46" i="1"/>
  <c r="D46" i="1"/>
  <c r="L46" i="1"/>
  <c r="M45" i="1"/>
  <c r="N45" i="1"/>
  <c r="B48" i="1"/>
  <c r="C47" i="1"/>
  <c r="D47" i="1"/>
  <c r="M46" i="1"/>
  <c r="N46" i="1"/>
  <c r="L47" i="1"/>
  <c r="C48" i="1"/>
  <c r="D48" i="1"/>
  <c r="B49" i="1"/>
  <c r="M47" i="1"/>
  <c r="N47" i="1"/>
  <c r="L48" i="1"/>
  <c r="C49" i="1"/>
  <c r="D49" i="1"/>
  <c r="B50" i="1"/>
  <c r="L49" i="1"/>
  <c r="M48" i="1"/>
  <c r="N48" i="1"/>
  <c r="C50" i="1"/>
  <c r="D50" i="1"/>
  <c r="B51" i="1"/>
  <c r="C51" i="1"/>
  <c r="D51" i="1"/>
  <c r="L50" i="1"/>
  <c r="M49" i="1"/>
  <c r="N49" i="1"/>
  <c r="M50" i="1"/>
  <c r="N50" i="1"/>
  <c r="L51" i="1"/>
  <c r="M51" i="1"/>
  <c r="N51" i="1"/>
</calcChain>
</file>

<file path=xl/sharedStrings.xml><?xml version="1.0" encoding="utf-8"?>
<sst xmlns="http://schemas.openxmlformats.org/spreadsheetml/2006/main" count="588" uniqueCount="140">
  <si>
    <t>Preparación</t>
  </si>
  <si>
    <t>Despegue</t>
  </si>
  <si>
    <t>Aterriza</t>
  </si>
  <si>
    <t>CREW</t>
  </si>
  <si>
    <t>Security</t>
  </si>
  <si>
    <t>Check</t>
  </si>
  <si>
    <t>T/O</t>
  </si>
  <si>
    <t>Interval</t>
  </si>
  <si>
    <t>Flying</t>
  </si>
  <si>
    <t>Time</t>
  </si>
  <si>
    <t>Departure</t>
  </si>
  <si>
    <t>Entry Planning</t>
  </si>
  <si>
    <t>Ldg</t>
  </si>
  <si>
    <t>Security Check</t>
  </si>
  <si>
    <t>Leaving  PR</t>
  </si>
  <si>
    <t>Planning</t>
  </si>
  <si>
    <t xml:space="preserve">Entry </t>
  </si>
  <si>
    <t>Pl. Room</t>
  </si>
  <si>
    <t xml:space="preserve">Leaving </t>
  </si>
  <si>
    <t>FIRST STAGE</t>
  </si>
  <si>
    <t>SECOND STAGE</t>
  </si>
  <si>
    <t>THIRD STAGE</t>
  </si>
  <si>
    <t>Nº</t>
  </si>
  <si>
    <t>REG</t>
  </si>
  <si>
    <t>KARAMICHALES SOCRATES</t>
  </si>
  <si>
    <t>EKTOROS DEMOSTHENIS</t>
  </si>
  <si>
    <t>B9805</t>
  </si>
  <si>
    <t>B9803</t>
  </si>
  <si>
    <t>IGOR POZMANTIR</t>
  </si>
  <si>
    <t>INGA POZAMANTIR</t>
  </si>
  <si>
    <t>BOLESLAW RADOMSKI</t>
  </si>
  <si>
    <t>DARIUSZ LECHOWSKI</t>
  </si>
  <si>
    <t>DAO YU MI</t>
  </si>
  <si>
    <t>XIAO FENG LIU</t>
  </si>
  <si>
    <t>B103V</t>
  </si>
  <si>
    <t>XIANG YANG TIAN</t>
  </si>
  <si>
    <t>ZHI HUANG</t>
  </si>
  <si>
    <t>B107Y</t>
  </si>
  <si>
    <t>YOU QUAN LIU</t>
  </si>
  <si>
    <t>YONG YE</t>
  </si>
  <si>
    <t>B10QG</t>
  </si>
  <si>
    <t>WEY YU LI</t>
  </si>
  <si>
    <t>YE YUAN</t>
  </si>
  <si>
    <t>B10CJ</t>
  </si>
  <si>
    <t>FILIPA GARCIA DE OLIVEIRA</t>
  </si>
  <si>
    <t>REVATHI VANAJA NAIR</t>
  </si>
  <si>
    <t>MING LI HU</t>
  </si>
  <si>
    <t>XING JUN CHEN</t>
  </si>
  <si>
    <t>PENG LIU</t>
  </si>
  <si>
    <t>ZHUO LU</t>
  </si>
  <si>
    <t>ZHI MIN ZOU</t>
  </si>
  <si>
    <t>RI CHENG LAO</t>
  </si>
  <si>
    <t>WEI ZHONG SUN</t>
  </si>
  <si>
    <t>JUN JIAN LI</t>
  </si>
  <si>
    <t>HOSSEIN FAKOUR  MOGHADAM</t>
  </si>
  <si>
    <t>CHUN WANG</t>
  </si>
  <si>
    <t xml:space="preserve">ONLY </t>
  </si>
  <si>
    <t>LANDINGS</t>
  </si>
  <si>
    <t>B10RH</t>
  </si>
  <si>
    <t>B104M</t>
  </si>
  <si>
    <t>B10DY</t>
  </si>
  <si>
    <t>B10M1</t>
  </si>
  <si>
    <t>China International ANR Open &amp; National Light-aircraft Championship</t>
  </si>
  <si>
    <t>104Z</t>
  </si>
  <si>
    <t>B9805-C172</t>
  </si>
  <si>
    <t>B10QF</t>
  </si>
  <si>
    <t xml:space="preserve"> </t>
  </si>
  <si>
    <t>TRAINING STAGE  2  -   16/11/2019</t>
  </si>
  <si>
    <t>UP DATE</t>
  </si>
  <si>
    <t>TRAINING STAGE  1   -   15/11/2019</t>
  </si>
  <si>
    <t>CYPRUS</t>
  </si>
  <si>
    <t>LITHUANIA</t>
  </si>
  <si>
    <t>CHINA DATONG</t>
  </si>
  <si>
    <t>CHINA HENAN</t>
  </si>
  <si>
    <t>CHINA JINTIAN</t>
  </si>
  <si>
    <t>CHINA SHANNE</t>
  </si>
  <si>
    <t>POLAND</t>
  </si>
  <si>
    <t>PORTUGAL-INDIA</t>
  </si>
  <si>
    <t>CHINA BOLU</t>
  </si>
  <si>
    <t>CHINA WEIXIAN</t>
  </si>
  <si>
    <t>CHINA ZHONGAO</t>
  </si>
  <si>
    <t>CHINA WANFEN</t>
  </si>
  <si>
    <t>LANDING RESULTS</t>
  </si>
  <si>
    <t>COUNTRY</t>
  </si>
  <si>
    <t>PLANES</t>
  </si>
  <si>
    <t>KARAMICHALIS SOCRATES</t>
  </si>
  <si>
    <t>CESSNA-172</t>
  </si>
  <si>
    <t>IGOR POZAMANTIR</t>
  </si>
  <si>
    <t>IKARUS C42C</t>
  </si>
  <si>
    <t>J600-SKYLEADER</t>
  </si>
  <si>
    <t>AT3R100-AEROAT</t>
  </si>
  <si>
    <t>WEI YU LI</t>
  </si>
  <si>
    <t>SA60L T-SHANNE</t>
  </si>
  <si>
    <t>PORTUGAL</t>
  </si>
  <si>
    <t>J160-JABIRU</t>
  </si>
  <si>
    <t>HOSSEIN FAKOUR MOGHADAM</t>
  </si>
  <si>
    <t>FM250-VAMPIRE</t>
  </si>
  <si>
    <t>SEAREY-BOLU</t>
  </si>
  <si>
    <t>CHINA WEIXIANG</t>
  </si>
  <si>
    <t>ZHUO WU</t>
  </si>
  <si>
    <t>LDG 1</t>
  </si>
  <si>
    <t>LDG 2</t>
  </si>
  <si>
    <t>LDG 3</t>
  </si>
  <si>
    <t>LDG 4</t>
  </si>
  <si>
    <t>Power ON</t>
  </si>
  <si>
    <t>Power OFF</t>
  </si>
  <si>
    <t>CHINA RUIXIANG</t>
  </si>
  <si>
    <t>RX1E-A</t>
  </si>
  <si>
    <t>CTLS</t>
  </si>
  <si>
    <t>TOTAL</t>
  </si>
  <si>
    <t>Int. Chief Judge</t>
  </si>
  <si>
    <t>Pedro Cabañero</t>
  </si>
  <si>
    <t>Wey Zhang</t>
  </si>
  <si>
    <t>Deputy Int Chief Judge</t>
  </si>
  <si>
    <t>AC No</t>
  </si>
  <si>
    <t>Position</t>
  </si>
  <si>
    <t>DAO YU MI-XIAO FENG LIU</t>
  </si>
  <si>
    <t>XIANG YANG TIAN - ZHI HUANG</t>
  </si>
  <si>
    <t>BOLESLAW RADOMSKI - DARIUSZ LECHOWSKI</t>
  </si>
  <si>
    <t>WEI YU LI - YE YUAN</t>
  </si>
  <si>
    <t>ZHI MIN  - RI CHENG LAO</t>
  </si>
  <si>
    <t>MING LI HU - XING JUN CHEN</t>
  </si>
  <si>
    <t>IGOR POZAMANTIR - INGA POZAMANTIR</t>
  </si>
  <si>
    <t>PENG LIU - ZHUO WU</t>
  </si>
  <si>
    <t>KARAMICHALIS SOCRATES - EKTOROS DEMOSTHENIS</t>
  </si>
  <si>
    <t>HOSSEIN FAKOUR MOGHADAM - CHUN WANG</t>
  </si>
  <si>
    <t>FILIPA GARCIA DE OLIVEIRA - REVATHI VANAJA NAIR</t>
  </si>
  <si>
    <t>YOU QUAN LIU - YONG YE</t>
  </si>
  <si>
    <t>NAV 1</t>
  </si>
  <si>
    <t>LDG</t>
  </si>
  <si>
    <t>STAGE  2  -   19/11/2019</t>
  </si>
  <si>
    <t>B104Z</t>
  </si>
  <si>
    <t>Z</t>
  </si>
  <si>
    <t xml:space="preserve">T O P   A N R   R E S U L T S   C H I N A </t>
  </si>
  <si>
    <t>T O P   A N R   R E S U L T S   O P E N</t>
  </si>
  <si>
    <t>POSITION</t>
  </si>
  <si>
    <t>TRANSMISORES</t>
  </si>
  <si>
    <t>%</t>
  </si>
  <si>
    <t>sabadell</t>
  </si>
  <si>
    <t>kiko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</si>
</sst>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36">
    <xf numFmtId="0" fontId="0" fillId="0" borderId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448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4" borderId="0" xfId="0" applyFill="1"/>
    <xf numFmtId="0" fontId="2" fillId="0" borderId="0" xfId="0" applyFont="1" applyAlignment="1">
      <alignment horizontal="center"/>
    </xf>
    <xf numFmtId="20" fontId="2" fillId="0" borderId="0" xfId="0" applyNumberFormat="1" applyFont="1" applyAlignment="1">
      <alignment horizontal="center"/>
    </xf>
    <xf numFmtId="20" fontId="1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20" fontId="0" fillId="0" borderId="8" xfId="0" applyNumberFormat="1" applyBorder="1" applyAlignment="1">
      <alignment horizontal="center"/>
    </xf>
    <xf numFmtId="20" fontId="3" fillId="0" borderId="8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20" fontId="3" fillId="0" borderId="1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0" fontId="3" fillId="0" borderId="10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20" fontId="4" fillId="2" borderId="3" xfId="0" applyNumberFormat="1" applyFont="1" applyFill="1" applyBorder="1" applyAlignment="1">
      <alignment horizontal="center"/>
    </xf>
    <xf numFmtId="20" fontId="3" fillId="2" borderId="3" xfId="0" applyNumberFormat="1" applyFont="1" applyFill="1" applyBorder="1" applyAlignment="1">
      <alignment horizontal="center"/>
    </xf>
    <xf numFmtId="20" fontId="5" fillId="2" borderId="3" xfId="0" applyNumberFormat="1" applyFont="1" applyFill="1" applyBorder="1" applyAlignment="1">
      <alignment horizontal="center"/>
    </xf>
    <xf numFmtId="20" fontId="5" fillId="2" borderId="10" xfId="0" applyNumberFormat="1" applyFont="1" applyFill="1" applyBorder="1" applyAlignment="1">
      <alignment horizontal="center"/>
    </xf>
    <xf numFmtId="20" fontId="4" fillId="2" borderId="1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0" fontId="11" fillId="0" borderId="8" xfId="0" applyNumberFormat="1" applyFont="1" applyBorder="1" applyAlignment="1">
      <alignment horizontal="center"/>
    </xf>
    <xf numFmtId="20" fontId="11" fillId="0" borderId="3" xfId="0" applyNumberFormat="1" applyFont="1" applyBorder="1" applyAlignment="1">
      <alignment horizontal="center"/>
    </xf>
    <xf numFmtId="20" fontId="11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5" borderId="7" xfId="0" applyFont="1" applyFill="1" applyBorder="1" applyAlignment="1">
      <alignment horizontal="center"/>
    </xf>
    <xf numFmtId="20" fontId="3" fillId="5" borderId="3" xfId="0" applyNumberFormat="1" applyFont="1" applyFill="1" applyBorder="1" applyAlignment="1">
      <alignment horizontal="center"/>
    </xf>
    <xf numFmtId="20" fontId="5" fillId="5" borderId="3" xfId="0" applyNumberFormat="1" applyFont="1" applyFill="1" applyBorder="1" applyAlignment="1">
      <alignment horizontal="center"/>
    </xf>
    <xf numFmtId="20" fontId="4" fillId="5" borderId="3" xfId="0" applyNumberFormat="1" applyFont="1" applyFill="1" applyBorder="1" applyAlignment="1">
      <alignment horizontal="center"/>
    </xf>
    <xf numFmtId="20" fontId="0" fillId="5" borderId="3" xfId="0" applyNumberFormat="1" applyFill="1" applyBorder="1" applyAlignment="1">
      <alignment horizontal="center"/>
    </xf>
    <xf numFmtId="20" fontId="11" fillId="5" borderId="8" xfId="0" applyNumberFormat="1" applyFont="1" applyFill="1" applyBorder="1" applyAlignment="1">
      <alignment horizontal="center"/>
    </xf>
    <xf numFmtId="20" fontId="0" fillId="5" borderId="8" xfId="0" applyNumberFormat="1" applyFill="1" applyBorder="1" applyAlignment="1">
      <alignment horizontal="center"/>
    </xf>
    <xf numFmtId="20" fontId="5" fillId="5" borderId="8" xfId="0" applyNumberFormat="1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20" fontId="3" fillId="6" borderId="3" xfId="0" applyNumberFormat="1" applyFont="1" applyFill="1" applyBorder="1" applyAlignment="1">
      <alignment horizontal="center"/>
    </xf>
    <xf numFmtId="20" fontId="5" fillId="6" borderId="3" xfId="0" applyNumberFormat="1" applyFont="1" applyFill="1" applyBorder="1" applyAlignment="1">
      <alignment horizontal="center"/>
    </xf>
    <xf numFmtId="20" fontId="4" fillId="6" borderId="3" xfId="0" applyNumberFormat="1" applyFont="1" applyFill="1" applyBorder="1" applyAlignment="1">
      <alignment horizontal="center"/>
    </xf>
    <xf numFmtId="20" fontId="11" fillId="6" borderId="3" xfId="0" applyNumberFormat="1" applyFont="1" applyFill="1" applyBorder="1" applyAlignment="1">
      <alignment horizontal="center"/>
    </xf>
    <xf numFmtId="20" fontId="11" fillId="6" borderId="8" xfId="0" applyNumberFormat="1" applyFont="1" applyFill="1" applyBorder="1" applyAlignment="1">
      <alignment horizontal="center"/>
    </xf>
    <xf numFmtId="20" fontId="0" fillId="6" borderId="3" xfId="0" applyNumberFormat="1" applyFill="1" applyBorder="1" applyAlignment="1">
      <alignment horizontal="center"/>
    </xf>
    <xf numFmtId="20" fontId="0" fillId="6" borderId="8" xfId="0" applyNumberFormat="1" applyFill="1" applyBorder="1" applyAlignment="1">
      <alignment horizontal="center"/>
    </xf>
    <xf numFmtId="20" fontId="5" fillId="6" borderId="8" xfId="0" applyNumberFormat="1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/>
    </xf>
    <xf numFmtId="20" fontId="3" fillId="7" borderId="10" xfId="0" applyNumberFormat="1" applyFont="1" applyFill="1" applyBorder="1" applyAlignment="1">
      <alignment horizontal="center"/>
    </xf>
    <xf numFmtId="20" fontId="5" fillId="7" borderId="10" xfId="0" applyNumberFormat="1" applyFont="1" applyFill="1" applyBorder="1" applyAlignment="1">
      <alignment horizontal="center"/>
    </xf>
    <xf numFmtId="20" fontId="4" fillId="7" borderId="10" xfId="0" applyNumberFormat="1" applyFont="1" applyFill="1" applyBorder="1" applyAlignment="1">
      <alignment horizontal="center"/>
    </xf>
    <xf numFmtId="20" fontId="11" fillId="7" borderId="10" xfId="0" applyNumberFormat="1" applyFont="1" applyFill="1" applyBorder="1" applyAlignment="1">
      <alignment horizontal="center"/>
    </xf>
    <xf numFmtId="20" fontId="3" fillId="7" borderId="11" xfId="0" applyNumberFormat="1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20" fontId="3" fillId="5" borderId="10" xfId="0" applyNumberFormat="1" applyFont="1" applyFill="1" applyBorder="1" applyAlignment="1">
      <alignment horizontal="center"/>
    </xf>
    <xf numFmtId="20" fontId="5" fillId="5" borderId="10" xfId="0" applyNumberFormat="1" applyFont="1" applyFill="1" applyBorder="1" applyAlignment="1">
      <alignment horizontal="center"/>
    </xf>
    <xf numFmtId="20" fontId="4" fillId="5" borderId="10" xfId="0" applyNumberFormat="1" applyFont="1" applyFill="1" applyBorder="1" applyAlignment="1">
      <alignment horizontal="center"/>
    </xf>
    <xf numFmtId="20" fontId="11" fillId="5" borderId="10" xfId="0" applyNumberFormat="1" applyFont="1" applyFill="1" applyBorder="1" applyAlignment="1">
      <alignment horizontal="center"/>
    </xf>
    <xf numFmtId="20" fontId="3" fillId="5" borderId="11" xfId="0" applyNumberFormat="1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20" fontId="0" fillId="8" borderId="17" xfId="0" applyNumberFormat="1" applyFill="1" applyBorder="1" applyAlignment="1">
      <alignment horizontal="center"/>
    </xf>
    <xf numFmtId="20" fontId="5" fillId="8" borderId="17" xfId="0" applyNumberFormat="1" applyFont="1" applyFill="1" applyBorder="1" applyAlignment="1">
      <alignment horizontal="center"/>
    </xf>
    <xf numFmtId="20" fontId="4" fillId="8" borderId="17" xfId="0" applyNumberFormat="1" applyFont="1" applyFill="1" applyBorder="1" applyAlignment="1">
      <alignment horizontal="center"/>
    </xf>
    <xf numFmtId="20" fontId="5" fillId="8" borderId="19" xfId="0" applyNumberFormat="1" applyFont="1" applyFill="1" applyBorder="1" applyAlignment="1">
      <alignment horizontal="center"/>
    </xf>
    <xf numFmtId="0" fontId="7" fillId="8" borderId="25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8" borderId="26" xfId="0" applyFont="1" applyFill="1" applyBorder="1" applyAlignment="1">
      <alignment horizontal="center"/>
    </xf>
    <xf numFmtId="0" fontId="8" fillId="8" borderId="16" xfId="0" applyFont="1" applyFill="1" applyBorder="1" applyAlignment="1">
      <alignment horizontal="center"/>
    </xf>
    <xf numFmtId="0" fontId="8" fillId="8" borderId="22" xfId="0" applyFont="1" applyFill="1" applyBorder="1" applyAlignment="1">
      <alignment horizontal="center"/>
    </xf>
    <xf numFmtId="20" fontId="0" fillId="8" borderId="22" xfId="0" applyNumberFormat="1" applyFill="1" applyBorder="1" applyAlignment="1">
      <alignment horizontal="center"/>
    </xf>
    <xf numFmtId="20" fontId="5" fillId="8" borderId="22" xfId="0" applyNumberFormat="1" applyFont="1" applyFill="1" applyBorder="1" applyAlignment="1">
      <alignment horizontal="center"/>
    </xf>
    <xf numFmtId="20" fontId="4" fillId="8" borderId="22" xfId="0" applyNumberFormat="1" applyFont="1" applyFill="1" applyBorder="1" applyAlignment="1">
      <alignment horizontal="center"/>
    </xf>
    <xf numFmtId="20" fontId="5" fillId="8" borderId="23" xfId="0" applyNumberFormat="1" applyFont="1" applyFill="1" applyBorder="1" applyAlignment="1">
      <alignment horizontal="center"/>
    </xf>
    <xf numFmtId="22" fontId="0" fillId="0" borderId="0" xfId="0" applyNumberFormat="1"/>
    <xf numFmtId="22" fontId="0" fillId="0" borderId="0" xfId="0" applyNumberFormat="1" applyAlignment="1">
      <alignment horizontal="center"/>
    </xf>
    <xf numFmtId="20" fontId="16" fillId="8" borderId="17" xfId="0" applyNumberFormat="1" applyFont="1" applyFill="1" applyBorder="1" applyAlignment="1">
      <alignment horizontal="center"/>
    </xf>
    <xf numFmtId="0" fontId="19" fillId="0" borderId="0" xfId="0" applyFont="1"/>
    <xf numFmtId="0" fontId="20" fillId="0" borderId="0" xfId="0" applyFont="1" applyFill="1" applyBorder="1" applyAlignment="1"/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/>
    <xf numFmtId="0" fontId="0" fillId="2" borderId="0" xfId="0" applyFill="1"/>
    <xf numFmtId="0" fontId="4" fillId="2" borderId="28" xfId="0" applyFont="1" applyFill="1" applyBorder="1" applyAlignment="1">
      <alignment horizontal="center" vertical="center"/>
    </xf>
    <xf numFmtId="0" fontId="5" fillId="0" borderId="0" xfId="0" applyFont="1"/>
    <xf numFmtId="0" fontId="0" fillId="2" borderId="0" xfId="0" applyFill="1" applyAlignment="1">
      <alignment horizontal="center" vertical="center"/>
    </xf>
    <xf numFmtId="0" fontId="4" fillId="2" borderId="27" xfId="0" applyFont="1" applyFill="1" applyBorder="1"/>
    <xf numFmtId="0" fontId="4" fillId="2" borderId="29" xfId="0" applyFont="1" applyFill="1" applyBorder="1" applyAlignment="1">
      <alignment horizontal="center" vertical="center"/>
    </xf>
    <xf numFmtId="0" fontId="4" fillId="13" borderId="28" xfId="0" applyFont="1" applyFill="1" applyBorder="1" applyAlignment="1">
      <alignment horizontal="center" vertical="center"/>
    </xf>
    <xf numFmtId="0" fontId="4" fillId="13" borderId="36" xfId="0" applyFont="1" applyFill="1" applyBorder="1" applyAlignment="1">
      <alignment horizontal="center" vertical="center"/>
    </xf>
    <xf numFmtId="0" fontId="4" fillId="13" borderId="30" xfId="0" applyFont="1" applyFill="1" applyBorder="1" applyAlignment="1">
      <alignment horizontal="center" vertical="center"/>
    </xf>
    <xf numFmtId="0" fontId="21" fillId="6" borderId="31" xfId="0" applyFont="1" applyFill="1" applyBorder="1"/>
    <xf numFmtId="0" fontId="21" fillId="6" borderId="22" xfId="0" applyFont="1" applyFill="1" applyBorder="1"/>
    <xf numFmtId="0" fontId="4" fillId="6" borderId="30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 vertical="center"/>
    </xf>
    <xf numFmtId="0" fontId="4" fillId="14" borderId="30" xfId="0" applyFont="1" applyFill="1" applyBorder="1" applyAlignment="1">
      <alignment horizontal="center"/>
    </xf>
    <xf numFmtId="0" fontId="21" fillId="14" borderId="31" xfId="0" applyFont="1" applyFill="1" applyBorder="1"/>
    <xf numFmtId="0" fontId="4" fillId="14" borderId="27" xfId="0" applyFont="1" applyFill="1" applyBorder="1" applyAlignment="1">
      <alignment horizontal="center" vertical="center"/>
    </xf>
    <xf numFmtId="0" fontId="21" fillId="14" borderId="38" xfId="0" applyFont="1" applyFill="1" applyBorder="1"/>
    <xf numFmtId="0" fontId="21" fillId="2" borderId="0" xfId="2" applyFont="1" applyFill="1" applyBorder="1" applyAlignment="1">
      <alignment vertical="center"/>
    </xf>
    <xf numFmtId="0" fontId="4" fillId="2" borderId="28" xfId="0" applyFont="1" applyFill="1" applyBorder="1"/>
    <xf numFmtId="0" fontId="4" fillId="2" borderId="1" xfId="0" applyFont="1" applyFill="1" applyBorder="1"/>
    <xf numFmtId="0" fontId="22" fillId="4" borderId="15" xfId="0" applyFont="1" applyFill="1" applyBorder="1"/>
    <xf numFmtId="0" fontId="22" fillId="4" borderId="13" xfId="0" applyFont="1" applyFill="1" applyBorder="1"/>
    <xf numFmtId="0" fontId="22" fillId="16" borderId="12" xfId="0" applyFont="1" applyFill="1" applyBorder="1" applyAlignment="1">
      <alignment vertical="center"/>
    </xf>
    <xf numFmtId="0" fontId="22" fillId="16" borderId="32" xfId="0" applyFont="1" applyFill="1" applyBorder="1" applyAlignment="1">
      <alignment vertical="center"/>
    </xf>
    <xf numFmtId="0" fontId="22" fillId="6" borderId="12" xfId="1" applyFont="1" applyFill="1" applyBorder="1" applyAlignment="1">
      <alignment vertical="center"/>
    </xf>
    <xf numFmtId="0" fontId="22" fillId="6" borderId="32" xfId="1" applyFont="1" applyFill="1" applyBorder="1" applyAlignment="1">
      <alignment vertical="center"/>
    </xf>
    <xf numFmtId="0" fontId="22" fillId="17" borderId="12" xfId="2" applyFont="1" applyFill="1" applyBorder="1" applyAlignment="1">
      <alignment vertical="center"/>
    </xf>
    <xf numFmtId="0" fontId="22" fillId="17" borderId="32" xfId="2" applyFont="1" applyFill="1" applyBorder="1" applyAlignment="1">
      <alignment vertical="center"/>
    </xf>
    <xf numFmtId="0" fontId="22" fillId="7" borderId="12" xfId="0" applyFont="1" applyFill="1" applyBorder="1" applyAlignment="1">
      <alignment vertical="center"/>
    </xf>
    <xf numFmtId="0" fontId="22" fillId="7" borderId="32" xfId="0" applyFont="1" applyFill="1" applyBorder="1" applyAlignment="1">
      <alignment vertical="center"/>
    </xf>
    <xf numFmtId="0" fontId="22" fillId="4" borderId="12" xfId="3" applyFont="1" applyFill="1" applyBorder="1" applyAlignment="1">
      <alignment vertical="center"/>
    </xf>
    <xf numFmtId="0" fontId="22" fillId="4" borderId="32" xfId="3" applyFont="1" applyFill="1" applyBorder="1" applyAlignment="1">
      <alignment vertical="center"/>
    </xf>
    <xf numFmtId="0" fontId="22" fillId="6" borderId="12" xfId="3" applyFont="1" applyFill="1" applyBorder="1" applyAlignment="1">
      <alignment vertical="center"/>
    </xf>
    <xf numFmtId="0" fontId="22" fillId="6" borderId="32" xfId="3" applyFont="1" applyFill="1" applyBorder="1" applyAlignment="1">
      <alignment vertical="center"/>
    </xf>
    <xf numFmtId="0" fontId="22" fillId="5" borderId="12" xfId="0" applyFont="1" applyFill="1" applyBorder="1" applyAlignment="1">
      <alignment vertical="center"/>
    </xf>
    <xf numFmtId="0" fontId="22" fillId="5" borderId="32" xfId="0" applyFont="1" applyFill="1" applyBorder="1" applyAlignment="1">
      <alignment vertical="center"/>
    </xf>
    <xf numFmtId="0" fontId="22" fillId="7" borderId="12" xfId="1" applyFont="1" applyFill="1" applyBorder="1" applyAlignment="1">
      <alignment vertical="center"/>
    </xf>
    <xf numFmtId="0" fontId="22" fillId="7" borderId="32" xfId="1" applyFont="1" applyFill="1" applyBorder="1" applyAlignment="1">
      <alignment vertical="center"/>
    </xf>
    <xf numFmtId="0" fontId="22" fillId="6" borderId="12" xfId="0" applyFont="1" applyFill="1" applyBorder="1" applyAlignment="1">
      <alignment vertical="center"/>
    </xf>
    <xf numFmtId="0" fontId="22" fillId="6" borderId="32" xfId="0" applyFont="1" applyFill="1" applyBorder="1" applyAlignment="1">
      <alignment vertical="center"/>
    </xf>
    <xf numFmtId="0" fontId="22" fillId="7" borderId="12" xfId="2" applyFont="1" applyFill="1" applyBorder="1" applyAlignment="1">
      <alignment vertical="center"/>
    </xf>
    <xf numFmtId="0" fontId="22" fillId="7" borderId="32" xfId="2" applyFont="1" applyFill="1" applyBorder="1" applyAlignment="1">
      <alignment vertical="center"/>
    </xf>
    <xf numFmtId="0" fontId="18" fillId="5" borderId="13" xfId="0" applyFont="1" applyFill="1" applyBorder="1" applyAlignment="1">
      <alignment horizontal="center"/>
    </xf>
    <xf numFmtId="0" fontId="18" fillId="5" borderId="3" xfId="0" applyFont="1" applyFill="1" applyBorder="1" applyAlignment="1">
      <alignment horizontal="center"/>
    </xf>
    <xf numFmtId="0" fontId="18" fillId="5" borderId="15" xfId="0" applyFont="1" applyFill="1" applyBorder="1" applyAlignment="1">
      <alignment horizontal="center"/>
    </xf>
    <xf numFmtId="0" fontId="18" fillId="16" borderId="13" xfId="0" applyFont="1" applyFill="1" applyBorder="1" applyAlignment="1">
      <alignment horizontal="center"/>
    </xf>
    <xf numFmtId="20" fontId="4" fillId="8" borderId="23" xfId="0" applyNumberFormat="1" applyFont="1" applyFill="1" applyBorder="1" applyAlignment="1">
      <alignment horizontal="center"/>
    </xf>
    <xf numFmtId="0" fontId="26" fillId="0" borderId="0" xfId="0" applyFont="1"/>
    <xf numFmtId="0" fontId="2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32" fillId="0" borderId="0" xfId="0" applyFont="1"/>
    <xf numFmtId="0" fontId="34" fillId="0" borderId="34" xfId="0" applyFont="1" applyBorder="1"/>
    <xf numFmtId="0" fontId="34" fillId="0" borderId="48" xfId="0" applyFont="1" applyBorder="1"/>
    <xf numFmtId="0" fontId="34" fillId="0" borderId="41" xfId="0" applyFont="1" applyBorder="1"/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20" fontId="0" fillId="5" borderId="18" xfId="0" applyNumberFormat="1" applyFill="1" applyBorder="1" applyAlignment="1">
      <alignment horizontal="center"/>
    </xf>
    <xf numFmtId="20" fontId="0" fillId="5" borderId="19" xfId="0" applyNumberForma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20" fontId="3" fillId="5" borderId="16" xfId="0" applyNumberFormat="1" applyFont="1" applyFill="1" applyBorder="1" applyAlignment="1">
      <alignment horizontal="center"/>
    </xf>
    <xf numFmtId="20" fontId="3" fillId="5" borderId="17" xfId="0" applyNumberFormat="1" applyFont="1" applyFill="1" applyBorder="1" applyAlignment="1">
      <alignment horizontal="center"/>
    </xf>
    <xf numFmtId="20" fontId="5" fillId="5" borderId="16" xfId="0" applyNumberFormat="1" applyFont="1" applyFill="1" applyBorder="1" applyAlignment="1">
      <alignment horizontal="center"/>
    </xf>
    <xf numFmtId="20" fontId="5" fillId="5" borderId="17" xfId="0" applyNumberFormat="1" applyFont="1" applyFill="1" applyBorder="1" applyAlignment="1">
      <alignment horizontal="center"/>
    </xf>
    <xf numFmtId="20" fontId="4" fillId="5" borderId="16" xfId="0" applyNumberFormat="1" applyFont="1" applyFill="1" applyBorder="1" applyAlignment="1">
      <alignment horizontal="center"/>
    </xf>
    <xf numFmtId="20" fontId="4" fillId="5" borderId="17" xfId="0" applyNumberFormat="1" applyFont="1" applyFill="1" applyBorder="1" applyAlignment="1">
      <alignment horizontal="center"/>
    </xf>
    <xf numFmtId="20" fontId="0" fillId="5" borderId="16" xfId="0" applyNumberFormat="1" applyFill="1" applyBorder="1" applyAlignment="1">
      <alignment horizontal="center"/>
    </xf>
    <xf numFmtId="20" fontId="0" fillId="5" borderId="17" xfId="0" applyNumberFormat="1" applyFill="1" applyBorder="1" applyAlignment="1">
      <alignment horizontal="center"/>
    </xf>
    <xf numFmtId="20" fontId="11" fillId="5" borderId="18" xfId="0" applyNumberFormat="1" applyFont="1" applyFill="1" applyBorder="1" applyAlignment="1">
      <alignment horizontal="center"/>
    </xf>
    <xf numFmtId="20" fontId="11" fillId="5" borderId="19" xfId="0" applyNumberFormat="1" applyFont="1" applyFill="1" applyBorder="1" applyAlignment="1">
      <alignment horizontal="center"/>
    </xf>
    <xf numFmtId="20" fontId="0" fillId="6" borderId="16" xfId="0" applyNumberFormat="1" applyFill="1" applyBorder="1" applyAlignment="1">
      <alignment horizontal="center"/>
    </xf>
    <xf numFmtId="20" fontId="0" fillId="6" borderId="17" xfId="0" applyNumberFormat="1" applyFill="1" applyBorder="1" applyAlignment="1">
      <alignment horizontal="center"/>
    </xf>
    <xf numFmtId="20" fontId="0" fillId="6" borderId="18" xfId="0" applyNumberFormat="1" applyFill="1" applyBorder="1" applyAlignment="1">
      <alignment horizontal="center"/>
    </xf>
    <xf numFmtId="20" fontId="0" fillId="6" borderId="19" xfId="0" applyNumberFormat="1" applyFill="1" applyBorder="1" applyAlignment="1">
      <alignment horizontal="center"/>
    </xf>
    <xf numFmtId="20" fontId="5" fillId="5" borderId="18" xfId="0" applyNumberFormat="1" applyFont="1" applyFill="1" applyBorder="1" applyAlignment="1">
      <alignment horizontal="center"/>
    </xf>
    <xf numFmtId="20" fontId="5" fillId="5" borderId="19" xfId="0" applyNumberFormat="1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20" fontId="4" fillId="6" borderId="16" xfId="0" applyNumberFormat="1" applyFont="1" applyFill="1" applyBorder="1" applyAlignment="1">
      <alignment horizontal="center"/>
    </xf>
    <xf numFmtId="20" fontId="4" fillId="6" borderId="17" xfId="0" applyNumberFormat="1" applyFont="1" applyFill="1" applyBorder="1" applyAlignment="1">
      <alignment horizontal="center"/>
    </xf>
    <xf numFmtId="20" fontId="5" fillId="6" borderId="16" xfId="0" applyNumberFormat="1" applyFont="1" applyFill="1" applyBorder="1" applyAlignment="1">
      <alignment horizontal="center"/>
    </xf>
    <xf numFmtId="20" fontId="5" fillId="6" borderId="17" xfId="0" applyNumberFormat="1" applyFont="1" applyFill="1" applyBorder="1" applyAlignment="1">
      <alignment horizontal="center"/>
    </xf>
    <xf numFmtId="20" fontId="11" fillId="6" borderId="18" xfId="0" applyNumberFormat="1" applyFont="1" applyFill="1" applyBorder="1" applyAlignment="1">
      <alignment horizontal="center"/>
    </xf>
    <xf numFmtId="20" fontId="11" fillId="6" borderId="19" xfId="0" applyNumberFormat="1" applyFont="1" applyFill="1" applyBorder="1" applyAlignment="1">
      <alignment horizontal="center"/>
    </xf>
    <xf numFmtId="20" fontId="11" fillId="6" borderId="16" xfId="0" applyNumberFormat="1" applyFont="1" applyFill="1" applyBorder="1" applyAlignment="1">
      <alignment horizontal="center"/>
    </xf>
    <xf numFmtId="20" fontId="11" fillId="6" borderId="17" xfId="0" applyNumberFormat="1" applyFont="1" applyFill="1" applyBorder="1" applyAlignment="1">
      <alignment horizontal="center"/>
    </xf>
    <xf numFmtId="20" fontId="3" fillId="6" borderId="16" xfId="0" applyNumberFormat="1" applyFont="1" applyFill="1" applyBorder="1" applyAlignment="1">
      <alignment horizontal="center"/>
    </xf>
    <xf numFmtId="20" fontId="3" fillId="6" borderId="17" xfId="0" applyNumberFormat="1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8" fillId="4" borderId="10" xfId="0" applyFont="1" applyFill="1" applyBorder="1" applyAlignment="1">
      <alignment horizontal="center"/>
    </xf>
    <xf numFmtId="0" fontId="18" fillId="9" borderId="10" xfId="0" applyFont="1" applyFill="1" applyBorder="1" applyAlignment="1">
      <alignment horizontal="center"/>
    </xf>
    <xf numFmtId="0" fontId="18" fillId="9" borderId="3" xfId="0" applyFont="1" applyFill="1" applyBorder="1" applyAlignment="1">
      <alignment horizontal="center"/>
    </xf>
    <xf numFmtId="20" fontId="4" fillId="7" borderId="16" xfId="0" applyNumberFormat="1" applyFont="1" applyFill="1" applyBorder="1" applyAlignment="1">
      <alignment horizontal="center"/>
    </xf>
    <xf numFmtId="20" fontId="4" fillId="7" borderId="22" xfId="0" applyNumberFormat="1" applyFont="1" applyFill="1" applyBorder="1" applyAlignment="1">
      <alignment horizontal="center"/>
    </xf>
    <xf numFmtId="20" fontId="5" fillId="7" borderId="16" xfId="0" applyNumberFormat="1" applyFont="1" applyFill="1" applyBorder="1" applyAlignment="1">
      <alignment horizontal="center"/>
    </xf>
    <xf numFmtId="20" fontId="5" fillId="7" borderId="22" xfId="0" applyNumberFormat="1" applyFont="1" applyFill="1" applyBorder="1" applyAlignment="1">
      <alignment horizontal="center"/>
    </xf>
    <xf numFmtId="20" fontId="3" fillId="7" borderId="16" xfId="0" applyNumberFormat="1" applyFont="1" applyFill="1" applyBorder="1" applyAlignment="1">
      <alignment horizontal="center"/>
    </xf>
    <xf numFmtId="20" fontId="3" fillId="7" borderId="22" xfId="0" applyNumberFormat="1" applyFont="1" applyFill="1" applyBorder="1" applyAlignment="1">
      <alignment horizontal="center"/>
    </xf>
    <xf numFmtId="0" fontId="12" fillId="7" borderId="16" xfId="0" applyFont="1" applyFill="1" applyBorder="1" applyAlignment="1">
      <alignment horizontal="center"/>
    </xf>
    <xf numFmtId="0" fontId="12" fillId="7" borderId="22" xfId="0" applyFont="1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20" fontId="3" fillId="7" borderId="18" xfId="0" applyNumberFormat="1" applyFont="1" applyFill="1" applyBorder="1" applyAlignment="1">
      <alignment horizontal="center"/>
    </xf>
    <xf numFmtId="20" fontId="3" fillId="7" borderId="23" xfId="0" applyNumberFormat="1" applyFont="1" applyFill="1" applyBorder="1" applyAlignment="1">
      <alignment horizontal="center"/>
    </xf>
    <xf numFmtId="20" fontId="11" fillId="7" borderId="16" xfId="0" applyNumberFormat="1" applyFont="1" applyFill="1" applyBorder="1" applyAlignment="1">
      <alignment horizontal="center"/>
    </xf>
    <xf numFmtId="20" fontId="11" fillId="7" borderId="22" xfId="0" applyNumberFormat="1" applyFont="1" applyFill="1" applyBorder="1" applyAlignment="1">
      <alignment horizontal="center"/>
    </xf>
    <xf numFmtId="20" fontId="5" fillId="6" borderId="18" xfId="0" applyNumberFormat="1" applyFont="1" applyFill="1" applyBorder="1" applyAlignment="1">
      <alignment horizontal="center"/>
    </xf>
    <xf numFmtId="20" fontId="5" fillId="6" borderId="19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0" fontId="1" fillId="5" borderId="16" xfId="0" applyNumberFormat="1" applyFont="1" applyFill="1" applyBorder="1" applyAlignment="1">
      <alignment horizontal="center"/>
    </xf>
    <xf numFmtId="20" fontId="1" fillId="5" borderId="17" xfId="0" applyNumberFormat="1" applyFont="1" applyFill="1" applyBorder="1" applyAlignment="1">
      <alignment horizontal="center"/>
    </xf>
    <xf numFmtId="20" fontId="16" fillId="5" borderId="16" xfId="0" applyNumberFormat="1" applyFont="1" applyFill="1" applyBorder="1" applyAlignment="1">
      <alignment horizontal="center"/>
    </xf>
    <xf numFmtId="20" fontId="16" fillId="5" borderId="17" xfId="0" applyNumberFormat="1" applyFont="1" applyFill="1" applyBorder="1" applyAlignment="1">
      <alignment horizontal="center"/>
    </xf>
    <xf numFmtId="0" fontId="8" fillId="6" borderId="24" xfId="0" applyFont="1" applyFill="1" applyBorder="1" applyAlignment="1">
      <alignment horizontal="center"/>
    </xf>
    <xf numFmtId="0" fontId="8" fillId="6" borderId="25" xfId="0" applyFont="1" applyFill="1" applyBorder="1" applyAlignment="1">
      <alignment horizontal="center"/>
    </xf>
    <xf numFmtId="20" fontId="1" fillId="6" borderId="16" xfId="0" applyNumberFormat="1" applyFont="1" applyFill="1" applyBorder="1" applyAlignment="1">
      <alignment horizontal="center"/>
    </xf>
    <xf numFmtId="20" fontId="1" fillId="6" borderId="17" xfId="0" applyNumberFormat="1" applyFont="1" applyFill="1" applyBorder="1" applyAlignment="1">
      <alignment horizontal="center"/>
    </xf>
    <xf numFmtId="20" fontId="16" fillId="6" borderId="16" xfId="0" applyNumberFormat="1" applyFont="1" applyFill="1" applyBorder="1" applyAlignment="1">
      <alignment horizontal="center"/>
    </xf>
    <xf numFmtId="20" fontId="16" fillId="6" borderId="17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3" fillId="6" borderId="18" xfId="0" applyNumberFormat="1" applyFont="1" applyFill="1" applyBorder="1" applyAlignment="1">
      <alignment horizontal="center"/>
    </xf>
    <xf numFmtId="20" fontId="3" fillId="6" borderId="19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22" fontId="6" fillId="0" borderId="28" xfId="0" applyNumberFormat="1" applyFont="1" applyBorder="1" applyAlignment="1">
      <alignment horizontal="center"/>
    </xf>
    <xf numFmtId="0" fontId="22" fillId="7" borderId="34" xfId="2" applyFont="1" applyFill="1" applyBorder="1" applyAlignment="1">
      <alignment horizontal="center" vertical="center"/>
    </xf>
    <xf numFmtId="0" fontId="22" fillId="7" borderId="41" xfId="2" applyFont="1" applyFill="1" applyBorder="1" applyAlignment="1">
      <alignment horizontal="center" vertical="center"/>
    </xf>
    <xf numFmtId="0" fontId="22" fillId="6" borderId="34" xfId="3" applyFont="1" applyFill="1" applyBorder="1" applyAlignment="1">
      <alignment horizontal="center" vertical="center"/>
    </xf>
    <xf numFmtId="0" fontId="22" fillId="6" borderId="41" xfId="3" applyFont="1" applyFill="1" applyBorder="1" applyAlignment="1">
      <alignment horizontal="center" vertical="center"/>
    </xf>
    <xf numFmtId="0" fontId="21" fillId="16" borderId="34" xfId="0" applyFont="1" applyFill="1" applyBorder="1" applyAlignment="1">
      <alignment horizontal="center" vertical="center"/>
    </xf>
    <xf numFmtId="0" fontId="21" fillId="16" borderId="41" xfId="0" applyFont="1" applyFill="1" applyBorder="1" applyAlignment="1">
      <alignment horizontal="center" vertical="center"/>
    </xf>
    <xf numFmtId="0" fontId="22" fillId="5" borderId="34" xfId="0" applyFont="1" applyFill="1" applyBorder="1" applyAlignment="1">
      <alignment horizontal="center" vertical="center"/>
    </xf>
    <xf numFmtId="0" fontId="22" fillId="5" borderId="41" xfId="0" applyFont="1" applyFill="1" applyBorder="1" applyAlignment="1">
      <alignment horizontal="center" vertical="center"/>
    </xf>
    <xf numFmtId="0" fontId="21" fillId="7" borderId="34" xfId="1" applyFont="1" applyFill="1" applyBorder="1" applyAlignment="1">
      <alignment horizontal="center" vertical="center"/>
    </xf>
    <xf numFmtId="0" fontId="21" fillId="7" borderId="41" xfId="1" applyFont="1" applyFill="1" applyBorder="1" applyAlignment="1">
      <alignment horizontal="center" vertical="center"/>
    </xf>
    <xf numFmtId="0" fontId="22" fillId="4" borderId="34" xfId="0" applyFont="1" applyFill="1" applyBorder="1" applyAlignment="1">
      <alignment horizontal="center" vertical="center"/>
    </xf>
    <xf numFmtId="0" fontId="22" fillId="4" borderId="41" xfId="0" applyFont="1" applyFill="1" applyBorder="1" applyAlignment="1">
      <alignment horizontal="center" vertical="center"/>
    </xf>
    <xf numFmtId="0" fontId="22" fillId="6" borderId="42" xfId="0" applyFont="1" applyFill="1" applyBorder="1" applyAlignment="1">
      <alignment horizontal="center" vertical="center"/>
    </xf>
    <xf numFmtId="0" fontId="22" fillId="6" borderId="43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22" fillId="6" borderId="34" xfId="1" applyFont="1" applyFill="1" applyBorder="1" applyAlignment="1">
      <alignment horizontal="center" vertical="center"/>
    </xf>
    <xf numFmtId="0" fontId="22" fillId="6" borderId="41" xfId="1" applyFont="1" applyFill="1" applyBorder="1" applyAlignment="1">
      <alignment horizontal="center" vertical="center"/>
    </xf>
    <xf numFmtId="0" fontId="22" fillId="16" borderId="34" xfId="0" applyFont="1" applyFill="1" applyBorder="1" applyAlignment="1">
      <alignment horizontal="center" vertical="center"/>
    </xf>
    <xf numFmtId="0" fontId="22" fillId="16" borderId="41" xfId="0" applyFont="1" applyFill="1" applyBorder="1" applyAlignment="1">
      <alignment horizontal="center" vertical="center"/>
    </xf>
    <xf numFmtId="0" fontId="22" fillId="17" borderId="34" xfId="2" applyFont="1" applyFill="1" applyBorder="1" applyAlignment="1">
      <alignment horizontal="center" vertical="center"/>
    </xf>
    <xf numFmtId="0" fontId="22" fillId="17" borderId="41" xfId="2" applyFont="1" applyFill="1" applyBorder="1" applyAlignment="1">
      <alignment horizontal="center" vertical="center"/>
    </xf>
    <xf numFmtId="0" fontId="22" fillId="7" borderId="34" xfId="0" applyFont="1" applyFill="1" applyBorder="1" applyAlignment="1">
      <alignment horizontal="center" vertical="center"/>
    </xf>
    <xf numFmtId="0" fontId="22" fillId="7" borderId="41" xfId="0" applyFont="1" applyFill="1" applyBorder="1" applyAlignment="1">
      <alignment horizontal="center" vertical="center"/>
    </xf>
    <xf numFmtId="0" fontId="22" fillId="4" borderId="34" xfId="3" applyFont="1" applyFill="1" applyBorder="1" applyAlignment="1">
      <alignment horizontal="center" vertical="center"/>
    </xf>
    <xf numFmtId="0" fontId="22" fillId="4" borderId="41" xfId="3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2" fillId="6" borderId="37" xfId="1" applyFont="1" applyFill="1" applyBorder="1" applyAlignment="1">
      <alignment horizontal="center" vertical="center"/>
    </xf>
    <xf numFmtId="0" fontId="22" fillId="6" borderId="20" xfId="1" applyFont="1" applyFill="1" applyBorder="1" applyAlignment="1">
      <alignment horizontal="center" vertical="center"/>
    </xf>
    <xf numFmtId="0" fontId="22" fillId="16" borderId="37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horizontal="center" vertical="center"/>
    </xf>
    <xf numFmtId="0" fontId="22" fillId="17" borderId="37" xfId="2" applyFont="1" applyFill="1" applyBorder="1" applyAlignment="1">
      <alignment horizontal="center" vertical="center"/>
    </xf>
    <xf numFmtId="0" fontId="22" fillId="17" borderId="20" xfId="2" applyFont="1" applyFill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/>
    </xf>
    <xf numFmtId="0" fontId="21" fillId="7" borderId="2" xfId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6" borderId="1" xfId="3" applyFont="1" applyFill="1" applyBorder="1" applyAlignment="1">
      <alignment horizontal="center" vertical="center"/>
    </xf>
    <xf numFmtId="0" fontId="22" fillId="6" borderId="2" xfId="3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21" fillId="16" borderId="2" xfId="0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/>
    </xf>
    <xf numFmtId="0" fontId="22" fillId="4" borderId="2" xfId="3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17" borderId="1" xfId="2" applyFont="1" applyFill="1" applyBorder="1" applyAlignment="1">
      <alignment horizontal="center" vertical="center"/>
    </xf>
    <xf numFmtId="0" fontId="22" fillId="17" borderId="2" xfId="2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0" fontId="22" fillId="16" borderId="2" xfId="0" applyFont="1" applyFill="1" applyBorder="1" applyAlignment="1">
      <alignment horizontal="center" vertical="center"/>
    </xf>
    <xf numFmtId="0" fontId="22" fillId="6" borderId="1" xfId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0" fontId="22" fillId="6" borderId="37" xfId="3" applyFont="1" applyFill="1" applyBorder="1" applyAlignment="1">
      <alignment horizontal="center" vertical="center"/>
    </xf>
    <xf numFmtId="0" fontId="22" fillId="6" borderId="20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20" xfId="3" applyFont="1" applyFill="1" applyBorder="1" applyAlignment="1">
      <alignment horizontal="center" vertical="center"/>
    </xf>
    <xf numFmtId="0" fontId="21" fillId="15" borderId="23" xfId="0" applyFont="1" applyFill="1" applyBorder="1" applyAlignment="1">
      <alignment horizontal="center" vertical="center"/>
    </xf>
    <xf numFmtId="0" fontId="21" fillId="15" borderId="21" xfId="0" applyFont="1" applyFill="1" applyBorder="1" applyAlignment="1">
      <alignment horizontal="center" vertical="center"/>
    </xf>
    <xf numFmtId="0" fontId="4" fillId="15" borderId="39" xfId="0" applyFont="1" applyFill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/>
    </xf>
    <xf numFmtId="0" fontId="22" fillId="7" borderId="37" xfId="0" applyFont="1" applyFill="1" applyBorder="1" applyAlignment="1">
      <alignment horizontal="center" vertical="center"/>
    </xf>
    <xf numFmtId="0" fontId="22" fillId="7" borderId="20" xfId="0" applyFont="1" applyFill="1" applyBorder="1" applyAlignment="1">
      <alignment horizontal="center" vertical="center"/>
    </xf>
    <xf numFmtId="0" fontId="22" fillId="6" borderId="37" xfId="0" applyFont="1" applyFill="1" applyBorder="1" applyAlignment="1">
      <alignment horizontal="center" vertical="center"/>
    </xf>
    <xf numFmtId="0" fontId="22" fillId="6" borderId="20" xfId="0" applyFont="1" applyFill="1" applyBorder="1" applyAlignment="1">
      <alignment horizontal="center" vertical="center"/>
    </xf>
    <xf numFmtId="0" fontId="22" fillId="14" borderId="37" xfId="0" applyFont="1" applyFill="1" applyBorder="1" applyAlignment="1">
      <alignment horizontal="center" vertical="center"/>
    </xf>
    <xf numFmtId="0" fontId="22" fillId="14" borderId="20" xfId="0" applyFont="1" applyFill="1" applyBorder="1" applyAlignment="1">
      <alignment horizontal="center" vertical="center"/>
    </xf>
    <xf numFmtId="0" fontId="22" fillId="7" borderId="5" xfId="2" applyFont="1" applyFill="1" applyBorder="1" applyAlignment="1">
      <alignment horizontal="center" vertical="center"/>
    </xf>
    <xf numFmtId="0" fontId="22" fillId="7" borderId="10" xfId="2" applyFont="1" applyFill="1" applyBorder="1" applyAlignment="1">
      <alignment horizontal="center" vertical="center"/>
    </xf>
    <xf numFmtId="0" fontId="22" fillId="7" borderId="37" xfId="2" applyFont="1" applyFill="1" applyBorder="1" applyAlignment="1">
      <alignment horizontal="center" vertical="center"/>
    </xf>
    <xf numFmtId="0" fontId="22" fillId="7" borderId="20" xfId="2" applyFont="1" applyFill="1" applyBorder="1" applyAlignment="1">
      <alignment horizontal="center" vertical="center"/>
    </xf>
    <xf numFmtId="0" fontId="22" fillId="7" borderId="5" xfId="1" applyFont="1" applyFill="1" applyBorder="1" applyAlignment="1">
      <alignment horizontal="center" vertical="center"/>
    </xf>
    <xf numFmtId="0" fontId="22" fillId="7" borderId="10" xfId="1" applyFont="1" applyFill="1" applyBorder="1" applyAlignment="1">
      <alignment horizontal="center" vertical="center"/>
    </xf>
    <xf numFmtId="0" fontId="22" fillId="7" borderId="1" xfId="2" applyFont="1" applyFill="1" applyBorder="1" applyAlignment="1">
      <alignment horizontal="center" vertical="center"/>
    </xf>
    <xf numFmtId="0" fontId="22" fillId="7" borderId="2" xfId="2" applyFont="1" applyFill="1" applyBorder="1" applyAlignment="1">
      <alignment horizontal="center" vertical="center"/>
    </xf>
    <xf numFmtId="0" fontId="22" fillId="7" borderId="3" xfId="2" applyFont="1" applyFill="1" applyBorder="1" applyAlignment="1">
      <alignment horizontal="center" vertical="center"/>
    </xf>
    <xf numFmtId="0" fontId="22" fillId="6" borderId="39" xfId="0" applyFont="1" applyFill="1" applyBorder="1" applyAlignment="1">
      <alignment horizontal="center" vertical="center"/>
    </xf>
    <xf numFmtId="0" fontId="22" fillId="6" borderId="40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22" fillId="4" borderId="5" xfId="3" applyFont="1" applyFill="1" applyBorder="1" applyAlignment="1">
      <alignment horizontal="center" vertical="center"/>
    </xf>
    <xf numFmtId="0" fontId="22" fillId="4" borderId="10" xfId="3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1" fillId="6" borderId="1" xfId="3" applyFont="1" applyFill="1" applyBorder="1" applyAlignment="1">
      <alignment horizontal="center" vertical="center"/>
    </xf>
    <xf numFmtId="0" fontId="21" fillId="6" borderId="2" xfId="3" applyFont="1" applyFill="1" applyBorder="1" applyAlignment="1">
      <alignment horizontal="center" vertical="center"/>
    </xf>
    <xf numFmtId="0" fontId="21" fillId="6" borderId="37" xfId="3" applyFont="1" applyFill="1" applyBorder="1" applyAlignment="1">
      <alignment horizontal="center" vertical="center"/>
    </xf>
    <xf numFmtId="0" fontId="21" fillId="6" borderId="20" xfId="3" applyFont="1" applyFill="1" applyBorder="1" applyAlignment="1">
      <alignment horizontal="center" vertical="center"/>
    </xf>
    <xf numFmtId="0" fontId="21" fillId="6" borderId="37" xfId="0" applyFont="1" applyFill="1" applyBorder="1" applyAlignment="1">
      <alignment horizontal="center" vertical="center"/>
    </xf>
    <xf numFmtId="0" fontId="21" fillId="6" borderId="20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37" xfId="0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0" fontId="21" fillId="17" borderId="1" xfId="2" applyFont="1" applyFill="1" applyBorder="1" applyAlignment="1">
      <alignment horizontal="center" vertical="center"/>
    </xf>
    <xf numFmtId="0" fontId="21" fillId="17" borderId="2" xfId="2" applyFont="1" applyFill="1" applyBorder="1" applyAlignment="1">
      <alignment horizontal="center" vertical="center"/>
    </xf>
    <xf numFmtId="0" fontId="21" fillId="17" borderId="37" xfId="2" applyFont="1" applyFill="1" applyBorder="1" applyAlignment="1">
      <alignment horizontal="center" vertical="center"/>
    </xf>
    <xf numFmtId="0" fontId="21" fillId="17" borderId="20" xfId="2" applyFont="1" applyFill="1" applyBorder="1" applyAlignment="1">
      <alignment horizontal="center" vertical="center"/>
    </xf>
    <xf numFmtId="0" fontId="21" fillId="7" borderId="1" xfId="2" applyFont="1" applyFill="1" applyBorder="1" applyAlignment="1">
      <alignment horizontal="center" vertical="center"/>
    </xf>
    <xf numFmtId="0" fontId="21" fillId="7" borderId="2" xfId="2" applyFont="1" applyFill="1" applyBorder="1" applyAlignment="1">
      <alignment horizontal="center" vertical="center"/>
    </xf>
    <xf numFmtId="0" fontId="21" fillId="7" borderId="37" xfId="2" applyFont="1" applyFill="1" applyBorder="1" applyAlignment="1">
      <alignment horizontal="center" vertical="center"/>
    </xf>
    <xf numFmtId="0" fontId="21" fillId="7" borderId="20" xfId="2" applyFont="1" applyFill="1" applyBorder="1" applyAlignment="1">
      <alignment horizontal="center" vertical="center"/>
    </xf>
    <xf numFmtId="0" fontId="21" fillId="14" borderId="47" xfId="0" applyFont="1" applyFill="1" applyBorder="1" applyAlignment="1">
      <alignment horizontal="center" vertical="center"/>
    </xf>
    <xf numFmtId="0" fontId="21" fillId="14" borderId="21" xfId="0" applyFont="1" applyFill="1" applyBorder="1" applyAlignment="1">
      <alignment horizontal="center" vertical="center"/>
    </xf>
    <xf numFmtId="0" fontId="21" fillId="16" borderId="37" xfId="0" applyFont="1" applyFill="1" applyBorder="1" applyAlignment="1">
      <alignment horizontal="center" vertical="center"/>
    </xf>
    <xf numFmtId="0" fontId="21" fillId="16" borderId="20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/>
    </xf>
    <xf numFmtId="0" fontId="21" fillId="4" borderId="2" xfId="3" applyFont="1" applyFill="1" applyBorder="1" applyAlignment="1">
      <alignment horizontal="center" vertical="center"/>
    </xf>
    <xf numFmtId="0" fontId="21" fillId="4" borderId="5" xfId="3" applyFont="1" applyFill="1" applyBorder="1" applyAlignment="1">
      <alignment horizontal="center" vertical="center"/>
    </xf>
    <xf numFmtId="0" fontId="21" fillId="4" borderId="10" xfId="3" applyFont="1" applyFill="1" applyBorder="1" applyAlignment="1">
      <alignment horizontal="center" vertical="center"/>
    </xf>
    <xf numFmtId="0" fontId="21" fillId="6" borderId="1" xfId="1" applyFont="1" applyFill="1" applyBorder="1" applyAlignment="1">
      <alignment horizontal="center" vertical="center"/>
    </xf>
    <xf numFmtId="0" fontId="21" fillId="6" borderId="2" xfId="1" applyFont="1" applyFill="1" applyBorder="1" applyAlignment="1">
      <alignment horizontal="center" vertical="center"/>
    </xf>
    <xf numFmtId="0" fontId="21" fillId="6" borderId="37" xfId="1" applyFont="1" applyFill="1" applyBorder="1" applyAlignment="1">
      <alignment horizontal="center" vertical="center"/>
    </xf>
    <xf numFmtId="0" fontId="21" fillId="6" borderId="20" xfId="1" applyFont="1" applyFill="1" applyBorder="1" applyAlignment="1">
      <alignment horizontal="center" vertical="center"/>
    </xf>
    <xf numFmtId="0" fontId="21" fillId="7" borderId="5" xfId="1" applyFont="1" applyFill="1" applyBorder="1" applyAlignment="1">
      <alignment horizontal="center" vertical="center"/>
    </xf>
    <xf numFmtId="0" fontId="21" fillId="7" borderId="10" xfId="1" applyFont="1" applyFill="1" applyBorder="1" applyAlignment="1">
      <alignment horizontal="center" vertical="center"/>
    </xf>
    <xf numFmtId="0" fontId="21" fillId="7" borderId="3" xfId="1" applyFont="1" applyFill="1" applyBorder="1" applyAlignment="1">
      <alignment horizontal="center" vertical="center"/>
    </xf>
    <xf numFmtId="0" fontId="21" fillId="7" borderId="37" xfId="1" applyFont="1" applyFill="1" applyBorder="1" applyAlignment="1">
      <alignment horizontal="center" vertical="center"/>
    </xf>
    <xf numFmtId="0" fontId="21" fillId="7" borderId="20" xfId="1" applyFont="1" applyFill="1" applyBorder="1" applyAlignment="1">
      <alignment horizontal="center" vertical="center"/>
    </xf>
    <xf numFmtId="0" fontId="21" fillId="6" borderId="39" xfId="0" applyFont="1" applyFill="1" applyBorder="1" applyAlignment="1">
      <alignment horizontal="center" vertical="center"/>
    </xf>
    <xf numFmtId="0" fontId="21" fillId="6" borderId="40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7" borderId="44" xfId="1" applyFont="1" applyFill="1" applyBorder="1" applyAlignment="1">
      <alignment horizontal="center" vertical="center"/>
    </xf>
    <xf numFmtId="0" fontId="21" fillId="7" borderId="45" xfId="1" applyFont="1" applyFill="1" applyBorder="1" applyAlignment="1">
      <alignment horizontal="center" vertical="center"/>
    </xf>
    <xf numFmtId="0" fontId="24" fillId="13" borderId="39" xfId="0" applyFont="1" applyFill="1" applyBorder="1" applyAlignment="1">
      <alignment horizontal="center" vertical="center"/>
    </xf>
    <xf numFmtId="0" fontId="24" fillId="13" borderId="40" xfId="0" applyFont="1" applyFill="1" applyBorder="1" applyAlignment="1">
      <alignment horizontal="center" vertical="center"/>
    </xf>
    <xf numFmtId="0" fontId="21" fillId="17" borderId="44" xfId="2" applyFont="1" applyFill="1" applyBorder="1" applyAlignment="1">
      <alignment horizontal="center" vertical="center"/>
    </xf>
    <xf numFmtId="0" fontId="21" fillId="17" borderId="45" xfId="2" applyFont="1" applyFill="1" applyBorder="1" applyAlignment="1">
      <alignment horizontal="center" vertical="center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16" borderId="44" xfId="0" applyFont="1" applyFill="1" applyBorder="1" applyAlignment="1">
      <alignment horizontal="center" vertical="center"/>
    </xf>
    <xf numFmtId="0" fontId="21" fillId="16" borderId="45" xfId="0" applyFont="1" applyFill="1" applyBorder="1" applyAlignment="1">
      <alignment horizontal="center" vertical="center"/>
    </xf>
    <xf numFmtId="0" fontId="21" fillId="6" borderId="44" xfId="3" applyFont="1" applyFill="1" applyBorder="1" applyAlignment="1">
      <alignment horizontal="center" vertical="center"/>
    </xf>
    <xf numFmtId="0" fontId="21" fillId="6" borderId="45" xfId="3" applyFont="1" applyFill="1" applyBorder="1" applyAlignment="1">
      <alignment horizontal="center" vertical="center"/>
    </xf>
    <xf numFmtId="0" fontId="21" fillId="7" borderId="44" xfId="2" applyFont="1" applyFill="1" applyBorder="1" applyAlignment="1">
      <alignment horizontal="center" vertical="center"/>
    </xf>
    <xf numFmtId="0" fontId="21" fillId="7" borderId="45" xfId="2" applyFont="1" applyFill="1" applyBorder="1" applyAlignment="1">
      <alignment horizontal="center" vertical="center"/>
    </xf>
    <xf numFmtId="0" fontId="21" fillId="6" borderId="44" xfId="1" applyFont="1" applyFill="1" applyBorder="1" applyAlignment="1">
      <alignment horizontal="center" vertical="center"/>
    </xf>
    <xf numFmtId="0" fontId="21" fillId="6" borderId="45" xfId="1" applyFont="1" applyFill="1" applyBorder="1" applyAlignment="1">
      <alignment horizontal="center" vertical="center"/>
    </xf>
    <xf numFmtId="0" fontId="24" fillId="13" borderId="35" xfId="0" applyFont="1" applyFill="1" applyBorder="1" applyAlignment="1">
      <alignment horizontal="center" vertical="center"/>
    </xf>
    <xf numFmtId="0" fontId="24" fillId="13" borderId="46" xfId="0" applyFont="1" applyFill="1" applyBorder="1" applyAlignment="1">
      <alignment horizontal="center" vertical="center"/>
    </xf>
    <xf numFmtId="0" fontId="24" fillId="13" borderId="34" xfId="0" applyFont="1" applyFill="1" applyBorder="1" applyAlignment="1">
      <alignment horizontal="center" vertical="center"/>
    </xf>
    <xf numFmtId="0" fontId="24" fillId="13" borderId="41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center" vertical="center"/>
    </xf>
    <xf numFmtId="0" fontId="24" fillId="13" borderId="2" xfId="0" applyFont="1" applyFill="1" applyBorder="1" applyAlignment="1">
      <alignment horizontal="center" vertical="center"/>
    </xf>
    <xf numFmtId="0" fontId="21" fillId="4" borderId="44" xfId="3" applyFont="1" applyFill="1" applyBorder="1" applyAlignment="1">
      <alignment horizontal="center" vertical="center"/>
    </xf>
    <xf numFmtId="0" fontId="21" fillId="4" borderId="45" xfId="3" applyFont="1" applyFill="1" applyBorder="1" applyAlignment="1">
      <alignment horizontal="center" vertical="center"/>
    </xf>
    <xf numFmtId="0" fontId="21" fillId="5" borderId="44" xfId="0" applyFont="1" applyFill="1" applyBorder="1" applyAlignment="1">
      <alignment horizontal="center" vertical="center"/>
    </xf>
    <xf numFmtId="0" fontId="21" fillId="5" borderId="45" xfId="0" applyFont="1" applyFill="1" applyBorder="1" applyAlignment="1">
      <alignment horizontal="center" vertical="center"/>
    </xf>
    <xf numFmtId="0" fontId="21" fillId="6" borderId="44" xfId="0" applyFont="1" applyFill="1" applyBorder="1" applyAlignment="1">
      <alignment horizontal="center" vertical="center"/>
    </xf>
    <xf numFmtId="0" fontId="21" fillId="6" borderId="45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/>
    </xf>
    <xf numFmtId="0" fontId="18" fillId="5" borderId="16" xfId="0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20" fontId="2" fillId="5" borderId="18" xfId="0" applyNumberFormat="1" applyFont="1" applyFill="1" applyBorder="1" applyAlignment="1">
      <alignment horizontal="center"/>
    </xf>
    <xf numFmtId="20" fontId="2" fillId="5" borderId="19" xfId="0" applyNumberFormat="1" applyFont="1" applyFill="1" applyBorder="1" applyAlignment="1">
      <alignment horizontal="center"/>
    </xf>
    <xf numFmtId="20" fontId="4" fillId="5" borderId="18" xfId="0" applyNumberFormat="1" applyFont="1" applyFill="1" applyBorder="1" applyAlignment="1">
      <alignment horizontal="center"/>
    </xf>
    <xf numFmtId="20" fontId="4" fillId="5" borderId="19" xfId="0" applyNumberFormat="1" applyFont="1" applyFill="1" applyBorder="1" applyAlignment="1">
      <alignment horizontal="center"/>
    </xf>
    <xf numFmtId="20" fontId="3" fillId="16" borderId="18" xfId="0" applyNumberFormat="1" applyFont="1" applyFill="1" applyBorder="1" applyAlignment="1">
      <alignment horizontal="center"/>
    </xf>
    <xf numFmtId="20" fontId="3" fillId="16" borderId="19" xfId="0" applyNumberFormat="1" applyFont="1" applyFill="1" applyBorder="1" applyAlignment="1">
      <alignment horizontal="center"/>
    </xf>
    <xf numFmtId="0" fontId="18" fillId="16" borderId="24" xfId="0" applyFont="1" applyFill="1" applyBorder="1" applyAlignment="1">
      <alignment horizontal="center"/>
    </xf>
    <xf numFmtId="0" fontId="18" fillId="16" borderId="25" xfId="0" applyFont="1" applyFill="1" applyBorder="1" applyAlignment="1">
      <alignment horizontal="center"/>
    </xf>
    <xf numFmtId="0" fontId="18" fillId="16" borderId="16" xfId="0" applyFont="1" applyFill="1" applyBorder="1" applyAlignment="1">
      <alignment horizontal="center"/>
    </xf>
    <xf numFmtId="0" fontId="18" fillId="16" borderId="17" xfId="0" applyFont="1" applyFill="1" applyBorder="1" applyAlignment="1">
      <alignment horizontal="center"/>
    </xf>
    <xf numFmtId="20" fontId="0" fillId="16" borderId="16" xfId="0" applyNumberFormat="1" applyFill="1" applyBorder="1" applyAlignment="1">
      <alignment horizontal="center"/>
    </xf>
    <xf numFmtId="20" fontId="0" fillId="16" borderId="17" xfId="0" applyNumberFormat="1" applyFill="1" applyBorder="1" applyAlignment="1">
      <alignment horizontal="center"/>
    </xf>
    <xf numFmtId="20" fontId="5" fillId="16" borderId="16" xfId="0" applyNumberFormat="1" applyFont="1" applyFill="1" applyBorder="1" applyAlignment="1">
      <alignment horizontal="center"/>
    </xf>
    <xf numFmtId="20" fontId="5" fillId="16" borderId="17" xfId="0" applyNumberFormat="1" applyFont="1" applyFill="1" applyBorder="1" applyAlignment="1">
      <alignment horizontal="center"/>
    </xf>
    <xf numFmtId="20" fontId="4" fillId="16" borderId="16" xfId="0" applyNumberFormat="1" applyFont="1" applyFill="1" applyBorder="1" applyAlignment="1">
      <alignment horizontal="center"/>
    </xf>
    <xf numFmtId="20" fontId="4" fillId="16" borderId="17" xfId="0" applyNumberFormat="1" applyFont="1" applyFill="1" applyBorder="1" applyAlignment="1">
      <alignment horizontal="center"/>
    </xf>
    <xf numFmtId="20" fontId="3" fillId="16" borderId="16" xfId="0" applyNumberFormat="1" applyFont="1" applyFill="1" applyBorder="1" applyAlignment="1">
      <alignment horizontal="center"/>
    </xf>
    <xf numFmtId="20" fontId="3" fillId="16" borderId="17" xfId="0" applyNumberFormat="1" applyFont="1" applyFill="1" applyBorder="1" applyAlignment="1">
      <alignment horizontal="center"/>
    </xf>
    <xf numFmtId="20" fontId="2" fillId="16" borderId="18" xfId="0" applyNumberFormat="1" applyFont="1" applyFill="1" applyBorder="1" applyAlignment="1">
      <alignment horizontal="center"/>
    </xf>
    <xf numFmtId="20" fontId="2" fillId="16" borderId="19" xfId="0" applyNumberFormat="1" applyFont="1" applyFill="1" applyBorder="1" applyAlignment="1">
      <alignment horizontal="center"/>
    </xf>
    <xf numFmtId="0" fontId="34" fillId="0" borderId="35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6">
    <cellStyle name="Bad" xfId="2" builtinId="27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Good" xfId="1" builtinId="26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1098550</xdr:colOff>
      <xdr:row>0</xdr:row>
      <xdr:rowOff>38100</xdr:rowOff>
    </xdr:from>
    <xdr:to>
      <xdr:col>3</xdr:col>
      <xdr:colOff>513080</xdr:colOff>
      <xdr:row>3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85CDD2-A445-4F28-8D63-556E685201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38100"/>
          <a:ext cx="1268730" cy="654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685800</xdr:colOff>
      <xdr:row>0</xdr:row>
      <xdr:rowOff>133350</xdr:rowOff>
    </xdr:from>
    <xdr:to>
      <xdr:col>6</xdr:col>
      <xdr:colOff>6350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C9352F-B943-437B-B48C-937152503E6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33350"/>
          <a:ext cx="102235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1098550</xdr:colOff>
      <xdr:row>0</xdr:row>
      <xdr:rowOff>38100</xdr:rowOff>
    </xdr:from>
    <xdr:to>
      <xdr:col>2</xdr:col>
      <xdr:colOff>513080</xdr:colOff>
      <xdr:row>3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102200-EBD2-4E58-B187-8C8D5ED500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38100"/>
          <a:ext cx="1268730" cy="654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685800</xdr:colOff>
      <xdr:row>0</xdr:row>
      <xdr:rowOff>133350</xdr:rowOff>
    </xdr:from>
    <xdr:to>
      <xdr:col>4</xdr:col>
      <xdr:colOff>775821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BFD434-A13F-4C52-886A-2E61627F0E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33350"/>
          <a:ext cx="102235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1143000</xdr:colOff>
      <xdr:row>29</xdr:row>
      <xdr:rowOff>38100</xdr:rowOff>
    </xdr:from>
    <xdr:to>
      <xdr:col>7</xdr:col>
      <xdr:colOff>44450</xdr:colOff>
      <xdr:row>31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56280B-06D9-49D9-9A7E-12123F60A4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5619750"/>
          <a:ext cx="81280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692150</xdr:colOff>
      <xdr:row>29</xdr:row>
      <xdr:rowOff>12700</xdr:rowOff>
    </xdr:from>
    <xdr:to>
      <xdr:col>8</xdr:col>
      <xdr:colOff>736600</xdr:colOff>
      <xdr:row>31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025795-ED99-4F64-8EF7-3A1966574F6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8300" y="5594350"/>
          <a:ext cx="80645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1143000</xdr:colOff>
      <xdr:row>27</xdr:row>
      <xdr:rowOff>38100</xdr:rowOff>
    </xdr:from>
    <xdr:to>
      <xdr:col>7</xdr:col>
      <xdr:colOff>253092</xdr:colOff>
      <xdr:row>29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0A7409-CE61-433C-BA6E-F34C482833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4400" y="5619750"/>
          <a:ext cx="81280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27</xdr:row>
      <xdr:rowOff>12700</xdr:rowOff>
    </xdr:from>
    <xdr:to>
      <xdr:col>8</xdr:col>
      <xdr:colOff>416378</xdr:colOff>
      <xdr:row>29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4B5ABA-7ECD-4A23-B050-027798BEB5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900" y="5594350"/>
          <a:ext cx="80645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1143000</xdr:colOff>
      <xdr:row>19</xdr:row>
      <xdr:rowOff>38100</xdr:rowOff>
    </xdr:from>
    <xdr:to>
      <xdr:col>7</xdr:col>
      <xdr:colOff>253093</xdr:colOff>
      <xdr:row>21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47E8AC-3A3C-4EF1-855A-65A1502166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5238750"/>
          <a:ext cx="811892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19</xdr:row>
      <xdr:rowOff>12700</xdr:rowOff>
    </xdr:from>
    <xdr:to>
      <xdr:col>8</xdr:col>
      <xdr:colOff>416377</xdr:colOff>
      <xdr:row>21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4E20DA-FC0B-474E-948D-17D98D17E0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5213350"/>
          <a:ext cx="803729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1098550</xdr:colOff>
      <xdr:row>0</xdr:row>
      <xdr:rowOff>38100</xdr:rowOff>
    </xdr:from>
    <xdr:to>
      <xdr:col>2</xdr:col>
      <xdr:colOff>363669</xdr:colOff>
      <xdr:row>3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6085E9-57C3-4D2F-BF20-7732EED683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38100"/>
          <a:ext cx="1268730" cy="654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685800</xdr:colOff>
      <xdr:row>0</xdr:row>
      <xdr:rowOff>133350</xdr:rowOff>
    </xdr:from>
    <xdr:to>
      <xdr:col>4</xdr:col>
      <xdr:colOff>775821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141888-F247-4BE6-BCF4-7E14737791D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4900" y="133350"/>
          <a:ext cx="10234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51"/>
  <sheetViews>
    <sheetView workbookViewId="0">
      <selection activeCell="Q5" sqref="Q5"/>
    </sheetView>
  </sheetViews>
  <sheetFormatPr defaultColWidth="11.42578125" defaultRowHeight="15" x14ac:dyDescent="0.25"/>
  <cols>
    <col min="1" max="1" width="4.28515625" style="1" customWidth="1"/>
    <col min="2" max="2" width="10.85546875" style="1" bestFit="1" customWidth="1"/>
    <col min="3" max="3" width="9" style="1" bestFit="1" customWidth="1"/>
    <col min="4" max="4" width="7.28515625" style="1" bestFit="1" customWidth="1"/>
    <col min="5" max="5" width="4.28515625" style="1" customWidth="1"/>
    <col min="6" max="6" width="9.140625" style="1" bestFit="1" customWidth="1"/>
    <col min="7" max="7" width="8.85546875" style="1" bestFit="1" customWidth="1"/>
    <col min="8" max="8" width="7.85546875" style="1" bestFit="1" customWidth="1"/>
    <col min="9" max="9" width="9.42578125" style="1" bestFit="1" customWidth="1"/>
    <col min="10" max="10" width="2.42578125" customWidth="1"/>
    <col min="11" max="11" width="2.85546875" bestFit="1" customWidth="1"/>
    <col min="12" max="12" width="10.85546875" style="1"/>
    <col min="13" max="13" width="9" style="1" bestFit="1" customWidth="1"/>
    <col min="14" max="14" width="7.42578125" style="1" bestFit="1" customWidth="1"/>
    <col min="15" max="15" width="4.140625" customWidth="1"/>
    <col min="16" max="16" width="9.140625" style="1" bestFit="1" customWidth="1"/>
    <col min="17" max="17" width="8.85546875" style="1" bestFit="1" customWidth="1"/>
    <col min="18" max="18" width="7.85546875" style="1" bestFit="1" customWidth="1"/>
    <col min="19" max="19" width="9.42578125" style="1" bestFit="1" customWidth="1"/>
  </cols>
  <sheetData>
    <row r="2" spans="1:19" ht="15.75" thickBot="1" x14ac:dyDescent="0.3"/>
    <row r="3" spans="1:19" x14ac:dyDescent="0.25">
      <c r="F3" s="3" t="s">
        <v>4</v>
      </c>
      <c r="G3" s="5" t="s">
        <v>6</v>
      </c>
      <c r="H3" s="5" t="s">
        <v>8</v>
      </c>
      <c r="I3" s="5" t="s">
        <v>10</v>
      </c>
      <c r="J3" s="7"/>
      <c r="K3" s="1"/>
      <c r="P3" s="3" t="s">
        <v>4</v>
      </c>
      <c r="Q3" s="5" t="s">
        <v>6</v>
      </c>
      <c r="R3" s="5" t="s">
        <v>8</v>
      </c>
      <c r="S3" s="5" t="s">
        <v>10</v>
      </c>
    </row>
    <row r="4" spans="1:19" ht="15.75" thickBot="1" x14ac:dyDescent="0.3">
      <c r="F4" s="4" t="s">
        <v>5</v>
      </c>
      <c r="G4" s="6" t="s">
        <v>7</v>
      </c>
      <c r="H4" s="6" t="s">
        <v>9</v>
      </c>
      <c r="I4" s="6" t="s">
        <v>9</v>
      </c>
      <c r="J4" s="7"/>
      <c r="K4" s="1"/>
      <c r="P4" s="4" t="s">
        <v>5</v>
      </c>
      <c r="Q4" s="6" t="s">
        <v>7</v>
      </c>
      <c r="R4" s="6" t="s">
        <v>9</v>
      </c>
      <c r="S4" s="6" t="s">
        <v>9</v>
      </c>
    </row>
    <row r="5" spans="1:19" x14ac:dyDescent="0.25">
      <c r="B5" s="8" t="s">
        <v>0</v>
      </c>
      <c r="C5" s="8" t="s">
        <v>1</v>
      </c>
      <c r="D5" s="9" t="s">
        <v>2</v>
      </c>
      <c r="F5" s="10">
        <v>4.1666666666666664E-2</v>
      </c>
      <c r="G5" s="10">
        <v>1.3888888888888889E-3</v>
      </c>
      <c r="H5" s="10">
        <v>3.125E-2</v>
      </c>
      <c r="I5" s="10">
        <v>0.375</v>
      </c>
      <c r="J5" s="7"/>
      <c r="K5" s="1"/>
      <c r="L5" s="8" t="s">
        <v>0</v>
      </c>
      <c r="M5" s="8" t="s">
        <v>1</v>
      </c>
      <c r="N5" s="9" t="s">
        <v>2</v>
      </c>
      <c r="P5" s="10">
        <v>4.1666666666666664E-2</v>
      </c>
      <c r="Q5" s="10">
        <v>1.3888888888888889E-3</v>
      </c>
      <c r="R5" s="10">
        <v>2.4305555555555556E-2</v>
      </c>
      <c r="S5" s="10">
        <v>0.375</v>
      </c>
    </row>
    <row r="6" spans="1:19" x14ac:dyDescent="0.25">
      <c r="C6" s="2"/>
      <c r="J6" s="7"/>
      <c r="K6" s="1"/>
      <c r="M6" s="2"/>
    </row>
    <row r="7" spans="1:19" x14ac:dyDescent="0.25">
      <c r="A7" s="1">
        <v>1</v>
      </c>
      <c r="B7" s="10">
        <v>0.45833333333333331</v>
      </c>
      <c r="C7" s="2">
        <f>B7+F5</f>
        <v>0.5</v>
      </c>
      <c r="D7" s="2">
        <f>C7+H5</f>
        <v>0.53125</v>
      </c>
      <c r="E7" s="1">
        <v>1</v>
      </c>
      <c r="J7" s="7"/>
      <c r="K7" s="1">
        <v>1</v>
      </c>
      <c r="L7" s="10">
        <v>0.625</v>
      </c>
      <c r="M7" s="2">
        <f>L7+P5</f>
        <v>0.66666666666666663</v>
      </c>
      <c r="N7" s="2">
        <f>M7+R5</f>
        <v>0.69097222222222221</v>
      </c>
    </row>
    <row r="8" spans="1:19" x14ac:dyDescent="0.25">
      <c r="A8" s="1">
        <v>2</v>
      </c>
      <c r="B8" s="2">
        <f>B7+G5</f>
        <v>0.4597222222222222</v>
      </c>
      <c r="C8" s="2">
        <f>C7+G5</f>
        <v>0.50138888888888888</v>
      </c>
      <c r="D8" s="2">
        <f>C8+H5</f>
        <v>0.53263888888888888</v>
      </c>
      <c r="E8" s="1">
        <v>2</v>
      </c>
      <c r="J8" s="7"/>
      <c r="K8" s="1">
        <v>2</v>
      </c>
      <c r="L8" s="2">
        <f>L7+Q5</f>
        <v>0.62638888888888888</v>
      </c>
      <c r="M8" s="2">
        <f>M7+Q5</f>
        <v>0.66805555555555551</v>
      </c>
      <c r="N8" s="2">
        <f>M8+R5</f>
        <v>0.69236111111111109</v>
      </c>
    </row>
    <row r="9" spans="1:19" x14ac:dyDescent="0.25">
      <c r="A9" s="1">
        <v>3</v>
      </c>
      <c r="B9" s="2">
        <f>B8+G5</f>
        <v>0.46111111111111108</v>
      </c>
      <c r="C9" s="2">
        <f>B9+F5</f>
        <v>0.50277777777777777</v>
      </c>
      <c r="D9" s="2">
        <f>C9+H5</f>
        <v>0.53402777777777777</v>
      </c>
      <c r="E9" s="1">
        <v>3</v>
      </c>
      <c r="J9" s="7"/>
      <c r="K9" s="1">
        <v>3</v>
      </c>
      <c r="L9" s="2">
        <f>L8+Q5</f>
        <v>0.62777777777777777</v>
      </c>
      <c r="M9" s="2">
        <f>L9+P5</f>
        <v>0.6694444444444444</v>
      </c>
      <c r="N9" s="2">
        <f>M9+R5</f>
        <v>0.69374999999999998</v>
      </c>
    </row>
    <row r="10" spans="1:19" x14ac:dyDescent="0.25">
      <c r="A10" s="1">
        <v>4</v>
      </c>
      <c r="B10" s="2">
        <f>B9+G5</f>
        <v>0.46249999999999997</v>
      </c>
      <c r="C10" s="2">
        <f>B10+F5</f>
        <v>0.50416666666666665</v>
      </c>
      <c r="D10" s="2">
        <f>C10+H5</f>
        <v>0.53541666666666665</v>
      </c>
      <c r="E10" s="1">
        <v>4</v>
      </c>
      <c r="J10" s="7"/>
      <c r="K10" s="1">
        <v>4</v>
      </c>
      <c r="L10" s="2">
        <f>L9+Q5</f>
        <v>0.62916666666666665</v>
      </c>
      <c r="M10" s="2">
        <f>L10+P5</f>
        <v>0.67083333333333328</v>
      </c>
      <c r="N10" s="2">
        <f>M10+R5</f>
        <v>0.69513888888888886</v>
      </c>
    </row>
    <row r="11" spans="1:19" x14ac:dyDescent="0.25">
      <c r="A11" s="1">
        <v>5</v>
      </c>
      <c r="B11" s="2">
        <f>B10+G5</f>
        <v>0.46388888888888885</v>
      </c>
      <c r="C11" s="2">
        <f>B11+F5</f>
        <v>0.50555555555555554</v>
      </c>
      <c r="D11" s="2">
        <f>C11+H5</f>
        <v>0.53680555555555554</v>
      </c>
      <c r="E11" s="1">
        <v>5</v>
      </c>
      <c r="J11" s="7"/>
      <c r="K11" s="1">
        <v>5</v>
      </c>
      <c r="L11" s="2">
        <f>L10+Q5</f>
        <v>0.63055555555555554</v>
      </c>
      <c r="M11" s="2">
        <f>L11+P5</f>
        <v>0.67222222222222217</v>
      </c>
      <c r="N11" s="2">
        <f>M11+R5</f>
        <v>0.69652777777777775</v>
      </c>
    </row>
    <row r="12" spans="1:19" x14ac:dyDescent="0.25">
      <c r="A12" s="1">
        <v>6</v>
      </c>
      <c r="B12" s="2">
        <f>B11+G5</f>
        <v>0.46527777777777773</v>
      </c>
      <c r="C12" s="2">
        <f>F5+B12</f>
        <v>0.50694444444444442</v>
      </c>
      <c r="D12" s="2">
        <f>H5+C12</f>
        <v>0.53819444444444442</v>
      </c>
      <c r="E12" s="1">
        <v>6</v>
      </c>
      <c r="J12" s="7"/>
      <c r="K12" s="1">
        <v>6</v>
      </c>
      <c r="L12" s="2">
        <f>L11+Q5</f>
        <v>0.63194444444444442</v>
      </c>
      <c r="M12" s="2">
        <f>P5+L12</f>
        <v>0.67361111111111105</v>
      </c>
      <c r="N12" s="2">
        <f>R5+M12</f>
        <v>0.69791666666666663</v>
      </c>
    </row>
    <row r="13" spans="1:19" x14ac:dyDescent="0.25">
      <c r="A13" s="1">
        <v>7</v>
      </c>
      <c r="B13" s="2">
        <f>B12+G5</f>
        <v>0.46666666666666662</v>
      </c>
      <c r="C13" s="2">
        <f>B13+F5</f>
        <v>0.5083333333333333</v>
      </c>
      <c r="D13" s="2">
        <f>C13+H5</f>
        <v>0.5395833333333333</v>
      </c>
      <c r="E13" s="1">
        <v>7</v>
      </c>
      <c r="J13" s="7"/>
      <c r="K13" s="1">
        <v>7</v>
      </c>
      <c r="L13" s="2">
        <f>L12+Q5</f>
        <v>0.6333333333333333</v>
      </c>
      <c r="M13" s="2">
        <f>L13+P5</f>
        <v>0.67499999999999993</v>
      </c>
      <c r="N13" s="2">
        <f>M13+R5</f>
        <v>0.69930555555555551</v>
      </c>
    </row>
    <row r="14" spans="1:19" x14ac:dyDescent="0.25">
      <c r="A14" s="1">
        <v>8</v>
      </c>
      <c r="B14" s="2">
        <f>B13+G5</f>
        <v>0.4680555555555555</v>
      </c>
      <c r="C14" s="2">
        <f>F5+B14</f>
        <v>0.50972222222222219</v>
      </c>
      <c r="D14" s="2">
        <f>C14+H5</f>
        <v>0.54097222222222219</v>
      </c>
      <c r="E14" s="1">
        <v>8</v>
      </c>
      <c r="J14" s="7"/>
      <c r="K14" s="1">
        <v>8</v>
      </c>
      <c r="L14" s="2">
        <f>L13+Q5</f>
        <v>0.63472222222222219</v>
      </c>
      <c r="M14" s="2">
        <f>P5+L14</f>
        <v>0.67638888888888882</v>
      </c>
      <c r="N14" s="2">
        <f>M14+R5</f>
        <v>0.7006944444444444</v>
      </c>
    </row>
    <row r="15" spans="1:19" x14ac:dyDescent="0.25">
      <c r="A15" s="1">
        <v>9</v>
      </c>
      <c r="B15" s="2">
        <f>B14+G5</f>
        <v>0.46944444444444439</v>
      </c>
      <c r="C15" s="2">
        <f>B15+F5</f>
        <v>0.51111111111111107</v>
      </c>
      <c r="D15" s="2">
        <f>H5+C15</f>
        <v>0.54236111111111107</v>
      </c>
      <c r="E15" s="1">
        <v>9</v>
      </c>
      <c r="J15" s="7"/>
      <c r="K15" s="1">
        <v>9</v>
      </c>
      <c r="L15" s="2">
        <f>L14+Q5</f>
        <v>0.63611111111111107</v>
      </c>
      <c r="M15" s="2">
        <f>L15+P5</f>
        <v>0.6777777777777777</v>
      </c>
      <c r="N15" s="2">
        <f>R5+M15</f>
        <v>0.70208333333333328</v>
      </c>
    </row>
    <row r="16" spans="1:19" x14ac:dyDescent="0.25">
      <c r="A16" s="1">
        <v>10</v>
      </c>
      <c r="B16" s="2">
        <f>B15+G5</f>
        <v>0.47083333333333327</v>
      </c>
      <c r="C16" s="2">
        <f>B16+F5</f>
        <v>0.51249999999999996</v>
      </c>
      <c r="D16" s="2">
        <f>C16+H5</f>
        <v>0.54374999999999996</v>
      </c>
      <c r="E16" s="1">
        <v>10</v>
      </c>
      <c r="J16" s="7"/>
      <c r="K16" s="1">
        <v>10</v>
      </c>
      <c r="L16" s="2">
        <f>L15+Q5</f>
        <v>0.63749999999999996</v>
      </c>
      <c r="M16" s="2">
        <f>L16+P5</f>
        <v>0.67916666666666659</v>
      </c>
      <c r="N16" s="2">
        <f>M16+R5</f>
        <v>0.70347222222222217</v>
      </c>
    </row>
    <row r="17" spans="1:14" x14ac:dyDescent="0.25">
      <c r="A17" s="1">
        <v>11</v>
      </c>
      <c r="B17" s="2">
        <f>B16+G5</f>
        <v>0.47222222222222215</v>
      </c>
      <c r="C17" s="2">
        <f>F5+B17</f>
        <v>0.51388888888888884</v>
      </c>
      <c r="D17" s="2">
        <f>H5+C17</f>
        <v>0.54513888888888884</v>
      </c>
      <c r="E17" s="1">
        <v>11</v>
      </c>
      <c r="J17" s="7"/>
      <c r="K17" s="1">
        <v>11</v>
      </c>
      <c r="L17" s="2">
        <f>L16+Q5</f>
        <v>0.63888888888888884</v>
      </c>
      <c r="M17" s="2">
        <f>P5+L17</f>
        <v>0.68055555555555547</v>
      </c>
      <c r="N17" s="2">
        <f>R5+M17</f>
        <v>0.70486111111111105</v>
      </c>
    </row>
    <row r="18" spans="1:14" x14ac:dyDescent="0.25">
      <c r="A18" s="1">
        <v>12</v>
      </c>
      <c r="B18" s="2">
        <f>G5+B17</f>
        <v>0.47361111111111104</v>
      </c>
      <c r="C18" s="2">
        <f>B18+F5</f>
        <v>0.51527777777777772</v>
      </c>
      <c r="D18" s="2">
        <f>C18+H5</f>
        <v>0.54652777777777772</v>
      </c>
      <c r="E18" s="1">
        <v>12</v>
      </c>
      <c r="J18" s="7"/>
      <c r="K18" s="1">
        <v>12</v>
      </c>
      <c r="L18" s="2">
        <f>Q5+L17</f>
        <v>0.64027777777777772</v>
      </c>
      <c r="M18" s="2">
        <f>L18+P5</f>
        <v>0.68194444444444435</v>
      </c>
      <c r="N18" s="2">
        <f>M18+R5</f>
        <v>0.70624999999999993</v>
      </c>
    </row>
    <row r="19" spans="1:14" x14ac:dyDescent="0.25">
      <c r="A19" s="1">
        <v>13</v>
      </c>
      <c r="B19" s="2">
        <f>B18+G5</f>
        <v>0.47499999999999992</v>
      </c>
      <c r="C19" s="2">
        <f>F5+B19</f>
        <v>0.51666666666666661</v>
      </c>
      <c r="D19" s="2">
        <f>H5+C19</f>
        <v>0.54791666666666661</v>
      </c>
      <c r="E19" s="1">
        <v>13</v>
      </c>
      <c r="J19" s="7"/>
      <c r="K19" s="1">
        <v>13</v>
      </c>
      <c r="L19" s="2">
        <f>L18+Q5</f>
        <v>0.64166666666666661</v>
      </c>
      <c r="M19" s="2">
        <f>P5+L19</f>
        <v>0.68333333333333324</v>
      </c>
      <c r="N19" s="2">
        <f>R5+M19</f>
        <v>0.70763888888888882</v>
      </c>
    </row>
    <row r="20" spans="1:14" x14ac:dyDescent="0.25">
      <c r="A20" s="1">
        <v>14</v>
      </c>
      <c r="B20" s="2">
        <f>G5+B19</f>
        <v>0.47638888888888881</v>
      </c>
      <c r="C20" s="2">
        <f>B20+F5</f>
        <v>0.51805555555555549</v>
      </c>
      <c r="D20" s="2">
        <f>C20+H5</f>
        <v>0.54930555555555549</v>
      </c>
      <c r="E20" s="1">
        <v>14</v>
      </c>
      <c r="J20" s="7"/>
      <c r="K20" s="1">
        <v>14</v>
      </c>
      <c r="L20" s="2">
        <f>Q5+L19</f>
        <v>0.64305555555555549</v>
      </c>
      <c r="M20" s="2">
        <f>L20+P5</f>
        <v>0.68472222222222212</v>
      </c>
      <c r="N20" s="2">
        <f>M20+R5</f>
        <v>0.7090277777777777</v>
      </c>
    </row>
    <row r="21" spans="1:14" x14ac:dyDescent="0.25">
      <c r="A21" s="1">
        <v>15</v>
      </c>
      <c r="B21" s="2">
        <f>B20+G5</f>
        <v>0.47777777777777769</v>
      </c>
      <c r="C21" s="2">
        <f>B21+F5</f>
        <v>0.51944444444444438</v>
      </c>
      <c r="D21" s="2">
        <f>C21+H5</f>
        <v>0.55069444444444438</v>
      </c>
      <c r="E21" s="1">
        <v>15</v>
      </c>
      <c r="J21" s="7"/>
      <c r="K21" s="1">
        <v>15</v>
      </c>
      <c r="L21" s="2">
        <f>L20+Q5</f>
        <v>0.64444444444444438</v>
      </c>
      <c r="M21" s="2">
        <f>L21+P5</f>
        <v>0.68611111111111101</v>
      </c>
      <c r="N21" s="2">
        <f>M21+R5</f>
        <v>0.71041666666666659</v>
      </c>
    </row>
    <row r="22" spans="1:14" x14ac:dyDescent="0.25">
      <c r="A22" s="1">
        <v>16</v>
      </c>
      <c r="B22" s="2">
        <f>B21+G5</f>
        <v>0.47916666666666657</v>
      </c>
      <c r="C22" s="2">
        <f>B22+F5</f>
        <v>0.52083333333333326</v>
      </c>
      <c r="D22" s="2">
        <f>H5+C22</f>
        <v>0.55208333333333326</v>
      </c>
      <c r="E22" s="1">
        <v>16</v>
      </c>
      <c r="J22" s="7"/>
      <c r="K22" s="1">
        <v>16</v>
      </c>
      <c r="L22" s="2">
        <f>L21+Q5</f>
        <v>0.64583333333333326</v>
      </c>
      <c r="M22" s="2">
        <f>L22+P5</f>
        <v>0.68749999999999989</v>
      </c>
      <c r="N22" s="2">
        <f>R5+M22</f>
        <v>0.71180555555555547</v>
      </c>
    </row>
    <row r="23" spans="1:14" x14ac:dyDescent="0.25">
      <c r="A23" s="1">
        <v>17</v>
      </c>
      <c r="B23" s="2">
        <f>B22+G5</f>
        <v>0.48055555555555546</v>
      </c>
      <c r="C23" s="2">
        <f>B23+F5</f>
        <v>0.52222222222222214</v>
      </c>
      <c r="D23" s="2">
        <f>C23+H5</f>
        <v>0.55347222222222214</v>
      </c>
      <c r="E23" s="1">
        <v>17</v>
      </c>
      <c r="J23" s="7"/>
      <c r="K23" s="1">
        <v>17</v>
      </c>
      <c r="L23" s="2">
        <f>L22+Q5</f>
        <v>0.64722222222222214</v>
      </c>
      <c r="M23" s="2">
        <f>L23+P5</f>
        <v>0.68888888888888877</v>
      </c>
      <c r="N23" s="2">
        <f>M23+R5</f>
        <v>0.71319444444444435</v>
      </c>
    </row>
    <row r="24" spans="1:14" x14ac:dyDescent="0.25">
      <c r="A24" s="1">
        <v>18</v>
      </c>
      <c r="B24" s="2">
        <f>B23+G5</f>
        <v>0.48194444444444434</v>
      </c>
      <c r="C24" s="2">
        <f>B24+F5</f>
        <v>0.52361111111111103</v>
      </c>
      <c r="D24" s="2">
        <f>H5+C24</f>
        <v>0.55486111111111103</v>
      </c>
      <c r="E24" s="1">
        <v>18</v>
      </c>
      <c r="J24" s="7"/>
      <c r="K24" s="1">
        <v>18</v>
      </c>
      <c r="L24" s="2">
        <f>L23+Q5</f>
        <v>0.64861111111111103</v>
      </c>
      <c r="M24" s="2">
        <f>L24+P5</f>
        <v>0.69027777777777766</v>
      </c>
      <c r="N24" s="2">
        <f>R5+M24</f>
        <v>0.71458333333333324</v>
      </c>
    </row>
    <row r="25" spans="1:14" x14ac:dyDescent="0.25">
      <c r="A25" s="1">
        <v>19</v>
      </c>
      <c r="B25" s="2">
        <f>B24+G5</f>
        <v>0.48333333333333323</v>
      </c>
      <c r="C25" s="2">
        <f>B25+F5</f>
        <v>0.52499999999999991</v>
      </c>
      <c r="D25" s="2">
        <f>C25+H5</f>
        <v>0.55624999999999991</v>
      </c>
      <c r="E25" s="1">
        <v>19</v>
      </c>
      <c r="J25" s="7"/>
      <c r="K25" s="1">
        <v>19</v>
      </c>
      <c r="L25" s="2">
        <f>L24+Q5</f>
        <v>0.64999999999999991</v>
      </c>
      <c r="M25" s="2">
        <f>L25+P5</f>
        <v>0.69166666666666654</v>
      </c>
      <c r="N25" s="2">
        <f>M25+R5</f>
        <v>0.71597222222222212</v>
      </c>
    </row>
    <row r="26" spans="1:14" x14ac:dyDescent="0.25">
      <c r="A26" s="1">
        <v>20</v>
      </c>
      <c r="B26" s="2">
        <f>B25+G5</f>
        <v>0.48472222222222211</v>
      </c>
      <c r="C26" s="2">
        <f>B26+F5</f>
        <v>0.5263888888888888</v>
      </c>
      <c r="D26" s="2">
        <f>C26+H5</f>
        <v>0.5576388888888888</v>
      </c>
      <c r="E26" s="1">
        <v>20</v>
      </c>
      <c r="J26" s="7"/>
      <c r="K26" s="1">
        <v>20</v>
      </c>
      <c r="L26" s="2">
        <f>L25+Q5</f>
        <v>0.6513888888888888</v>
      </c>
      <c r="M26" s="2">
        <f>L26+P5</f>
        <v>0.69305555555555542</v>
      </c>
      <c r="N26" s="2">
        <f>M26+R5</f>
        <v>0.71736111111111101</v>
      </c>
    </row>
    <row r="27" spans="1:14" x14ac:dyDescent="0.25">
      <c r="A27" s="1">
        <v>21</v>
      </c>
      <c r="B27" s="2">
        <f>B26+G5</f>
        <v>0.48611111111111099</v>
      </c>
      <c r="C27" s="2">
        <f>F5+B27</f>
        <v>0.52777777777777768</v>
      </c>
      <c r="D27" s="2">
        <f>C27+H5</f>
        <v>0.55902777777777768</v>
      </c>
      <c r="E27" s="1">
        <v>21</v>
      </c>
      <c r="J27" s="7"/>
      <c r="K27" s="1">
        <v>21</v>
      </c>
      <c r="L27" s="2">
        <f>L26+Q5</f>
        <v>0.65277777777777768</v>
      </c>
      <c r="M27" s="2">
        <f>P5+L27</f>
        <v>0.69444444444444431</v>
      </c>
      <c r="N27" s="2">
        <f>M27+R5</f>
        <v>0.71874999999999989</v>
      </c>
    </row>
    <row r="28" spans="1:14" x14ac:dyDescent="0.25">
      <c r="A28" s="1">
        <v>22</v>
      </c>
      <c r="B28" s="2">
        <f>G5+B27</f>
        <v>0.48749999999999988</v>
      </c>
      <c r="C28" s="2">
        <f>B28+F5</f>
        <v>0.52916666666666656</v>
      </c>
      <c r="D28" s="2">
        <f>H36+C28</f>
        <v>0.52916666666666656</v>
      </c>
      <c r="E28" s="1">
        <v>22</v>
      </c>
      <c r="J28" s="7"/>
      <c r="K28" s="1">
        <v>22</v>
      </c>
      <c r="L28" s="2">
        <f>Q5+L27</f>
        <v>0.65416666666666656</v>
      </c>
      <c r="M28" s="2">
        <f>L28+P5</f>
        <v>0.69583333333333319</v>
      </c>
      <c r="N28" s="2">
        <f>R36+M28</f>
        <v>0.69583333333333319</v>
      </c>
    </row>
    <row r="29" spans="1:14" x14ac:dyDescent="0.25">
      <c r="A29" s="1">
        <v>23</v>
      </c>
      <c r="B29" s="2">
        <f>B28+G5</f>
        <v>0.48888888888888876</v>
      </c>
      <c r="C29" s="2">
        <f>B29+F5</f>
        <v>0.53055555555555545</v>
      </c>
      <c r="D29" s="2">
        <f>C29+H5</f>
        <v>0.56180555555555545</v>
      </c>
      <c r="E29" s="1">
        <v>23</v>
      </c>
      <c r="J29" s="7"/>
      <c r="K29" s="1">
        <v>23</v>
      </c>
      <c r="L29" s="2">
        <f>L28+Q5</f>
        <v>0.65555555555555545</v>
      </c>
      <c r="M29" s="2">
        <f>L29+P5</f>
        <v>0.69722222222222208</v>
      </c>
      <c r="N29" s="2">
        <f>M29+R5</f>
        <v>0.72152777777777766</v>
      </c>
    </row>
    <row r="30" spans="1:14" x14ac:dyDescent="0.25">
      <c r="A30" s="1">
        <v>24</v>
      </c>
      <c r="B30" s="2">
        <f>G5+B29</f>
        <v>0.49027777777777765</v>
      </c>
      <c r="C30" s="2">
        <f>F5+B30</f>
        <v>0.53194444444444433</v>
      </c>
      <c r="D30" s="2">
        <f>C30+H5</f>
        <v>0.56319444444444433</v>
      </c>
      <c r="E30" s="1">
        <v>24</v>
      </c>
      <c r="J30" s="7"/>
      <c r="K30" s="1">
        <v>24</v>
      </c>
      <c r="L30" s="2">
        <f>Q5+L29</f>
        <v>0.65694444444444433</v>
      </c>
      <c r="M30" s="2">
        <f>P5+L30</f>
        <v>0.69861111111111096</v>
      </c>
      <c r="N30" s="2">
        <f>M30+R5</f>
        <v>0.72291666666666654</v>
      </c>
    </row>
    <row r="31" spans="1:14" x14ac:dyDescent="0.25">
      <c r="A31" s="1">
        <v>25</v>
      </c>
      <c r="B31" s="2">
        <f>B30+G5</f>
        <v>0.49166666666666653</v>
      </c>
      <c r="C31" s="2">
        <f>B31+F5</f>
        <v>0.53333333333333321</v>
      </c>
      <c r="D31" s="2">
        <f>C31+H5</f>
        <v>0.56458333333333321</v>
      </c>
      <c r="E31" s="1">
        <v>25</v>
      </c>
      <c r="J31" s="7"/>
      <c r="K31" s="1">
        <v>25</v>
      </c>
      <c r="L31" s="2">
        <f>L30+Q5</f>
        <v>0.65833333333333321</v>
      </c>
      <c r="M31" s="2">
        <f>L31+P5</f>
        <v>0.69999999999999984</v>
      </c>
      <c r="N31" s="2">
        <f>M31+R5</f>
        <v>0.72430555555555542</v>
      </c>
    </row>
    <row r="32" spans="1:14" x14ac:dyDescent="0.25">
      <c r="A32" s="1">
        <v>26</v>
      </c>
      <c r="B32" s="2">
        <f>B31+G5</f>
        <v>0.49305555555555541</v>
      </c>
      <c r="C32" s="2">
        <f>F5+B32</f>
        <v>0.5347222222222221</v>
      </c>
      <c r="D32" s="2">
        <f>H5+C32</f>
        <v>0.5659722222222221</v>
      </c>
      <c r="E32" s="1">
        <v>26</v>
      </c>
      <c r="J32" s="7"/>
      <c r="K32" s="1">
        <v>26</v>
      </c>
      <c r="L32" s="2">
        <f>L31+Q5</f>
        <v>0.6597222222222221</v>
      </c>
      <c r="M32" s="2">
        <f>P5+L32</f>
        <v>0.70138888888888873</v>
      </c>
      <c r="N32" s="2">
        <f>R5+M32</f>
        <v>0.72569444444444431</v>
      </c>
    </row>
    <row r="33" spans="1:14" x14ac:dyDescent="0.25">
      <c r="A33" s="1">
        <v>27</v>
      </c>
      <c r="B33" s="2">
        <f>B32+G5</f>
        <v>0.4944444444444443</v>
      </c>
      <c r="C33" s="2">
        <f>B33+F5</f>
        <v>0.53611111111111098</v>
      </c>
      <c r="D33" s="2">
        <f>C33+H5</f>
        <v>0.56736111111111098</v>
      </c>
      <c r="E33" s="1">
        <v>27</v>
      </c>
      <c r="J33" s="7"/>
      <c r="K33" s="1">
        <v>27</v>
      </c>
      <c r="L33" s="2">
        <f>L32+Q5</f>
        <v>0.66111111111111098</v>
      </c>
      <c r="M33" s="2">
        <f>L33+P5</f>
        <v>0.70277777777777761</v>
      </c>
      <c r="N33" s="2">
        <f>M33+R5</f>
        <v>0.72708333333333319</v>
      </c>
    </row>
    <row r="34" spans="1:14" x14ac:dyDescent="0.25">
      <c r="A34" s="1">
        <v>28</v>
      </c>
      <c r="B34" s="2">
        <f>G5+B33</f>
        <v>0.49583333333333318</v>
      </c>
      <c r="C34" s="2">
        <f>B34+F5</f>
        <v>0.53749999999999987</v>
      </c>
      <c r="D34" s="2">
        <f>H5+C34</f>
        <v>0.56874999999999987</v>
      </c>
      <c r="E34" s="1">
        <v>28</v>
      </c>
      <c r="J34" s="7"/>
      <c r="K34" s="1">
        <v>28</v>
      </c>
      <c r="L34" s="2">
        <f>Q5+L33</f>
        <v>0.66249999999999987</v>
      </c>
      <c r="M34" s="2">
        <f>L34+P5</f>
        <v>0.7041666666666665</v>
      </c>
      <c r="N34" s="2">
        <f>R5+M34</f>
        <v>0.72847222222222208</v>
      </c>
    </row>
    <row r="35" spans="1:14" x14ac:dyDescent="0.25">
      <c r="A35" s="1">
        <v>29</v>
      </c>
      <c r="B35" s="2">
        <f>B34+G5</f>
        <v>0.49722222222222207</v>
      </c>
      <c r="C35" s="2">
        <f>B35+F5</f>
        <v>0.53888888888888875</v>
      </c>
      <c r="D35" s="2">
        <f>C35+H5</f>
        <v>0.57013888888888875</v>
      </c>
      <c r="E35" s="1">
        <v>29</v>
      </c>
      <c r="J35" s="7"/>
      <c r="K35" s="1">
        <v>29</v>
      </c>
      <c r="L35" s="2">
        <f>L34+Q5</f>
        <v>0.66388888888888875</v>
      </c>
      <c r="M35" s="2">
        <f>L35+P5</f>
        <v>0.70555555555555538</v>
      </c>
      <c r="N35" s="2">
        <f>M35+R5</f>
        <v>0.72986111111111096</v>
      </c>
    </row>
    <row r="36" spans="1:14" x14ac:dyDescent="0.25">
      <c r="A36" s="1">
        <v>30</v>
      </c>
      <c r="B36" s="2">
        <f>B35+G5</f>
        <v>0.49861111111111095</v>
      </c>
      <c r="C36" s="2">
        <f>F5+B36</f>
        <v>0.54027777777777763</v>
      </c>
      <c r="D36" s="2">
        <f>H5+C36</f>
        <v>0.57152777777777763</v>
      </c>
      <c r="E36" s="1">
        <v>30</v>
      </c>
      <c r="J36" s="7"/>
      <c r="K36" s="1">
        <v>30</v>
      </c>
      <c r="L36" s="2">
        <f>L35+Q5</f>
        <v>0.66527777777777763</v>
      </c>
      <c r="M36" s="2">
        <f>P5+L36</f>
        <v>0.70694444444444426</v>
      </c>
      <c r="N36" s="2">
        <f>R5+M36</f>
        <v>0.73124999999999984</v>
      </c>
    </row>
    <row r="37" spans="1:14" x14ac:dyDescent="0.25">
      <c r="A37" s="1">
        <v>31</v>
      </c>
      <c r="B37" s="2">
        <f>G5+B36</f>
        <v>0.49999999999999983</v>
      </c>
      <c r="C37" s="2">
        <f>B37+F5</f>
        <v>0.54166666666666652</v>
      </c>
      <c r="D37" s="2">
        <f>C37+H5</f>
        <v>0.57291666666666652</v>
      </c>
      <c r="E37" s="1">
        <v>31</v>
      </c>
      <c r="J37" s="7"/>
      <c r="K37" s="1">
        <v>31</v>
      </c>
      <c r="L37" s="2">
        <f>Q5+L36</f>
        <v>0.66666666666666652</v>
      </c>
      <c r="M37" s="2">
        <f>L37+P5</f>
        <v>0.70833333333333315</v>
      </c>
      <c r="N37" s="2">
        <f>M37+R5</f>
        <v>0.73263888888888873</v>
      </c>
    </row>
    <row r="38" spans="1:14" x14ac:dyDescent="0.25">
      <c r="A38" s="1">
        <v>32</v>
      </c>
      <c r="B38" s="2">
        <f>B37+G5</f>
        <v>0.50138888888888877</v>
      </c>
      <c r="C38" s="2">
        <f>F5+B38</f>
        <v>0.5430555555555554</v>
      </c>
      <c r="D38" s="2">
        <f>H5+C38</f>
        <v>0.5743055555555554</v>
      </c>
      <c r="E38" s="1">
        <v>32</v>
      </c>
      <c r="J38" s="7"/>
      <c r="K38" s="1">
        <v>32</v>
      </c>
      <c r="L38" s="2">
        <f>L37+Q5</f>
        <v>0.6680555555555554</v>
      </c>
      <c r="M38" s="2">
        <f>P5+L38</f>
        <v>0.70972222222222203</v>
      </c>
      <c r="N38" s="2">
        <f>R5+M38</f>
        <v>0.73402777777777761</v>
      </c>
    </row>
    <row r="39" spans="1:14" x14ac:dyDescent="0.25">
      <c r="A39" s="1">
        <v>33</v>
      </c>
      <c r="B39" s="2">
        <f>B38+G5</f>
        <v>0.50277777777777766</v>
      </c>
      <c r="C39" s="2">
        <f>B39+F5</f>
        <v>0.54444444444444429</v>
      </c>
      <c r="D39" s="2">
        <f>H5+C39</f>
        <v>0.57569444444444429</v>
      </c>
      <c r="E39" s="1">
        <v>33</v>
      </c>
      <c r="J39" s="7"/>
      <c r="K39" s="1">
        <v>33</v>
      </c>
      <c r="L39" s="2">
        <f>L38+Q5</f>
        <v>0.66944444444444429</v>
      </c>
      <c r="M39" s="2">
        <f>L39+P5</f>
        <v>0.71111111111111092</v>
      </c>
      <c r="N39" s="2">
        <f>R5+M39</f>
        <v>0.7354166666666665</v>
      </c>
    </row>
    <row r="40" spans="1:14" x14ac:dyDescent="0.25">
      <c r="A40" s="1">
        <v>34</v>
      </c>
      <c r="B40" s="2">
        <f>B39+G5</f>
        <v>0.50416666666666654</v>
      </c>
      <c r="C40" s="2">
        <f>F5+B40</f>
        <v>0.54583333333333317</v>
      </c>
      <c r="D40" s="2">
        <f>C40+H5</f>
        <v>0.57708333333333317</v>
      </c>
      <c r="E40" s="1">
        <v>34</v>
      </c>
      <c r="J40" s="7"/>
      <c r="K40" s="1">
        <v>34</v>
      </c>
      <c r="L40" s="2">
        <f>L39+Q5</f>
        <v>0.67083333333333317</v>
      </c>
      <c r="M40" s="2">
        <f>P5+L40</f>
        <v>0.7124999999999998</v>
      </c>
      <c r="N40" s="2">
        <f>M40+R5</f>
        <v>0.73680555555555538</v>
      </c>
    </row>
    <row r="41" spans="1:14" x14ac:dyDescent="0.25">
      <c r="A41" s="1">
        <v>35</v>
      </c>
      <c r="B41" s="2">
        <f>B40+G5</f>
        <v>0.50555555555555542</v>
      </c>
      <c r="C41" s="2">
        <f>B41+F5</f>
        <v>0.54722222222222205</v>
      </c>
      <c r="D41" s="2">
        <f>H5+C41</f>
        <v>0.57847222222222205</v>
      </c>
      <c r="E41" s="1">
        <v>35</v>
      </c>
      <c r="J41" s="7"/>
      <c r="K41" s="1">
        <v>35</v>
      </c>
      <c r="L41" s="2">
        <f>L40+Q5</f>
        <v>0.67222222222222205</v>
      </c>
      <c r="M41" s="2">
        <f>L41+P5</f>
        <v>0.71388888888888868</v>
      </c>
      <c r="N41" s="2">
        <f>R5+M41</f>
        <v>0.73819444444444426</v>
      </c>
    </row>
    <row r="42" spans="1:14" x14ac:dyDescent="0.25">
      <c r="A42" s="1">
        <v>36</v>
      </c>
      <c r="B42" s="2">
        <f>G5+B41</f>
        <v>0.50694444444444431</v>
      </c>
      <c r="C42" s="2">
        <f>F5+B42</f>
        <v>0.54861111111111094</v>
      </c>
      <c r="D42" s="2">
        <f>C42+H5</f>
        <v>0.57986111111111094</v>
      </c>
      <c r="E42" s="1">
        <v>36</v>
      </c>
      <c r="J42" s="7"/>
      <c r="K42" s="1">
        <v>36</v>
      </c>
      <c r="L42" s="2">
        <f>Q5+L41</f>
        <v>0.67361111111111094</v>
      </c>
      <c r="M42" s="2">
        <f>P5+L42</f>
        <v>0.71527777777777757</v>
      </c>
      <c r="N42" s="2">
        <f>M42+R5</f>
        <v>0.73958333333333315</v>
      </c>
    </row>
    <row r="43" spans="1:14" x14ac:dyDescent="0.25">
      <c r="A43" s="1">
        <v>37</v>
      </c>
      <c r="B43" s="2">
        <f>B42+G5</f>
        <v>0.50833333333333319</v>
      </c>
      <c r="C43" s="2">
        <f>B43+F5</f>
        <v>0.54999999999999982</v>
      </c>
      <c r="D43" s="2">
        <f>H5+C43</f>
        <v>0.58124999999999982</v>
      </c>
      <c r="E43" s="1">
        <v>37</v>
      </c>
      <c r="J43" s="7"/>
      <c r="K43" s="1">
        <v>37</v>
      </c>
      <c r="L43" s="2">
        <f>L42+Q5</f>
        <v>0.67499999999999982</v>
      </c>
      <c r="M43" s="2">
        <f>L43+P5</f>
        <v>0.71666666666666645</v>
      </c>
      <c r="N43" s="2">
        <f>R5+M43</f>
        <v>0.74097222222222203</v>
      </c>
    </row>
    <row r="44" spans="1:14" x14ac:dyDescent="0.25">
      <c r="A44" s="1">
        <v>38</v>
      </c>
      <c r="B44" s="2">
        <f>G5+B43</f>
        <v>0.50972222222222208</v>
      </c>
      <c r="C44" s="2">
        <f>F5+B44</f>
        <v>0.55138888888888871</v>
      </c>
      <c r="D44" s="2">
        <f>C44+H5</f>
        <v>0.58263888888888871</v>
      </c>
      <c r="E44" s="1">
        <v>38</v>
      </c>
      <c r="J44" s="7"/>
      <c r="K44" s="1">
        <v>38</v>
      </c>
      <c r="L44" s="2">
        <f>Q5+L43</f>
        <v>0.67638888888888871</v>
      </c>
      <c r="M44" s="2">
        <f>P5+L44</f>
        <v>0.71805555555555534</v>
      </c>
      <c r="N44" s="2">
        <f>M44+R5</f>
        <v>0.74236111111111092</v>
      </c>
    </row>
    <row r="45" spans="1:14" x14ac:dyDescent="0.25">
      <c r="A45" s="1">
        <v>39</v>
      </c>
      <c r="B45" s="2">
        <f>B44+G5</f>
        <v>0.51111111111111096</v>
      </c>
      <c r="C45" s="2">
        <f>B45+F5</f>
        <v>0.55277777777777759</v>
      </c>
      <c r="D45" s="2">
        <f>H5+C45</f>
        <v>0.58402777777777759</v>
      </c>
      <c r="E45" s="1">
        <v>39</v>
      </c>
      <c r="J45" s="7"/>
      <c r="K45" s="1">
        <v>39</v>
      </c>
      <c r="L45" s="2">
        <f>L44+Q5</f>
        <v>0.67777777777777759</v>
      </c>
      <c r="M45" s="2">
        <f>L45+P5</f>
        <v>0.71944444444444422</v>
      </c>
      <c r="N45" s="2">
        <f>R5+M45</f>
        <v>0.7437499999999998</v>
      </c>
    </row>
    <row r="46" spans="1:14" x14ac:dyDescent="0.25">
      <c r="A46" s="1">
        <v>40</v>
      </c>
      <c r="B46" s="2">
        <f>B45+G5</f>
        <v>0.51249999999999984</v>
      </c>
      <c r="C46" s="2">
        <f>F5+B46</f>
        <v>0.55416666666666647</v>
      </c>
      <c r="D46" s="2">
        <f>C46+H5</f>
        <v>0.58541666666666647</v>
      </c>
      <c r="E46" s="1">
        <v>40</v>
      </c>
      <c r="J46" s="7"/>
      <c r="K46" s="1">
        <v>40</v>
      </c>
      <c r="L46" s="2">
        <f>L45+Q5</f>
        <v>0.67916666666666647</v>
      </c>
      <c r="M46" s="2">
        <f>P5+L46</f>
        <v>0.7208333333333331</v>
      </c>
      <c r="N46" s="2">
        <f>M46+R5</f>
        <v>0.74513888888888868</v>
      </c>
    </row>
    <row r="47" spans="1:14" x14ac:dyDescent="0.25">
      <c r="A47" s="1">
        <v>41</v>
      </c>
      <c r="B47" s="2">
        <f>B46+G5</f>
        <v>0.51388888888888873</v>
      </c>
      <c r="C47" s="2">
        <f>B47+F5</f>
        <v>0.55555555555555536</v>
      </c>
      <c r="D47" s="2">
        <f>H5+C47</f>
        <v>0.58680555555555536</v>
      </c>
      <c r="E47" s="1">
        <v>41</v>
      </c>
      <c r="J47" s="7"/>
      <c r="K47" s="1">
        <v>41</v>
      </c>
      <c r="L47" s="2">
        <f>L46+Q5</f>
        <v>0.68055555555555536</v>
      </c>
      <c r="M47" s="2">
        <f>L47+P5</f>
        <v>0.72222222222222199</v>
      </c>
      <c r="N47" s="2">
        <f>R5+M47</f>
        <v>0.74652777777777757</v>
      </c>
    </row>
    <row r="48" spans="1:14" x14ac:dyDescent="0.25">
      <c r="A48" s="1">
        <v>42</v>
      </c>
      <c r="B48" s="2">
        <f>B47+G5</f>
        <v>0.51527777777777761</v>
      </c>
      <c r="C48" s="2">
        <f>F5+B48</f>
        <v>0.55694444444444424</v>
      </c>
      <c r="D48" s="2">
        <f>C48+H5</f>
        <v>0.58819444444444424</v>
      </c>
      <c r="E48" s="1">
        <v>42</v>
      </c>
      <c r="J48" s="7"/>
      <c r="K48" s="1">
        <v>42</v>
      </c>
      <c r="L48" s="2">
        <f>L47+Q5</f>
        <v>0.68194444444444424</v>
      </c>
      <c r="M48" s="2">
        <f>P5+L48</f>
        <v>0.72361111111111087</v>
      </c>
      <c r="N48" s="2">
        <f>M48+R5</f>
        <v>0.74791666666666645</v>
      </c>
    </row>
    <row r="49" spans="1:14" x14ac:dyDescent="0.25">
      <c r="A49" s="1">
        <v>43</v>
      </c>
      <c r="B49" s="2">
        <f>G5+B48</f>
        <v>0.5166666666666665</v>
      </c>
      <c r="C49" s="2">
        <f>B49+F5</f>
        <v>0.55833333333333313</v>
      </c>
      <c r="D49" s="2">
        <f>H5+C49</f>
        <v>0.58958333333333313</v>
      </c>
      <c r="E49" s="1">
        <v>43</v>
      </c>
      <c r="J49" s="7"/>
      <c r="K49" s="1">
        <v>43</v>
      </c>
      <c r="L49" s="2">
        <f>Q5+L48</f>
        <v>0.68333333333333313</v>
      </c>
      <c r="M49" s="2">
        <f>L49+P5</f>
        <v>0.72499999999999976</v>
      </c>
      <c r="N49" s="2">
        <f>R5+M49</f>
        <v>0.74930555555555534</v>
      </c>
    </row>
    <row r="50" spans="1:14" x14ac:dyDescent="0.25">
      <c r="A50" s="1">
        <v>44</v>
      </c>
      <c r="B50" s="2">
        <f>B49+G5</f>
        <v>0.51805555555555538</v>
      </c>
      <c r="C50" s="2">
        <f>F5+B50</f>
        <v>0.55972222222222201</v>
      </c>
      <c r="D50" s="2">
        <f>C50+H5</f>
        <v>0.59097222222222201</v>
      </c>
      <c r="E50" s="1">
        <v>44</v>
      </c>
      <c r="J50" s="7"/>
      <c r="K50" s="1">
        <v>44</v>
      </c>
      <c r="L50" s="2">
        <f>L49+Q5</f>
        <v>0.68472222222222201</v>
      </c>
      <c r="M50" s="2">
        <f>P5+L50</f>
        <v>0.72638888888888864</v>
      </c>
      <c r="N50" s="2">
        <f>M50+R5</f>
        <v>0.75069444444444422</v>
      </c>
    </row>
    <row r="51" spans="1:14" x14ac:dyDescent="0.25">
      <c r="A51" s="1">
        <v>45</v>
      </c>
      <c r="B51" s="2">
        <f>B50+G5</f>
        <v>0.51944444444444426</v>
      </c>
      <c r="C51" s="2">
        <f>B51+F5</f>
        <v>0.56111111111111089</v>
      </c>
      <c r="D51" s="2">
        <f>C51+H5</f>
        <v>0.59236111111111089</v>
      </c>
      <c r="E51" s="1">
        <v>45</v>
      </c>
      <c r="J51" s="7"/>
      <c r="K51" s="1">
        <v>45</v>
      </c>
      <c r="L51" s="2">
        <f>L50+Q5</f>
        <v>0.68611111111111089</v>
      </c>
      <c r="M51" s="2">
        <f>L51+P5</f>
        <v>0.72777777777777752</v>
      </c>
      <c r="N51" s="2">
        <f>M51+R5</f>
        <v>0.7520833333333331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5:M39"/>
  <sheetViews>
    <sheetView topLeftCell="A11" workbookViewId="0">
      <selection activeCell="J20" sqref="J20"/>
    </sheetView>
  </sheetViews>
  <sheetFormatPr defaultColWidth="11.42578125" defaultRowHeight="15" x14ac:dyDescent="0.25"/>
  <cols>
    <col min="1" max="1" width="4.42578125" customWidth="1"/>
    <col min="2" max="2" width="28.7109375" bestFit="1" customWidth="1"/>
    <col min="3" max="3" width="11.28515625" style="36" bestFit="1" customWidth="1"/>
    <col min="4" max="4" width="13.28515625" style="36" bestFit="1" customWidth="1"/>
    <col min="5" max="5" width="13.140625" style="1" bestFit="1" customWidth="1"/>
    <col min="6" max="6" width="9.85546875" style="1" customWidth="1"/>
    <col min="7" max="7" width="6" style="1" bestFit="1" customWidth="1"/>
    <col min="8" max="8" width="9.42578125" style="1" bestFit="1" customWidth="1"/>
    <col min="9" max="9" width="9.140625" style="1" bestFit="1" customWidth="1"/>
    <col min="10" max="10" width="10" style="1" customWidth="1"/>
  </cols>
  <sheetData>
    <row r="5" spans="1:13" ht="14.45" customHeight="1" x14ac:dyDescent="0.3">
      <c r="A5" s="230" t="s">
        <v>62</v>
      </c>
      <c r="B5" s="230"/>
      <c r="C5" s="230"/>
      <c r="D5" s="230"/>
      <c r="E5" s="230"/>
      <c r="F5" s="230"/>
      <c r="G5" s="230"/>
      <c r="H5" s="230"/>
    </row>
    <row r="6" spans="1:13" ht="15.75" thickBot="1" x14ac:dyDescent="0.3"/>
    <row r="7" spans="1:13" s="1" customFormat="1" ht="19.5" thickBot="1" x14ac:dyDescent="0.35">
      <c r="A7"/>
      <c r="B7" s="250" t="s">
        <v>130</v>
      </c>
      <c r="C7" s="251"/>
      <c r="D7" s="251"/>
      <c r="E7" s="251"/>
      <c r="F7" s="251"/>
      <c r="G7" s="251"/>
      <c r="H7" s="252"/>
    </row>
    <row r="8" spans="1:13" s="1" customFormat="1" ht="19.5" thickBot="1" x14ac:dyDescent="0.35">
      <c r="A8"/>
      <c r="B8" s="83"/>
      <c r="C8" s="84" t="s">
        <v>68</v>
      </c>
      <c r="D8" s="253">
        <f ca="1">NOW()</f>
        <v>44152.424965740742</v>
      </c>
      <c r="E8" s="253"/>
      <c r="F8" s="84"/>
      <c r="G8" s="84"/>
      <c r="H8" s="85"/>
    </row>
    <row r="9" spans="1:13" s="1" customFormat="1" ht="15.75" thickBot="1" x14ac:dyDescent="0.3">
      <c r="A9"/>
      <c r="B9"/>
      <c r="C9" s="36"/>
      <c r="D9" s="36"/>
    </row>
    <row r="10" spans="1:13" s="1" customFormat="1" x14ac:dyDescent="0.25">
      <c r="A10"/>
      <c r="B10"/>
      <c r="C10" s="3" t="s">
        <v>4</v>
      </c>
      <c r="D10" s="3" t="s">
        <v>16</v>
      </c>
      <c r="E10" s="3" t="s">
        <v>18</v>
      </c>
      <c r="F10" s="5" t="s">
        <v>6</v>
      </c>
      <c r="G10" s="5" t="s">
        <v>8</v>
      </c>
      <c r="H10" s="5" t="s">
        <v>10</v>
      </c>
    </row>
    <row r="11" spans="1:13" s="1" customFormat="1" ht="15.75" thickBot="1" x14ac:dyDescent="0.3">
      <c r="A11"/>
      <c r="B11"/>
      <c r="C11" s="4" t="s">
        <v>5</v>
      </c>
      <c r="D11" s="4" t="s">
        <v>15</v>
      </c>
      <c r="E11" s="4" t="s">
        <v>17</v>
      </c>
      <c r="F11" s="6" t="s">
        <v>7</v>
      </c>
      <c r="G11" s="6" t="s">
        <v>9</v>
      </c>
      <c r="H11" s="6" t="s">
        <v>9</v>
      </c>
    </row>
    <row r="12" spans="1:13" s="1" customFormat="1" x14ac:dyDescent="0.25">
      <c r="A12"/>
      <c r="B12"/>
      <c r="C12" s="10">
        <v>3.4722222222222224E-2</v>
      </c>
      <c r="D12" s="10">
        <v>2.0833333333333333E-3</v>
      </c>
      <c r="E12" s="10">
        <v>2.0833333333333332E-2</v>
      </c>
      <c r="F12" s="10">
        <v>2.0833333333333333E-3</v>
      </c>
      <c r="G12" s="10">
        <v>3.3333333333333333E-2</v>
      </c>
      <c r="H12" s="10">
        <v>0.35416666666666669</v>
      </c>
    </row>
    <row r="13" spans="1:13" ht="15.75" thickBot="1" x14ac:dyDescent="0.3"/>
    <row r="14" spans="1:13" s="1" customFormat="1" x14ac:dyDescent="0.25">
      <c r="A14" s="23" t="s">
        <v>22</v>
      </c>
      <c r="B14" s="29" t="s">
        <v>3</v>
      </c>
      <c r="C14" s="29" t="s">
        <v>23</v>
      </c>
      <c r="D14" s="29" t="s">
        <v>13</v>
      </c>
      <c r="E14" s="15" t="s">
        <v>11</v>
      </c>
      <c r="F14" s="15" t="s">
        <v>14</v>
      </c>
      <c r="G14" s="15" t="s">
        <v>6</v>
      </c>
      <c r="H14" s="16" t="s">
        <v>12</v>
      </c>
    </row>
    <row r="15" spans="1:13" s="1" customFormat="1" x14ac:dyDescent="0.25">
      <c r="A15" s="415">
        <v>1</v>
      </c>
      <c r="B15" s="145" t="s">
        <v>24</v>
      </c>
      <c r="C15" s="417" t="s">
        <v>26</v>
      </c>
      <c r="D15" s="180">
        <v>0.3125</v>
      </c>
      <c r="E15" s="182">
        <f>D15+D12</f>
        <v>0.31458333333333333</v>
      </c>
      <c r="F15" s="184">
        <f>E15+E12</f>
        <v>0.33541666666666664</v>
      </c>
      <c r="G15" s="180">
        <f>D15+C12</f>
        <v>0.34722222222222221</v>
      </c>
      <c r="H15" s="188">
        <f>G15+G12</f>
        <v>0.38055555555555554</v>
      </c>
      <c r="J15" s="1" t="s">
        <v>66</v>
      </c>
      <c r="M15" s="1" t="s">
        <v>66</v>
      </c>
    </row>
    <row r="16" spans="1:13" s="1" customFormat="1" x14ac:dyDescent="0.25">
      <c r="A16" s="416"/>
      <c r="B16" s="145" t="s">
        <v>25</v>
      </c>
      <c r="C16" s="418"/>
      <c r="D16" s="181"/>
      <c r="E16" s="183"/>
      <c r="F16" s="185"/>
      <c r="G16" s="181"/>
      <c r="H16" s="189"/>
    </row>
    <row r="17" spans="1:13" s="1" customFormat="1" x14ac:dyDescent="0.25">
      <c r="A17" s="415">
        <v>2</v>
      </c>
      <c r="B17" s="145" t="s">
        <v>28</v>
      </c>
      <c r="C17" s="417" t="s">
        <v>27</v>
      </c>
      <c r="D17" s="186">
        <f>D15+F12</f>
        <v>0.31458333333333333</v>
      </c>
      <c r="E17" s="182">
        <f>D17+D12</f>
        <v>0.31666666666666665</v>
      </c>
      <c r="F17" s="184">
        <f>E17+E12</f>
        <v>0.33749999999999997</v>
      </c>
      <c r="G17" s="186">
        <f>G15+F12</f>
        <v>0.34930555555555554</v>
      </c>
      <c r="H17" s="419">
        <f>G17+G12</f>
        <v>0.38263888888888886</v>
      </c>
    </row>
    <row r="18" spans="1:13" s="1" customFormat="1" x14ac:dyDescent="0.25">
      <c r="A18" s="416"/>
      <c r="B18" s="145" t="s">
        <v>29</v>
      </c>
      <c r="C18" s="418"/>
      <c r="D18" s="187"/>
      <c r="E18" s="183"/>
      <c r="F18" s="185"/>
      <c r="G18" s="187"/>
      <c r="H18" s="420"/>
    </row>
    <row r="19" spans="1:13" s="1" customFormat="1" x14ac:dyDescent="0.25">
      <c r="A19" s="415">
        <v>3</v>
      </c>
      <c r="B19" s="145" t="s">
        <v>32</v>
      </c>
      <c r="C19" s="417" t="s">
        <v>34</v>
      </c>
      <c r="D19" s="186">
        <f>D17+F12</f>
        <v>0.31666666666666665</v>
      </c>
      <c r="E19" s="182">
        <f>D19+D12</f>
        <v>0.31874999999999998</v>
      </c>
      <c r="F19" s="184">
        <f>E19+E12</f>
        <v>0.33958333333333329</v>
      </c>
      <c r="G19" s="186">
        <f>D19+C12</f>
        <v>0.35138888888888886</v>
      </c>
      <c r="H19" s="419">
        <f>G19+G12</f>
        <v>0.38472222222222219</v>
      </c>
    </row>
    <row r="20" spans="1:13" s="1" customFormat="1" x14ac:dyDescent="0.25">
      <c r="A20" s="416"/>
      <c r="B20" s="145" t="s">
        <v>33</v>
      </c>
      <c r="C20" s="418"/>
      <c r="D20" s="187"/>
      <c r="E20" s="183"/>
      <c r="F20" s="185"/>
      <c r="G20" s="187"/>
      <c r="H20" s="420"/>
    </row>
    <row r="21" spans="1:13" s="1" customFormat="1" x14ac:dyDescent="0.25">
      <c r="A21" s="415">
        <v>4</v>
      </c>
      <c r="B21" s="145" t="s">
        <v>35</v>
      </c>
      <c r="C21" s="417" t="s">
        <v>37</v>
      </c>
      <c r="D21" s="186">
        <f>D19+F12</f>
        <v>0.31874999999999998</v>
      </c>
      <c r="E21" s="182">
        <f>D21+D12</f>
        <v>0.3208333333333333</v>
      </c>
      <c r="F21" s="184">
        <f>E21+E12</f>
        <v>0.34166666666666662</v>
      </c>
      <c r="G21" s="186">
        <f>D21+C12</f>
        <v>0.35347222222222219</v>
      </c>
      <c r="H21" s="419">
        <f>G21+G12</f>
        <v>0.38680555555555551</v>
      </c>
    </row>
    <row r="22" spans="1:13" s="1" customFormat="1" x14ac:dyDescent="0.25">
      <c r="A22" s="416"/>
      <c r="B22" s="145" t="s">
        <v>36</v>
      </c>
      <c r="C22" s="418"/>
      <c r="D22" s="187"/>
      <c r="E22" s="183"/>
      <c r="F22" s="185"/>
      <c r="G22" s="187"/>
      <c r="H22" s="420"/>
    </row>
    <row r="23" spans="1:13" s="1" customFormat="1" x14ac:dyDescent="0.25">
      <c r="A23" s="415">
        <v>5</v>
      </c>
      <c r="B23" s="145" t="s">
        <v>38</v>
      </c>
      <c r="C23" s="417" t="s">
        <v>65</v>
      </c>
      <c r="D23" s="186">
        <f>D21+F12</f>
        <v>0.3208333333333333</v>
      </c>
      <c r="E23" s="182">
        <f>D23+D12</f>
        <v>0.32291666666666663</v>
      </c>
      <c r="F23" s="184">
        <f>E23+E12</f>
        <v>0.34374999999999994</v>
      </c>
      <c r="G23" s="186">
        <f>D23+C12</f>
        <v>0.35555555555555551</v>
      </c>
      <c r="H23" s="419">
        <f>G23+G12</f>
        <v>0.38888888888888884</v>
      </c>
    </row>
    <row r="24" spans="1:13" s="1" customFormat="1" x14ac:dyDescent="0.25">
      <c r="A24" s="416"/>
      <c r="B24" s="145" t="s">
        <v>39</v>
      </c>
      <c r="C24" s="418"/>
      <c r="D24" s="187"/>
      <c r="E24" s="183"/>
      <c r="F24" s="185"/>
      <c r="G24" s="187"/>
      <c r="H24" s="420"/>
    </row>
    <row r="25" spans="1:13" s="1" customFormat="1" x14ac:dyDescent="0.25">
      <c r="A25" s="415">
        <v>6</v>
      </c>
      <c r="B25" s="145" t="s">
        <v>41</v>
      </c>
      <c r="C25" s="417" t="s">
        <v>43</v>
      </c>
      <c r="D25" s="186">
        <f>D23+F12</f>
        <v>0.32291666666666663</v>
      </c>
      <c r="E25" s="182">
        <f>D25+D12</f>
        <v>0.32499999999999996</v>
      </c>
      <c r="F25" s="184">
        <f>E25+E12</f>
        <v>0.34583333333333327</v>
      </c>
      <c r="G25" s="186">
        <f>C12+D25</f>
        <v>0.35763888888888884</v>
      </c>
      <c r="H25" s="421">
        <f>G12+G25</f>
        <v>0.39097222222222217</v>
      </c>
    </row>
    <row r="26" spans="1:13" s="1" customFormat="1" x14ac:dyDescent="0.25">
      <c r="A26" s="416"/>
      <c r="B26" s="145" t="s">
        <v>42</v>
      </c>
      <c r="C26" s="418"/>
      <c r="D26" s="187"/>
      <c r="E26" s="183"/>
      <c r="F26" s="185"/>
      <c r="G26" s="187"/>
      <c r="H26" s="422"/>
      <c r="M26" s="1" t="s">
        <v>132</v>
      </c>
    </row>
    <row r="27" spans="1:13" s="1" customFormat="1" x14ac:dyDescent="0.25">
      <c r="A27" s="415">
        <v>7</v>
      </c>
      <c r="B27" s="145" t="s">
        <v>46</v>
      </c>
      <c r="C27" s="417" t="s">
        <v>58</v>
      </c>
      <c r="D27" s="182">
        <v>0.32500000000000001</v>
      </c>
      <c r="E27" s="182">
        <f>D27+D12</f>
        <v>0.32708333333333334</v>
      </c>
      <c r="F27" s="184">
        <f>E27+E12</f>
        <v>0.34791666666666665</v>
      </c>
      <c r="G27" s="182">
        <f>D27+C12</f>
        <v>0.35972222222222222</v>
      </c>
      <c r="H27" s="421">
        <f>G27+G12</f>
        <v>0.39305555555555555</v>
      </c>
    </row>
    <row r="28" spans="1:13" s="1" customFormat="1" x14ac:dyDescent="0.25">
      <c r="A28" s="416"/>
      <c r="B28" s="145" t="s">
        <v>47</v>
      </c>
      <c r="C28" s="418"/>
      <c r="D28" s="183"/>
      <c r="E28" s="183"/>
      <c r="F28" s="185"/>
      <c r="G28" s="183"/>
      <c r="H28" s="422"/>
    </row>
    <row r="29" spans="1:13" s="1" customFormat="1" x14ac:dyDescent="0.25">
      <c r="A29" s="415">
        <v>8</v>
      </c>
      <c r="B29" s="145" t="s">
        <v>48</v>
      </c>
      <c r="C29" s="417" t="s">
        <v>59</v>
      </c>
      <c r="D29" s="186">
        <f>D27+F12</f>
        <v>0.32708333333333334</v>
      </c>
      <c r="E29" s="182">
        <f>D29+D12</f>
        <v>0.32916666666666666</v>
      </c>
      <c r="F29" s="184">
        <f>E29+E12</f>
        <v>0.35</v>
      </c>
      <c r="G29" s="186">
        <f>C12+D29</f>
        <v>0.36180555555555555</v>
      </c>
      <c r="H29" s="419">
        <f>G29+G12</f>
        <v>0.39513888888888887</v>
      </c>
    </row>
    <row r="30" spans="1:13" s="1" customFormat="1" x14ac:dyDescent="0.25">
      <c r="A30" s="416"/>
      <c r="B30" s="145" t="s">
        <v>49</v>
      </c>
      <c r="C30" s="418"/>
      <c r="D30" s="187"/>
      <c r="E30" s="183"/>
      <c r="F30" s="185"/>
      <c r="G30" s="187"/>
      <c r="H30" s="420"/>
    </row>
    <row r="31" spans="1:13" s="1" customFormat="1" x14ac:dyDescent="0.25">
      <c r="A31" s="415">
        <v>9</v>
      </c>
      <c r="B31" s="146" t="s">
        <v>54</v>
      </c>
      <c r="C31" s="417" t="s">
        <v>131</v>
      </c>
      <c r="D31" s="186">
        <f>D29+F12</f>
        <v>0.32916666666666666</v>
      </c>
      <c r="E31" s="182">
        <f>D31+D12</f>
        <v>0.33124999999999999</v>
      </c>
      <c r="F31" s="184">
        <f>E31+E12</f>
        <v>0.3520833333333333</v>
      </c>
      <c r="G31" s="186">
        <f>D31+C12</f>
        <v>0.36388888888888887</v>
      </c>
      <c r="H31" s="419">
        <f>G12+G31</f>
        <v>0.3972222222222222</v>
      </c>
    </row>
    <row r="32" spans="1:13" s="1" customFormat="1" x14ac:dyDescent="0.25">
      <c r="A32" s="416"/>
      <c r="B32" s="146" t="s">
        <v>55</v>
      </c>
      <c r="C32" s="418"/>
      <c r="D32" s="187"/>
      <c r="E32" s="183"/>
      <c r="F32" s="185"/>
      <c r="G32" s="187"/>
      <c r="H32" s="420"/>
    </row>
    <row r="33" spans="1:8" s="1" customFormat="1" x14ac:dyDescent="0.25">
      <c r="A33" s="415">
        <v>10</v>
      </c>
      <c r="B33" s="147" t="s">
        <v>50</v>
      </c>
      <c r="C33" s="417" t="s">
        <v>60</v>
      </c>
      <c r="D33" s="186">
        <f>D31+F12</f>
        <v>0.33124999999999999</v>
      </c>
      <c r="E33" s="182">
        <f>D33+D12</f>
        <v>0.33333333333333331</v>
      </c>
      <c r="F33" s="184">
        <f>E33+E12</f>
        <v>0.35416666666666663</v>
      </c>
      <c r="G33" s="186">
        <f>D33+C12</f>
        <v>0.3659722222222222</v>
      </c>
      <c r="H33" s="419">
        <f>G33+G12</f>
        <v>0.39930555555555552</v>
      </c>
    </row>
    <row r="34" spans="1:8" s="1" customFormat="1" x14ac:dyDescent="0.25">
      <c r="A34" s="416"/>
      <c r="B34" s="145" t="s">
        <v>51</v>
      </c>
      <c r="C34" s="418"/>
      <c r="D34" s="187"/>
      <c r="E34" s="183"/>
      <c r="F34" s="185"/>
      <c r="G34" s="187"/>
      <c r="H34" s="420"/>
    </row>
    <row r="35" spans="1:8" s="1" customFormat="1" x14ac:dyDescent="0.25">
      <c r="A35" s="425">
        <v>11</v>
      </c>
      <c r="B35" s="148" t="s">
        <v>30</v>
      </c>
      <c r="C35" s="427" t="s">
        <v>26</v>
      </c>
      <c r="D35" s="435">
        <v>0.35416666666666669</v>
      </c>
      <c r="E35" s="431">
        <f>D35+D12</f>
        <v>0.35625000000000001</v>
      </c>
      <c r="F35" s="433">
        <f>E35+E12</f>
        <v>0.37708333333333333</v>
      </c>
      <c r="G35" s="435">
        <f>C12+D35</f>
        <v>0.3888888888888889</v>
      </c>
      <c r="H35" s="437">
        <f>G12+G35</f>
        <v>0.42222222222222222</v>
      </c>
    </row>
    <row r="36" spans="1:8" s="1" customFormat="1" x14ac:dyDescent="0.25">
      <c r="A36" s="426"/>
      <c r="B36" s="148" t="s">
        <v>31</v>
      </c>
      <c r="C36" s="428"/>
      <c r="D36" s="436"/>
      <c r="E36" s="432"/>
      <c r="F36" s="434"/>
      <c r="G36" s="436"/>
      <c r="H36" s="438"/>
    </row>
    <row r="37" spans="1:8" s="1" customFormat="1" x14ac:dyDescent="0.25">
      <c r="A37" s="425">
        <v>12</v>
      </c>
      <c r="B37" s="148" t="s">
        <v>44</v>
      </c>
      <c r="C37" s="427" t="s">
        <v>27</v>
      </c>
      <c r="D37" s="429">
        <f>F12+D35</f>
        <v>0.35625000000000001</v>
      </c>
      <c r="E37" s="431">
        <f>D37+D12</f>
        <v>0.35833333333333334</v>
      </c>
      <c r="F37" s="433">
        <f>E37+E12</f>
        <v>0.37916666666666665</v>
      </c>
      <c r="G37" s="429">
        <f>D37+C12</f>
        <v>0.39097222222222222</v>
      </c>
      <c r="H37" s="423">
        <f>G37+G12</f>
        <v>0.42430555555555555</v>
      </c>
    </row>
    <row r="38" spans="1:8" s="1" customFormat="1" x14ac:dyDescent="0.25">
      <c r="A38" s="426"/>
      <c r="B38" s="148" t="s">
        <v>45</v>
      </c>
      <c r="C38" s="428"/>
      <c r="D38" s="430"/>
      <c r="E38" s="432"/>
      <c r="F38" s="434"/>
      <c r="G38" s="430"/>
      <c r="H38" s="424"/>
    </row>
    <row r="39" spans="1:8" s="1" customFormat="1" ht="6.6" customHeight="1" x14ac:dyDescent="0.25">
      <c r="A39" s="88"/>
      <c r="B39" s="89"/>
      <c r="C39" s="90"/>
      <c r="D39" s="91"/>
      <c r="E39" s="92"/>
      <c r="F39" s="93"/>
      <c r="G39" s="91"/>
      <c r="H39" s="149"/>
    </row>
  </sheetData>
  <mergeCells count="87">
    <mergeCell ref="G35:G36"/>
    <mergeCell ref="H35:H36"/>
    <mergeCell ref="A27:A28"/>
    <mergeCell ref="A29:A30"/>
    <mergeCell ref="F33:F34"/>
    <mergeCell ref="G33:G34"/>
    <mergeCell ref="H29:H30"/>
    <mergeCell ref="D31:D32"/>
    <mergeCell ref="E31:E32"/>
    <mergeCell ref="F31:F32"/>
    <mergeCell ref="G31:G32"/>
    <mergeCell ref="H31:H32"/>
    <mergeCell ref="C29:C30"/>
    <mergeCell ref="D29:D30"/>
    <mergeCell ref="E29:E30"/>
    <mergeCell ref="F29:F30"/>
    <mergeCell ref="H37:H38"/>
    <mergeCell ref="C31:C32"/>
    <mergeCell ref="A37:A38"/>
    <mergeCell ref="C37:C38"/>
    <mergeCell ref="D37:D38"/>
    <mergeCell ref="E37:E38"/>
    <mergeCell ref="F37:F38"/>
    <mergeCell ref="G37:G38"/>
    <mergeCell ref="H33:H34"/>
    <mergeCell ref="A35:A36"/>
    <mergeCell ref="C35:C36"/>
    <mergeCell ref="D35:D36"/>
    <mergeCell ref="E35:E36"/>
    <mergeCell ref="F35:F36"/>
    <mergeCell ref="A31:A32"/>
    <mergeCell ref="C33:C34"/>
    <mergeCell ref="G29:G30"/>
    <mergeCell ref="A33:A34"/>
    <mergeCell ref="D33:D34"/>
    <mergeCell ref="E33:E34"/>
    <mergeCell ref="H25:H26"/>
    <mergeCell ref="C27:C28"/>
    <mergeCell ref="D27:D28"/>
    <mergeCell ref="E27:E28"/>
    <mergeCell ref="F27:F28"/>
    <mergeCell ref="G27:G28"/>
    <mergeCell ref="H27:H28"/>
    <mergeCell ref="G25:G26"/>
    <mergeCell ref="A25:A26"/>
    <mergeCell ref="C25:C26"/>
    <mergeCell ref="D25:D26"/>
    <mergeCell ref="E25:E26"/>
    <mergeCell ref="F25:F26"/>
    <mergeCell ref="H21:H22"/>
    <mergeCell ref="A23:A24"/>
    <mergeCell ref="C23:C24"/>
    <mergeCell ref="D23:D24"/>
    <mergeCell ref="E23:E24"/>
    <mergeCell ref="F23:F24"/>
    <mergeCell ref="G23:G24"/>
    <mergeCell ref="H23:H24"/>
    <mergeCell ref="A21:A22"/>
    <mergeCell ref="C21:C22"/>
    <mergeCell ref="D21:D22"/>
    <mergeCell ref="E21:E22"/>
    <mergeCell ref="F21:F22"/>
    <mergeCell ref="G21:G22"/>
    <mergeCell ref="H17:H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A5:H5"/>
    <mergeCell ref="B7:H7"/>
    <mergeCell ref="D8:E8"/>
    <mergeCell ref="A15:A16"/>
    <mergeCell ref="C15:C16"/>
    <mergeCell ref="D15:D16"/>
    <mergeCell ref="E15:E16"/>
    <mergeCell ref="F15:F16"/>
    <mergeCell ref="G15:G16"/>
    <mergeCell ref="H15:H16"/>
  </mergeCells>
  <pageMargins left="0.7" right="0.7" top="0.75" bottom="0.75" header="0.3" footer="0.3"/>
  <pageSetup paperSize="9" scale="78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31"/>
  <sheetViews>
    <sheetView topLeftCell="A17" workbookViewId="0">
      <selection activeCell="R17" sqref="R17"/>
    </sheetView>
  </sheetViews>
  <sheetFormatPr defaultColWidth="11.42578125" defaultRowHeight="23.25" x14ac:dyDescent="0.35"/>
  <cols>
    <col min="1" max="1" width="20.85546875" style="150" bestFit="1" customWidth="1"/>
  </cols>
  <sheetData>
    <row r="2" spans="1:9" ht="36" x14ac:dyDescent="0.35">
      <c r="B2" s="151" t="s">
        <v>137</v>
      </c>
      <c r="D2" s="152"/>
      <c r="E2" s="155" t="s">
        <v>137</v>
      </c>
    </row>
    <row r="3" spans="1:9" x14ac:dyDescent="0.35">
      <c r="A3" s="150" t="s">
        <v>136</v>
      </c>
      <c r="D3" s="152"/>
      <c r="E3" s="152"/>
    </row>
    <row r="4" spans="1:9" x14ac:dyDescent="0.35">
      <c r="A4" s="157">
        <v>3</v>
      </c>
      <c r="B4" s="153">
        <v>77</v>
      </c>
      <c r="D4" s="154">
        <v>4</v>
      </c>
      <c r="E4" s="154">
        <v>66</v>
      </c>
    </row>
    <row r="5" spans="1:9" x14ac:dyDescent="0.35">
      <c r="A5" s="157">
        <v>5</v>
      </c>
      <c r="B5" s="153">
        <v>77</v>
      </c>
      <c r="D5" s="158">
        <v>7</v>
      </c>
      <c r="E5" s="156">
        <v>78</v>
      </c>
    </row>
    <row r="6" spans="1:9" x14ac:dyDescent="0.35">
      <c r="A6" s="157">
        <v>6</v>
      </c>
      <c r="B6" s="153">
        <v>75</v>
      </c>
      <c r="D6" s="154">
        <v>10</v>
      </c>
      <c r="E6" s="153">
        <v>75</v>
      </c>
    </row>
    <row r="7" spans="1:9" x14ac:dyDescent="0.35">
      <c r="A7" s="157">
        <v>9</v>
      </c>
      <c r="B7" s="153">
        <v>78</v>
      </c>
      <c r="D7" s="154">
        <v>12</v>
      </c>
      <c r="E7" s="153">
        <v>74</v>
      </c>
    </row>
    <row r="8" spans="1:9" x14ac:dyDescent="0.35">
      <c r="A8" s="157">
        <v>11</v>
      </c>
      <c r="B8" s="153">
        <v>94</v>
      </c>
      <c r="D8" s="154">
        <v>14</v>
      </c>
      <c r="E8" s="153">
        <v>71</v>
      </c>
    </row>
    <row r="9" spans="1:9" x14ac:dyDescent="0.35">
      <c r="A9" s="157">
        <v>13</v>
      </c>
      <c r="B9" s="154">
        <v>68</v>
      </c>
      <c r="D9" s="154">
        <v>19</v>
      </c>
      <c r="E9" s="153">
        <v>82</v>
      </c>
      <c r="H9" s="159">
        <v>1</v>
      </c>
      <c r="I9" t="s">
        <v>138</v>
      </c>
    </row>
    <row r="10" spans="1:9" x14ac:dyDescent="0.35">
      <c r="A10" s="157">
        <v>17</v>
      </c>
      <c r="B10" s="153">
        <v>87</v>
      </c>
      <c r="D10" s="153"/>
      <c r="E10" s="153"/>
      <c r="H10" s="159">
        <v>2</v>
      </c>
      <c r="I10" t="s">
        <v>138</v>
      </c>
    </row>
    <row r="11" spans="1:9" x14ac:dyDescent="0.35">
      <c r="A11" s="157">
        <v>20</v>
      </c>
      <c r="B11" s="154">
        <v>55</v>
      </c>
      <c r="D11" s="153"/>
      <c r="E11" s="153"/>
    </row>
    <row r="12" spans="1:9" x14ac:dyDescent="0.35">
      <c r="B12" s="153"/>
    </row>
    <row r="13" spans="1:9" x14ac:dyDescent="0.35">
      <c r="B13" s="153"/>
    </row>
    <row r="14" spans="1:9" x14ac:dyDescent="0.35">
      <c r="B14" s="153"/>
    </row>
    <row r="15" spans="1:9" x14ac:dyDescent="0.35">
      <c r="B15" s="153"/>
    </row>
    <row r="16" spans="1:9" x14ac:dyDescent="0.35">
      <c r="B16" s="153"/>
      <c r="C16" s="163">
        <v>1</v>
      </c>
      <c r="D16" s="442" t="s">
        <v>138</v>
      </c>
    </row>
    <row r="17" spans="2:6" x14ac:dyDescent="0.35">
      <c r="B17" s="152"/>
      <c r="C17" s="163">
        <v>2</v>
      </c>
      <c r="D17" s="442"/>
    </row>
    <row r="18" spans="2:6" x14ac:dyDescent="0.35">
      <c r="B18" s="152"/>
      <c r="C18">
        <v>3</v>
      </c>
    </row>
    <row r="19" spans="2:6" x14ac:dyDescent="0.35">
      <c r="B19" s="152"/>
      <c r="C19">
        <v>4</v>
      </c>
    </row>
    <row r="20" spans="2:6" x14ac:dyDescent="0.35">
      <c r="C20">
        <v>5</v>
      </c>
    </row>
    <row r="21" spans="2:6" ht="24" thickBot="1" x14ac:dyDescent="0.4">
      <c r="C21">
        <v>6</v>
      </c>
    </row>
    <row r="22" spans="2:6" x14ac:dyDescent="0.35">
      <c r="C22">
        <v>7</v>
      </c>
      <c r="E22" s="160">
        <v>8</v>
      </c>
      <c r="F22" s="439" t="s">
        <v>139</v>
      </c>
    </row>
    <row r="23" spans="2:6" x14ac:dyDescent="0.35">
      <c r="C23">
        <v>9</v>
      </c>
      <c r="E23" s="161">
        <v>15</v>
      </c>
      <c r="F23" s="440"/>
    </row>
    <row r="24" spans="2:6" x14ac:dyDescent="0.35">
      <c r="C24">
        <v>10</v>
      </c>
      <c r="E24" s="161">
        <v>16</v>
      </c>
      <c r="F24" s="440"/>
    </row>
    <row r="25" spans="2:6" ht="24" thickBot="1" x14ac:dyDescent="0.4">
      <c r="C25">
        <v>11</v>
      </c>
      <c r="E25" s="162">
        <v>18</v>
      </c>
      <c r="F25" s="441"/>
    </row>
    <row r="26" spans="2:6" x14ac:dyDescent="0.35">
      <c r="C26">
        <v>12</v>
      </c>
    </row>
    <row r="27" spans="2:6" x14ac:dyDescent="0.35">
      <c r="C27">
        <v>13</v>
      </c>
      <c r="D27">
        <v>60</v>
      </c>
    </row>
    <row r="28" spans="2:6" x14ac:dyDescent="0.35">
      <c r="C28">
        <v>14</v>
      </c>
    </row>
    <row r="29" spans="2:6" x14ac:dyDescent="0.35">
      <c r="C29">
        <v>17</v>
      </c>
    </row>
    <row r="30" spans="2:6" x14ac:dyDescent="0.35">
      <c r="C30">
        <v>19</v>
      </c>
    </row>
    <row r="31" spans="2:6" x14ac:dyDescent="0.35">
      <c r="C31">
        <v>20</v>
      </c>
      <c r="D31">
        <v>50</v>
      </c>
    </row>
  </sheetData>
  <mergeCells count="2">
    <mergeCell ref="F22:F25"/>
    <mergeCell ref="D16:D17"/>
  </mergeCells>
  <pageMargins left="0.75" right="0.75" top="1" bottom="1" header="0.5" footer="0.5"/>
  <pageSetup paperSize="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O50"/>
  <sheetViews>
    <sheetView topLeftCell="A65" workbookViewId="0">
      <selection activeCell="G26" sqref="G26"/>
    </sheetView>
  </sheetViews>
  <sheetFormatPr defaultColWidth="11.42578125" defaultRowHeight="15" x14ac:dyDescent="0.25"/>
  <cols>
    <col min="7" max="7" width="11.42578125" bestFit="1" customWidth="1"/>
  </cols>
  <sheetData>
    <row r="3" spans="2:15" x14ac:dyDescent="0.25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2:15" x14ac:dyDescent="0.2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2:15" x14ac:dyDescent="0.25">
      <c r="B5" s="166"/>
      <c r="C5" s="443"/>
      <c r="D5" s="443"/>
      <c r="E5" s="166"/>
      <c r="F5" s="443"/>
      <c r="G5" s="443"/>
      <c r="H5" s="443"/>
      <c r="I5" s="443"/>
      <c r="J5" s="443"/>
      <c r="K5" s="444"/>
      <c r="L5" s="171"/>
      <c r="M5" s="444"/>
      <c r="N5" s="444"/>
      <c r="O5" s="166"/>
    </row>
    <row r="6" spans="2:15" x14ac:dyDescent="0.25">
      <c r="B6" s="166"/>
      <c r="C6" s="443"/>
      <c r="D6" s="443"/>
      <c r="E6" s="166"/>
      <c r="F6" s="443"/>
      <c r="G6" s="443"/>
      <c r="H6" s="443"/>
      <c r="I6" s="443"/>
      <c r="J6" s="443"/>
      <c r="K6" s="444"/>
      <c r="L6" s="171"/>
      <c r="M6" s="444"/>
      <c r="N6" s="444"/>
      <c r="O6" s="166"/>
    </row>
    <row r="7" spans="2:15" x14ac:dyDescent="0.25">
      <c r="B7" s="166"/>
      <c r="C7" s="443"/>
      <c r="D7" s="443"/>
      <c r="E7" s="166"/>
      <c r="F7" s="443"/>
      <c r="G7" s="443"/>
      <c r="H7" s="443"/>
      <c r="I7" s="443"/>
      <c r="J7" s="443"/>
      <c r="K7" s="444"/>
      <c r="L7" s="171"/>
      <c r="M7" s="444"/>
      <c r="N7" s="444"/>
      <c r="O7" s="166"/>
    </row>
    <row r="8" spans="2:15" x14ac:dyDescent="0.25">
      <c r="B8" s="166"/>
      <c r="C8" s="443"/>
      <c r="D8" s="443"/>
      <c r="E8" s="166"/>
      <c r="F8" s="443"/>
      <c r="G8" s="443"/>
      <c r="H8" s="443"/>
      <c r="I8" s="443"/>
      <c r="J8" s="443"/>
      <c r="K8" s="444"/>
      <c r="L8" s="171"/>
      <c r="M8" s="444"/>
      <c r="N8" s="444"/>
      <c r="O8" s="166"/>
    </row>
    <row r="9" spans="2:15" x14ac:dyDescent="0.25">
      <c r="B9" s="166"/>
      <c r="C9" s="443"/>
      <c r="D9" s="443"/>
      <c r="E9" s="166"/>
      <c r="F9" s="443"/>
      <c r="G9" s="443"/>
      <c r="H9" s="443"/>
      <c r="I9" s="443"/>
      <c r="J9" s="443"/>
      <c r="K9" s="444"/>
      <c r="L9" s="171"/>
      <c r="M9" s="444"/>
      <c r="N9" s="444"/>
      <c r="O9" s="166"/>
    </row>
    <row r="10" spans="2:15" x14ac:dyDescent="0.25">
      <c r="B10" s="166"/>
      <c r="C10" s="443"/>
      <c r="D10" s="443"/>
      <c r="E10" s="166"/>
      <c r="F10" s="443"/>
      <c r="G10" s="443"/>
      <c r="H10" s="443"/>
      <c r="I10" s="443"/>
      <c r="J10" s="443"/>
      <c r="K10" s="444"/>
      <c r="L10" s="171"/>
      <c r="M10" s="444"/>
      <c r="N10" s="444"/>
      <c r="O10" s="166"/>
    </row>
    <row r="11" spans="2:15" x14ac:dyDescent="0.25">
      <c r="B11" s="166"/>
      <c r="C11" s="443"/>
      <c r="D11" s="443"/>
      <c r="E11" s="166"/>
      <c r="F11" s="443"/>
      <c r="G11" s="443"/>
      <c r="H11" s="443"/>
      <c r="I11" s="443"/>
      <c r="J11" s="443"/>
      <c r="K11" s="444"/>
      <c r="L11" s="171"/>
      <c r="M11" s="444"/>
      <c r="N11" s="444"/>
      <c r="O11" s="166"/>
    </row>
    <row r="12" spans="2:15" x14ac:dyDescent="0.25">
      <c r="B12" s="166"/>
      <c r="C12" s="443"/>
      <c r="D12" s="443"/>
      <c r="E12" s="166"/>
      <c r="F12" s="443"/>
      <c r="G12" s="443"/>
      <c r="H12" s="443"/>
      <c r="I12" s="443"/>
      <c r="J12" s="443"/>
      <c r="K12" s="444"/>
      <c r="L12" s="171"/>
      <c r="M12" s="444"/>
      <c r="N12" s="444"/>
      <c r="O12" s="166"/>
    </row>
    <row r="13" spans="2:15" x14ac:dyDescent="0.25">
      <c r="B13" s="166"/>
      <c r="C13" s="443"/>
      <c r="D13" s="443"/>
      <c r="E13" s="166"/>
      <c r="F13" s="443"/>
      <c r="G13" s="443"/>
      <c r="H13" s="443"/>
      <c r="I13" s="443"/>
      <c r="J13" s="443"/>
      <c r="K13" s="166"/>
      <c r="L13" s="166"/>
      <c r="M13" s="166"/>
      <c r="N13" s="166"/>
      <c r="O13" s="166"/>
    </row>
    <row r="14" spans="2:15" x14ac:dyDescent="0.25">
      <c r="B14" s="166"/>
      <c r="C14" s="443"/>
      <c r="D14" s="443"/>
      <c r="E14" s="166"/>
      <c r="F14" s="443"/>
      <c r="G14" s="443"/>
      <c r="H14" s="443"/>
      <c r="I14" s="443"/>
      <c r="J14" s="443"/>
      <c r="K14" s="166"/>
      <c r="L14" s="166"/>
      <c r="M14" s="166"/>
      <c r="N14" s="166"/>
      <c r="O14" s="166"/>
    </row>
    <row r="15" spans="2:15" x14ac:dyDescent="0.25">
      <c r="B15" s="166"/>
      <c r="C15" s="443"/>
      <c r="D15" s="443"/>
      <c r="E15" s="166"/>
      <c r="F15" s="443"/>
      <c r="G15" s="443"/>
      <c r="H15" s="443"/>
      <c r="I15" s="443"/>
      <c r="J15" s="443"/>
      <c r="K15" s="167"/>
      <c r="L15" s="172"/>
      <c r="M15" s="166"/>
      <c r="N15" s="166"/>
      <c r="O15" s="166"/>
    </row>
    <row r="16" spans="2:15" x14ac:dyDescent="0.25">
      <c r="B16" s="166"/>
      <c r="C16" s="443"/>
      <c r="D16" s="443"/>
      <c r="E16" s="166"/>
      <c r="F16" s="443"/>
      <c r="G16" s="443"/>
      <c r="H16" s="443"/>
      <c r="I16" s="443"/>
      <c r="J16" s="443"/>
      <c r="K16" s="167"/>
      <c r="L16" s="172"/>
      <c r="M16" s="166"/>
      <c r="N16" s="166"/>
      <c r="O16" s="166"/>
    </row>
    <row r="17" spans="2:15" x14ac:dyDescent="0.25">
      <c r="B17" s="166"/>
      <c r="C17" s="443"/>
      <c r="D17" s="443"/>
      <c r="E17" s="166"/>
      <c r="F17" s="443"/>
      <c r="G17" s="443"/>
      <c r="H17" s="443"/>
      <c r="I17" s="443"/>
      <c r="J17" s="443"/>
      <c r="K17" s="166"/>
      <c r="L17" s="166"/>
      <c r="M17" s="166"/>
      <c r="N17" s="166"/>
      <c r="O17" s="166"/>
    </row>
    <row r="18" spans="2:15" x14ac:dyDescent="0.25">
      <c r="B18" s="166"/>
      <c r="C18" s="443"/>
      <c r="D18" s="443"/>
      <c r="E18" s="166"/>
      <c r="F18" s="443"/>
      <c r="G18" s="443"/>
      <c r="H18" s="443"/>
      <c r="I18" s="443"/>
      <c r="J18" s="443"/>
      <c r="K18" s="166"/>
      <c r="L18" s="166"/>
      <c r="M18" s="166"/>
      <c r="N18" s="166"/>
      <c r="O18" s="166"/>
    </row>
    <row r="19" spans="2:15" x14ac:dyDescent="0.25">
      <c r="B19" s="166"/>
      <c r="C19" s="443"/>
      <c r="D19" s="443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</row>
    <row r="20" spans="2:15" x14ac:dyDescent="0.25">
      <c r="B20" s="166"/>
      <c r="C20" s="443"/>
      <c r="D20" s="443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</row>
    <row r="21" spans="2:15" x14ac:dyDescent="0.25">
      <c r="B21" s="166"/>
      <c r="C21" s="173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</row>
    <row r="22" spans="2:15" x14ac:dyDescent="0.25">
      <c r="B22" s="166"/>
      <c r="C22" s="443"/>
      <c r="D22" s="443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</row>
    <row r="23" spans="2:15" x14ac:dyDescent="0.25">
      <c r="B23" s="166"/>
      <c r="C23" s="443"/>
      <c r="D23" s="443"/>
      <c r="E23" s="166"/>
      <c r="F23" s="166"/>
      <c r="G23" s="166"/>
      <c r="H23" s="443"/>
      <c r="I23" s="443"/>
      <c r="J23" s="166"/>
      <c r="K23" s="166"/>
      <c r="L23" s="166"/>
      <c r="M23" s="166"/>
      <c r="N23" s="166"/>
      <c r="O23" s="166"/>
    </row>
    <row r="24" spans="2:15" x14ac:dyDescent="0.25">
      <c r="B24" s="166"/>
      <c r="C24" s="443"/>
      <c r="D24" s="443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</row>
    <row r="25" spans="2:15" x14ac:dyDescent="0.25">
      <c r="B25" s="166"/>
      <c r="C25" s="443"/>
      <c r="D25" s="443"/>
      <c r="E25" s="166"/>
      <c r="F25" s="166"/>
      <c r="G25" s="166"/>
      <c r="H25" s="443"/>
      <c r="I25" s="443"/>
      <c r="J25" s="166"/>
      <c r="K25" s="166"/>
      <c r="L25" s="166"/>
      <c r="M25" s="166"/>
      <c r="N25" s="166"/>
      <c r="O25" s="166"/>
    </row>
    <row r="26" spans="2:15" x14ac:dyDescent="0.25"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</row>
    <row r="27" spans="2:15" x14ac:dyDescent="0.25">
      <c r="B27" s="166"/>
      <c r="C27" s="166"/>
      <c r="D27" s="166"/>
      <c r="E27" s="166"/>
      <c r="F27" s="166"/>
      <c r="G27" s="166"/>
      <c r="H27" s="443"/>
      <c r="I27" s="443"/>
      <c r="J27" s="166"/>
      <c r="K27" s="166"/>
      <c r="L27" s="166"/>
      <c r="M27" s="166"/>
      <c r="N27" s="166"/>
      <c r="O27" s="166"/>
    </row>
    <row r="28" spans="2:15" x14ac:dyDescent="0.25"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</row>
    <row r="29" spans="2:15" x14ac:dyDescent="0.25">
      <c r="B29" s="166"/>
      <c r="C29" s="166"/>
      <c r="D29" s="166"/>
      <c r="E29" s="166"/>
      <c r="F29" s="166"/>
      <c r="G29" s="166"/>
      <c r="H29" s="443"/>
      <c r="I29" s="443"/>
      <c r="J29" s="166"/>
      <c r="K29" s="166"/>
      <c r="L29" s="166"/>
      <c r="M29" s="166"/>
      <c r="N29" s="166"/>
      <c r="O29" s="166"/>
    </row>
    <row r="30" spans="2:15" x14ac:dyDescent="0.25"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</row>
    <row r="31" spans="2:15" x14ac:dyDescent="0.25"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</row>
    <row r="32" spans="2:15" x14ac:dyDescent="0.25"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</row>
    <row r="33" spans="2:15" x14ac:dyDescent="0.25"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</row>
    <row r="34" spans="2:15" x14ac:dyDescent="0.25">
      <c r="B34" s="166"/>
      <c r="C34" s="166"/>
      <c r="D34" s="166"/>
      <c r="E34" s="166"/>
      <c r="F34" s="166"/>
      <c r="G34" s="166"/>
      <c r="H34" s="443"/>
      <c r="I34" s="443"/>
      <c r="J34" s="166"/>
      <c r="K34" s="166"/>
      <c r="L34" s="166"/>
      <c r="M34" s="166"/>
      <c r="N34" s="166"/>
      <c r="O34" s="166"/>
    </row>
    <row r="35" spans="2:15" x14ac:dyDescent="0.25"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</row>
    <row r="36" spans="2:15" x14ac:dyDescent="0.25">
      <c r="B36" s="166"/>
      <c r="C36" s="166"/>
      <c r="D36" s="166"/>
      <c r="E36" s="166"/>
      <c r="F36" s="166"/>
      <c r="G36" s="166"/>
      <c r="H36" s="443"/>
      <c r="I36" s="443"/>
      <c r="J36" s="166"/>
      <c r="K36" s="166"/>
      <c r="L36" s="166"/>
      <c r="M36" s="166"/>
      <c r="N36" s="166"/>
      <c r="O36" s="166"/>
    </row>
    <row r="37" spans="2:15" x14ac:dyDescent="0.25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</row>
    <row r="38" spans="2:15" x14ac:dyDescent="0.25">
      <c r="B38" s="166"/>
      <c r="C38" s="166"/>
      <c r="D38" s="166"/>
      <c r="E38" s="166"/>
      <c r="F38" s="166"/>
      <c r="G38" s="166"/>
      <c r="H38" s="443"/>
      <c r="I38" s="443"/>
      <c r="J38" s="166"/>
      <c r="K38" s="166"/>
      <c r="L38" s="166"/>
      <c r="M38" s="166"/>
      <c r="N38" s="166"/>
      <c r="O38" s="166"/>
    </row>
    <row r="39" spans="2:15" x14ac:dyDescent="0.25"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</row>
    <row r="40" spans="2:15" x14ac:dyDescent="0.25">
      <c r="B40" s="166"/>
      <c r="C40" s="166"/>
      <c r="D40" s="166"/>
      <c r="E40" s="166"/>
      <c r="F40" s="166"/>
      <c r="G40" s="166"/>
      <c r="H40" s="443"/>
      <c r="I40" s="443"/>
      <c r="J40" s="166"/>
      <c r="K40" s="166"/>
      <c r="L40" s="166"/>
      <c r="M40" s="166"/>
      <c r="N40" s="166"/>
      <c r="O40" s="166"/>
    </row>
    <row r="41" spans="2:15" x14ac:dyDescent="0.25"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</row>
    <row r="42" spans="2:15" x14ac:dyDescent="0.25"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</row>
    <row r="43" spans="2:15" x14ac:dyDescent="0.25"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</row>
    <row r="44" spans="2:15" x14ac:dyDescent="0.25">
      <c r="B44" s="166"/>
      <c r="C44" s="166"/>
      <c r="D44" s="166"/>
      <c r="E44" s="166"/>
      <c r="F44" s="166"/>
      <c r="G44" s="166"/>
      <c r="H44" s="443"/>
      <c r="I44" s="443"/>
      <c r="J44" s="166"/>
      <c r="K44" s="166"/>
      <c r="L44" s="166"/>
      <c r="M44" s="166"/>
      <c r="N44" s="166"/>
      <c r="O44" s="166"/>
    </row>
    <row r="45" spans="2:15" x14ac:dyDescent="0.25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</row>
    <row r="46" spans="2:15" x14ac:dyDescent="0.25">
      <c r="B46" s="166"/>
      <c r="C46" s="166"/>
      <c r="D46" s="166"/>
      <c r="E46" s="166"/>
      <c r="F46" s="166"/>
      <c r="G46" s="166"/>
      <c r="H46" s="443"/>
      <c r="I46" s="443"/>
      <c r="J46" s="166"/>
      <c r="K46" s="166"/>
      <c r="L46" s="166"/>
      <c r="M46" s="166"/>
      <c r="N46" s="166"/>
      <c r="O46" s="166"/>
    </row>
    <row r="47" spans="2:15" x14ac:dyDescent="0.25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</row>
    <row r="48" spans="2:15" x14ac:dyDescent="0.25">
      <c r="B48" s="166"/>
      <c r="C48" s="166"/>
      <c r="D48" s="166"/>
      <c r="E48" s="166"/>
      <c r="F48" s="166"/>
      <c r="G48" s="166"/>
      <c r="H48" s="445"/>
      <c r="I48" s="445"/>
      <c r="J48" s="166"/>
      <c r="K48" s="166"/>
      <c r="L48" s="166"/>
      <c r="M48" s="166"/>
      <c r="N48" s="166"/>
      <c r="O48" s="166"/>
    </row>
    <row r="49" spans="2:15" x14ac:dyDescent="0.25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</row>
    <row r="50" spans="2:15" x14ac:dyDescent="0.25">
      <c r="B50" s="166"/>
      <c r="C50" s="166"/>
      <c r="D50" s="166"/>
      <c r="E50" s="166"/>
      <c r="F50" s="166"/>
      <c r="G50" s="166"/>
      <c r="H50" s="443"/>
      <c r="I50" s="443"/>
      <c r="J50" s="166"/>
      <c r="K50" s="166"/>
      <c r="L50" s="166"/>
      <c r="M50" s="166"/>
      <c r="N50" s="166"/>
      <c r="O50" s="166"/>
    </row>
  </sheetData>
  <mergeCells count="79">
    <mergeCell ref="H48:I48"/>
    <mergeCell ref="H50:I50"/>
    <mergeCell ref="H34:I34"/>
    <mergeCell ref="H36:I36"/>
    <mergeCell ref="H38:I38"/>
    <mergeCell ref="H40:I40"/>
    <mergeCell ref="H44:I44"/>
    <mergeCell ref="H46:I46"/>
    <mergeCell ref="H25:I25"/>
    <mergeCell ref="H27:I27"/>
    <mergeCell ref="J11:J12"/>
    <mergeCell ref="J13:J14"/>
    <mergeCell ref="J15:J16"/>
    <mergeCell ref="J17:J18"/>
    <mergeCell ref="K11:K12"/>
    <mergeCell ref="I11:I12"/>
    <mergeCell ref="M11:M12"/>
    <mergeCell ref="N11:N12"/>
    <mergeCell ref="H23:I23"/>
    <mergeCell ref="H13:H14"/>
    <mergeCell ref="I13:I14"/>
    <mergeCell ref="H29:I29"/>
    <mergeCell ref="M5:M6"/>
    <mergeCell ref="N5:N6"/>
    <mergeCell ref="M7:M8"/>
    <mergeCell ref="N7:N8"/>
    <mergeCell ref="M9:M10"/>
    <mergeCell ref="N9:N10"/>
    <mergeCell ref="I17:I18"/>
    <mergeCell ref="H17:H18"/>
    <mergeCell ref="I15:I16"/>
    <mergeCell ref="H15:H16"/>
    <mergeCell ref="K5:K6"/>
    <mergeCell ref="K7:K8"/>
    <mergeCell ref="K9:K10"/>
    <mergeCell ref="I9:I10"/>
    <mergeCell ref="J9:J10"/>
    <mergeCell ref="I5:I6"/>
    <mergeCell ref="J5:J6"/>
    <mergeCell ref="F13:F14"/>
    <mergeCell ref="F15:F16"/>
    <mergeCell ref="F17:F18"/>
    <mergeCell ref="G9:G10"/>
    <mergeCell ref="G13:G14"/>
    <mergeCell ref="G15:G16"/>
    <mergeCell ref="G17:G18"/>
    <mergeCell ref="I7:I8"/>
    <mergeCell ref="J7:J8"/>
    <mergeCell ref="F7:F8"/>
    <mergeCell ref="G7:G8"/>
    <mergeCell ref="H7:H8"/>
    <mergeCell ref="C11:C12"/>
    <mergeCell ref="C9:C10"/>
    <mergeCell ref="C5:C6"/>
    <mergeCell ref="G5:G6"/>
    <mergeCell ref="H5:H6"/>
    <mergeCell ref="F9:F10"/>
    <mergeCell ref="F11:F12"/>
    <mergeCell ref="C7:C8"/>
    <mergeCell ref="D7:D8"/>
    <mergeCell ref="D9:D10"/>
    <mergeCell ref="D11:D12"/>
    <mergeCell ref="F5:F6"/>
    <mergeCell ref="D5:D6"/>
    <mergeCell ref="H9:H10"/>
    <mergeCell ref="G11:G12"/>
    <mergeCell ref="H11:H12"/>
    <mergeCell ref="D19:D20"/>
    <mergeCell ref="D22:D23"/>
    <mergeCell ref="D24:D25"/>
    <mergeCell ref="C24:C25"/>
    <mergeCell ref="C22:C23"/>
    <mergeCell ref="C19:C20"/>
    <mergeCell ref="D13:D14"/>
    <mergeCell ref="D15:D16"/>
    <mergeCell ref="C17:C18"/>
    <mergeCell ref="C15:C16"/>
    <mergeCell ref="C13:C14"/>
    <mergeCell ref="D17:D18"/>
  </mergeCells>
  <phoneticPr fontId="25" type="noConversion"/>
  <pageMargins left="0.75" right="0.75" top="1" bottom="1" header="0.5" footer="0.5"/>
  <pageSetup paperSize="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E31"/>
  <sheetViews>
    <sheetView workbookViewId="0">
      <selection activeCell="J27" sqref="J27"/>
    </sheetView>
  </sheetViews>
  <sheetFormatPr defaultColWidth="11.42578125" defaultRowHeight="15" x14ac:dyDescent="0.25"/>
  <sheetData>
    <row r="2" spans="2:5" ht="18.75" x14ac:dyDescent="0.3">
      <c r="B2" s="178"/>
      <c r="C2" s="178"/>
      <c r="D2" s="178"/>
      <c r="E2" s="178"/>
    </row>
    <row r="4" spans="2:5" x14ac:dyDescent="0.25">
      <c r="D4" s="447"/>
      <c r="E4" s="447"/>
    </row>
    <row r="6" spans="2:5" x14ac:dyDescent="0.25">
      <c r="D6" s="447"/>
      <c r="E6" s="447"/>
    </row>
    <row r="8" spans="2:5" x14ac:dyDescent="0.25">
      <c r="D8" s="447"/>
      <c r="E8" s="447"/>
    </row>
    <row r="10" spans="2:5" x14ac:dyDescent="0.25">
      <c r="D10" s="447"/>
      <c r="E10" s="447"/>
    </row>
    <row r="15" spans="2:5" x14ac:dyDescent="0.25">
      <c r="D15" s="447"/>
      <c r="E15" s="447"/>
    </row>
    <row r="17" spans="4:5" x14ac:dyDescent="0.25">
      <c r="D17" s="447"/>
      <c r="E17" s="447"/>
    </row>
    <row r="19" spans="4:5" x14ac:dyDescent="0.25">
      <c r="D19" s="447"/>
      <c r="E19" s="447"/>
    </row>
    <row r="21" spans="4:5" x14ac:dyDescent="0.25">
      <c r="D21" s="447"/>
      <c r="E21" s="447"/>
    </row>
    <row r="25" spans="4:5" x14ac:dyDescent="0.25">
      <c r="D25" s="447"/>
      <c r="E25" s="447"/>
    </row>
    <row r="27" spans="4:5" x14ac:dyDescent="0.25">
      <c r="D27" s="447"/>
      <c r="E27" s="447"/>
    </row>
    <row r="29" spans="4:5" x14ac:dyDescent="0.25">
      <c r="D29" s="446"/>
      <c r="E29" s="446"/>
    </row>
    <row r="31" spans="4:5" x14ac:dyDescent="0.25">
      <c r="D31" s="447"/>
      <c r="E31" s="447"/>
    </row>
  </sheetData>
  <mergeCells count="13">
    <mergeCell ref="B2:E2"/>
    <mergeCell ref="D19:E19"/>
    <mergeCell ref="D21:E21"/>
    <mergeCell ref="D25:E25"/>
    <mergeCell ref="D27:E27"/>
    <mergeCell ref="D29:E29"/>
    <mergeCell ref="D31:E31"/>
    <mergeCell ref="D4:E4"/>
    <mergeCell ref="D6:E6"/>
    <mergeCell ref="D8:E8"/>
    <mergeCell ref="D10:E10"/>
    <mergeCell ref="D15:E15"/>
    <mergeCell ref="D17:E17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4:F20"/>
  <sheetViews>
    <sheetView workbookViewId="0">
      <selection activeCell="H16" sqref="H16"/>
    </sheetView>
  </sheetViews>
  <sheetFormatPr defaultColWidth="11.42578125" defaultRowHeight="15" x14ac:dyDescent="0.25"/>
  <sheetData>
    <row r="4" spans="3:6" x14ac:dyDescent="0.25">
      <c r="C4" s="164"/>
      <c r="D4" s="164"/>
    </row>
    <row r="5" spans="3:6" x14ac:dyDescent="0.25">
      <c r="C5" s="164"/>
      <c r="D5" s="164"/>
    </row>
    <row r="8" spans="3:6" ht="18.75" x14ac:dyDescent="0.3">
      <c r="D8" s="165"/>
      <c r="E8" s="166"/>
      <c r="F8" s="166"/>
    </row>
    <row r="9" spans="3:6" ht="18.75" x14ac:dyDescent="0.3">
      <c r="D9" s="165"/>
      <c r="E9" s="166"/>
      <c r="F9" s="166"/>
    </row>
    <row r="10" spans="3:6" x14ac:dyDescent="0.25">
      <c r="D10" s="166"/>
      <c r="E10" s="166"/>
      <c r="F10" s="166"/>
    </row>
    <row r="11" spans="3:6" x14ac:dyDescent="0.25">
      <c r="D11" s="166"/>
      <c r="E11" s="166"/>
      <c r="F11" s="166"/>
    </row>
    <row r="12" spans="3:6" x14ac:dyDescent="0.25">
      <c r="D12" s="166"/>
      <c r="E12" s="166"/>
      <c r="F12" s="166"/>
    </row>
    <row r="13" spans="3:6" x14ac:dyDescent="0.25">
      <c r="D13" s="166"/>
      <c r="E13" s="166"/>
      <c r="F13" s="166"/>
    </row>
    <row r="14" spans="3:6" x14ac:dyDescent="0.25">
      <c r="D14" s="166"/>
      <c r="E14" s="166"/>
      <c r="F14" s="166"/>
    </row>
    <row r="15" spans="3:6" x14ac:dyDescent="0.25">
      <c r="C15" s="164"/>
      <c r="D15" s="167"/>
      <c r="E15" s="166"/>
      <c r="F15" s="166"/>
    </row>
    <row r="16" spans="3:6" x14ac:dyDescent="0.25">
      <c r="C16" s="164"/>
      <c r="D16" s="167"/>
      <c r="E16" s="166"/>
      <c r="F16" s="166"/>
    </row>
    <row r="17" spans="4:6" ht="15.75" x14ac:dyDescent="0.25">
      <c r="D17" s="166"/>
      <c r="E17" s="166"/>
      <c r="F17" s="168"/>
    </row>
    <row r="18" spans="4:6" ht="21" x14ac:dyDescent="0.35">
      <c r="D18" s="166"/>
      <c r="E18" s="169"/>
      <c r="F18" s="170"/>
    </row>
    <row r="19" spans="4:6" x14ac:dyDescent="0.25">
      <c r="D19" s="166"/>
      <c r="E19" s="166"/>
      <c r="F19" s="166"/>
    </row>
    <row r="20" spans="4:6" x14ac:dyDescent="0.25">
      <c r="D20" s="166"/>
      <c r="E20" s="166"/>
      <c r="F20" s="166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3EA30-18C2-E04B-A30D-444A5D7D06FA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CF72E-2E12-D046-915D-A0AF41FF03F6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4"/>
  <sheetViews>
    <sheetView topLeftCell="A7" workbookViewId="0">
      <selection activeCell="B23" sqref="B23"/>
    </sheetView>
  </sheetViews>
  <sheetFormatPr defaultColWidth="11.42578125" defaultRowHeight="15" x14ac:dyDescent="0.25"/>
  <cols>
    <col min="1" max="1" width="6.42578125" style="11" customWidth="1"/>
    <col min="2" max="2" width="12.85546875" style="11" bestFit="1" customWidth="1"/>
    <col min="3" max="3" width="12.85546875" style="1" bestFit="1" customWidth="1"/>
    <col min="4" max="4" width="10.140625" style="1" bestFit="1" customWidth="1"/>
    <col min="5" max="5" width="5.28515625" style="1" bestFit="1" customWidth="1"/>
    <col min="6" max="6" width="7.28515625" style="1" bestFit="1" customWidth="1"/>
    <col min="7" max="7" width="9.140625" style="1" bestFit="1" customWidth="1"/>
    <col min="8" max="8" width="8" style="1" bestFit="1" customWidth="1"/>
    <col min="9" max="9" width="9.7109375" style="1" bestFit="1" customWidth="1"/>
    <col min="10" max="10" width="7.28515625" style="1" bestFit="1" customWidth="1"/>
    <col min="11" max="11" width="5.42578125" style="1" bestFit="1" customWidth="1"/>
    <col min="12" max="12" width="9.42578125" style="1" bestFit="1" customWidth="1"/>
    <col min="13" max="13" width="2.42578125" customWidth="1"/>
  </cols>
  <sheetData>
    <row r="1" spans="1:13" x14ac:dyDescent="0.25">
      <c r="B1" s="11" t="s">
        <v>19</v>
      </c>
      <c r="G1" s="3" t="s">
        <v>4</v>
      </c>
      <c r="H1" s="3" t="s">
        <v>16</v>
      </c>
      <c r="I1" s="3" t="s">
        <v>18</v>
      </c>
      <c r="J1" s="5" t="s">
        <v>6</v>
      </c>
      <c r="K1" s="5" t="s">
        <v>8</v>
      </c>
      <c r="L1" s="5" t="s">
        <v>10</v>
      </c>
      <c r="M1" s="7"/>
    </row>
    <row r="2" spans="1:13" ht="15.75" thickBot="1" x14ac:dyDescent="0.3">
      <c r="G2" s="4" t="s">
        <v>5</v>
      </c>
      <c r="H2" s="4" t="s">
        <v>15</v>
      </c>
      <c r="I2" s="4" t="s">
        <v>17</v>
      </c>
      <c r="J2" s="6" t="s">
        <v>7</v>
      </c>
      <c r="K2" s="6" t="s">
        <v>9</v>
      </c>
      <c r="L2" s="6" t="s">
        <v>9</v>
      </c>
      <c r="M2" s="7"/>
    </row>
    <row r="3" spans="1:13" x14ac:dyDescent="0.25">
      <c r="A3" s="23"/>
      <c r="B3" s="29" t="s">
        <v>13</v>
      </c>
      <c r="C3" s="15" t="s">
        <v>11</v>
      </c>
      <c r="D3" s="15" t="s">
        <v>14</v>
      </c>
      <c r="E3" s="15" t="s">
        <v>6</v>
      </c>
      <c r="F3" s="16" t="s">
        <v>12</v>
      </c>
      <c r="G3" s="10">
        <v>4.1666666666666664E-2</v>
      </c>
      <c r="H3" s="10">
        <v>6.9444444444444441E-3</v>
      </c>
      <c r="I3" s="10">
        <v>2.0833333333333332E-2</v>
      </c>
      <c r="J3" s="10">
        <v>2.0833333333333333E-3</v>
      </c>
      <c r="K3" s="10">
        <v>3.125E-2</v>
      </c>
      <c r="L3" s="10">
        <v>0.35416666666666669</v>
      </c>
      <c r="M3" s="7"/>
    </row>
    <row r="4" spans="1:13" x14ac:dyDescent="0.25">
      <c r="A4" s="24"/>
      <c r="B4" s="30"/>
      <c r="C4" s="12"/>
      <c r="D4" s="12"/>
      <c r="E4" s="13"/>
      <c r="F4" s="17"/>
      <c r="M4" s="7"/>
    </row>
    <row r="5" spans="1:13" x14ac:dyDescent="0.25">
      <c r="A5" s="25">
        <v>1</v>
      </c>
      <c r="B5" s="32">
        <v>0.33333333333333331</v>
      </c>
      <c r="C5" s="33">
        <f>B5+H3</f>
        <v>0.34027777777777773</v>
      </c>
      <c r="D5" s="31">
        <f>C5+I3</f>
        <v>0.36111111111111105</v>
      </c>
      <c r="E5" s="13">
        <f>B5+G3</f>
        <v>0.375</v>
      </c>
      <c r="F5" s="37">
        <f>E5+K3</f>
        <v>0.40625</v>
      </c>
      <c r="M5" s="7"/>
    </row>
    <row r="6" spans="1:13" x14ac:dyDescent="0.25">
      <c r="A6" s="25">
        <v>2</v>
      </c>
      <c r="B6" s="13">
        <f>B5+J3</f>
        <v>0.33541666666666664</v>
      </c>
      <c r="C6" s="33">
        <f>B6+H3</f>
        <v>0.34236111111111106</v>
      </c>
      <c r="D6" s="31">
        <f>C6+I3</f>
        <v>0.36319444444444438</v>
      </c>
      <c r="E6" s="13">
        <f>E5+J3</f>
        <v>0.37708333333333333</v>
      </c>
      <c r="F6" s="18">
        <f>E6+K3</f>
        <v>0.40833333333333333</v>
      </c>
      <c r="M6" s="7"/>
    </row>
    <row r="7" spans="1:13" x14ac:dyDescent="0.25">
      <c r="A7" s="25">
        <v>3</v>
      </c>
      <c r="B7" s="13">
        <f>B6+J3</f>
        <v>0.33749999999999997</v>
      </c>
      <c r="C7" s="33">
        <f>B7+H3</f>
        <v>0.34444444444444439</v>
      </c>
      <c r="D7" s="31">
        <f>C7+I3</f>
        <v>0.3652777777777777</v>
      </c>
      <c r="E7" s="13">
        <f>B7+G3</f>
        <v>0.37916666666666665</v>
      </c>
      <c r="F7" s="18">
        <f>E7+K3</f>
        <v>0.41041666666666665</v>
      </c>
      <c r="M7" s="7"/>
    </row>
    <row r="8" spans="1:13" x14ac:dyDescent="0.25">
      <c r="A8" s="25">
        <v>4</v>
      </c>
      <c r="B8" s="13">
        <f>B7+J3</f>
        <v>0.33958333333333329</v>
      </c>
      <c r="C8" s="33">
        <f>B8+H3</f>
        <v>0.34652777777777771</v>
      </c>
      <c r="D8" s="31">
        <f>C8+I3</f>
        <v>0.36736111111111103</v>
      </c>
      <c r="E8" s="13">
        <f>B8+G3</f>
        <v>0.38124999999999998</v>
      </c>
      <c r="F8" s="18">
        <f>E8+K3</f>
        <v>0.41249999999999998</v>
      </c>
      <c r="M8" s="7"/>
    </row>
    <row r="9" spans="1:13" x14ac:dyDescent="0.25">
      <c r="A9" s="25">
        <v>5</v>
      </c>
      <c r="B9" s="13">
        <f>B8+J3</f>
        <v>0.34166666666666662</v>
      </c>
      <c r="C9" s="33">
        <f>B9+H3</f>
        <v>0.34861111111111104</v>
      </c>
      <c r="D9" s="31">
        <f>C9+I3</f>
        <v>0.36944444444444435</v>
      </c>
      <c r="E9" s="13">
        <f>B9+G3</f>
        <v>0.3833333333333333</v>
      </c>
      <c r="F9" s="18">
        <f>E9+K3</f>
        <v>0.4145833333333333</v>
      </c>
      <c r="M9" s="7"/>
    </row>
    <row r="10" spans="1:13" x14ac:dyDescent="0.25">
      <c r="A10" s="25">
        <v>6</v>
      </c>
      <c r="B10" s="13">
        <f>B9+J3</f>
        <v>0.34374999999999994</v>
      </c>
      <c r="C10" s="33">
        <f>B10+H3</f>
        <v>0.35069444444444436</v>
      </c>
      <c r="D10" s="31">
        <f>C10+I3</f>
        <v>0.37152777777777768</v>
      </c>
      <c r="E10" s="13">
        <f>G3+B10</f>
        <v>0.38541666666666663</v>
      </c>
      <c r="F10" s="20">
        <f>K3+E10</f>
        <v>0.41666666666666663</v>
      </c>
      <c r="M10" s="7"/>
    </row>
    <row r="11" spans="1:13" x14ac:dyDescent="0.25">
      <c r="A11" s="26">
        <v>7</v>
      </c>
      <c r="B11" s="14">
        <v>0.38541666666666669</v>
      </c>
      <c r="C11" s="33">
        <f>B11+H3</f>
        <v>0.3923611111111111</v>
      </c>
      <c r="D11" s="31">
        <f>C11+I3</f>
        <v>0.41319444444444442</v>
      </c>
      <c r="E11" s="38">
        <f>B11+G3</f>
        <v>0.42708333333333337</v>
      </c>
      <c r="F11" s="37">
        <f>E11+K3</f>
        <v>0.45833333333333337</v>
      </c>
      <c r="M11" s="7"/>
    </row>
    <row r="12" spans="1:13" x14ac:dyDescent="0.25">
      <c r="A12" s="26">
        <v>8</v>
      </c>
      <c r="B12" s="13">
        <f>B11+J3</f>
        <v>0.38750000000000001</v>
      </c>
      <c r="C12" s="33">
        <f>B12+H3</f>
        <v>0.39444444444444443</v>
      </c>
      <c r="D12" s="31">
        <f>C12+I3</f>
        <v>0.41527777777777775</v>
      </c>
      <c r="E12" s="13">
        <f>G3+B12</f>
        <v>0.4291666666666667</v>
      </c>
      <c r="F12" s="18">
        <f>E12+K3</f>
        <v>0.4604166666666667</v>
      </c>
      <c r="M12" s="7"/>
    </row>
    <row r="13" spans="1:13" x14ac:dyDescent="0.25">
      <c r="A13" s="26">
        <v>9</v>
      </c>
      <c r="B13" s="13">
        <f>B12+J3</f>
        <v>0.38958333333333334</v>
      </c>
      <c r="C13" s="33">
        <f>B13+H3</f>
        <v>0.39652777777777776</v>
      </c>
      <c r="D13" s="31">
        <f>C13+I3</f>
        <v>0.41736111111111107</v>
      </c>
      <c r="E13" s="13">
        <f>B13+G3</f>
        <v>0.43125000000000002</v>
      </c>
      <c r="F13" s="18">
        <f>K3+E13</f>
        <v>0.46250000000000002</v>
      </c>
      <c r="M13" s="7"/>
    </row>
    <row r="14" spans="1:13" x14ac:dyDescent="0.25">
      <c r="A14" s="26">
        <v>10</v>
      </c>
      <c r="B14" s="13">
        <f>B13+J3</f>
        <v>0.39166666666666666</v>
      </c>
      <c r="C14" s="33">
        <f>B14+H3</f>
        <v>0.39861111111111108</v>
      </c>
      <c r="D14" s="31">
        <f>C14+I3</f>
        <v>0.4194444444444444</v>
      </c>
      <c r="E14" s="13">
        <f>B14+G3</f>
        <v>0.43333333333333335</v>
      </c>
      <c r="F14" s="18">
        <f>E14+K3</f>
        <v>0.46458333333333335</v>
      </c>
      <c r="M14" s="7"/>
    </row>
    <row r="15" spans="1:13" x14ac:dyDescent="0.25">
      <c r="A15" s="26">
        <v>11</v>
      </c>
      <c r="B15" s="13">
        <f>B14+J3</f>
        <v>0.39374999999999999</v>
      </c>
      <c r="C15" s="33">
        <f>B15+H3</f>
        <v>0.40069444444444441</v>
      </c>
      <c r="D15" s="31">
        <f>C15+I3</f>
        <v>0.42152777777777772</v>
      </c>
      <c r="E15" s="13">
        <f>G3+B15</f>
        <v>0.43541666666666667</v>
      </c>
      <c r="F15" s="18">
        <f>K3+E15</f>
        <v>0.46666666666666667</v>
      </c>
      <c r="M15" s="7"/>
    </row>
    <row r="16" spans="1:13" x14ac:dyDescent="0.25">
      <c r="A16" s="26">
        <v>12</v>
      </c>
      <c r="B16" s="13">
        <f>J3+B15</f>
        <v>0.39583333333333331</v>
      </c>
      <c r="C16" s="33">
        <f>B16+H3</f>
        <v>0.40277777777777773</v>
      </c>
      <c r="D16" s="31">
        <f>C16+I3</f>
        <v>0.42361111111111105</v>
      </c>
      <c r="E16" s="13">
        <f>B16+G3</f>
        <v>0.4375</v>
      </c>
      <c r="F16" s="20">
        <f>E16+K3</f>
        <v>0.46875</v>
      </c>
      <c r="M16" s="7"/>
    </row>
    <row r="17" spans="1:13" ht="15.75" thickBot="1" x14ac:dyDescent="0.3">
      <c r="A17" s="28">
        <v>13</v>
      </c>
      <c r="B17" s="27">
        <v>0.4375</v>
      </c>
      <c r="C17" s="34">
        <f>B17+H3</f>
        <v>0.44444444444444442</v>
      </c>
      <c r="D17" s="35">
        <f>C17+I3</f>
        <v>0.46527777777777773</v>
      </c>
      <c r="E17" s="39">
        <f>G3+B17</f>
        <v>0.47916666666666669</v>
      </c>
      <c r="F17" s="22">
        <f>K3+E17</f>
        <v>0.51041666666666674</v>
      </c>
      <c r="M17" s="7"/>
    </row>
    <row r="18" spans="1:13" ht="15.75" thickBot="1" x14ac:dyDescent="0.3">
      <c r="C18" s="2"/>
      <c r="D18" s="2"/>
      <c r="E18" s="2"/>
      <c r="F18" s="2"/>
      <c r="M18" s="7"/>
    </row>
    <row r="19" spans="1:13" x14ac:dyDescent="0.25">
      <c r="B19" s="11" t="s">
        <v>20</v>
      </c>
      <c r="G19" s="3" t="s">
        <v>4</v>
      </c>
      <c r="H19" s="3" t="s">
        <v>16</v>
      </c>
      <c r="I19" s="3" t="s">
        <v>18</v>
      </c>
      <c r="J19" s="5" t="s">
        <v>6</v>
      </c>
      <c r="K19" s="5" t="s">
        <v>8</v>
      </c>
      <c r="L19" s="5" t="s">
        <v>10</v>
      </c>
    </row>
    <row r="20" spans="1:13" ht="15.75" thickBot="1" x14ac:dyDescent="0.3">
      <c r="G20" s="4" t="s">
        <v>5</v>
      </c>
      <c r="H20" s="4" t="s">
        <v>15</v>
      </c>
      <c r="I20" s="4" t="s">
        <v>17</v>
      </c>
      <c r="J20" s="6" t="s">
        <v>7</v>
      </c>
      <c r="K20" s="6" t="s">
        <v>9</v>
      </c>
      <c r="L20" s="6" t="s">
        <v>9</v>
      </c>
    </row>
    <row r="21" spans="1:13" x14ac:dyDescent="0.25">
      <c r="A21" s="23"/>
      <c r="B21" s="29" t="s">
        <v>13</v>
      </c>
      <c r="C21" s="15" t="s">
        <v>11</v>
      </c>
      <c r="D21" s="15" t="s">
        <v>14</v>
      </c>
      <c r="E21" s="15" t="s">
        <v>6</v>
      </c>
      <c r="F21" s="16" t="s">
        <v>12</v>
      </c>
      <c r="G21" s="10">
        <v>4.1666666666666664E-2</v>
      </c>
      <c r="H21" s="10">
        <v>6.9444444444444441E-3</v>
      </c>
      <c r="I21" s="10">
        <v>2.0833333333333332E-2</v>
      </c>
      <c r="J21" s="10">
        <v>2.0833333333333333E-3</v>
      </c>
      <c r="K21" s="10">
        <v>3.125E-2</v>
      </c>
      <c r="L21" s="10">
        <v>0.35416666666666669</v>
      </c>
    </row>
    <row r="22" spans="1:13" x14ac:dyDescent="0.25">
      <c r="A22" s="24"/>
      <c r="B22" s="30"/>
      <c r="C22" s="12"/>
      <c r="D22" s="12"/>
      <c r="E22" s="13"/>
      <c r="F22" s="17"/>
    </row>
    <row r="23" spans="1:13" x14ac:dyDescent="0.25">
      <c r="A23" s="25">
        <v>1</v>
      </c>
      <c r="B23" s="32">
        <v>0.53125</v>
      </c>
      <c r="C23" s="33">
        <f>B23+H21</f>
        <v>0.53819444444444442</v>
      </c>
      <c r="D23" s="31">
        <f>C23+I21</f>
        <v>0.55902777777777779</v>
      </c>
      <c r="E23" s="13">
        <f>B23+G21</f>
        <v>0.57291666666666663</v>
      </c>
      <c r="F23" s="37">
        <f>E23+K21</f>
        <v>0.60416666666666663</v>
      </c>
    </row>
    <row r="24" spans="1:13" x14ac:dyDescent="0.25">
      <c r="A24" s="25">
        <v>2</v>
      </c>
      <c r="B24" s="13">
        <f>B23+J21</f>
        <v>0.53333333333333333</v>
      </c>
      <c r="C24" s="33">
        <f>B24+H21</f>
        <v>0.54027777777777775</v>
      </c>
      <c r="D24" s="31">
        <f>C24+I21</f>
        <v>0.56111111111111112</v>
      </c>
      <c r="E24" s="13">
        <f>E23+J21</f>
        <v>0.57499999999999996</v>
      </c>
      <c r="F24" s="18">
        <f>E24+K21</f>
        <v>0.60624999999999996</v>
      </c>
    </row>
    <row r="25" spans="1:13" x14ac:dyDescent="0.25">
      <c r="A25" s="25">
        <v>3</v>
      </c>
      <c r="B25" s="13">
        <f>B24+J21</f>
        <v>0.53541666666666665</v>
      </c>
      <c r="C25" s="33">
        <f>B25+H21</f>
        <v>0.54236111111111107</v>
      </c>
      <c r="D25" s="31">
        <f>C25+I21</f>
        <v>0.56319444444444444</v>
      </c>
      <c r="E25" s="13">
        <f>B25+G21</f>
        <v>0.57708333333333328</v>
      </c>
      <c r="F25" s="18">
        <f>E25+K21</f>
        <v>0.60833333333333328</v>
      </c>
    </row>
    <row r="26" spans="1:13" x14ac:dyDescent="0.25">
      <c r="A26" s="25">
        <v>4</v>
      </c>
      <c r="B26" s="13">
        <f>B25+J21</f>
        <v>0.53749999999999998</v>
      </c>
      <c r="C26" s="33">
        <f>B26+H21</f>
        <v>0.5444444444444444</v>
      </c>
      <c r="D26" s="31">
        <f>C26+I21</f>
        <v>0.56527777777777777</v>
      </c>
      <c r="E26" s="13">
        <f>B26+G21</f>
        <v>0.57916666666666661</v>
      </c>
      <c r="F26" s="18">
        <f>E26+K21</f>
        <v>0.61041666666666661</v>
      </c>
    </row>
    <row r="27" spans="1:13" x14ac:dyDescent="0.25">
      <c r="A27" s="25">
        <v>5</v>
      </c>
      <c r="B27" s="13">
        <f>B26+J21</f>
        <v>0.5395833333333333</v>
      </c>
      <c r="C27" s="33">
        <f>B27+H21</f>
        <v>0.54652777777777772</v>
      </c>
      <c r="D27" s="31">
        <f>C27+I21</f>
        <v>0.56736111111111109</v>
      </c>
      <c r="E27" s="13">
        <f>B27+G21</f>
        <v>0.58124999999999993</v>
      </c>
      <c r="F27" s="18">
        <f>E27+K21</f>
        <v>0.61249999999999993</v>
      </c>
    </row>
    <row r="28" spans="1:13" x14ac:dyDescent="0.25">
      <c r="A28" s="25">
        <v>6</v>
      </c>
      <c r="B28" s="13">
        <f>B27+J21</f>
        <v>0.54166666666666663</v>
      </c>
      <c r="C28" s="33">
        <f>B28+H21</f>
        <v>0.54861111111111105</v>
      </c>
      <c r="D28" s="31">
        <f>C28+I21</f>
        <v>0.56944444444444442</v>
      </c>
      <c r="E28" s="13">
        <f>G21+B28</f>
        <v>0.58333333333333326</v>
      </c>
      <c r="F28" s="37">
        <f>K21+E28</f>
        <v>0.61458333333333326</v>
      </c>
      <c r="H28" s="40"/>
    </row>
    <row r="29" spans="1:13" x14ac:dyDescent="0.25">
      <c r="A29" s="26">
        <v>7</v>
      </c>
      <c r="B29" s="14">
        <v>0.58333333333333337</v>
      </c>
      <c r="C29" s="33">
        <f>B29+H21</f>
        <v>0.59027777777777779</v>
      </c>
      <c r="D29" s="31">
        <f>C29+I21</f>
        <v>0.61111111111111116</v>
      </c>
      <c r="E29" s="38">
        <f>B29+G21</f>
        <v>0.625</v>
      </c>
      <c r="F29" s="18">
        <f>E29+K21</f>
        <v>0.65625</v>
      </c>
    </row>
    <row r="30" spans="1:13" x14ac:dyDescent="0.25">
      <c r="A30" s="26">
        <v>8</v>
      </c>
      <c r="B30" s="13">
        <f>B29+J21</f>
        <v>0.5854166666666667</v>
      </c>
      <c r="C30" s="33">
        <f>B30+H21</f>
        <v>0.59236111111111112</v>
      </c>
      <c r="D30" s="31">
        <f>C30+I21</f>
        <v>0.61319444444444449</v>
      </c>
      <c r="E30" s="13">
        <f>G21+B30</f>
        <v>0.62708333333333333</v>
      </c>
      <c r="F30" s="18">
        <f>E30+K21</f>
        <v>0.65833333333333333</v>
      </c>
    </row>
    <row r="31" spans="1:13" x14ac:dyDescent="0.25">
      <c r="A31" s="26">
        <v>9</v>
      </c>
      <c r="B31" s="13">
        <f>B30+J21</f>
        <v>0.58750000000000002</v>
      </c>
      <c r="C31" s="33">
        <f>B31+H21</f>
        <v>0.59444444444444444</v>
      </c>
      <c r="D31" s="31">
        <f>C31+I21</f>
        <v>0.61527777777777781</v>
      </c>
      <c r="E31" s="13">
        <f>B31+G21</f>
        <v>0.62916666666666665</v>
      </c>
      <c r="F31" s="18">
        <f>K21+E31</f>
        <v>0.66041666666666665</v>
      </c>
    </row>
    <row r="32" spans="1:13" x14ac:dyDescent="0.25">
      <c r="A32" s="26">
        <v>10</v>
      </c>
      <c r="B32" s="13">
        <f>B31+J21</f>
        <v>0.58958333333333335</v>
      </c>
      <c r="C32" s="33">
        <f>B32+H21</f>
        <v>0.59652777777777777</v>
      </c>
      <c r="D32" s="31">
        <f>C32+I21</f>
        <v>0.61736111111111114</v>
      </c>
      <c r="E32" s="13">
        <f>B32+G21</f>
        <v>0.63124999999999998</v>
      </c>
      <c r="F32" s="18">
        <f>E32+K21</f>
        <v>0.66249999999999998</v>
      </c>
    </row>
    <row r="33" spans="1:12" x14ac:dyDescent="0.25">
      <c r="A33" s="26">
        <v>11</v>
      </c>
      <c r="B33" s="13">
        <f>B32+J21</f>
        <v>0.59166666666666667</v>
      </c>
      <c r="C33" s="33">
        <f>B33+H21</f>
        <v>0.59861111111111109</v>
      </c>
      <c r="D33" s="31">
        <f>C33+I21</f>
        <v>0.61944444444444446</v>
      </c>
      <c r="E33" s="13">
        <f>G21+B33</f>
        <v>0.6333333333333333</v>
      </c>
      <c r="F33" s="18">
        <f>K21+E33</f>
        <v>0.6645833333333333</v>
      </c>
    </row>
    <row r="34" spans="1:12" x14ac:dyDescent="0.25">
      <c r="A34" s="26">
        <v>12</v>
      </c>
      <c r="B34" s="13">
        <f>J21+B33</f>
        <v>0.59375</v>
      </c>
      <c r="C34" s="33">
        <f>B34+H21</f>
        <v>0.60069444444444442</v>
      </c>
      <c r="D34" s="31">
        <f>C34+I21</f>
        <v>0.62152777777777779</v>
      </c>
      <c r="E34" s="13">
        <f>B34+G21</f>
        <v>0.63541666666666663</v>
      </c>
      <c r="F34" s="20">
        <f>E34+K21</f>
        <v>0.66666666666666663</v>
      </c>
    </row>
    <row r="35" spans="1:12" ht="15.75" thickBot="1" x14ac:dyDescent="0.3">
      <c r="A35" s="28">
        <v>13</v>
      </c>
      <c r="B35" s="27">
        <v>0.63541666666666663</v>
      </c>
      <c r="C35" s="34">
        <f>B35+H21</f>
        <v>0.64236111111111105</v>
      </c>
      <c r="D35" s="35">
        <f>C35+I21</f>
        <v>0.66319444444444442</v>
      </c>
      <c r="E35" s="39">
        <f>G21+B35</f>
        <v>0.67708333333333326</v>
      </c>
      <c r="F35" s="22">
        <f>K21+E35</f>
        <v>0.70833333333333326</v>
      </c>
    </row>
    <row r="37" spans="1:12" ht="15.75" thickBot="1" x14ac:dyDescent="0.3"/>
    <row r="38" spans="1:12" x14ac:dyDescent="0.25">
      <c r="B38" s="11" t="s">
        <v>21</v>
      </c>
      <c r="G38" s="3" t="s">
        <v>4</v>
      </c>
      <c r="H38" s="3" t="s">
        <v>16</v>
      </c>
      <c r="I38" s="3" t="s">
        <v>18</v>
      </c>
      <c r="J38" s="5" t="s">
        <v>6</v>
      </c>
      <c r="K38" s="5" t="s">
        <v>8</v>
      </c>
      <c r="L38" s="5" t="s">
        <v>10</v>
      </c>
    </row>
    <row r="39" spans="1:12" ht="15.75" thickBot="1" x14ac:dyDescent="0.3">
      <c r="G39" s="4" t="s">
        <v>5</v>
      </c>
      <c r="H39" s="4" t="s">
        <v>15</v>
      </c>
      <c r="I39" s="4" t="s">
        <v>17</v>
      </c>
      <c r="J39" s="6" t="s">
        <v>7</v>
      </c>
      <c r="K39" s="6" t="s">
        <v>9</v>
      </c>
      <c r="L39" s="6" t="s">
        <v>9</v>
      </c>
    </row>
    <row r="40" spans="1:12" x14ac:dyDescent="0.25">
      <c r="A40" s="23"/>
      <c r="B40" s="29" t="s">
        <v>13</v>
      </c>
      <c r="C40" s="15" t="s">
        <v>11</v>
      </c>
      <c r="D40" s="15" t="s">
        <v>14</v>
      </c>
      <c r="E40" s="15" t="s">
        <v>6</v>
      </c>
      <c r="F40" s="16" t="s">
        <v>12</v>
      </c>
      <c r="G40" s="10">
        <v>4.1666666666666664E-2</v>
      </c>
      <c r="H40" s="10">
        <v>6.9444444444444441E-3</v>
      </c>
      <c r="I40" s="10">
        <v>2.0833333333333332E-2</v>
      </c>
      <c r="J40" s="10">
        <v>2.0833333333333333E-3</v>
      </c>
      <c r="K40" s="10">
        <v>3.125E-2</v>
      </c>
      <c r="L40" s="10">
        <v>0.35416666666666669</v>
      </c>
    </row>
    <row r="41" spans="1:12" x14ac:dyDescent="0.25">
      <c r="A41" s="24"/>
      <c r="B41" s="30"/>
      <c r="C41" s="12"/>
      <c r="D41" s="12"/>
      <c r="E41" s="13"/>
      <c r="F41" s="17"/>
    </row>
    <row r="42" spans="1:12" x14ac:dyDescent="0.25">
      <c r="A42" s="25">
        <v>1</v>
      </c>
      <c r="B42" s="32">
        <v>0.375</v>
      </c>
      <c r="C42" s="33">
        <f>B42+H40</f>
        <v>0.38194444444444442</v>
      </c>
      <c r="D42" s="31">
        <f>C42+I40</f>
        <v>0.40277777777777773</v>
      </c>
      <c r="E42" s="13">
        <f>B42+G40</f>
        <v>0.41666666666666669</v>
      </c>
      <c r="F42" s="18">
        <f>E42+K40</f>
        <v>0.44791666666666669</v>
      </c>
    </row>
    <row r="43" spans="1:12" x14ac:dyDescent="0.25">
      <c r="A43" s="25">
        <v>2</v>
      </c>
      <c r="B43" s="13">
        <f>B42+J40</f>
        <v>0.37708333333333333</v>
      </c>
      <c r="C43" s="33">
        <f t="shared" ref="C43:C47" si="0">B43+H41</f>
        <v>0.37708333333333333</v>
      </c>
      <c r="D43" s="31">
        <f>C43+I40</f>
        <v>0.39791666666666664</v>
      </c>
      <c r="E43" s="13">
        <f>E42+J40</f>
        <v>0.41875000000000001</v>
      </c>
      <c r="F43" s="18">
        <f>E43+K40</f>
        <v>0.45</v>
      </c>
    </row>
    <row r="44" spans="1:12" x14ac:dyDescent="0.25">
      <c r="A44" s="25">
        <v>3</v>
      </c>
      <c r="B44" s="13">
        <f>B43+J40</f>
        <v>0.37916666666666665</v>
      </c>
      <c r="C44" s="33">
        <f t="shared" si="0"/>
        <v>0.37916666666666665</v>
      </c>
      <c r="D44" s="31">
        <f>C44+I40</f>
        <v>0.39999999999999997</v>
      </c>
      <c r="E44" s="13">
        <f>B44+G40</f>
        <v>0.42083333333333334</v>
      </c>
      <c r="F44" s="18">
        <f>E44+K40</f>
        <v>0.45208333333333334</v>
      </c>
    </row>
    <row r="45" spans="1:12" x14ac:dyDescent="0.25">
      <c r="A45" s="25">
        <v>4</v>
      </c>
      <c r="B45" s="13">
        <f>B44+J40</f>
        <v>0.38124999999999998</v>
      </c>
      <c r="C45" s="33">
        <f t="shared" si="0"/>
        <v>0.38124999999999998</v>
      </c>
      <c r="D45" s="31">
        <f>C45+I40</f>
        <v>0.40208333333333329</v>
      </c>
      <c r="E45" s="13">
        <f>B45+G40</f>
        <v>0.42291666666666666</v>
      </c>
      <c r="F45" s="18">
        <f>E45+K40</f>
        <v>0.45416666666666666</v>
      </c>
    </row>
    <row r="46" spans="1:12" x14ac:dyDescent="0.25">
      <c r="A46" s="25">
        <v>5</v>
      </c>
      <c r="B46" s="13">
        <f>B45+J40</f>
        <v>0.3833333333333333</v>
      </c>
      <c r="C46" s="33">
        <f t="shared" si="0"/>
        <v>0.3833333333333333</v>
      </c>
      <c r="D46" s="31">
        <f>C46+I40</f>
        <v>0.40416666666666662</v>
      </c>
      <c r="E46" s="13">
        <f>B46+G40</f>
        <v>0.42499999999999999</v>
      </c>
      <c r="F46" s="18">
        <f>E46+K40</f>
        <v>0.45624999999999999</v>
      </c>
    </row>
    <row r="47" spans="1:12" x14ac:dyDescent="0.25">
      <c r="A47" s="25">
        <v>6</v>
      </c>
      <c r="B47" s="13">
        <f>B46+J40</f>
        <v>0.38541666666666663</v>
      </c>
      <c r="C47" s="33">
        <f t="shared" si="0"/>
        <v>0.38541666666666663</v>
      </c>
      <c r="D47" s="31">
        <f>C47+I40</f>
        <v>0.40624999999999994</v>
      </c>
      <c r="E47" s="13">
        <f>G40+B47</f>
        <v>0.42708333333333331</v>
      </c>
      <c r="F47" s="19">
        <f>K40+E47</f>
        <v>0.45833333333333331</v>
      </c>
    </row>
    <row r="48" spans="1:12" x14ac:dyDescent="0.25">
      <c r="A48" s="26">
        <v>7</v>
      </c>
      <c r="B48" s="14">
        <v>0.46875</v>
      </c>
      <c r="C48" s="33">
        <f>B48+H40</f>
        <v>0.47569444444444442</v>
      </c>
      <c r="D48" s="31">
        <f>C48+I40</f>
        <v>0.49652777777777773</v>
      </c>
      <c r="E48" s="13">
        <f>B48+G40</f>
        <v>0.51041666666666663</v>
      </c>
      <c r="F48" s="18">
        <f>E48+K40</f>
        <v>0.54166666666666663</v>
      </c>
    </row>
    <row r="49" spans="1:6" x14ac:dyDescent="0.25">
      <c r="A49" s="26">
        <v>8</v>
      </c>
      <c r="B49" s="13">
        <f>B48+J40</f>
        <v>0.47083333333333333</v>
      </c>
      <c r="C49" s="33">
        <f>B49+H40</f>
        <v>0.47777777777777775</v>
      </c>
      <c r="D49" s="31">
        <f>C49+I40</f>
        <v>0.49861111111111106</v>
      </c>
      <c r="E49" s="13">
        <f>G40+B49</f>
        <v>0.51249999999999996</v>
      </c>
      <c r="F49" s="18">
        <f>E49+K40</f>
        <v>0.54374999999999996</v>
      </c>
    </row>
    <row r="50" spans="1:6" x14ac:dyDescent="0.25">
      <c r="A50" s="26">
        <v>9</v>
      </c>
      <c r="B50" s="13">
        <f>B49+J40</f>
        <v>0.47291666666666665</v>
      </c>
      <c r="C50" s="33">
        <f>B50+H40</f>
        <v>0.47986111111111107</v>
      </c>
      <c r="D50" s="31">
        <f>C50+I40</f>
        <v>0.50069444444444444</v>
      </c>
      <c r="E50" s="13">
        <f>B50+G40</f>
        <v>0.51458333333333328</v>
      </c>
      <c r="F50" s="18">
        <f>K40+E50</f>
        <v>0.54583333333333328</v>
      </c>
    </row>
    <row r="51" spans="1:6" x14ac:dyDescent="0.25">
      <c r="A51" s="26">
        <v>10</v>
      </c>
      <c r="B51" s="13">
        <f>B50+J40</f>
        <v>0.47499999999999998</v>
      </c>
      <c r="C51" s="33">
        <f>B51+H40</f>
        <v>0.4819444444444444</v>
      </c>
      <c r="D51" s="31">
        <f>C51+I40</f>
        <v>0.50277777777777777</v>
      </c>
      <c r="E51" s="13">
        <f>B51+G40</f>
        <v>0.51666666666666661</v>
      </c>
      <c r="F51" s="18">
        <f>E51+K40</f>
        <v>0.54791666666666661</v>
      </c>
    </row>
    <row r="52" spans="1:6" x14ac:dyDescent="0.25">
      <c r="A52" s="26">
        <v>11</v>
      </c>
      <c r="B52" s="13">
        <f>B51+J40</f>
        <v>0.4770833333333333</v>
      </c>
      <c r="C52" s="33">
        <f>B52+H40</f>
        <v>0.48402777777777772</v>
      </c>
      <c r="D52" s="31">
        <f>C52+I40</f>
        <v>0.50486111111111109</v>
      </c>
      <c r="E52" s="13">
        <f>G40+B52</f>
        <v>0.51874999999999993</v>
      </c>
      <c r="F52" s="18">
        <f>K40+E52</f>
        <v>0.54999999999999993</v>
      </c>
    </row>
    <row r="53" spans="1:6" x14ac:dyDescent="0.25">
      <c r="A53" s="26">
        <v>12</v>
      </c>
      <c r="B53" s="13">
        <f>J40+B52</f>
        <v>0.47916666666666663</v>
      </c>
      <c r="C53" s="33">
        <f>B53+H40</f>
        <v>0.48611111111111105</v>
      </c>
      <c r="D53" s="31">
        <f>C53+I40</f>
        <v>0.50694444444444442</v>
      </c>
      <c r="E53" s="13">
        <f>B53+G40</f>
        <v>0.52083333333333326</v>
      </c>
      <c r="F53" s="20">
        <f>E53+K40</f>
        <v>0.55208333333333326</v>
      </c>
    </row>
    <row r="54" spans="1:6" ht="15.75" thickBot="1" x14ac:dyDescent="0.3">
      <c r="A54" s="28">
        <v>13</v>
      </c>
      <c r="B54" s="27">
        <v>0.52083333333333337</v>
      </c>
      <c r="C54" s="34">
        <f>B54+H40</f>
        <v>0.52777777777777779</v>
      </c>
      <c r="D54" s="35">
        <f>C54+I40</f>
        <v>0.54861111111111116</v>
      </c>
      <c r="E54" s="21">
        <f>G40+B54</f>
        <v>0.5625</v>
      </c>
      <c r="F54" s="22">
        <f>K40+E54</f>
        <v>0.59375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4"/>
  <sheetViews>
    <sheetView topLeftCell="A49" workbookViewId="0">
      <selection activeCell="Q31" sqref="Q31"/>
    </sheetView>
  </sheetViews>
  <sheetFormatPr defaultColWidth="11.42578125" defaultRowHeight="15" x14ac:dyDescent="0.25"/>
  <cols>
    <col min="1" max="1" width="6.42578125" style="36" customWidth="1"/>
    <col min="2" max="2" width="12.85546875" style="36" bestFit="1" customWidth="1"/>
    <col min="3" max="3" width="12.85546875" style="1" bestFit="1" customWidth="1"/>
    <col min="4" max="4" width="10.140625" style="1" bestFit="1" customWidth="1"/>
    <col min="5" max="5" width="5.28515625" style="1" bestFit="1" customWidth="1"/>
    <col min="6" max="6" width="7.28515625" style="1" bestFit="1" customWidth="1"/>
    <col min="7" max="7" width="9.140625" style="1" bestFit="1" customWidth="1"/>
    <col min="8" max="8" width="8" style="1" bestFit="1" customWidth="1"/>
    <col min="9" max="9" width="9.7109375" style="1" bestFit="1" customWidth="1"/>
    <col min="10" max="10" width="7.28515625" style="1" bestFit="1" customWidth="1"/>
    <col min="11" max="11" width="5.42578125" style="1" bestFit="1" customWidth="1"/>
    <col min="12" max="12" width="9.42578125" style="1" bestFit="1" customWidth="1"/>
    <col min="13" max="13" width="2.42578125" customWidth="1"/>
  </cols>
  <sheetData>
    <row r="1" spans="1:13" x14ac:dyDescent="0.25">
      <c r="B1" s="36" t="s">
        <v>19</v>
      </c>
      <c r="G1" s="3" t="s">
        <v>4</v>
      </c>
      <c r="H1" s="3" t="s">
        <v>16</v>
      </c>
      <c r="I1" s="3" t="s">
        <v>18</v>
      </c>
      <c r="J1" s="5" t="s">
        <v>6</v>
      </c>
      <c r="K1" s="5" t="s">
        <v>8</v>
      </c>
      <c r="L1" s="5" t="s">
        <v>10</v>
      </c>
      <c r="M1" s="7"/>
    </row>
    <row r="2" spans="1:13" ht="15.75" thickBot="1" x14ac:dyDescent="0.3">
      <c r="G2" s="4" t="s">
        <v>5</v>
      </c>
      <c r="H2" s="4" t="s">
        <v>15</v>
      </c>
      <c r="I2" s="4" t="s">
        <v>17</v>
      </c>
      <c r="J2" s="6" t="s">
        <v>7</v>
      </c>
      <c r="K2" s="6" t="s">
        <v>9</v>
      </c>
      <c r="L2" s="6" t="s">
        <v>9</v>
      </c>
      <c r="M2" s="7"/>
    </row>
    <row r="3" spans="1:13" x14ac:dyDescent="0.25">
      <c r="A3" s="23"/>
      <c r="B3" s="29" t="s">
        <v>13</v>
      </c>
      <c r="C3" s="15" t="s">
        <v>11</v>
      </c>
      <c r="D3" s="15" t="s">
        <v>14</v>
      </c>
      <c r="E3" s="15" t="s">
        <v>6</v>
      </c>
      <c r="F3" s="16" t="s">
        <v>12</v>
      </c>
      <c r="G3" s="10">
        <v>4.1666666666666664E-2</v>
      </c>
      <c r="H3" s="10">
        <v>6.9444444444444441E-3</v>
      </c>
      <c r="I3" s="10">
        <v>2.0833333333333332E-2</v>
      </c>
      <c r="J3" s="10">
        <v>2.0833333333333333E-3</v>
      </c>
      <c r="K3" s="10">
        <v>3.125E-2</v>
      </c>
      <c r="L3" s="10">
        <v>0.35416666666666669</v>
      </c>
      <c r="M3" s="7"/>
    </row>
    <row r="4" spans="1:13" x14ac:dyDescent="0.25">
      <c r="A4" s="24"/>
      <c r="B4" s="30"/>
      <c r="C4" s="12"/>
      <c r="D4" s="12"/>
      <c r="E4" s="13"/>
      <c r="F4" s="17"/>
      <c r="M4" s="7"/>
    </row>
    <row r="5" spans="1:13" x14ac:dyDescent="0.25">
      <c r="A5" s="41">
        <v>1</v>
      </c>
      <c r="B5" s="42">
        <v>0.33333333333333331</v>
      </c>
      <c r="C5" s="43">
        <f>B5+H3</f>
        <v>0.34027777777777773</v>
      </c>
      <c r="D5" s="44">
        <f>C5+I3</f>
        <v>0.36111111111111105</v>
      </c>
      <c r="E5" s="45">
        <f>B5+G3</f>
        <v>0.375</v>
      </c>
      <c r="F5" s="46">
        <f>E5+K3</f>
        <v>0.40625</v>
      </c>
      <c r="M5" s="7"/>
    </row>
    <row r="6" spans="1:13" x14ac:dyDescent="0.25">
      <c r="A6" s="41">
        <v>2</v>
      </c>
      <c r="B6" s="45">
        <f>B5+J3</f>
        <v>0.33541666666666664</v>
      </c>
      <c r="C6" s="43">
        <f>B6+H3</f>
        <v>0.34236111111111106</v>
      </c>
      <c r="D6" s="44">
        <f>C6+I3</f>
        <v>0.36319444444444438</v>
      </c>
      <c r="E6" s="45">
        <f>E5+J3</f>
        <v>0.37708333333333333</v>
      </c>
      <c r="F6" s="47">
        <f>E6+K3</f>
        <v>0.40833333333333333</v>
      </c>
      <c r="M6" s="7"/>
    </row>
    <row r="7" spans="1:13" x14ac:dyDescent="0.25">
      <c r="A7" s="41">
        <v>3</v>
      </c>
      <c r="B7" s="45">
        <f>B6+J3</f>
        <v>0.33749999999999997</v>
      </c>
      <c r="C7" s="43">
        <f>B7+H3</f>
        <v>0.34444444444444439</v>
      </c>
      <c r="D7" s="44">
        <f>C7+I3</f>
        <v>0.3652777777777777</v>
      </c>
      <c r="E7" s="45">
        <f>B7+G3</f>
        <v>0.37916666666666665</v>
      </c>
      <c r="F7" s="47">
        <f>E7+K3</f>
        <v>0.41041666666666665</v>
      </c>
      <c r="M7" s="7"/>
    </row>
    <row r="8" spans="1:13" x14ac:dyDescent="0.25">
      <c r="A8" s="41">
        <v>4</v>
      </c>
      <c r="B8" s="45">
        <f>B7+J3</f>
        <v>0.33958333333333329</v>
      </c>
      <c r="C8" s="43">
        <f>B8+H3</f>
        <v>0.34652777777777771</v>
      </c>
      <c r="D8" s="44">
        <f>C8+I3</f>
        <v>0.36736111111111103</v>
      </c>
      <c r="E8" s="45">
        <f>B8+G3</f>
        <v>0.38124999999999998</v>
      </c>
      <c r="F8" s="47">
        <f>E8+K3</f>
        <v>0.41249999999999998</v>
      </c>
      <c r="M8" s="7"/>
    </row>
    <row r="9" spans="1:13" x14ac:dyDescent="0.25">
      <c r="A9" s="41">
        <v>5</v>
      </c>
      <c r="B9" s="45">
        <f>B8+J3</f>
        <v>0.34166666666666662</v>
      </c>
      <c r="C9" s="43">
        <f>B9+H3</f>
        <v>0.34861111111111104</v>
      </c>
      <c r="D9" s="44">
        <f>C9+I3</f>
        <v>0.36944444444444435</v>
      </c>
      <c r="E9" s="45">
        <f>B9+G3</f>
        <v>0.3833333333333333</v>
      </c>
      <c r="F9" s="47">
        <f>E9+K3</f>
        <v>0.4145833333333333</v>
      </c>
      <c r="M9" s="7"/>
    </row>
    <row r="10" spans="1:13" x14ac:dyDescent="0.25">
      <c r="A10" s="41">
        <v>6</v>
      </c>
      <c r="B10" s="45">
        <f>B9+J3</f>
        <v>0.34374999999999994</v>
      </c>
      <c r="C10" s="43">
        <f>B10+H3</f>
        <v>0.35069444444444436</v>
      </c>
      <c r="D10" s="44">
        <f>C10+I3</f>
        <v>0.37152777777777768</v>
      </c>
      <c r="E10" s="45">
        <f>G3+B10</f>
        <v>0.38541666666666663</v>
      </c>
      <c r="F10" s="48">
        <f>K3+E10</f>
        <v>0.41666666666666663</v>
      </c>
      <c r="M10" s="7"/>
    </row>
    <row r="11" spans="1:13" x14ac:dyDescent="0.25">
      <c r="A11" s="49">
        <v>7</v>
      </c>
      <c r="B11" s="50">
        <v>0.38541666666666669</v>
      </c>
      <c r="C11" s="51">
        <f>B11+H3</f>
        <v>0.3923611111111111</v>
      </c>
      <c r="D11" s="52">
        <f>C11+I3</f>
        <v>0.41319444444444442</v>
      </c>
      <c r="E11" s="53">
        <f>B11+G3</f>
        <v>0.42708333333333337</v>
      </c>
      <c r="F11" s="54">
        <f>E11+K3</f>
        <v>0.45833333333333337</v>
      </c>
      <c r="M11" s="7"/>
    </row>
    <row r="12" spans="1:13" x14ac:dyDescent="0.25">
      <c r="A12" s="49">
        <v>8</v>
      </c>
      <c r="B12" s="55">
        <f>B11+J3</f>
        <v>0.38750000000000001</v>
      </c>
      <c r="C12" s="51">
        <f>B12+H3</f>
        <v>0.39444444444444443</v>
      </c>
      <c r="D12" s="52">
        <f>C12+I3</f>
        <v>0.41527777777777775</v>
      </c>
      <c r="E12" s="55">
        <f>G3+B12</f>
        <v>0.4291666666666667</v>
      </c>
      <c r="F12" s="56">
        <f>E12+K3</f>
        <v>0.4604166666666667</v>
      </c>
      <c r="M12" s="7"/>
    </row>
    <row r="13" spans="1:13" x14ac:dyDescent="0.25">
      <c r="A13" s="49">
        <v>9</v>
      </c>
      <c r="B13" s="55">
        <f>B12+J3</f>
        <v>0.38958333333333334</v>
      </c>
      <c r="C13" s="51">
        <f>B13+H3</f>
        <v>0.39652777777777776</v>
      </c>
      <c r="D13" s="52">
        <f>C13+I3</f>
        <v>0.41736111111111107</v>
      </c>
      <c r="E13" s="55">
        <f>B13+G3</f>
        <v>0.43125000000000002</v>
      </c>
      <c r="F13" s="56">
        <f>K3+E13</f>
        <v>0.46250000000000002</v>
      </c>
      <c r="M13" s="7"/>
    </row>
    <row r="14" spans="1:13" x14ac:dyDescent="0.25">
      <c r="A14" s="49">
        <v>10</v>
      </c>
      <c r="B14" s="55">
        <f>B13+J3</f>
        <v>0.39166666666666666</v>
      </c>
      <c r="C14" s="51">
        <f>B14+H3</f>
        <v>0.39861111111111108</v>
      </c>
      <c r="D14" s="52">
        <f>C14+I3</f>
        <v>0.4194444444444444</v>
      </c>
      <c r="E14" s="55">
        <f>B14+G3</f>
        <v>0.43333333333333335</v>
      </c>
      <c r="F14" s="56">
        <f>E14+K3</f>
        <v>0.46458333333333335</v>
      </c>
      <c r="M14" s="7"/>
    </row>
    <row r="15" spans="1:13" x14ac:dyDescent="0.25">
      <c r="A15" s="49">
        <v>11</v>
      </c>
      <c r="B15" s="55">
        <f>B14+J3</f>
        <v>0.39374999999999999</v>
      </c>
      <c r="C15" s="51">
        <f>B15+H3</f>
        <v>0.40069444444444441</v>
      </c>
      <c r="D15" s="52">
        <f>C15+I3</f>
        <v>0.42152777777777772</v>
      </c>
      <c r="E15" s="55">
        <f>G3+B15</f>
        <v>0.43541666666666667</v>
      </c>
      <c r="F15" s="56">
        <f>K3+E15</f>
        <v>0.46666666666666667</v>
      </c>
      <c r="M15" s="7"/>
    </row>
    <row r="16" spans="1:13" x14ac:dyDescent="0.25">
      <c r="A16" s="49">
        <v>12</v>
      </c>
      <c r="B16" s="55">
        <f>J3+B15</f>
        <v>0.39583333333333331</v>
      </c>
      <c r="C16" s="51">
        <f>B16+H3</f>
        <v>0.40277777777777773</v>
      </c>
      <c r="D16" s="52">
        <f>C16+I3</f>
        <v>0.42361111111111105</v>
      </c>
      <c r="E16" s="55">
        <f>B16+G3</f>
        <v>0.4375</v>
      </c>
      <c r="F16" s="57">
        <f>E16+K3</f>
        <v>0.46875</v>
      </c>
      <c r="M16" s="7"/>
    </row>
    <row r="17" spans="1:13" ht="15.75" thickBot="1" x14ac:dyDescent="0.3">
      <c r="A17" s="58">
        <v>13</v>
      </c>
      <c r="B17" s="59">
        <v>0.4375</v>
      </c>
      <c r="C17" s="60">
        <f>B17+H3</f>
        <v>0.44444444444444442</v>
      </c>
      <c r="D17" s="61">
        <f>C17+I3</f>
        <v>0.46527777777777773</v>
      </c>
      <c r="E17" s="62">
        <f>G3+B17</f>
        <v>0.47916666666666669</v>
      </c>
      <c r="F17" s="63">
        <f>K3+E17</f>
        <v>0.51041666666666674</v>
      </c>
      <c r="M17" s="7"/>
    </row>
    <row r="18" spans="1:13" ht="15.75" thickBot="1" x14ac:dyDescent="0.3">
      <c r="C18" s="2"/>
      <c r="D18" s="2"/>
      <c r="E18" s="2"/>
      <c r="F18" s="2"/>
      <c r="M18" s="7"/>
    </row>
    <row r="19" spans="1:13" x14ac:dyDescent="0.25">
      <c r="B19" s="36" t="s">
        <v>20</v>
      </c>
      <c r="G19" s="3" t="s">
        <v>4</v>
      </c>
      <c r="H19" s="3" t="s">
        <v>16</v>
      </c>
      <c r="I19" s="3" t="s">
        <v>18</v>
      </c>
      <c r="J19" s="5" t="s">
        <v>6</v>
      </c>
      <c r="K19" s="5" t="s">
        <v>8</v>
      </c>
      <c r="L19" s="5" t="s">
        <v>10</v>
      </c>
    </row>
    <row r="20" spans="1:13" ht="15.75" thickBot="1" x14ac:dyDescent="0.3">
      <c r="G20" s="4" t="s">
        <v>5</v>
      </c>
      <c r="H20" s="4" t="s">
        <v>15</v>
      </c>
      <c r="I20" s="4" t="s">
        <v>17</v>
      </c>
      <c r="J20" s="6" t="s">
        <v>7</v>
      </c>
      <c r="K20" s="6" t="s">
        <v>9</v>
      </c>
      <c r="L20" s="6" t="s">
        <v>9</v>
      </c>
    </row>
    <row r="21" spans="1:13" x14ac:dyDescent="0.25">
      <c r="A21" s="23"/>
      <c r="B21" s="29" t="s">
        <v>13</v>
      </c>
      <c r="C21" s="15" t="s">
        <v>11</v>
      </c>
      <c r="D21" s="15" t="s">
        <v>14</v>
      </c>
      <c r="E21" s="15" t="s">
        <v>6</v>
      </c>
      <c r="F21" s="16" t="s">
        <v>12</v>
      </c>
      <c r="G21" s="10">
        <v>4.1666666666666664E-2</v>
      </c>
      <c r="H21" s="10">
        <v>6.9444444444444441E-3</v>
      </c>
      <c r="I21" s="10">
        <v>2.0833333333333332E-2</v>
      </c>
      <c r="J21" s="10">
        <v>2.0833333333333333E-3</v>
      </c>
      <c r="K21" s="10">
        <v>3.125E-2</v>
      </c>
      <c r="L21" s="10">
        <v>0.35416666666666669</v>
      </c>
    </row>
    <row r="22" spans="1:13" x14ac:dyDescent="0.25">
      <c r="A22" s="24"/>
      <c r="B22" s="30"/>
      <c r="C22" s="12"/>
      <c r="D22" s="12"/>
      <c r="E22" s="13"/>
      <c r="F22" s="17"/>
    </row>
    <row r="23" spans="1:13" x14ac:dyDescent="0.25">
      <c r="A23" s="41">
        <v>1</v>
      </c>
      <c r="B23" s="42">
        <v>0.48958333333333331</v>
      </c>
      <c r="C23" s="43">
        <f>B23+H21</f>
        <v>0.49652777777777773</v>
      </c>
      <c r="D23" s="44">
        <f>C23+I21</f>
        <v>0.51736111111111105</v>
      </c>
      <c r="E23" s="45">
        <f>B23+G21</f>
        <v>0.53125</v>
      </c>
      <c r="F23" s="46">
        <f>E23+K21</f>
        <v>0.5625</v>
      </c>
    </row>
    <row r="24" spans="1:13" x14ac:dyDescent="0.25">
      <c r="A24" s="41">
        <v>2</v>
      </c>
      <c r="B24" s="45">
        <f>B23+J21</f>
        <v>0.49166666666666664</v>
      </c>
      <c r="C24" s="43">
        <f>B24+H21</f>
        <v>0.49861111111111106</v>
      </c>
      <c r="D24" s="44">
        <f>C24+I21</f>
        <v>0.51944444444444438</v>
      </c>
      <c r="E24" s="45">
        <f>E23+J21</f>
        <v>0.53333333333333333</v>
      </c>
      <c r="F24" s="47">
        <f>E24+K21</f>
        <v>0.56458333333333333</v>
      </c>
    </row>
    <row r="25" spans="1:13" x14ac:dyDescent="0.25">
      <c r="A25" s="41">
        <v>3</v>
      </c>
      <c r="B25" s="45">
        <f>B24+J21</f>
        <v>0.49374999999999997</v>
      </c>
      <c r="C25" s="43">
        <f>B25+H21</f>
        <v>0.50069444444444444</v>
      </c>
      <c r="D25" s="44">
        <f>C25+I21</f>
        <v>0.52152777777777781</v>
      </c>
      <c r="E25" s="45">
        <f>B25+G21</f>
        <v>0.53541666666666665</v>
      </c>
      <c r="F25" s="47">
        <f>E25+K21</f>
        <v>0.56666666666666665</v>
      </c>
    </row>
    <row r="26" spans="1:13" x14ac:dyDescent="0.25">
      <c r="A26" s="41">
        <v>4</v>
      </c>
      <c r="B26" s="45">
        <f>B25+J21</f>
        <v>0.49583333333333329</v>
      </c>
      <c r="C26" s="43">
        <f>B26+H21</f>
        <v>0.50277777777777777</v>
      </c>
      <c r="D26" s="44">
        <f>C26+I21</f>
        <v>0.52361111111111114</v>
      </c>
      <c r="E26" s="45">
        <f>B26+G21</f>
        <v>0.53749999999999998</v>
      </c>
      <c r="F26" s="47">
        <f>E26+K21</f>
        <v>0.56874999999999998</v>
      </c>
    </row>
    <row r="27" spans="1:13" x14ac:dyDescent="0.25">
      <c r="A27" s="41">
        <v>5</v>
      </c>
      <c r="B27" s="45">
        <f>B26+J21</f>
        <v>0.49791666666666662</v>
      </c>
      <c r="C27" s="43">
        <f>B27+H21</f>
        <v>0.50486111111111109</v>
      </c>
      <c r="D27" s="44">
        <f>C27+I21</f>
        <v>0.52569444444444446</v>
      </c>
      <c r="E27" s="45">
        <f>B27+G21</f>
        <v>0.5395833333333333</v>
      </c>
      <c r="F27" s="47">
        <f>E27+K21</f>
        <v>0.5708333333333333</v>
      </c>
    </row>
    <row r="28" spans="1:13" x14ac:dyDescent="0.25">
      <c r="A28" s="41">
        <v>6</v>
      </c>
      <c r="B28" s="45">
        <f>B27+J21</f>
        <v>0.49999999999999994</v>
      </c>
      <c r="C28" s="43">
        <f>B28+H21</f>
        <v>0.50694444444444442</v>
      </c>
      <c r="D28" s="44">
        <f>C28+I21</f>
        <v>0.52777777777777779</v>
      </c>
      <c r="E28" s="45">
        <f>G21+B28</f>
        <v>0.54166666666666663</v>
      </c>
      <c r="F28" s="48">
        <f>K21+E28</f>
        <v>0.57291666666666663</v>
      </c>
      <c r="H28" s="40"/>
    </row>
    <row r="29" spans="1:13" x14ac:dyDescent="0.25">
      <c r="A29" s="49">
        <v>7</v>
      </c>
      <c r="B29" s="50">
        <v>0.54166666666666663</v>
      </c>
      <c r="C29" s="51">
        <f>B29+H21</f>
        <v>0.54861111111111105</v>
      </c>
      <c r="D29" s="52">
        <f>C29+I21</f>
        <v>0.56944444444444442</v>
      </c>
      <c r="E29" s="53">
        <f>B29+G21</f>
        <v>0.58333333333333326</v>
      </c>
      <c r="F29" s="54">
        <f>E29+K21</f>
        <v>0.61458333333333326</v>
      </c>
    </row>
    <row r="30" spans="1:13" x14ac:dyDescent="0.25">
      <c r="A30" s="49">
        <v>8</v>
      </c>
      <c r="B30" s="55">
        <f>B29+J21</f>
        <v>0.54374999999999996</v>
      </c>
      <c r="C30" s="51">
        <f>B30+H21</f>
        <v>0.55069444444444438</v>
      </c>
      <c r="D30" s="52">
        <f>C30+I21</f>
        <v>0.57152777777777775</v>
      </c>
      <c r="E30" s="55">
        <f>G21+B30</f>
        <v>0.58541666666666659</v>
      </c>
      <c r="F30" s="56">
        <f>E30+K21</f>
        <v>0.61666666666666659</v>
      </c>
    </row>
    <row r="31" spans="1:13" x14ac:dyDescent="0.25">
      <c r="A31" s="49">
        <v>9</v>
      </c>
      <c r="B31" s="55">
        <f>B30+J21</f>
        <v>0.54583333333333328</v>
      </c>
      <c r="C31" s="51">
        <f>B31+H21</f>
        <v>0.5527777777777777</v>
      </c>
      <c r="D31" s="52">
        <f>C31+I21</f>
        <v>0.57361111111111107</v>
      </c>
      <c r="E31" s="55">
        <f>B31+G21</f>
        <v>0.58749999999999991</v>
      </c>
      <c r="F31" s="56">
        <f>K21+E31</f>
        <v>0.61874999999999991</v>
      </c>
    </row>
    <row r="32" spans="1:13" x14ac:dyDescent="0.25">
      <c r="A32" s="49">
        <v>10</v>
      </c>
      <c r="B32" s="55">
        <f>B31+J21</f>
        <v>0.54791666666666661</v>
      </c>
      <c r="C32" s="51">
        <f>B32+H21</f>
        <v>0.55486111111111103</v>
      </c>
      <c r="D32" s="52">
        <f>C32+I21</f>
        <v>0.5756944444444444</v>
      </c>
      <c r="E32" s="55">
        <f>B32+G21</f>
        <v>0.58958333333333324</v>
      </c>
      <c r="F32" s="56">
        <f>E32+K21</f>
        <v>0.62083333333333324</v>
      </c>
    </row>
    <row r="33" spans="1:12" x14ac:dyDescent="0.25">
      <c r="A33" s="49">
        <v>11</v>
      </c>
      <c r="B33" s="55">
        <f>B32+J21</f>
        <v>0.54999999999999993</v>
      </c>
      <c r="C33" s="51">
        <f>B33+H21</f>
        <v>0.55694444444444435</v>
      </c>
      <c r="D33" s="52">
        <f>C33+I21</f>
        <v>0.57777777777777772</v>
      </c>
      <c r="E33" s="55">
        <f>G21+B33</f>
        <v>0.59166666666666656</v>
      </c>
      <c r="F33" s="56">
        <f>K21+E33</f>
        <v>0.62291666666666656</v>
      </c>
    </row>
    <row r="34" spans="1:12" x14ac:dyDescent="0.25">
      <c r="A34" s="49">
        <v>12</v>
      </c>
      <c r="B34" s="55">
        <f>J21+B33</f>
        <v>0.55208333333333326</v>
      </c>
      <c r="C34" s="51">
        <f>B34+H21</f>
        <v>0.55902777777777768</v>
      </c>
      <c r="D34" s="52">
        <f>C34+I21</f>
        <v>0.57986111111111105</v>
      </c>
      <c r="E34" s="55">
        <f>B34+G21</f>
        <v>0.59374999999999989</v>
      </c>
      <c r="F34" s="57">
        <f>E34+K21</f>
        <v>0.62499999999999989</v>
      </c>
    </row>
    <row r="35" spans="1:12" ht="15.75" thickBot="1" x14ac:dyDescent="0.3">
      <c r="A35" s="58">
        <v>13</v>
      </c>
      <c r="B35" s="59">
        <v>0.59375</v>
      </c>
      <c r="C35" s="60">
        <f>B35+H21</f>
        <v>0.60069444444444442</v>
      </c>
      <c r="D35" s="61">
        <f>C35+I21</f>
        <v>0.62152777777777779</v>
      </c>
      <c r="E35" s="62">
        <f>G21+B35</f>
        <v>0.63541666666666663</v>
      </c>
      <c r="F35" s="63">
        <f>K21+E35</f>
        <v>0.66666666666666663</v>
      </c>
    </row>
    <row r="37" spans="1:12" ht="15.75" thickBot="1" x14ac:dyDescent="0.3"/>
    <row r="38" spans="1:12" x14ac:dyDescent="0.25">
      <c r="B38" s="36" t="s">
        <v>21</v>
      </c>
      <c r="G38" s="3" t="s">
        <v>4</v>
      </c>
      <c r="H38" s="3" t="s">
        <v>16</v>
      </c>
      <c r="I38" s="3" t="s">
        <v>18</v>
      </c>
      <c r="J38" s="5" t="s">
        <v>6</v>
      </c>
      <c r="K38" s="5" t="s">
        <v>8</v>
      </c>
      <c r="L38" s="5" t="s">
        <v>10</v>
      </c>
    </row>
    <row r="39" spans="1:12" ht="15.75" thickBot="1" x14ac:dyDescent="0.3">
      <c r="G39" s="4" t="s">
        <v>5</v>
      </c>
      <c r="H39" s="4" t="s">
        <v>15</v>
      </c>
      <c r="I39" s="4" t="s">
        <v>17</v>
      </c>
      <c r="J39" s="6" t="s">
        <v>7</v>
      </c>
      <c r="K39" s="6" t="s">
        <v>9</v>
      </c>
      <c r="L39" s="6" t="s">
        <v>9</v>
      </c>
    </row>
    <row r="40" spans="1:12" x14ac:dyDescent="0.25">
      <c r="A40" s="23"/>
      <c r="B40" s="29" t="s">
        <v>13</v>
      </c>
      <c r="C40" s="15" t="s">
        <v>11</v>
      </c>
      <c r="D40" s="15" t="s">
        <v>14</v>
      </c>
      <c r="E40" s="15" t="s">
        <v>6</v>
      </c>
      <c r="F40" s="16" t="s">
        <v>12</v>
      </c>
      <c r="G40" s="10">
        <v>4.1666666666666664E-2</v>
      </c>
      <c r="H40" s="10">
        <v>6.9444444444444441E-3</v>
      </c>
      <c r="I40" s="10">
        <v>2.0833333333333332E-2</v>
      </c>
      <c r="J40" s="10">
        <v>2.0833333333333333E-3</v>
      </c>
      <c r="K40" s="10">
        <v>3.125E-2</v>
      </c>
      <c r="L40" s="10">
        <v>0.35416666666666669</v>
      </c>
    </row>
    <row r="41" spans="1:12" x14ac:dyDescent="0.25">
      <c r="A41" s="24"/>
      <c r="B41" s="30"/>
      <c r="C41" s="12"/>
      <c r="D41" s="12"/>
      <c r="E41" s="13"/>
      <c r="F41" s="17"/>
    </row>
    <row r="42" spans="1:12" x14ac:dyDescent="0.25">
      <c r="A42" s="41">
        <v>1</v>
      </c>
      <c r="B42" s="42">
        <v>0.375</v>
      </c>
      <c r="C42" s="43">
        <f>B42+H40</f>
        <v>0.38194444444444442</v>
      </c>
      <c r="D42" s="44">
        <f>C42+I40</f>
        <v>0.40277777777777773</v>
      </c>
      <c r="E42" s="45">
        <f>B42+G40</f>
        <v>0.41666666666666669</v>
      </c>
      <c r="F42" s="46">
        <f>E42+K40</f>
        <v>0.44791666666666669</v>
      </c>
    </row>
    <row r="43" spans="1:12" x14ac:dyDescent="0.25">
      <c r="A43" s="41">
        <v>2</v>
      </c>
      <c r="B43" s="45">
        <f>B42+J40</f>
        <v>0.37708333333333333</v>
      </c>
      <c r="C43" s="43">
        <f>B43+H40</f>
        <v>0.38402777777777775</v>
      </c>
      <c r="D43" s="44">
        <f>C43+I40</f>
        <v>0.40486111111111106</v>
      </c>
      <c r="E43" s="45">
        <f>E42+J40</f>
        <v>0.41875000000000001</v>
      </c>
      <c r="F43" s="47">
        <f>E43+K40</f>
        <v>0.45</v>
      </c>
    </row>
    <row r="44" spans="1:12" x14ac:dyDescent="0.25">
      <c r="A44" s="41">
        <v>3</v>
      </c>
      <c r="B44" s="45">
        <f>B43+J40</f>
        <v>0.37916666666666665</v>
      </c>
      <c r="C44" s="43">
        <f>B44+H40</f>
        <v>0.38611111111111107</v>
      </c>
      <c r="D44" s="44">
        <f>C44+I40</f>
        <v>0.40694444444444439</v>
      </c>
      <c r="E44" s="45">
        <f>B44+G40</f>
        <v>0.42083333333333334</v>
      </c>
      <c r="F44" s="47">
        <f>E44+K40</f>
        <v>0.45208333333333334</v>
      </c>
    </row>
    <row r="45" spans="1:12" x14ac:dyDescent="0.25">
      <c r="A45" s="41">
        <v>4</v>
      </c>
      <c r="B45" s="45">
        <f>B44+J40</f>
        <v>0.38124999999999998</v>
      </c>
      <c r="C45" s="43">
        <f>B45+H40</f>
        <v>0.3881944444444444</v>
      </c>
      <c r="D45" s="44">
        <f>C45+I40</f>
        <v>0.40902777777777771</v>
      </c>
      <c r="E45" s="45">
        <f>B45+G40</f>
        <v>0.42291666666666666</v>
      </c>
      <c r="F45" s="47">
        <f>E45+K40</f>
        <v>0.45416666666666666</v>
      </c>
    </row>
    <row r="46" spans="1:12" x14ac:dyDescent="0.25">
      <c r="A46" s="41">
        <v>5</v>
      </c>
      <c r="B46" s="45">
        <f>B45+J40</f>
        <v>0.3833333333333333</v>
      </c>
      <c r="C46" s="43">
        <f>B46+H40</f>
        <v>0.39027777777777772</v>
      </c>
      <c r="D46" s="44">
        <f>C46+I40</f>
        <v>0.41111111111111104</v>
      </c>
      <c r="E46" s="45">
        <f>B46+G40</f>
        <v>0.42499999999999999</v>
      </c>
      <c r="F46" s="47">
        <f>E46+K40</f>
        <v>0.45624999999999999</v>
      </c>
    </row>
    <row r="47" spans="1:12" x14ac:dyDescent="0.25">
      <c r="A47" s="41">
        <v>6</v>
      </c>
      <c r="B47" s="45">
        <f>B46+J40</f>
        <v>0.38541666666666663</v>
      </c>
      <c r="C47" s="43">
        <f>B47+H40</f>
        <v>0.39236111111111105</v>
      </c>
      <c r="D47" s="44">
        <f>C47+I40</f>
        <v>0.41319444444444436</v>
      </c>
      <c r="E47" s="45">
        <f>G40+B47</f>
        <v>0.42708333333333331</v>
      </c>
      <c r="F47" s="48">
        <f>K40+E47</f>
        <v>0.45833333333333331</v>
      </c>
    </row>
    <row r="48" spans="1:12" x14ac:dyDescent="0.25">
      <c r="A48" s="49">
        <v>7</v>
      </c>
      <c r="B48" s="50">
        <v>0.42708333333333331</v>
      </c>
      <c r="C48" s="51">
        <f>B48+H40</f>
        <v>0.43402777777777773</v>
      </c>
      <c r="D48" s="52">
        <f>C48+I40</f>
        <v>0.45486111111111105</v>
      </c>
      <c r="E48" s="53">
        <f>B48+G40</f>
        <v>0.46875</v>
      </c>
      <c r="F48" s="54">
        <f>E48+K40</f>
        <v>0.5</v>
      </c>
    </row>
    <row r="49" spans="1:6" x14ac:dyDescent="0.25">
      <c r="A49" s="49">
        <v>8</v>
      </c>
      <c r="B49" s="55">
        <f>B48+J40</f>
        <v>0.42916666666666664</v>
      </c>
      <c r="C49" s="51">
        <f>B49+H40</f>
        <v>0.43611111111111106</v>
      </c>
      <c r="D49" s="52">
        <f>C49+I40</f>
        <v>0.45694444444444438</v>
      </c>
      <c r="E49" s="55">
        <f>G40+B49</f>
        <v>0.47083333333333333</v>
      </c>
      <c r="F49" s="56">
        <f>E49+K40</f>
        <v>0.50208333333333333</v>
      </c>
    </row>
    <row r="50" spans="1:6" x14ac:dyDescent="0.25">
      <c r="A50" s="49">
        <v>9</v>
      </c>
      <c r="B50" s="55">
        <f>B49+J40</f>
        <v>0.43124999999999997</v>
      </c>
      <c r="C50" s="51">
        <f>B50+H40</f>
        <v>0.43819444444444439</v>
      </c>
      <c r="D50" s="52">
        <f>C50+I40</f>
        <v>0.4590277777777777</v>
      </c>
      <c r="E50" s="55">
        <f>B50+G40</f>
        <v>0.47291666666666665</v>
      </c>
      <c r="F50" s="56">
        <f>K40+E50</f>
        <v>0.50416666666666665</v>
      </c>
    </row>
    <row r="51" spans="1:6" x14ac:dyDescent="0.25">
      <c r="A51" s="49">
        <v>10</v>
      </c>
      <c r="B51" s="55">
        <f>B50+J40</f>
        <v>0.43333333333333329</v>
      </c>
      <c r="C51" s="51">
        <f>B51+H40</f>
        <v>0.44027777777777771</v>
      </c>
      <c r="D51" s="52">
        <f>C51+I40</f>
        <v>0.46111111111111103</v>
      </c>
      <c r="E51" s="55">
        <f>B51+G40</f>
        <v>0.47499999999999998</v>
      </c>
      <c r="F51" s="56">
        <f>E51+K40</f>
        <v>0.50624999999999998</v>
      </c>
    </row>
    <row r="52" spans="1:6" x14ac:dyDescent="0.25">
      <c r="A52" s="49">
        <v>11</v>
      </c>
      <c r="B52" s="55">
        <f>B51+J40</f>
        <v>0.43541666666666662</v>
      </c>
      <c r="C52" s="51">
        <f>B52+H40</f>
        <v>0.44236111111111104</v>
      </c>
      <c r="D52" s="52">
        <f>C52+I40</f>
        <v>0.46319444444444435</v>
      </c>
      <c r="E52" s="55">
        <f>G40+B52</f>
        <v>0.4770833333333333</v>
      </c>
      <c r="F52" s="56">
        <f>K40+E52</f>
        <v>0.5083333333333333</v>
      </c>
    </row>
    <row r="53" spans="1:6" x14ac:dyDescent="0.25">
      <c r="A53" s="49">
        <v>12</v>
      </c>
      <c r="B53" s="55">
        <f>J40+B52</f>
        <v>0.43749999999999994</v>
      </c>
      <c r="C53" s="51">
        <f>B53+H40</f>
        <v>0.44444444444444436</v>
      </c>
      <c r="D53" s="52">
        <f>C53+I40</f>
        <v>0.46527777777777768</v>
      </c>
      <c r="E53" s="55">
        <f>B53+G40</f>
        <v>0.47916666666666663</v>
      </c>
      <c r="F53" s="57">
        <f>E53+K40</f>
        <v>0.51041666666666663</v>
      </c>
    </row>
    <row r="54" spans="1:6" ht="15.75" thickBot="1" x14ac:dyDescent="0.3">
      <c r="A54" s="64">
        <v>13</v>
      </c>
      <c r="B54" s="65">
        <v>0.47916666666666669</v>
      </c>
      <c r="C54" s="66">
        <f>B54+H40</f>
        <v>0.4861111111111111</v>
      </c>
      <c r="D54" s="67">
        <f>C54+I40</f>
        <v>0.50694444444444442</v>
      </c>
      <c r="E54" s="68">
        <f>G40+B54</f>
        <v>0.52083333333333337</v>
      </c>
      <c r="F54" s="69">
        <f>K40+E54</f>
        <v>0.55208333333333337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9"/>
  <sheetViews>
    <sheetView topLeftCell="A34" workbookViewId="0">
      <selection activeCell="A49" sqref="A49:A50"/>
    </sheetView>
  </sheetViews>
  <sheetFormatPr defaultColWidth="11.42578125" defaultRowHeight="15" x14ac:dyDescent="0.25"/>
  <cols>
    <col min="1" max="1" width="9.28515625" style="36" customWidth="1"/>
    <col min="2" max="2" width="12.85546875" style="36" bestFit="1" customWidth="1"/>
    <col min="3" max="3" width="12.85546875" style="1" bestFit="1" customWidth="1"/>
    <col min="4" max="4" width="10.140625" style="1" bestFit="1" customWidth="1"/>
    <col min="5" max="5" width="5.28515625" style="1" bestFit="1" customWidth="1"/>
    <col min="6" max="6" width="7.28515625" style="1" bestFit="1" customWidth="1"/>
    <col min="7" max="7" width="9.140625" style="1" bestFit="1" customWidth="1"/>
    <col min="8" max="8" width="8" style="1" bestFit="1" customWidth="1"/>
    <col min="9" max="9" width="27.7109375" style="1" bestFit="1" customWidth="1"/>
    <col min="10" max="10" width="7.28515625" style="1" bestFit="1" customWidth="1"/>
    <col min="11" max="11" width="5.42578125" style="1" bestFit="1" customWidth="1"/>
    <col min="12" max="12" width="9.42578125" style="1" bestFit="1" customWidth="1"/>
    <col min="13" max="13" width="2.42578125" customWidth="1"/>
  </cols>
  <sheetData>
    <row r="1" spans="1:13" x14ac:dyDescent="0.25">
      <c r="B1" s="36" t="s">
        <v>19</v>
      </c>
      <c r="G1" s="3" t="s">
        <v>4</v>
      </c>
      <c r="H1" s="3" t="s">
        <v>16</v>
      </c>
      <c r="I1" s="3" t="s">
        <v>18</v>
      </c>
      <c r="J1" s="5" t="s">
        <v>6</v>
      </c>
      <c r="K1" s="5" t="s">
        <v>8</v>
      </c>
      <c r="L1" s="5" t="s">
        <v>10</v>
      </c>
      <c r="M1" s="7"/>
    </row>
    <row r="2" spans="1:13" ht="15.75" thickBot="1" x14ac:dyDescent="0.3">
      <c r="G2" s="4" t="s">
        <v>5</v>
      </c>
      <c r="H2" s="4" t="s">
        <v>15</v>
      </c>
      <c r="I2" s="4" t="s">
        <v>17</v>
      </c>
      <c r="J2" s="6" t="s">
        <v>7</v>
      </c>
      <c r="K2" s="6" t="s">
        <v>9</v>
      </c>
      <c r="L2" s="6" t="s">
        <v>9</v>
      </c>
      <c r="M2" s="7"/>
    </row>
    <row r="3" spans="1:13" x14ac:dyDescent="0.25">
      <c r="A3" s="23"/>
      <c r="B3" s="29" t="s">
        <v>13</v>
      </c>
      <c r="C3" s="15" t="s">
        <v>11</v>
      </c>
      <c r="D3" s="15" t="s">
        <v>14</v>
      </c>
      <c r="E3" s="15" t="s">
        <v>6</v>
      </c>
      <c r="F3" s="16" t="s">
        <v>12</v>
      </c>
      <c r="G3" s="10">
        <v>4.1666666666666664E-2</v>
      </c>
      <c r="H3" s="10">
        <v>6.9444444444444441E-3</v>
      </c>
      <c r="I3" s="10">
        <v>2.0833333333333332E-2</v>
      </c>
      <c r="J3" s="10">
        <v>2.0833333333333333E-3</v>
      </c>
      <c r="K3" s="10">
        <v>3.125E-2</v>
      </c>
      <c r="L3" s="10">
        <v>0.35416666666666669</v>
      </c>
      <c r="M3" s="7"/>
    </row>
    <row r="4" spans="1:13" x14ac:dyDescent="0.25">
      <c r="A4" s="24"/>
      <c r="B4" s="30"/>
      <c r="C4" s="12"/>
      <c r="D4" s="12"/>
      <c r="E4" s="13"/>
      <c r="F4" s="17"/>
      <c r="M4" s="7"/>
    </row>
    <row r="5" spans="1:13" x14ac:dyDescent="0.25">
      <c r="A5" s="41">
        <v>1</v>
      </c>
      <c r="B5" s="42">
        <v>0.33333333333333331</v>
      </c>
      <c r="C5" s="43">
        <f>B5+H3</f>
        <v>0.34027777777777773</v>
      </c>
      <c r="D5" s="44">
        <f>C5+I3</f>
        <v>0.36111111111111105</v>
      </c>
      <c r="E5" s="45">
        <f>B5+G3</f>
        <v>0.375</v>
      </c>
      <c r="F5" s="46">
        <f>E5+K3</f>
        <v>0.40625</v>
      </c>
      <c r="M5" s="7"/>
    </row>
    <row r="6" spans="1:13" x14ac:dyDescent="0.25">
      <c r="A6" s="41">
        <v>2</v>
      </c>
      <c r="B6" s="45">
        <f>B5+J3</f>
        <v>0.33541666666666664</v>
      </c>
      <c r="C6" s="43">
        <f>B6+H3</f>
        <v>0.34236111111111106</v>
      </c>
      <c r="D6" s="44">
        <f>C6+I3</f>
        <v>0.36319444444444438</v>
      </c>
      <c r="E6" s="45">
        <f>E5+J3</f>
        <v>0.37708333333333333</v>
      </c>
      <c r="F6" s="47">
        <f>E6+K3</f>
        <v>0.40833333333333333</v>
      </c>
      <c r="M6" s="7"/>
    </row>
    <row r="7" spans="1:13" x14ac:dyDescent="0.25">
      <c r="A7" s="41">
        <v>3</v>
      </c>
      <c r="B7" s="45">
        <f>B6+J3</f>
        <v>0.33749999999999997</v>
      </c>
      <c r="C7" s="43">
        <f>B7+H3</f>
        <v>0.34444444444444439</v>
      </c>
      <c r="D7" s="44">
        <f>C7+I3</f>
        <v>0.3652777777777777</v>
      </c>
      <c r="E7" s="45">
        <f>B7+G3</f>
        <v>0.37916666666666665</v>
      </c>
      <c r="F7" s="47">
        <f>E7+K3</f>
        <v>0.41041666666666665</v>
      </c>
      <c r="M7" s="7"/>
    </row>
    <row r="8" spans="1:13" x14ac:dyDescent="0.25">
      <c r="A8" s="41">
        <v>4</v>
      </c>
      <c r="B8" s="45">
        <f>B7+J3</f>
        <v>0.33958333333333329</v>
      </c>
      <c r="C8" s="43">
        <f>B8+H3</f>
        <v>0.34652777777777771</v>
      </c>
      <c r="D8" s="44">
        <f>C8+I3</f>
        <v>0.36736111111111103</v>
      </c>
      <c r="E8" s="45">
        <f>B8+G3</f>
        <v>0.38124999999999998</v>
      </c>
      <c r="F8" s="47">
        <f>E8+K3</f>
        <v>0.41249999999999998</v>
      </c>
      <c r="M8" s="7"/>
    </row>
    <row r="9" spans="1:13" x14ac:dyDescent="0.25">
      <c r="A9" s="41">
        <v>5</v>
      </c>
      <c r="B9" s="45">
        <f>B8+J3</f>
        <v>0.34166666666666662</v>
      </c>
      <c r="C9" s="43">
        <f>B9+H3</f>
        <v>0.34861111111111104</v>
      </c>
      <c r="D9" s="44">
        <f>C9+I3</f>
        <v>0.36944444444444435</v>
      </c>
      <c r="E9" s="45">
        <f>B9+G3</f>
        <v>0.3833333333333333</v>
      </c>
      <c r="F9" s="47">
        <f>E9+K3</f>
        <v>0.4145833333333333</v>
      </c>
      <c r="M9" s="7"/>
    </row>
    <row r="10" spans="1:13" x14ac:dyDescent="0.25">
      <c r="A10" s="41">
        <v>6</v>
      </c>
      <c r="B10" s="45">
        <f>B9+J3</f>
        <v>0.34374999999999994</v>
      </c>
      <c r="C10" s="43">
        <f>B10+H3</f>
        <v>0.35069444444444436</v>
      </c>
      <c r="D10" s="44">
        <f>C10+I3</f>
        <v>0.37152777777777768</v>
      </c>
      <c r="E10" s="45">
        <f>G3+B10</f>
        <v>0.38541666666666663</v>
      </c>
      <c r="F10" s="48">
        <f>K3+E10</f>
        <v>0.41666666666666663</v>
      </c>
      <c r="M10" s="7"/>
    </row>
    <row r="11" spans="1:13" x14ac:dyDescent="0.25">
      <c r="A11" s="49">
        <v>7</v>
      </c>
      <c r="B11" s="50">
        <v>0.38541666666666669</v>
      </c>
      <c r="C11" s="51">
        <f>B11+H3</f>
        <v>0.3923611111111111</v>
      </c>
      <c r="D11" s="52">
        <f>C11+I3</f>
        <v>0.41319444444444442</v>
      </c>
      <c r="E11" s="53">
        <f>B11+G3</f>
        <v>0.42708333333333337</v>
      </c>
      <c r="F11" s="54">
        <f>E11+K3</f>
        <v>0.45833333333333337</v>
      </c>
      <c r="M11" s="7"/>
    </row>
    <row r="12" spans="1:13" x14ac:dyDescent="0.25">
      <c r="A12" s="49">
        <v>8</v>
      </c>
      <c r="B12" s="55">
        <f>B11+J3</f>
        <v>0.38750000000000001</v>
      </c>
      <c r="C12" s="51">
        <f>B12+H3</f>
        <v>0.39444444444444443</v>
      </c>
      <c r="D12" s="52">
        <f>C12+I3</f>
        <v>0.41527777777777775</v>
      </c>
      <c r="E12" s="55">
        <f>G3+B12</f>
        <v>0.4291666666666667</v>
      </c>
      <c r="F12" s="56">
        <f>E12+K3</f>
        <v>0.4604166666666667</v>
      </c>
      <c r="M12" s="7"/>
    </row>
    <row r="13" spans="1:13" x14ac:dyDescent="0.25">
      <c r="A13" s="49">
        <v>9</v>
      </c>
      <c r="B13" s="55">
        <f>B12+J3</f>
        <v>0.38958333333333334</v>
      </c>
      <c r="C13" s="51">
        <f>B13+H3</f>
        <v>0.39652777777777776</v>
      </c>
      <c r="D13" s="52">
        <f>C13+I3</f>
        <v>0.41736111111111107</v>
      </c>
      <c r="E13" s="55">
        <f>B13+G3</f>
        <v>0.43125000000000002</v>
      </c>
      <c r="F13" s="56">
        <f>K3+E13</f>
        <v>0.46250000000000002</v>
      </c>
      <c r="M13" s="7"/>
    </row>
    <row r="14" spans="1:13" x14ac:dyDescent="0.25">
      <c r="A14" s="49">
        <v>10</v>
      </c>
      <c r="B14" s="55">
        <f>B13+J3</f>
        <v>0.39166666666666666</v>
      </c>
      <c r="C14" s="51">
        <f>B14+H3</f>
        <v>0.39861111111111108</v>
      </c>
      <c r="D14" s="52">
        <f>C14+I3</f>
        <v>0.4194444444444444</v>
      </c>
      <c r="E14" s="55">
        <f>B14+G3</f>
        <v>0.43333333333333335</v>
      </c>
      <c r="F14" s="56">
        <f>E14+K3</f>
        <v>0.46458333333333335</v>
      </c>
      <c r="M14" s="7"/>
    </row>
    <row r="15" spans="1:13" x14ac:dyDescent="0.25">
      <c r="A15" s="49">
        <v>11</v>
      </c>
      <c r="B15" s="55">
        <f>B14+J3</f>
        <v>0.39374999999999999</v>
      </c>
      <c r="C15" s="51">
        <f>B15+H3</f>
        <v>0.40069444444444441</v>
      </c>
      <c r="D15" s="52">
        <f>C15+I3</f>
        <v>0.42152777777777772</v>
      </c>
      <c r="E15" s="55">
        <f>G3+B15</f>
        <v>0.43541666666666667</v>
      </c>
      <c r="F15" s="56">
        <f>K3+E15</f>
        <v>0.46666666666666667</v>
      </c>
      <c r="M15" s="7"/>
    </row>
    <row r="16" spans="1:13" x14ac:dyDescent="0.25">
      <c r="A16" s="49">
        <v>12</v>
      </c>
      <c r="B16" s="55">
        <f>J3+B15</f>
        <v>0.39583333333333331</v>
      </c>
      <c r="C16" s="51">
        <f>B16+H3</f>
        <v>0.40277777777777773</v>
      </c>
      <c r="D16" s="52">
        <f>C16+I3</f>
        <v>0.42361111111111105</v>
      </c>
      <c r="E16" s="55">
        <f>B16+G3</f>
        <v>0.4375</v>
      </c>
      <c r="F16" s="57">
        <f>E16+K3</f>
        <v>0.46875</v>
      </c>
      <c r="M16" s="7"/>
    </row>
    <row r="17" spans="1:13" ht="15.75" thickBot="1" x14ac:dyDescent="0.3">
      <c r="A17" s="58">
        <v>13</v>
      </c>
      <c r="B17" s="59">
        <v>0.4375</v>
      </c>
      <c r="C17" s="60">
        <f>B17+H3</f>
        <v>0.44444444444444442</v>
      </c>
      <c r="D17" s="61">
        <f>C17+I3</f>
        <v>0.46527777777777773</v>
      </c>
      <c r="E17" s="62">
        <f>G3+B17</f>
        <v>0.47916666666666669</v>
      </c>
      <c r="F17" s="63">
        <f>K3+E17</f>
        <v>0.51041666666666674</v>
      </c>
      <c r="M17" s="7"/>
    </row>
    <row r="18" spans="1:13" ht="15.75" thickBot="1" x14ac:dyDescent="0.3">
      <c r="C18" s="2"/>
      <c r="D18" s="2"/>
      <c r="E18" s="2"/>
      <c r="F18" s="2"/>
      <c r="M18" s="7"/>
    </row>
    <row r="19" spans="1:13" ht="18.75" x14ac:dyDescent="0.3">
      <c r="A19" s="178"/>
      <c r="B19" s="178"/>
      <c r="C19" s="178"/>
      <c r="D19" s="178"/>
      <c r="E19" s="178"/>
      <c r="F19" s="179"/>
      <c r="G19" s="3" t="s">
        <v>4</v>
      </c>
      <c r="H19" s="3" t="s">
        <v>16</v>
      </c>
      <c r="I19" s="3" t="s">
        <v>18</v>
      </c>
      <c r="J19" s="5" t="s">
        <v>6</v>
      </c>
      <c r="K19" s="5" t="s">
        <v>8</v>
      </c>
      <c r="L19" s="5" t="s">
        <v>10</v>
      </c>
    </row>
    <row r="20" spans="1:13" ht="15.75" thickBot="1" x14ac:dyDescent="0.3">
      <c r="G20" s="4" t="s">
        <v>5</v>
      </c>
      <c r="H20" s="4" t="s">
        <v>15</v>
      </c>
      <c r="I20" s="4" t="s">
        <v>17</v>
      </c>
      <c r="J20" s="6" t="s">
        <v>7</v>
      </c>
      <c r="K20" s="6" t="s">
        <v>9</v>
      </c>
      <c r="L20" s="6" t="s">
        <v>9</v>
      </c>
    </row>
    <row r="21" spans="1:13" x14ac:dyDescent="0.25">
      <c r="A21" s="30" t="s">
        <v>23</v>
      </c>
      <c r="B21" s="29" t="s">
        <v>13</v>
      </c>
      <c r="C21" s="15" t="s">
        <v>11</v>
      </c>
      <c r="D21" s="15" t="s">
        <v>14</v>
      </c>
      <c r="E21" s="15" t="s">
        <v>6</v>
      </c>
      <c r="F21" s="16" t="s">
        <v>12</v>
      </c>
      <c r="G21" s="10">
        <v>4.1666666666666664E-2</v>
      </c>
      <c r="H21" s="10">
        <v>6.9444444444444441E-3</v>
      </c>
      <c r="I21" s="10">
        <v>2.0833333333333332E-2</v>
      </c>
      <c r="J21" s="10">
        <v>2.0833333333333333E-3</v>
      </c>
      <c r="K21" s="10">
        <v>3.125E-2</v>
      </c>
      <c r="L21" s="10">
        <v>0.35416666666666669</v>
      </c>
    </row>
    <row r="22" spans="1:13" x14ac:dyDescent="0.25">
      <c r="A22" s="176" t="s">
        <v>26</v>
      </c>
      <c r="B22" s="180">
        <v>0.51041666666666663</v>
      </c>
      <c r="C22" s="182">
        <f>B22+H21</f>
        <v>0.51736111111111105</v>
      </c>
      <c r="D22" s="184">
        <f>C22+I21</f>
        <v>0.53819444444444442</v>
      </c>
      <c r="E22" s="186">
        <f>B22+G21</f>
        <v>0.55208333333333326</v>
      </c>
      <c r="F22" s="188">
        <f>E22+K21</f>
        <v>0.58333333333333326</v>
      </c>
    </row>
    <row r="23" spans="1:13" x14ac:dyDescent="0.25">
      <c r="A23" s="177"/>
      <c r="B23" s="181"/>
      <c r="C23" s="183"/>
      <c r="D23" s="185"/>
      <c r="E23" s="187"/>
      <c r="F23" s="189"/>
    </row>
    <row r="24" spans="1:13" x14ac:dyDescent="0.25">
      <c r="A24" s="176" t="s">
        <v>27</v>
      </c>
      <c r="B24" s="186">
        <f>B22+J21</f>
        <v>0.51249999999999996</v>
      </c>
      <c r="C24" s="182">
        <f>B24+H21</f>
        <v>0.51944444444444438</v>
      </c>
      <c r="D24" s="184">
        <f>C24+I21</f>
        <v>0.54027777777777775</v>
      </c>
      <c r="E24" s="186">
        <f>E22+J21</f>
        <v>0.55416666666666659</v>
      </c>
      <c r="F24" s="174">
        <f>E24+K21</f>
        <v>0.58541666666666659</v>
      </c>
    </row>
    <row r="25" spans="1:13" x14ac:dyDescent="0.25">
      <c r="A25" s="177"/>
      <c r="B25" s="187"/>
      <c r="C25" s="183"/>
      <c r="D25" s="185"/>
      <c r="E25" s="187"/>
      <c r="F25" s="175"/>
    </row>
    <row r="26" spans="1:13" x14ac:dyDescent="0.25">
      <c r="A26" s="176" t="s">
        <v>34</v>
      </c>
      <c r="B26" s="186">
        <f>B24+J21</f>
        <v>0.51458333333333328</v>
      </c>
      <c r="C26" s="182">
        <f>B26+H21</f>
        <v>0.5215277777777777</v>
      </c>
      <c r="D26" s="184">
        <f>C26+I21</f>
        <v>0.54236111111111107</v>
      </c>
      <c r="E26" s="186">
        <f>B26+G21</f>
        <v>0.55624999999999991</v>
      </c>
      <c r="F26" s="174">
        <f>E26+K21</f>
        <v>0.58749999999999991</v>
      </c>
    </row>
    <row r="27" spans="1:13" x14ac:dyDescent="0.25">
      <c r="A27" s="177"/>
      <c r="B27" s="187"/>
      <c r="C27" s="183"/>
      <c r="D27" s="185"/>
      <c r="E27" s="187"/>
      <c r="F27" s="175"/>
    </row>
    <row r="28" spans="1:13" x14ac:dyDescent="0.25">
      <c r="A28" s="176" t="s">
        <v>37</v>
      </c>
      <c r="B28" s="186">
        <f>B26+J21</f>
        <v>0.51666666666666661</v>
      </c>
      <c r="C28" s="182">
        <f>B28+H21</f>
        <v>0.52361111111111103</v>
      </c>
      <c r="D28" s="184">
        <f>C28+I21</f>
        <v>0.5444444444444444</v>
      </c>
      <c r="E28" s="186">
        <f>B28+G21</f>
        <v>0.55833333333333324</v>
      </c>
      <c r="F28" s="174">
        <f>E28+K21</f>
        <v>0.58958333333333324</v>
      </c>
    </row>
    <row r="29" spans="1:13" x14ac:dyDescent="0.25">
      <c r="A29" s="177"/>
      <c r="B29" s="187"/>
      <c r="C29" s="183"/>
      <c r="D29" s="185"/>
      <c r="E29" s="187"/>
      <c r="F29" s="175"/>
    </row>
    <row r="30" spans="1:13" x14ac:dyDescent="0.25">
      <c r="A30" s="176" t="s">
        <v>40</v>
      </c>
      <c r="B30" s="186">
        <f>B28+J21</f>
        <v>0.51874999999999993</v>
      </c>
      <c r="C30" s="182">
        <f>B30+H21</f>
        <v>0.52569444444444435</v>
      </c>
      <c r="D30" s="184">
        <f>C30+I21</f>
        <v>0.54652777777777772</v>
      </c>
      <c r="E30" s="186">
        <f>B30+G21</f>
        <v>0.56041666666666656</v>
      </c>
      <c r="F30" s="174">
        <f>E30+K21</f>
        <v>0.59166666666666656</v>
      </c>
    </row>
    <row r="31" spans="1:13" x14ac:dyDescent="0.25">
      <c r="A31" s="177"/>
      <c r="B31" s="187"/>
      <c r="C31" s="183"/>
      <c r="D31" s="185"/>
      <c r="E31" s="187"/>
      <c r="F31" s="175"/>
    </row>
    <row r="32" spans="1:13" x14ac:dyDescent="0.25">
      <c r="A32" s="176" t="s">
        <v>43</v>
      </c>
      <c r="B32" s="186">
        <f>B30+J21</f>
        <v>0.52083333333333326</v>
      </c>
      <c r="C32" s="182">
        <f>B32+H21</f>
        <v>0.52777777777777768</v>
      </c>
      <c r="D32" s="184">
        <f>C32+I21</f>
        <v>0.54861111111111105</v>
      </c>
      <c r="E32" s="186">
        <f>G21+B32</f>
        <v>0.56249999999999989</v>
      </c>
      <c r="F32" s="194">
        <f>K21+E32</f>
        <v>0.59374999999999989</v>
      </c>
    </row>
    <row r="33" spans="1:8" x14ac:dyDescent="0.25">
      <c r="A33" s="177"/>
      <c r="B33" s="187"/>
      <c r="C33" s="183"/>
      <c r="D33" s="185"/>
      <c r="E33" s="187"/>
      <c r="F33" s="195"/>
      <c r="H33" s="40"/>
    </row>
    <row r="34" spans="1:8" ht="8.1" customHeight="1" x14ac:dyDescent="0.25">
      <c r="A34" s="73"/>
      <c r="B34" s="75"/>
      <c r="C34" s="76"/>
      <c r="D34" s="77"/>
      <c r="E34" s="75"/>
      <c r="F34" s="78"/>
      <c r="H34" s="40"/>
    </row>
    <row r="35" spans="1:8" x14ac:dyDescent="0.25">
      <c r="A35" s="196"/>
      <c r="B35" s="206">
        <v>0.5625</v>
      </c>
      <c r="C35" s="200">
        <f>B35+H21</f>
        <v>0.56944444444444442</v>
      </c>
      <c r="D35" s="198">
        <f>C35+I21</f>
        <v>0.59027777777777779</v>
      </c>
      <c r="E35" s="204">
        <f>B35+G21</f>
        <v>0.60416666666666663</v>
      </c>
      <c r="F35" s="202">
        <f>E35+K21</f>
        <v>0.63541666666666663</v>
      </c>
    </row>
    <row r="36" spans="1:8" x14ac:dyDescent="0.25">
      <c r="A36" s="197"/>
      <c r="B36" s="207"/>
      <c r="C36" s="201"/>
      <c r="D36" s="199"/>
      <c r="E36" s="205"/>
      <c r="F36" s="203"/>
    </row>
    <row r="37" spans="1:8" x14ac:dyDescent="0.25">
      <c r="A37" s="196"/>
      <c r="B37" s="190">
        <f>B35+J21</f>
        <v>0.56458333333333333</v>
      </c>
      <c r="C37" s="200">
        <f>B37+H21</f>
        <v>0.57152777777777775</v>
      </c>
      <c r="D37" s="198">
        <f>C37+I21</f>
        <v>0.59236111111111112</v>
      </c>
      <c r="E37" s="190">
        <f>G21+B37</f>
        <v>0.60624999999999996</v>
      </c>
      <c r="F37" s="192">
        <f>E37+K21</f>
        <v>0.63749999999999996</v>
      </c>
    </row>
    <row r="38" spans="1:8" x14ac:dyDescent="0.25">
      <c r="A38" s="197"/>
      <c r="B38" s="191"/>
      <c r="C38" s="201"/>
      <c r="D38" s="199"/>
      <c r="E38" s="191"/>
      <c r="F38" s="193"/>
    </row>
    <row r="39" spans="1:8" x14ac:dyDescent="0.25">
      <c r="A39" s="196"/>
      <c r="B39" s="190">
        <f>B37+J21</f>
        <v>0.56666666666666665</v>
      </c>
      <c r="C39" s="200">
        <f>B39+H21</f>
        <v>0.57361111111111107</v>
      </c>
      <c r="D39" s="198">
        <f>C39+I21</f>
        <v>0.59444444444444444</v>
      </c>
      <c r="E39" s="190">
        <f>B39+G21</f>
        <v>0.60833333333333328</v>
      </c>
      <c r="F39" s="192">
        <f>K21+E39</f>
        <v>0.63958333333333328</v>
      </c>
    </row>
    <row r="40" spans="1:8" x14ac:dyDescent="0.25">
      <c r="A40" s="197"/>
      <c r="B40" s="191"/>
      <c r="C40" s="201"/>
      <c r="D40" s="199"/>
      <c r="E40" s="191"/>
      <c r="F40" s="193"/>
    </row>
    <row r="41" spans="1:8" x14ac:dyDescent="0.25">
      <c r="A41" s="196"/>
      <c r="B41" s="190">
        <f>B39+J21</f>
        <v>0.56874999999999998</v>
      </c>
      <c r="C41" s="200">
        <f>B41+H21</f>
        <v>0.5756944444444444</v>
      </c>
      <c r="D41" s="198">
        <f>C41+I21</f>
        <v>0.59652777777777777</v>
      </c>
      <c r="E41" s="190">
        <f>B41+G21</f>
        <v>0.61041666666666661</v>
      </c>
      <c r="F41" s="192">
        <f>E41+K21</f>
        <v>0.64166666666666661</v>
      </c>
    </row>
    <row r="42" spans="1:8" x14ac:dyDescent="0.25">
      <c r="A42" s="197"/>
      <c r="B42" s="191"/>
      <c r="C42" s="201"/>
      <c r="D42" s="199"/>
      <c r="E42" s="191"/>
      <c r="F42" s="193"/>
    </row>
    <row r="43" spans="1:8" x14ac:dyDescent="0.25">
      <c r="A43" s="196"/>
      <c r="B43" s="190">
        <f>B41+J21</f>
        <v>0.5708333333333333</v>
      </c>
      <c r="C43" s="200">
        <f>B43+H21</f>
        <v>0.57777777777777772</v>
      </c>
      <c r="D43" s="198">
        <f>C43+I21</f>
        <v>0.59861111111111109</v>
      </c>
      <c r="E43" s="190">
        <f>G21+B43</f>
        <v>0.61249999999999993</v>
      </c>
      <c r="F43" s="192">
        <f>K21+E43</f>
        <v>0.64374999999999993</v>
      </c>
    </row>
    <row r="44" spans="1:8" x14ac:dyDescent="0.25">
      <c r="A44" s="197"/>
      <c r="B44" s="191"/>
      <c r="C44" s="201"/>
      <c r="D44" s="199"/>
      <c r="E44" s="191"/>
      <c r="F44" s="193"/>
    </row>
    <row r="45" spans="1:8" x14ac:dyDescent="0.25">
      <c r="A45" s="196" t="s">
        <v>63</v>
      </c>
      <c r="B45" s="190">
        <f>J21+B43</f>
        <v>0.57291666666666663</v>
      </c>
      <c r="C45" s="200">
        <f>B45+H21</f>
        <v>0.57986111111111105</v>
      </c>
      <c r="D45" s="198">
        <f>C45+I21</f>
        <v>0.60069444444444442</v>
      </c>
      <c r="E45" s="190">
        <f>B45+G21</f>
        <v>0.61458333333333326</v>
      </c>
      <c r="F45" s="228">
        <f>E45+K21</f>
        <v>0.64583333333333326</v>
      </c>
    </row>
    <row r="46" spans="1:8" x14ac:dyDescent="0.25">
      <c r="A46" s="197"/>
      <c r="B46" s="191"/>
      <c r="C46" s="201"/>
      <c r="D46" s="199"/>
      <c r="E46" s="191"/>
      <c r="F46" s="229"/>
    </row>
    <row r="47" spans="1:8" x14ac:dyDescent="0.25">
      <c r="A47" s="218" t="s">
        <v>26</v>
      </c>
      <c r="B47" s="216">
        <v>0.61458333333333337</v>
      </c>
      <c r="C47" s="214">
        <f>B47+H21</f>
        <v>0.62152777777777779</v>
      </c>
      <c r="D47" s="212">
        <f>C47+I21</f>
        <v>0.64236111111111116</v>
      </c>
      <c r="E47" s="226">
        <f>G21+B47</f>
        <v>0.65625</v>
      </c>
      <c r="F47" s="224">
        <f>K21+E47</f>
        <v>0.6875</v>
      </c>
    </row>
    <row r="48" spans="1:8" x14ac:dyDescent="0.25">
      <c r="A48" s="219"/>
      <c r="B48" s="217"/>
      <c r="C48" s="215"/>
      <c r="D48" s="213"/>
      <c r="E48" s="227"/>
      <c r="F48" s="225"/>
    </row>
    <row r="49" spans="1:13" x14ac:dyDescent="0.25">
      <c r="A49" s="208" t="s">
        <v>61</v>
      </c>
      <c r="B49" s="211" t="s">
        <v>56</v>
      </c>
      <c r="C49" s="211"/>
      <c r="D49" s="222"/>
      <c r="E49" s="222"/>
      <c r="F49" s="220"/>
    </row>
    <row r="50" spans="1:13" ht="15.75" thickBot="1" x14ac:dyDescent="0.3">
      <c r="A50" s="209"/>
      <c r="B50" s="210" t="s">
        <v>57</v>
      </c>
      <c r="C50" s="210"/>
      <c r="D50" s="223"/>
      <c r="E50" s="223"/>
      <c r="F50" s="221"/>
    </row>
    <row r="52" spans="1:13" ht="15.75" thickBot="1" x14ac:dyDescent="0.3"/>
    <row r="53" spans="1:13" x14ac:dyDescent="0.25">
      <c r="B53" s="36" t="s">
        <v>21</v>
      </c>
      <c r="G53" s="3" t="s">
        <v>4</v>
      </c>
      <c r="H53" s="3" t="s">
        <v>16</v>
      </c>
      <c r="I53" s="3" t="s">
        <v>18</v>
      </c>
      <c r="J53" s="5" t="s">
        <v>6</v>
      </c>
      <c r="K53" s="5" t="s">
        <v>8</v>
      </c>
      <c r="L53" s="5" t="s">
        <v>10</v>
      </c>
    </row>
    <row r="54" spans="1:13" ht="15.75" thickBot="1" x14ac:dyDescent="0.3">
      <c r="G54" s="4" t="s">
        <v>5</v>
      </c>
      <c r="H54" s="4" t="s">
        <v>15</v>
      </c>
      <c r="I54" s="4" t="s">
        <v>17</v>
      </c>
      <c r="J54" s="6" t="s">
        <v>7</v>
      </c>
      <c r="K54" s="6" t="s">
        <v>9</v>
      </c>
      <c r="L54" s="6" t="s">
        <v>9</v>
      </c>
    </row>
    <row r="55" spans="1:13" x14ac:dyDescent="0.25">
      <c r="A55" s="23"/>
      <c r="B55" s="29" t="s">
        <v>13</v>
      </c>
      <c r="C55" s="15" t="s">
        <v>11</v>
      </c>
      <c r="D55" s="15" t="s">
        <v>14</v>
      </c>
      <c r="E55" s="15" t="s">
        <v>6</v>
      </c>
      <c r="F55" s="16" t="s">
        <v>12</v>
      </c>
      <c r="G55" s="10">
        <v>4.1666666666666664E-2</v>
      </c>
      <c r="H55" s="10">
        <v>6.9444444444444441E-3</v>
      </c>
      <c r="I55" s="10">
        <v>2.0833333333333332E-2</v>
      </c>
      <c r="J55" s="10">
        <v>2.0833333333333333E-3</v>
      </c>
      <c r="K55" s="10">
        <v>3.125E-2</v>
      </c>
      <c r="L55" s="10">
        <v>0.35416666666666669</v>
      </c>
    </row>
    <row r="56" spans="1:13" x14ac:dyDescent="0.25">
      <c r="A56" s="24"/>
      <c r="B56" s="30"/>
      <c r="C56" s="12"/>
      <c r="D56" s="12"/>
      <c r="E56" s="13"/>
      <c r="F56" s="17"/>
    </row>
    <row r="57" spans="1:13" x14ac:dyDescent="0.25">
      <c r="A57" s="41">
        <v>1</v>
      </c>
      <c r="B57" s="42">
        <v>0.375</v>
      </c>
      <c r="C57" s="43">
        <f>B57+H55</f>
        <v>0.38194444444444442</v>
      </c>
      <c r="D57" s="44">
        <f>C57+I55</f>
        <v>0.40277777777777773</v>
      </c>
      <c r="E57" s="45">
        <f>B57+G55</f>
        <v>0.41666666666666669</v>
      </c>
      <c r="F57" s="46">
        <f>E57+K55</f>
        <v>0.44791666666666669</v>
      </c>
    </row>
    <row r="58" spans="1:13" x14ac:dyDescent="0.25">
      <c r="A58" s="41">
        <v>2</v>
      </c>
      <c r="B58" s="45">
        <f>B57+J55</f>
        <v>0.37708333333333333</v>
      </c>
      <c r="C58" s="43">
        <f>B58+H55</f>
        <v>0.38402777777777775</v>
      </c>
      <c r="D58" s="44">
        <f>C58+I55</f>
        <v>0.40486111111111106</v>
      </c>
      <c r="E58" s="45">
        <f>E57+J55</f>
        <v>0.41875000000000001</v>
      </c>
      <c r="F58" s="47">
        <f>E58+K55</f>
        <v>0.45</v>
      </c>
    </row>
    <row r="59" spans="1:13" x14ac:dyDescent="0.25">
      <c r="A59" s="41">
        <v>3</v>
      </c>
      <c r="B59" s="45">
        <f>B58+J55</f>
        <v>0.37916666666666665</v>
      </c>
      <c r="C59" s="43">
        <f>B59+H55</f>
        <v>0.38611111111111107</v>
      </c>
      <c r="D59" s="44">
        <f>C59+I55</f>
        <v>0.40694444444444439</v>
      </c>
      <c r="E59" s="45">
        <f>B59+G55</f>
        <v>0.42083333333333334</v>
      </c>
      <c r="F59" s="47">
        <f>E59+K55</f>
        <v>0.45208333333333334</v>
      </c>
    </row>
    <row r="60" spans="1:13" x14ac:dyDescent="0.25">
      <c r="A60" s="41">
        <v>4</v>
      </c>
      <c r="B60" s="45">
        <f>B59+J55</f>
        <v>0.38124999999999998</v>
      </c>
      <c r="C60" s="43">
        <f>B60+H55</f>
        <v>0.3881944444444444</v>
      </c>
      <c r="D60" s="44">
        <f>C60+I55</f>
        <v>0.40902777777777771</v>
      </c>
      <c r="E60" s="45">
        <f>B60+G55</f>
        <v>0.42291666666666666</v>
      </c>
      <c r="F60" s="47">
        <f>E60+K55</f>
        <v>0.45416666666666666</v>
      </c>
    </row>
    <row r="61" spans="1:13" x14ac:dyDescent="0.25">
      <c r="A61" s="41">
        <v>5</v>
      </c>
      <c r="B61" s="45">
        <f>B60+J55</f>
        <v>0.3833333333333333</v>
      </c>
      <c r="C61" s="43">
        <f>B61+H55</f>
        <v>0.39027777777777772</v>
      </c>
      <c r="D61" s="44">
        <f>C61+I55</f>
        <v>0.41111111111111104</v>
      </c>
      <c r="E61" s="45">
        <f>B61+G55</f>
        <v>0.42499999999999999</v>
      </c>
      <c r="F61" s="47">
        <f>E61+K55</f>
        <v>0.45624999999999999</v>
      </c>
    </row>
    <row r="62" spans="1:13" x14ac:dyDescent="0.25">
      <c r="A62" s="41">
        <v>6</v>
      </c>
      <c r="B62" s="45">
        <f>B61+J55</f>
        <v>0.38541666666666663</v>
      </c>
      <c r="C62" s="43">
        <f>B62+H55</f>
        <v>0.39236111111111105</v>
      </c>
      <c r="D62" s="44">
        <f>C62+I55</f>
        <v>0.41319444444444436</v>
      </c>
      <c r="E62" s="45">
        <f>G55+B62</f>
        <v>0.42708333333333331</v>
      </c>
      <c r="F62" s="48">
        <f>K55+E62</f>
        <v>0.45833333333333331</v>
      </c>
      <c r="I62" s="70"/>
    </row>
    <row r="63" spans="1:13" x14ac:dyDescent="0.25">
      <c r="A63" s="49">
        <v>7</v>
      </c>
      <c r="B63" s="50">
        <v>0.42708333333333331</v>
      </c>
      <c r="C63" s="51">
        <f>B63+H55</f>
        <v>0.43402777777777773</v>
      </c>
      <c r="D63" s="52">
        <f>C63+I55</f>
        <v>0.45486111111111105</v>
      </c>
      <c r="E63" s="53">
        <f>B63+G55</f>
        <v>0.46875</v>
      </c>
      <c r="F63" s="54">
        <f>E63+K55</f>
        <v>0.5</v>
      </c>
      <c r="I63" s="70"/>
    </row>
    <row r="64" spans="1:13" s="1" customFormat="1" x14ac:dyDescent="0.25">
      <c r="A64" s="49">
        <v>8</v>
      </c>
      <c r="B64" s="55">
        <f>B63+J55</f>
        <v>0.42916666666666664</v>
      </c>
      <c r="C64" s="51">
        <f>B64+H55</f>
        <v>0.43611111111111106</v>
      </c>
      <c r="D64" s="52">
        <f>C64+I55</f>
        <v>0.45694444444444438</v>
      </c>
      <c r="E64" s="55">
        <f>G55+B64</f>
        <v>0.47083333333333333</v>
      </c>
      <c r="F64" s="56">
        <f>E64+K55</f>
        <v>0.50208333333333333</v>
      </c>
      <c r="I64" s="72"/>
      <c r="M64"/>
    </row>
    <row r="65" spans="1:13" s="1" customFormat="1" x14ac:dyDescent="0.25">
      <c r="A65" s="49">
        <v>9</v>
      </c>
      <c r="B65" s="55">
        <f>B64+J55</f>
        <v>0.43124999999999997</v>
      </c>
      <c r="C65" s="51">
        <f>B65+H55</f>
        <v>0.43819444444444439</v>
      </c>
      <c r="D65" s="52">
        <f>C65+I55</f>
        <v>0.4590277777777777</v>
      </c>
      <c r="E65" s="55">
        <f>B65+G55</f>
        <v>0.47291666666666665</v>
      </c>
      <c r="F65" s="56">
        <f>K55+E65</f>
        <v>0.50416666666666665</v>
      </c>
      <c r="M65"/>
    </row>
    <row r="66" spans="1:13" s="1" customFormat="1" x14ac:dyDescent="0.25">
      <c r="A66" s="49">
        <v>10</v>
      </c>
      <c r="B66" s="55">
        <f>B65+J55</f>
        <v>0.43333333333333329</v>
      </c>
      <c r="C66" s="51">
        <f>B66+H55</f>
        <v>0.44027777777777771</v>
      </c>
      <c r="D66" s="52">
        <f>C66+I55</f>
        <v>0.46111111111111103</v>
      </c>
      <c r="E66" s="55">
        <f>B66+G55</f>
        <v>0.47499999999999998</v>
      </c>
      <c r="F66" s="56">
        <f>E66+K55</f>
        <v>0.50624999999999998</v>
      </c>
      <c r="M66"/>
    </row>
    <row r="67" spans="1:13" s="1" customFormat="1" x14ac:dyDescent="0.25">
      <c r="A67" s="49">
        <v>11</v>
      </c>
      <c r="B67" s="55">
        <f>B66+J55</f>
        <v>0.43541666666666662</v>
      </c>
      <c r="C67" s="51">
        <f>B67+H55</f>
        <v>0.44236111111111104</v>
      </c>
      <c r="D67" s="52">
        <f>C67+I55</f>
        <v>0.46319444444444435</v>
      </c>
      <c r="E67" s="55">
        <f>G55+B67</f>
        <v>0.4770833333333333</v>
      </c>
      <c r="F67" s="56">
        <f>K55+E67</f>
        <v>0.5083333333333333</v>
      </c>
      <c r="M67"/>
    </row>
    <row r="68" spans="1:13" s="1" customFormat="1" x14ac:dyDescent="0.25">
      <c r="A68" s="49">
        <v>12</v>
      </c>
      <c r="B68" s="55">
        <f>J55+B67</f>
        <v>0.43749999999999994</v>
      </c>
      <c r="C68" s="51">
        <f>B68+H55</f>
        <v>0.44444444444444436</v>
      </c>
      <c r="D68" s="52">
        <f>C68+I55</f>
        <v>0.46527777777777768</v>
      </c>
      <c r="E68" s="55">
        <f>B68+G55</f>
        <v>0.47916666666666663</v>
      </c>
      <c r="F68" s="57">
        <f>E68+K55</f>
        <v>0.51041666666666663</v>
      </c>
      <c r="M68"/>
    </row>
    <row r="69" spans="1:13" s="1" customFormat="1" ht="15.75" thickBot="1" x14ac:dyDescent="0.3">
      <c r="A69" s="64">
        <v>13</v>
      </c>
      <c r="B69" s="65">
        <v>0.47916666666666669</v>
      </c>
      <c r="C69" s="66">
        <f>B69+H55</f>
        <v>0.4861111111111111</v>
      </c>
      <c r="D69" s="67">
        <f>C69+I55</f>
        <v>0.50694444444444442</v>
      </c>
      <c r="E69" s="68">
        <f>G55+B69</f>
        <v>0.52083333333333337</v>
      </c>
      <c r="F69" s="69">
        <f>K55+E69</f>
        <v>0.55208333333333337</v>
      </c>
      <c r="M69"/>
    </row>
  </sheetData>
  <mergeCells count="85">
    <mergeCell ref="F49:F50"/>
    <mergeCell ref="E49:E50"/>
    <mergeCell ref="D49:D50"/>
    <mergeCell ref="D41:D42"/>
    <mergeCell ref="C41:C42"/>
    <mergeCell ref="F47:F48"/>
    <mergeCell ref="E47:E48"/>
    <mergeCell ref="F45:F46"/>
    <mergeCell ref="E45:E46"/>
    <mergeCell ref="F43:F44"/>
    <mergeCell ref="E43:E44"/>
    <mergeCell ref="F41:F42"/>
    <mergeCell ref="E41:E42"/>
    <mergeCell ref="A49:A50"/>
    <mergeCell ref="B50:C50"/>
    <mergeCell ref="B49:C49"/>
    <mergeCell ref="D39:D40"/>
    <mergeCell ref="C39:C40"/>
    <mergeCell ref="D47:D48"/>
    <mergeCell ref="C47:C48"/>
    <mergeCell ref="D45:D46"/>
    <mergeCell ref="C45:C46"/>
    <mergeCell ref="D43:D44"/>
    <mergeCell ref="C43:C44"/>
    <mergeCell ref="B47:B48"/>
    <mergeCell ref="B45:B46"/>
    <mergeCell ref="B43:B44"/>
    <mergeCell ref="B41:B42"/>
    <mergeCell ref="A47:A48"/>
    <mergeCell ref="A45:A46"/>
    <mergeCell ref="A43:A44"/>
    <mergeCell ref="A41:A42"/>
    <mergeCell ref="A39:A40"/>
    <mergeCell ref="A37:A38"/>
    <mergeCell ref="A35:A36"/>
    <mergeCell ref="F37:F38"/>
    <mergeCell ref="E37:E38"/>
    <mergeCell ref="D37:D38"/>
    <mergeCell ref="C37:C38"/>
    <mergeCell ref="F35:F36"/>
    <mergeCell ref="E35:E36"/>
    <mergeCell ref="D35:D36"/>
    <mergeCell ref="C35:C36"/>
    <mergeCell ref="B35:B36"/>
    <mergeCell ref="B39:B40"/>
    <mergeCell ref="B37:B38"/>
    <mergeCell ref="F39:F40"/>
    <mergeCell ref="E39:E40"/>
    <mergeCell ref="C32:C33"/>
    <mergeCell ref="F32:F33"/>
    <mergeCell ref="C30:C31"/>
    <mergeCell ref="B32:B33"/>
    <mergeCell ref="B30:B31"/>
    <mergeCell ref="A30:A31"/>
    <mergeCell ref="A32:A33"/>
    <mergeCell ref="F30:F31"/>
    <mergeCell ref="E32:E33"/>
    <mergeCell ref="E30:E31"/>
    <mergeCell ref="D32:D33"/>
    <mergeCell ref="D30:D31"/>
    <mergeCell ref="A28:A29"/>
    <mergeCell ref="F26:F27"/>
    <mergeCell ref="E26:E27"/>
    <mergeCell ref="D26:D27"/>
    <mergeCell ref="C26:C27"/>
    <mergeCell ref="B26:B27"/>
    <mergeCell ref="A26:A27"/>
    <mergeCell ref="F28:F29"/>
    <mergeCell ref="E28:E29"/>
    <mergeCell ref="D28:D29"/>
    <mergeCell ref="C28:C29"/>
    <mergeCell ref="B28:B29"/>
    <mergeCell ref="F24:F25"/>
    <mergeCell ref="A24:A25"/>
    <mergeCell ref="A19:F19"/>
    <mergeCell ref="A22:A23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5:M43"/>
  <sheetViews>
    <sheetView topLeftCell="A4" workbookViewId="0">
      <selection activeCell="L10" sqref="L10"/>
    </sheetView>
  </sheetViews>
  <sheetFormatPr defaultColWidth="11.42578125" defaultRowHeight="15" x14ac:dyDescent="0.25"/>
  <cols>
    <col min="1" max="1" width="4.42578125" customWidth="1"/>
    <col min="2" max="2" width="15.28515625" bestFit="1" customWidth="1"/>
    <col min="3" max="3" width="26.42578125" customWidth="1"/>
    <col min="4" max="4" width="10.7109375" style="36" bestFit="1" customWidth="1"/>
    <col min="5" max="5" width="12.140625" style="36" customWidth="1"/>
    <col min="6" max="6" width="12.28515625" style="1" customWidth="1"/>
    <col min="7" max="7" width="9.85546875" style="1" customWidth="1"/>
    <col min="8" max="8" width="5.28515625" style="1" bestFit="1" customWidth="1"/>
    <col min="9" max="9" width="9.42578125" style="1" bestFit="1" customWidth="1"/>
    <col min="10" max="10" width="9.140625" style="1" bestFit="1" customWidth="1"/>
    <col min="11" max="11" width="10" style="1" customWidth="1"/>
    <col min="12" max="12" width="9.42578125" style="1" bestFit="1" customWidth="1"/>
    <col min="13" max="13" width="16.28515625" customWidth="1"/>
  </cols>
  <sheetData>
    <row r="5" spans="1:13" ht="14.45" customHeight="1" x14ac:dyDescent="0.3">
      <c r="A5" s="230" t="s">
        <v>62</v>
      </c>
      <c r="B5" s="230"/>
      <c r="C5" s="230"/>
      <c r="D5" s="230"/>
      <c r="E5" s="230"/>
      <c r="F5" s="230"/>
      <c r="G5" s="230"/>
      <c r="H5" s="230"/>
      <c r="I5" s="230"/>
    </row>
    <row r="6" spans="1:13" ht="15.75" thickBot="1" x14ac:dyDescent="0.3"/>
    <row r="7" spans="1:13" ht="19.5" thickBot="1" x14ac:dyDescent="0.35">
      <c r="C7" s="233" t="s">
        <v>69</v>
      </c>
      <c r="D7" s="234"/>
      <c r="E7" s="234"/>
      <c r="F7" s="234"/>
      <c r="G7" s="234"/>
      <c r="H7" s="234"/>
      <c r="I7" s="235"/>
      <c r="M7" s="95"/>
    </row>
    <row r="8" spans="1:13" ht="15.75" thickBot="1" x14ac:dyDescent="0.3"/>
    <row r="9" spans="1:13" x14ac:dyDescent="0.25">
      <c r="D9" s="3" t="s">
        <v>4</v>
      </c>
      <c r="E9" s="3" t="s">
        <v>16</v>
      </c>
      <c r="F9" s="3" t="s">
        <v>18</v>
      </c>
      <c r="G9" s="5" t="s">
        <v>6</v>
      </c>
      <c r="H9" s="5" t="s">
        <v>8</v>
      </c>
      <c r="I9" s="5" t="s">
        <v>10</v>
      </c>
    </row>
    <row r="10" spans="1:13" ht="15.75" thickBot="1" x14ac:dyDescent="0.3">
      <c r="D10" s="4" t="s">
        <v>5</v>
      </c>
      <c r="E10" s="4" t="s">
        <v>15</v>
      </c>
      <c r="F10" s="4" t="s">
        <v>17</v>
      </c>
      <c r="G10" s="6" t="s">
        <v>7</v>
      </c>
      <c r="H10" s="6" t="s">
        <v>9</v>
      </c>
      <c r="I10" s="6" t="s">
        <v>9</v>
      </c>
    </row>
    <row r="11" spans="1:13" x14ac:dyDescent="0.25">
      <c r="D11" s="10">
        <v>4.1666666666666664E-2</v>
      </c>
      <c r="E11" s="10">
        <v>0</v>
      </c>
      <c r="F11" s="10">
        <v>2.0833333333333332E-2</v>
      </c>
      <c r="G11" s="10">
        <v>2.0833333333333333E-3</v>
      </c>
      <c r="H11" s="10">
        <v>3.8194444444444441E-2</v>
      </c>
      <c r="I11" s="10">
        <v>0.35416666666666669</v>
      </c>
    </row>
    <row r="12" spans="1:13" ht="15.75" thickBot="1" x14ac:dyDescent="0.3"/>
    <row r="13" spans="1:13" x14ac:dyDescent="0.25">
      <c r="A13" s="23" t="s">
        <v>22</v>
      </c>
      <c r="B13" s="23" t="s">
        <v>22</v>
      </c>
      <c r="C13" s="29" t="s">
        <v>3</v>
      </c>
      <c r="D13" s="29" t="s">
        <v>23</v>
      </c>
      <c r="E13" s="100" t="s">
        <v>13</v>
      </c>
      <c r="F13" s="101" t="s">
        <v>11</v>
      </c>
      <c r="G13" s="15" t="s">
        <v>14</v>
      </c>
      <c r="H13" s="15" t="s">
        <v>6</v>
      </c>
      <c r="I13" s="16" t="s">
        <v>12</v>
      </c>
    </row>
    <row r="14" spans="1:13" x14ac:dyDescent="0.25">
      <c r="A14" s="231">
        <v>1</v>
      </c>
      <c r="B14" s="231" t="s">
        <v>70</v>
      </c>
      <c r="C14" s="70" t="s">
        <v>24</v>
      </c>
      <c r="D14" s="176" t="s">
        <v>26</v>
      </c>
      <c r="E14" s="236">
        <v>0.29166666666666669</v>
      </c>
      <c r="F14" s="238">
        <f>E14+E11</f>
        <v>0.29166666666666669</v>
      </c>
      <c r="G14" s="184">
        <f>F14+F11</f>
        <v>0.3125</v>
      </c>
      <c r="H14" s="186">
        <f>E14+D11</f>
        <v>0.33333333333333337</v>
      </c>
      <c r="I14" s="188">
        <f>H14+H11</f>
        <v>0.37152777777777779</v>
      </c>
      <c r="K14" s="1" t="s">
        <v>66</v>
      </c>
    </row>
    <row r="15" spans="1:13" x14ac:dyDescent="0.25">
      <c r="A15" s="232"/>
      <c r="B15" s="232"/>
      <c r="C15" s="70" t="s">
        <v>25</v>
      </c>
      <c r="D15" s="177"/>
      <c r="E15" s="237"/>
      <c r="F15" s="239"/>
      <c r="G15" s="185"/>
      <c r="H15" s="187"/>
      <c r="I15" s="189"/>
    </row>
    <row r="16" spans="1:13" x14ac:dyDescent="0.25">
      <c r="A16" s="231">
        <v>2</v>
      </c>
      <c r="B16" s="231" t="s">
        <v>71</v>
      </c>
      <c r="C16" s="70" t="s">
        <v>28</v>
      </c>
      <c r="D16" s="176" t="s">
        <v>27</v>
      </c>
      <c r="E16" s="238">
        <f>E14+G11</f>
        <v>0.29375000000000001</v>
      </c>
      <c r="F16" s="238">
        <f>E16+E11</f>
        <v>0.29375000000000001</v>
      </c>
      <c r="G16" s="184">
        <f>F16+F11</f>
        <v>0.31458333333333333</v>
      </c>
      <c r="H16" s="186">
        <f>H14+G11</f>
        <v>0.3354166666666667</v>
      </c>
      <c r="I16" s="174">
        <f>H16+H11</f>
        <v>0.37361111111111112</v>
      </c>
    </row>
    <row r="17" spans="1:9" x14ac:dyDescent="0.25">
      <c r="A17" s="232"/>
      <c r="B17" s="232"/>
      <c r="C17" s="70" t="s">
        <v>29</v>
      </c>
      <c r="D17" s="177"/>
      <c r="E17" s="239"/>
      <c r="F17" s="239"/>
      <c r="G17" s="185"/>
      <c r="H17" s="187"/>
      <c r="I17" s="175"/>
    </row>
    <row r="18" spans="1:9" x14ac:dyDescent="0.25">
      <c r="A18" s="231">
        <v>3</v>
      </c>
      <c r="B18" s="231" t="s">
        <v>72</v>
      </c>
      <c r="C18" s="70" t="s">
        <v>32</v>
      </c>
      <c r="D18" s="176" t="s">
        <v>34</v>
      </c>
      <c r="E18" s="238">
        <f>E16+G11</f>
        <v>0.29583333333333334</v>
      </c>
      <c r="F18" s="238">
        <f>E18+E11</f>
        <v>0.29583333333333334</v>
      </c>
      <c r="G18" s="184">
        <f>F18+F11</f>
        <v>0.31666666666666665</v>
      </c>
      <c r="H18" s="186">
        <f>E18+D11</f>
        <v>0.33750000000000002</v>
      </c>
      <c r="I18" s="174">
        <f>H18+H11</f>
        <v>0.37569444444444444</v>
      </c>
    </row>
    <row r="19" spans="1:9" x14ac:dyDescent="0.25">
      <c r="A19" s="232"/>
      <c r="B19" s="232"/>
      <c r="C19" s="70" t="s">
        <v>33</v>
      </c>
      <c r="D19" s="177"/>
      <c r="E19" s="239"/>
      <c r="F19" s="239"/>
      <c r="G19" s="185"/>
      <c r="H19" s="187"/>
      <c r="I19" s="175"/>
    </row>
    <row r="20" spans="1:9" x14ac:dyDescent="0.25">
      <c r="A20" s="231">
        <v>4</v>
      </c>
      <c r="B20" s="231" t="s">
        <v>73</v>
      </c>
      <c r="C20" s="70" t="s">
        <v>35</v>
      </c>
      <c r="D20" s="176" t="s">
        <v>37</v>
      </c>
      <c r="E20" s="238">
        <f>E18+G11</f>
        <v>0.29791666666666666</v>
      </c>
      <c r="F20" s="238">
        <f>E20+E11</f>
        <v>0.29791666666666666</v>
      </c>
      <c r="G20" s="184">
        <f>F20+F11</f>
        <v>0.31874999999999998</v>
      </c>
      <c r="H20" s="186">
        <f>E20+D11</f>
        <v>0.33958333333333335</v>
      </c>
      <c r="I20" s="174">
        <f>H20+H11</f>
        <v>0.37777777777777777</v>
      </c>
    </row>
    <row r="21" spans="1:9" x14ac:dyDescent="0.25">
      <c r="A21" s="232"/>
      <c r="B21" s="232"/>
      <c r="C21" s="70" t="s">
        <v>36</v>
      </c>
      <c r="D21" s="177"/>
      <c r="E21" s="239"/>
      <c r="F21" s="239"/>
      <c r="G21" s="185"/>
      <c r="H21" s="187"/>
      <c r="I21" s="175"/>
    </row>
    <row r="22" spans="1:9" x14ac:dyDescent="0.25">
      <c r="A22" s="231">
        <v>5</v>
      </c>
      <c r="B22" s="231" t="s">
        <v>74</v>
      </c>
      <c r="C22" s="70" t="s">
        <v>38</v>
      </c>
      <c r="D22" s="176" t="s">
        <v>65</v>
      </c>
      <c r="E22" s="238">
        <f>E20+G11</f>
        <v>0.3</v>
      </c>
      <c r="F22" s="238">
        <f>E22+E11</f>
        <v>0.3</v>
      </c>
      <c r="G22" s="184">
        <f>F22+F11</f>
        <v>0.3208333333333333</v>
      </c>
      <c r="H22" s="186">
        <f>E22+D11</f>
        <v>0.34166666666666667</v>
      </c>
      <c r="I22" s="174">
        <f>H22+H11</f>
        <v>0.37986111111111109</v>
      </c>
    </row>
    <row r="23" spans="1:9" x14ac:dyDescent="0.25">
      <c r="A23" s="232"/>
      <c r="B23" s="232"/>
      <c r="C23" s="70" t="s">
        <v>39</v>
      </c>
      <c r="D23" s="177"/>
      <c r="E23" s="239"/>
      <c r="F23" s="239"/>
      <c r="G23" s="185"/>
      <c r="H23" s="187"/>
      <c r="I23" s="175"/>
    </row>
    <row r="24" spans="1:9" x14ac:dyDescent="0.25">
      <c r="A24" s="231">
        <v>6</v>
      </c>
      <c r="B24" s="231" t="s">
        <v>75</v>
      </c>
      <c r="C24" s="70" t="s">
        <v>41</v>
      </c>
      <c r="D24" s="176" t="s">
        <v>43</v>
      </c>
      <c r="E24" s="238">
        <f>E22+G11</f>
        <v>0.30208333333333331</v>
      </c>
      <c r="F24" s="238">
        <f>E24+E11</f>
        <v>0.30208333333333331</v>
      </c>
      <c r="G24" s="184">
        <f>F24+F11</f>
        <v>0.32291666666666663</v>
      </c>
      <c r="H24" s="186">
        <f>D11+E24</f>
        <v>0.34375</v>
      </c>
      <c r="I24" s="194">
        <f>H11+H24</f>
        <v>0.38194444444444442</v>
      </c>
    </row>
    <row r="25" spans="1:9" x14ac:dyDescent="0.25">
      <c r="A25" s="232"/>
      <c r="B25" s="232"/>
      <c r="C25" s="70" t="s">
        <v>42</v>
      </c>
      <c r="D25" s="177"/>
      <c r="E25" s="239"/>
      <c r="F25" s="239"/>
      <c r="G25" s="185"/>
      <c r="H25" s="187"/>
      <c r="I25" s="195"/>
    </row>
    <row r="26" spans="1:9" ht="6" customHeight="1" x14ac:dyDescent="0.25">
      <c r="A26" s="79"/>
      <c r="B26" s="79"/>
      <c r="C26" s="74"/>
      <c r="D26" s="73"/>
      <c r="E26" s="97"/>
      <c r="F26" s="97"/>
      <c r="G26" s="77"/>
      <c r="H26" s="75"/>
      <c r="I26" s="78"/>
    </row>
    <row r="27" spans="1:9" x14ac:dyDescent="0.25">
      <c r="A27" s="240">
        <v>7</v>
      </c>
      <c r="B27" s="240" t="s">
        <v>76</v>
      </c>
      <c r="C27" s="71" t="s">
        <v>30</v>
      </c>
      <c r="D27" s="196" t="s">
        <v>26</v>
      </c>
      <c r="E27" s="242">
        <v>0.4375</v>
      </c>
      <c r="F27" s="244">
        <f>E27+E11</f>
        <v>0.4375</v>
      </c>
      <c r="G27" s="198">
        <f>F27+F11</f>
        <v>0.45833333333333331</v>
      </c>
      <c r="H27" s="200">
        <f>E27+D11</f>
        <v>0.47916666666666669</v>
      </c>
      <c r="I27" s="228">
        <f>H27+H11</f>
        <v>0.51736111111111116</v>
      </c>
    </row>
    <row r="28" spans="1:9" x14ac:dyDescent="0.25">
      <c r="A28" s="241"/>
      <c r="B28" s="241"/>
      <c r="C28" s="71" t="s">
        <v>31</v>
      </c>
      <c r="D28" s="197"/>
      <c r="E28" s="243"/>
      <c r="F28" s="245"/>
      <c r="G28" s="199"/>
      <c r="H28" s="201"/>
      <c r="I28" s="229"/>
    </row>
    <row r="29" spans="1:9" x14ac:dyDescent="0.25">
      <c r="A29" s="240">
        <v>8</v>
      </c>
      <c r="B29" s="240" t="s">
        <v>77</v>
      </c>
      <c r="C29" s="71" t="s">
        <v>44</v>
      </c>
      <c r="D29" s="196" t="s">
        <v>27</v>
      </c>
      <c r="E29" s="244">
        <f>E27+G11</f>
        <v>0.43958333333333333</v>
      </c>
      <c r="F29" s="244">
        <f>E29+E11</f>
        <v>0.43958333333333333</v>
      </c>
      <c r="G29" s="198">
        <f>F29+F11</f>
        <v>0.46041666666666664</v>
      </c>
      <c r="H29" s="190">
        <f>D11+E29</f>
        <v>0.48125000000000001</v>
      </c>
      <c r="I29" s="192">
        <f>H29+H11</f>
        <v>0.51944444444444449</v>
      </c>
    </row>
    <row r="30" spans="1:9" x14ac:dyDescent="0.25">
      <c r="A30" s="241"/>
      <c r="B30" s="241"/>
      <c r="C30" s="71" t="s">
        <v>45</v>
      </c>
      <c r="D30" s="197"/>
      <c r="E30" s="245"/>
      <c r="F30" s="245"/>
      <c r="G30" s="199"/>
      <c r="H30" s="191"/>
      <c r="I30" s="193"/>
    </row>
    <row r="31" spans="1:9" x14ac:dyDescent="0.25">
      <c r="A31" s="240">
        <v>9</v>
      </c>
      <c r="B31" s="240" t="s">
        <v>78</v>
      </c>
      <c r="C31" s="71" t="s">
        <v>46</v>
      </c>
      <c r="D31" s="196" t="s">
        <v>58</v>
      </c>
      <c r="E31" s="244">
        <f>E29+G11</f>
        <v>0.44166666666666665</v>
      </c>
      <c r="F31" s="244">
        <f>E31+E11</f>
        <v>0.44166666666666665</v>
      </c>
      <c r="G31" s="198">
        <f>F31+F11</f>
        <v>0.46249999999999997</v>
      </c>
      <c r="H31" s="190">
        <f>E31+D11</f>
        <v>0.48333333333333334</v>
      </c>
      <c r="I31" s="192">
        <f>H11+H31</f>
        <v>0.52152777777777781</v>
      </c>
    </row>
    <row r="32" spans="1:9" x14ac:dyDescent="0.25">
      <c r="A32" s="241"/>
      <c r="B32" s="241"/>
      <c r="C32" s="71" t="s">
        <v>47</v>
      </c>
      <c r="D32" s="197"/>
      <c r="E32" s="245"/>
      <c r="F32" s="245"/>
      <c r="G32" s="199"/>
      <c r="H32" s="191"/>
      <c r="I32" s="193"/>
    </row>
    <row r="33" spans="1:9" x14ac:dyDescent="0.25">
      <c r="A33" s="240">
        <v>10</v>
      </c>
      <c r="B33" s="240" t="s">
        <v>79</v>
      </c>
      <c r="C33" s="71" t="s">
        <v>48</v>
      </c>
      <c r="D33" s="196" t="s">
        <v>59</v>
      </c>
      <c r="E33" s="244">
        <f>E31+G11</f>
        <v>0.44374999999999998</v>
      </c>
      <c r="F33" s="244">
        <f>E33+E11</f>
        <v>0.44374999999999998</v>
      </c>
      <c r="G33" s="198">
        <f>F33+F11</f>
        <v>0.46458333333333329</v>
      </c>
      <c r="H33" s="190">
        <f>E33+D11</f>
        <v>0.48541666666666666</v>
      </c>
      <c r="I33" s="192">
        <f>H33+H11</f>
        <v>0.52361111111111114</v>
      </c>
    </row>
    <row r="34" spans="1:9" x14ac:dyDescent="0.25">
      <c r="A34" s="241"/>
      <c r="B34" s="241"/>
      <c r="C34" s="71" t="s">
        <v>49</v>
      </c>
      <c r="D34" s="197"/>
      <c r="E34" s="245"/>
      <c r="F34" s="245"/>
      <c r="G34" s="199"/>
      <c r="H34" s="191"/>
      <c r="I34" s="193"/>
    </row>
    <row r="35" spans="1:9" x14ac:dyDescent="0.25">
      <c r="A35" s="240">
        <v>11</v>
      </c>
      <c r="B35" s="240" t="s">
        <v>80</v>
      </c>
      <c r="C35" s="71" t="s">
        <v>50</v>
      </c>
      <c r="D35" s="196" t="s">
        <v>60</v>
      </c>
      <c r="E35" s="244">
        <f>E33+G11</f>
        <v>0.4458333333333333</v>
      </c>
      <c r="F35" s="244">
        <f>E35+E11</f>
        <v>0.4458333333333333</v>
      </c>
      <c r="G35" s="198">
        <f>F35+F11</f>
        <v>0.46666666666666662</v>
      </c>
      <c r="H35" s="190">
        <f>D11+E35</f>
        <v>0.48749999999999999</v>
      </c>
      <c r="I35" s="192">
        <f>H11+H35</f>
        <v>0.52569444444444446</v>
      </c>
    </row>
    <row r="36" spans="1:9" x14ac:dyDescent="0.25">
      <c r="A36" s="241"/>
      <c r="B36" s="241"/>
      <c r="C36" s="71" t="s">
        <v>51</v>
      </c>
      <c r="D36" s="197"/>
      <c r="E36" s="245"/>
      <c r="F36" s="245"/>
      <c r="G36" s="199"/>
      <c r="H36" s="191"/>
      <c r="I36" s="193"/>
    </row>
    <row r="37" spans="1:9" x14ac:dyDescent="0.25">
      <c r="A37" s="240">
        <v>12</v>
      </c>
      <c r="B37" s="240" t="s">
        <v>81</v>
      </c>
      <c r="C37" s="86" t="s">
        <v>54</v>
      </c>
      <c r="D37" s="196" t="s">
        <v>63</v>
      </c>
      <c r="E37" s="244">
        <f>G11+E35</f>
        <v>0.44791666666666663</v>
      </c>
      <c r="F37" s="244">
        <f>E37+E11</f>
        <v>0.44791666666666663</v>
      </c>
      <c r="G37" s="198">
        <f>F37+F11</f>
        <v>0.46874999999999994</v>
      </c>
      <c r="H37" s="190">
        <f>E37+D11</f>
        <v>0.48958333333333331</v>
      </c>
      <c r="I37" s="247">
        <f>H37+H11</f>
        <v>0.52777777777777779</v>
      </c>
    </row>
    <row r="38" spans="1:9" ht="15.75" thickBot="1" x14ac:dyDescent="0.3">
      <c r="A38" s="241"/>
      <c r="B38" s="241"/>
      <c r="C38" s="87" t="s">
        <v>55</v>
      </c>
      <c r="D38" s="197"/>
      <c r="E38" s="245"/>
      <c r="F38" s="245"/>
      <c r="G38" s="199"/>
      <c r="H38" s="191"/>
      <c r="I38" s="248"/>
    </row>
    <row r="39" spans="1:9" ht="6.6" customHeight="1" x14ac:dyDescent="0.25">
      <c r="A39" s="88"/>
      <c r="B39" s="88"/>
      <c r="C39" s="89"/>
      <c r="D39" s="90"/>
      <c r="E39" s="91"/>
      <c r="F39" s="92"/>
      <c r="G39" s="93"/>
      <c r="H39" s="91"/>
      <c r="I39" s="94"/>
    </row>
    <row r="40" spans="1:9" x14ac:dyDescent="0.25">
      <c r="C40" s="96"/>
    </row>
    <row r="41" spans="1:9" ht="18.75" x14ac:dyDescent="0.3">
      <c r="B41" s="249"/>
      <c r="C41" s="249"/>
      <c r="D41" s="249"/>
      <c r="E41" s="249"/>
      <c r="F41" s="249"/>
      <c r="G41" s="249"/>
      <c r="H41" s="249"/>
      <c r="I41" s="249"/>
    </row>
    <row r="42" spans="1:9" ht="18.75" x14ac:dyDescent="0.3">
      <c r="B42" s="98"/>
      <c r="C42" s="99"/>
      <c r="D42" s="99"/>
      <c r="E42" s="99"/>
      <c r="F42" s="99"/>
      <c r="G42" s="99"/>
      <c r="H42" s="99"/>
      <c r="I42" s="99"/>
    </row>
    <row r="43" spans="1:9" ht="18.75" x14ac:dyDescent="0.3">
      <c r="B43" s="246"/>
      <c r="C43" s="246"/>
      <c r="D43" s="246"/>
      <c r="E43" s="246"/>
      <c r="F43" s="246"/>
      <c r="G43" s="246"/>
      <c r="H43" s="246"/>
      <c r="I43" s="246"/>
    </row>
  </sheetData>
  <mergeCells count="100">
    <mergeCell ref="B43:I43"/>
    <mergeCell ref="B33:B34"/>
    <mergeCell ref="B35:B36"/>
    <mergeCell ref="I37:I38"/>
    <mergeCell ref="A37:A38"/>
    <mergeCell ref="D37:D38"/>
    <mergeCell ref="E37:E38"/>
    <mergeCell ref="F37:F38"/>
    <mergeCell ref="G37:G38"/>
    <mergeCell ref="H37:H38"/>
    <mergeCell ref="B41:I41"/>
    <mergeCell ref="B37:B38"/>
    <mergeCell ref="I33:I34"/>
    <mergeCell ref="A35:A36"/>
    <mergeCell ref="D35:D36"/>
    <mergeCell ref="E35:E36"/>
    <mergeCell ref="F35:F36"/>
    <mergeCell ref="G35:G36"/>
    <mergeCell ref="H35:H36"/>
    <mergeCell ref="I35:I36"/>
    <mergeCell ref="A33:A34"/>
    <mergeCell ref="D33:D34"/>
    <mergeCell ref="E33:E34"/>
    <mergeCell ref="F33:F34"/>
    <mergeCell ref="G33:G34"/>
    <mergeCell ref="H33:H34"/>
    <mergeCell ref="I29:I30"/>
    <mergeCell ref="A31:A32"/>
    <mergeCell ref="D31:D32"/>
    <mergeCell ref="E31:E32"/>
    <mergeCell ref="F31:F32"/>
    <mergeCell ref="G31:G32"/>
    <mergeCell ref="H31:H32"/>
    <mergeCell ref="I31:I32"/>
    <mergeCell ref="A29:A30"/>
    <mergeCell ref="D29:D30"/>
    <mergeCell ref="E29:E30"/>
    <mergeCell ref="F29:F30"/>
    <mergeCell ref="G29:G30"/>
    <mergeCell ref="H29:H30"/>
    <mergeCell ref="B29:B30"/>
    <mergeCell ref="B31:B32"/>
    <mergeCell ref="I24:I25"/>
    <mergeCell ref="A27:A28"/>
    <mergeCell ref="D27:D28"/>
    <mergeCell ref="E27:E28"/>
    <mergeCell ref="F27:F28"/>
    <mergeCell ref="G27:G28"/>
    <mergeCell ref="H27:H28"/>
    <mergeCell ref="I27:I28"/>
    <mergeCell ref="A24:A25"/>
    <mergeCell ref="D24:D25"/>
    <mergeCell ref="E24:E25"/>
    <mergeCell ref="F24:F25"/>
    <mergeCell ref="G24:G25"/>
    <mergeCell ref="H24:H25"/>
    <mergeCell ref="B24:B25"/>
    <mergeCell ref="B27:B28"/>
    <mergeCell ref="I20:I21"/>
    <mergeCell ref="A22:A23"/>
    <mergeCell ref="D22:D23"/>
    <mergeCell ref="E22:E23"/>
    <mergeCell ref="F22:F23"/>
    <mergeCell ref="G22:G23"/>
    <mergeCell ref="H22:H23"/>
    <mergeCell ref="I22:I23"/>
    <mergeCell ref="A20:A21"/>
    <mergeCell ref="D20:D21"/>
    <mergeCell ref="E20:E21"/>
    <mergeCell ref="F20:F21"/>
    <mergeCell ref="G20:G21"/>
    <mergeCell ref="H20:H21"/>
    <mergeCell ref="B20:B21"/>
    <mergeCell ref="B22:B23"/>
    <mergeCell ref="G18:G19"/>
    <mergeCell ref="H18:H19"/>
    <mergeCell ref="I18:I19"/>
    <mergeCell ref="A16:A17"/>
    <mergeCell ref="D16:D17"/>
    <mergeCell ref="E16:E17"/>
    <mergeCell ref="F16:F17"/>
    <mergeCell ref="G16:G17"/>
    <mergeCell ref="H16:H17"/>
    <mergeCell ref="B18:B19"/>
    <mergeCell ref="A18:A19"/>
    <mergeCell ref="D18:D19"/>
    <mergeCell ref="E18:E19"/>
    <mergeCell ref="F18:F19"/>
    <mergeCell ref="A5:I5"/>
    <mergeCell ref="B14:B15"/>
    <mergeCell ref="B16:B17"/>
    <mergeCell ref="C7:I7"/>
    <mergeCell ref="A14:A15"/>
    <mergeCell ref="D14:D15"/>
    <mergeCell ref="E14:E15"/>
    <mergeCell ref="F14:F15"/>
    <mergeCell ref="G14:G15"/>
    <mergeCell ref="H14:H15"/>
    <mergeCell ref="I14:I15"/>
    <mergeCell ref="I16:I17"/>
  </mergeCells>
  <pageMargins left="0.7" right="0.7" top="0.75" bottom="0.75" header="0.3" footer="0.3"/>
  <pageSetup paperSize="9" scale="6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5:L40"/>
  <sheetViews>
    <sheetView topLeftCell="A13" zoomScale="85" zoomScaleNormal="85" zoomScalePageLayoutView="85" workbookViewId="0">
      <selection activeCell="C36" sqref="C36:C39"/>
    </sheetView>
  </sheetViews>
  <sheetFormatPr defaultColWidth="11.42578125" defaultRowHeight="15" x14ac:dyDescent="0.25"/>
  <cols>
    <col min="1" max="1" width="4.42578125" customWidth="1"/>
    <col min="2" max="2" width="26.42578125" customWidth="1"/>
    <col min="3" max="3" width="11.28515625" style="36" bestFit="1" customWidth="1"/>
    <col min="4" max="4" width="13.28515625" style="36" bestFit="1" customWidth="1"/>
    <col min="5" max="5" width="13.140625" style="1" bestFit="1" customWidth="1"/>
    <col min="6" max="6" width="9.85546875" style="1" customWidth="1"/>
    <col min="7" max="7" width="6" style="1" bestFit="1" customWidth="1"/>
    <col min="8" max="8" width="9.42578125" style="1" bestFit="1" customWidth="1"/>
    <col min="9" max="9" width="9.140625" style="1" bestFit="1" customWidth="1"/>
    <col min="10" max="10" width="10" style="1" customWidth="1"/>
    <col min="11" max="11" width="9.42578125" style="1" bestFit="1" customWidth="1"/>
    <col min="12" max="12" width="9.42578125" customWidth="1"/>
  </cols>
  <sheetData>
    <row r="5" spans="1:12" ht="14.45" customHeight="1" x14ac:dyDescent="0.3">
      <c r="A5" s="230" t="s">
        <v>62</v>
      </c>
      <c r="B5" s="230"/>
      <c r="C5" s="230"/>
      <c r="D5" s="230"/>
      <c r="E5" s="230"/>
      <c r="F5" s="230"/>
      <c r="G5" s="230"/>
      <c r="H5" s="230"/>
    </row>
    <row r="6" spans="1:12" ht="15.75" thickBot="1" x14ac:dyDescent="0.3"/>
    <row r="7" spans="1:12" s="1" customFormat="1" ht="19.5" thickBot="1" x14ac:dyDescent="0.35">
      <c r="A7"/>
      <c r="B7" s="250" t="s">
        <v>67</v>
      </c>
      <c r="C7" s="251"/>
      <c r="D7" s="251"/>
      <c r="E7" s="251"/>
      <c r="F7" s="251"/>
      <c r="G7" s="251"/>
      <c r="H7" s="252"/>
    </row>
    <row r="8" spans="1:12" s="1" customFormat="1" ht="19.5" thickBot="1" x14ac:dyDescent="0.35">
      <c r="A8"/>
      <c r="B8" s="80"/>
      <c r="C8" s="81" t="s">
        <v>68</v>
      </c>
      <c r="D8" s="253">
        <f ca="1">NOW()</f>
        <v>44152.424965740742</v>
      </c>
      <c r="E8" s="253"/>
      <c r="F8" s="81"/>
      <c r="G8" s="81"/>
      <c r="H8" s="82"/>
    </row>
    <row r="9" spans="1:12" s="1" customFormat="1" ht="15.75" thickBot="1" x14ac:dyDescent="0.3">
      <c r="A9"/>
      <c r="B9"/>
      <c r="C9" s="36"/>
      <c r="D9" s="36"/>
    </row>
    <row r="10" spans="1:12" s="1" customFormat="1" x14ac:dyDescent="0.25">
      <c r="A10"/>
      <c r="B10"/>
      <c r="C10" s="3" t="s">
        <v>4</v>
      </c>
      <c r="D10" s="3" t="s">
        <v>16</v>
      </c>
      <c r="E10" s="3" t="s">
        <v>18</v>
      </c>
      <c r="F10" s="5" t="s">
        <v>6</v>
      </c>
      <c r="G10" s="5" t="s">
        <v>8</v>
      </c>
      <c r="H10" s="5" t="s">
        <v>10</v>
      </c>
      <c r="L10" s="36"/>
    </row>
    <row r="11" spans="1:12" s="1" customFormat="1" ht="15.75" thickBot="1" x14ac:dyDescent="0.3">
      <c r="A11"/>
      <c r="B11"/>
      <c r="C11" s="4" t="s">
        <v>5</v>
      </c>
      <c r="D11" s="4" t="s">
        <v>15</v>
      </c>
      <c r="E11" s="4" t="s">
        <v>17</v>
      </c>
      <c r="F11" s="6" t="s">
        <v>7</v>
      </c>
      <c r="G11" s="6" t="s">
        <v>9</v>
      </c>
      <c r="H11" s="6" t="s">
        <v>9</v>
      </c>
    </row>
    <row r="12" spans="1:12" s="1" customFormat="1" x14ac:dyDescent="0.25">
      <c r="A12"/>
      <c r="B12"/>
      <c r="C12" s="10">
        <v>4.1666666666666664E-2</v>
      </c>
      <c r="D12" s="10">
        <v>2.0833333333333333E-3</v>
      </c>
      <c r="E12" s="10">
        <v>2.0833333333333332E-2</v>
      </c>
      <c r="F12" s="10">
        <v>2.0833333333333333E-3</v>
      </c>
      <c r="G12" s="10">
        <v>3.2638888888888891E-2</v>
      </c>
      <c r="H12" s="10">
        <v>0.35416666666666669</v>
      </c>
    </row>
    <row r="13" spans="1:12" ht="15.75" thickBot="1" x14ac:dyDescent="0.3"/>
    <row r="14" spans="1:12" s="1" customFormat="1" x14ac:dyDescent="0.25">
      <c r="A14" s="23" t="s">
        <v>22</v>
      </c>
      <c r="B14" s="29" t="s">
        <v>3</v>
      </c>
      <c r="C14" s="29" t="s">
        <v>23</v>
      </c>
      <c r="D14" s="29" t="s">
        <v>13</v>
      </c>
      <c r="E14" s="15" t="s">
        <v>11</v>
      </c>
      <c r="F14" s="15" t="s">
        <v>14</v>
      </c>
      <c r="G14" s="15" t="s">
        <v>6</v>
      </c>
      <c r="H14" s="16" t="s">
        <v>12</v>
      </c>
    </row>
    <row r="15" spans="1:12" s="1" customFormat="1" x14ac:dyDescent="0.25">
      <c r="A15" s="231">
        <v>1</v>
      </c>
      <c r="B15" s="70" t="s">
        <v>24</v>
      </c>
      <c r="C15" s="176" t="s">
        <v>64</v>
      </c>
      <c r="D15" s="180">
        <v>0.30555555555555552</v>
      </c>
      <c r="E15" s="182">
        <f>D15+D12</f>
        <v>0.30763888888888885</v>
      </c>
      <c r="F15" s="184">
        <f>E15+E12</f>
        <v>0.32847222222222217</v>
      </c>
      <c r="G15" s="180">
        <f>D15+C12</f>
        <v>0.34722222222222221</v>
      </c>
      <c r="H15" s="188">
        <f>G15+G12</f>
        <v>0.37986111111111109</v>
      </c>
      <c r="J15" s="1" t="s">
        <v>66</v>
      </c>
    </row>
    <row r="16" spans="1:12" s="1" customFormat="1" x14ac:dyDescent="0.25">
      <c r="A16" s="232"/>
      <c r="B16" s="70" t="s">
        <v>25</v>
      </c>
      <c r="C16" s="177"/>
      <c r="D16" s="181"/>
      <c r="E16" s="183"/>
      <c r="F16" s="185"/>
      <c r="G16" s="181"/>
      <c r="H16" s="189"/>
    </row>
    <row r="17" spans="1:8" s="1" customFormat="1" x14ac:dyDescent="0.25">
      <c r="A17" s="231">
        <v>2</v>
      </c>
      <c r="B17" s="70" t="s">
        <v>28</v>
      </c>
      <c r="C17" s="176" t="s">
        <v>27</v>
      </c>
      <c r="D17" s="186">
        <f>D15+F12</f>
        <v>0.30763888888888885</v>
      </c>
      <c r="E17" s="182">
        <f>D17+D12</f>
        <v>0.30972222222222218</v>
      </c>
      <c r="F17" s="184">
        <f>E17+E12</f>
        <v>0.33055555555555549</v>
      </c>
      <c r="G17" s="186">
        <f>G15+F12</f>
        <v>0.34930555555555554</v>
      </c>
      <c r="H17" s="174">
        <f>G17+G12</f>
        <v>0.38194444444444442</v>
      </c>
    </row>
    <row r="18" spans="1:8" s="1" customFormat="1" x14ac:dyDescent="0.25">
      <c r="A18" s="232"/>
      <c r="B18" s="70" t="s">
        <v>29</v>
      </c>
      <c r="C18" s="177"/>
      <c r="D18" s="187"/>
      <c r="E18" s="183"/>
      <c r="F18" s="185"/>
      <c r="G18" s="187"/>
      <c r="H18" s="175"/>
    </row>
    <row r="19" spans="1:8" s="1" customFormat="1" x14ac:dyDescent="0.25">
      <c r="A19" s="231">
        <v>3</v>
      </c>
      <c r="B19" s="70" t="s">
        <v>32</v>
      </c>
      <c r="C19" s="176" t="s">
        <v>34</v>
      </c>
      <c r="D19" s="186">
        <f>D17+F12</f>
        <v>0.30972222222222218</v>
      </c>
      <c r="E19" s="182">
        <f>D19+D12</f>
        <v>0.3118055555555555</v>
      </c>
      <c r="F19" s="184">
        <f>E19+E12</f>
        <v>0.33263888888888882</v>
      </c>
      <c r="G19" s="186">
        <f>D19+C12</f>
        <v>0.35138888888888886</v>
      </c>
      <c r="H19" s="174">
        <f>G19+G12</f>
        <v>0.38402777777777775</v>
      </c>
    </row>
    <row r="20" spans="1:8" s="1" customFormat="1" x14ac:dyDescent="0.25">
      <c r="A20" s="232"/>
      <c r="B20" s="70" t="s">
        <v>33</v>
      </c>
      <c r="C20" s="177"/>
      <c r="D20" s="187"/>
      <c r="E20" s="183"/>
      <c r="F20" s="185"/>
      <c r="G20" s="187"/>
      <c r="H20" s="175"/>
    </row>
    <row r="21" spans="1:8" s="1" customFormat="1" x14ac:dyDescent="0.25">
      <c r="A21" s="231">
        <v>4</v>
      </c>
      <c r="B21" s="70" t="s">
        <v>35</v>
      </c>
      <c r="C21" s="176" t="s">
        <v>37</v>
      </c>
      <c r="D21" s="186">
        <f>D19+F12</f>
        <v>0.3118055555555555</v>
      </c>
      <c r="E21" s="182">
        <f>D21+D12</f>
        <v>0.31388888888888883</v>
      </c>
      <c r="F21" s="184">
        <f>E21+E12</f>
        <v>0.33472222222222214</v>
      </c>
      <c r="G21" s="186">
        <f>D21+C12</f>
        <v>0.35347222222222219</v>
      </c>
      <c r="H21" s="174">
        <f>G21+G12</f>
        <v>0.38611111111111107</v>
      </c>
    </row>
    <row r="22" spans="1:8" s="1" customFormat="1" x14ac:dyDescent="0.25">
      <c r="A22" s="232"/>
      <c r="B22" s="70" t="s">
        <v>36</v>
      </c>
      <c r="C22" s="177"/>
      <c r="D22" s="187"/>
      <c r="E22" s="183"/>
      <c r="F22" s="185"/>
      <c r="G22" s="187"/>
      <c r="H22" s="175"/>
    </row>
    <row r="23" spans="1:8" s="1" customFormat="1" x14ac:dyDescent="0.25">
      <c r="A23" s="231">
        <v>5</v>
      </c>
      <c r="B23" s="70" t="s">
        <v>38</v>
      </c>
      <c r="C23" s="176" t="s">
        <v>65</v>
      </c>
      <c r="D23" s="186">
        <f>D21+F12</f>
        <v>0.31388888888888883</v>
      </c>
      <c r="E23" s="182">
        <f>D23+D12</f>
        <v>0.31597222222222215</v>
      </c>
      <c r="F23" s="184">
        <f>E23+E12</f>
        <v>0.33680555555555547</v>
      </c>
      <c r="G23" s="186">
        <f>D23+C12</f>
        <v>0.35555555555555551</v>
      </c>
      <c r="H23" s="174">
        <f>G23+G12</f>
        <v>0.3881944444444444</v>
      </c>
    </row>
    <row r="24" spans="1:8" s="1" customFormat="1" x14ac:dyDescent="0.25">
      <c r="A24" s="232"/>
      <c r="B24" s="70" t="s">
        <v>39</v>
      </c>
      <c r="C24" s="177"/>
      <c r="D24" s="187"/>
      <c r="E24" s="183"/>
      <c r="F24" s="185"/>
      <c r="G24" s="187"/>
      <c r="H24" s="175"/>
    </row>
    <row r="25" spans="1:8" s="1" customFormat="1" x14ac:dyDescent="0.25">
      <c r="A25" s="231">
        <v>6</v>
      </c>
      <c r="B25" s="70" t="s">
        <v>41</v>
      </c>
      <c r="C25" s="176" t="s">
        <v>43</v>
      </c>
      <c r="D25" s="186">
        <f>D23+F12</f>
        <v>0.31597222222222215</v>
      </c>
      <c r="E25" s="182">
        <f>D25+D12</f>
        <v>0.31805555555555548</v>
      </c>
      <c r="F25" s="184">
        <f>E25+E12</f>
        <v>0.3388888888888888</v>
      </c>
      <c r="G25" s="186">
        <f>C12+D25</f>
        <v>0.35763888888888884</v>
      </c>
      <c r="H25" s="194">
        <f>G12+G25</f>
        <v>0.39027777777777772</v>
      </c>
    </row>
    <row r="26" spans="1:8" s="1" customFormat="1" x14ac:dyDescent="0.25">
      <c r="A26" s="232"/>
      <c r="B26" s="70" t="s">
        <v>42</v>
      </c>
      <c r="C26" s="177"/>
      <c r="D26" s="187"/>
      <c r="E26" s="183"/>
      <c r="F26" s="185"/>
      <c r="G26" s="187"/>
      <c r="H26" s="195"/>
    </row>
    <row r="27" spans="1:8" s="1" customFormat="1" ht="6" customHeight="1" x14ac:dyDescent="0.25">
      <c r="A27" s="79"/>
      <c r="B27" s="74"/>
      <c r="C27" s="73"/>
      <c r="D27" s="75"/>
      <c r="E27" s="76"/>
      <c r="F27" s="77"/>
      <c r="G27" s="75"/>
      <c r="H27" s="78"/>
    </row>
    <row r="28" spans="1:8" s="1" customFormat="1" x14ac:dyDescent="0.25">
      <c r="A28" s="240">
        <v>7</v>
      </c>
      <c r="B28" s="71" t="s">
        <v>30</v>
      </c>
      <c r="C28" s="196" t="s">
        <v>26</v>
      </c>
      <c r="D28" s="206">
        <v>0.34722222222222227</v>
      </c>
      <c r="E28" s="200">
        <f>D28+D12</f>
        <v>0.34930555555555559</v>
      </c>
      <c r="F28" s="198">
        <f>E28+E12</f>
        <v>0.37013888888888891</v>
      </c>
      <c r="G28" s="206">
        <f>D28+C12</f>
        <v>0.38888888888888895</v>
      </c>
      <c r="H28" s="202">
        <f>G28+G12</f>
        <v>0.42152777777777783</v>
      </c>
    </row>
    <row r="29" spans="1:8" s="1" customFormat="1" x14ac:dyDescent="0.25">
      <c r="A29" s="241"/>
      <c r="B29" s="71" t="s">
        <v>31</v>
      </c>
      <c r="C29" s="197"/>
      <c r="D29" s="207"/>
      <c r="E29" s="201"/>
      <c r="F29" s="199"/>
      <c r="G29" s="207"/>
      <c r="H29" s="203"/>
    </row>
    <row r="30" spans="1:8" s="1" customFormat="1" x14ac:dyDescent="0.25">
      <c r="A30" s="240">
        <v>8</v>
      </c>
      <c r="B30" s="71" t="s">
        <v>44</v>
      </c>
      <c r="C30" s="196" t="s">
        <v>27</v>
      </c>
      <c r="D30" s="190">
        <f>D28+F12</f>
        <v>0.34930555555555559</v>
      </c>
      <c r="E30" s="200">
        <f>D30+D12</f>
        <v>0.35138888888888892</v>
      </c>
      <c r="F30" s="198">
        <f>E30+E12</f>
        <v>0.37222222222222223</v>
      </c>
      <c r="G30" s="190">
        <f>C12+D30</f>
        <v>0.39097222222222228</v>
      </c>
      <c r="H30" s="192">
        <f>G30+G12</f>
        <v>0.42361111111111116</v>
      </c>
    </row>
    <row r="31" spans="1:8" s="1" customFormat="1" x14ac:dyDescent="0.25">
      <c r="A31" s="241"/>
      <c r="B31" s="71" t="s">
        <v>45</v>
      </c>
      <c r="C31" s="197"/>
      <c r="D31" s="191"/>
      <c r="E31" s="201"/>
      <c r="F31" s="199"/>
      <c r="G31" s="191"/>
      <c r="H31" s="193"/>
    </row>
    <row r="32" spans="1:8" s="1" customFormat="1" x14ac:dyDescent="0.25">
      <c r="A32" s="240">
        <v>9</v>
      </c>
      <c r="B32" s="71" t="s">
        <v>46</v>
      </c>
      <c r="C32" s="196" t="s">
        <v>58</v>
      </c>
      <c r="D32" s="190">
        <f>D30+F12</f>
        <v>0.35138888888888892</v>
      </c>
      <c r="E32" s="200">
        <f>D32+D12</f>
        <v>0.35347222222222224</v>
      </c>
      <c r="F32" s="198">
        <f>E32+E12</f>
        <v>0.37430555555555556</v>
      </c>
      <c r="G32" s="190">
        <f>D32+C12</f>
        <v>0.3930555555555556</v>
      </c>
      <c r="H32" s="192">
        <f>G12+G32</f>
        <v>0.42569444444444449</v>
      </c>
    </row>
    <row r="33" spans="1:8" s="1" customFormat="1" x14ac:dyDescent="0.25">
      <c r="A33" s="241"/>
      <c r="B33" s="71" t="s">
        <v>47</v>
      </c>
      <c r="C33" s="197"/>
      <c r="D33" s="191"/>
      <c r="E33" s="201"/>
      <c r="F33" s="199"/>
      <c r="G33" s="191"/>
      <c r="H33" s="193"/>
    </row>
    <row r="34" spans="1:8" s="1" customFormat="1" x14ac:dyDescent="0.25">
      <c r="A34" s="240">
        <v>10</v>
      </c>
      <c r="B34" s="71" t="s">
        <v>48</v>
      </c>
      <c r="C34" s="196" t="s">
        <v>59</v>
      </c>
      <c r="D34" s="190">
        <f>D32+F12</f>
        <v>0.35347222222222224</v>
      </c>
      <c r="E34" s="200">
        <f>D34+D12</f>
        <v>0.35555555555555557</v>
      </c>
      <c r="F34" s="198">
        <f>E34+E12</f>
        <v>0.37638888888888888</v>
      </c>
      <c r="G34" s="190">
        <f>D34+C12</f>
        <v>0.39513888888888893</v>
      </c>
      <c r="H34" s="192">
        <f>G34+G12</f>
        <v>0.42777777777777781</v>
      </c>
    </row>
    <row r="35" spans="1:8" s="1" customFormat="1" x14ac:dyDescent="0.25">
      <c r="A35" s="241"/>
      <c r="B35" s="71" t="s">
        <v>49</v>
      </c>
      <c r="C35" s="197"/>
      <c r="D35" s="191"/>
      <c r="E35" s="201"/>
      <c r="F35" s="199"/>
      <c r="G35" s="191"/>
      <c r="H35" s="193"/>
    </row>
    <row r="36" spans="1:8" s="1" customFormat="1" x14ac:dyDescent="0.25">
      <c r="A36" s="240">
        <v>11</v>
      </c>
      <c r="B36" s="71" t="s">
        <v>50</v>
      </c>
      <c r="C36" s="196" t="s">
        <v>60</v>
      </c>
      <c r="D36" s="190">
        <f>D34+F12</f>
        <v>0.35555555555555557</v>
      </c>
      <c r="E36" s="200">
        <f>D36+D12</f>
        <v>0.3576388888888889</v>
      </c>
      <c r="F36" s="198">
        <f>E36+E12</f>
        <v>0.37847222222222221</v>
      </c>
      <c r="G36" s="190">
        <f>C12+D36</f>
        <v>0.39722222222222225</v>
      </c>
      <c r="H36" s="192">
        <f>G12+G36</f>
        <v>0.42986111111111114</v>
      </c>
    </row>
    <row r="37" spans="1:8" s="1" customFormat="1" x14ac:dyDescent="0.25">
      <c r="A37" s="241"/>
      <c r="B37" s="71" t="s">
        <v>51</v>
      </c>
      <c r="C37" s="197"/>
      <c r="D37" s="191"/>
      <c r="E37" s="201"/>
      <c r="F37" s="199"/>
      <c r="G37" s="191"/>
      <c r="H37" s="193"/>
    </row>
    <row r="38" spans="1:8" s="1" customFormat="1" x14ac:dyDescent="0.25">
      <c r="A38" s="240">
        <v>12</v>
      </c>
      <c r="B38" s="86" t="s">
        <v>54</v>
      </c>
      <c r="C38" s="196" t="s">
        <v>63</v>
      </c>
      <c r="D38" s="190">
        <f>F12+D36</f>
        <v>0.3576388888888889</v>
      </c>
      <c r="E38" s="200">
        <f>D38+D12</f>
        <v>0.35972222222222222</v>
      </c>
      <c r="F38" s="198">
        <f>E38+E12</f>
        <v>0.38055555555555554</v>
      </c>
      <c r="G38" s="190">
        <f>D38+C12</f>
        <v>0.39930555555555558</v>
      </c>
      <c r="H38" s="247">
        <f>G38+G12</f>
        <v>0.43194444444444446</v>
      </c>
    </row>
    <row r="39" spans="1:8" s="1" customFormat="1" ht="15.75" thickBot="1" x14ac:dyDescent="0.3">
      <c r="A39" s="241"/>
      <c r="B39" s="87" t="s">
        <v>55</v>
      </c>
      <c r="C39" s="197"/>
      <c r="D39" s="191"/>
      <c r="E39" s="201"/>
      <c r="F39" s="199"/>
      <c r="G39" s="191"/>
      <c r="H39" s="248"/>
    </row>
    <row r="40" spans="1:8" s="1" customFormat="1" ht="6.6" customHeight="1" x14ac:dyDescent="0.25">
      <c r="A40" s="88"/>
      <c r="B40" s="89"/>
      <c r="C40" s="90"/>
      <c r="D40" s="91"/>
      <c r="E40" s="92"/>
      <c r="F40" s="93"/>
      <c r="G40" s="91"/>
      <c r="H40" s="94"/>
    </row>
  </sheetData>
  <mergeCells count="87">
    <mergeCell ref="A5:H5"/>
    <mergeCell ref="B7:H7"/>
    <mergeCell ref="A15:A16"/>
    <mergeCell ref="C15:C16"/>
    <mergeCell ref="D15:D16"/>
    <mergeCell ref="E15:E16"/>
    <mergeCell ref="F15:F16"/>
    <mergeCell ref="G15:G16"/>
    <mergeCell ref="H15:H16"/>
    <mergeCell ref="D8:E8"/>
    <mergeCell ref="H17:H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H21:H22"/>
    <mergeCell ref="A23:A24"/>
    <mergeCell ref="C23:C24"/>
    <mergeCell ref="D23:D24"/>
    <mergeCell ref="E23:E24"/>
    <mergeCell ref="F23:F24"/>
    <mergeCell ref="G23:G24"/>
    <mergeCell ref="H23:H24"/>
    <mergeCell ref="A21:A22"/>
    <mergeCell ref="C21:C22"/>
    <mergeCell ref="D21:D22"/>
    <mergeCell ref="E21:E22"/>
    <mergeCell ref="F21:F22"/>
    <mergeCell ref="G21:G22"/>
    <mergeCell ref="H25:H26"/>
    <mergeCell ref="A28:A29"/>
    <mergeCell ref="C28:C29"/>
    <mergeCell ref="D28:D29"/>
    <mergeCell ref="E28:E29"/>
    <mergeCell ref="F28:F29"/>
    <mergeCell ref="G28:G29"/>
    <mergeCell ref="H28:H29"/>
    <mergeCell ref="A25:A26"/>
    <mergeCell ref="C25:C26"/>
    <mergeCell ref="D25:D26"/>
    <mergeCell ref="E25:E26"/>
    <mergeCell ref="F25:F26"/>
    <mergeCell ref="G25:G26"/>
    <mergeCell ref="H30:H31"/>
    <mergeCell ref="A32:A33"/>
    <mergeCell ref="C32:C33"/>
    <mergeCell ref="D32:D33"/>
    <mergeCell ref="E32:E33"/>
    <mergeCell ref="F32:F33"/>
    <mergeCell ref="G32:G33"/>
    <mergeCell ref="H32:H33"/>
    <mergeCell ref="A30:A31"/>
    <mergeCell ref="C30:C31"/>
    <mergeCell ref="D30:D31"/>
    <mergeCell ref="E30:E31"/>
    <mergeCell ref="F30:F31"/>
    <mergeCell ref="G30:G31"/>
    <mergeCell ref="H34:H35"/>
    <mergeCell ref="A36:A37"/>
    <mergeCell ref="C36:C37"/>
    <mergeCell ref="D36:D37"/>
    <mergeCell ref="E36:E37"/>
    <mergeCell ref="F36:F37"/>
    <mergeCell ref="G36:G37"/>
    <mergeCell ref="H36:H37"/>
    <mergeCell ref="A34:A35"/>
    <mergeCell ref="C34:C35"/>
    <mergeCell ref="D34:D35"/>
    <mergeCell ref="E34:E35"/>
    <mergeCell ref="F34:F35"/>
    <mergeCell ref="G34:G35"/>
    <mergeCell ref="H38:H39"/>
    <mergeCell ref="A38:A39"/>
    <mergeCell ref="C38:C39"/>
    <mergeCell ref="D38:D39"/>
    <mergeCell ref="E38:E39"/>
    <mergeCell ref="F38:F39"/>
    <mergeCell ref="G38:G39"/>
  </mergeCells>
  <pageMargins left="0.7" right="0.7" top="0.75" bottom="0.75" header="0.3" footer="0.3"/>
  <pageSetup paperSize="9" scale="78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6"/>
  <sheetViews>
    <sheetView tabSelected="1" zoomScale="70" zoomScaleNormal="70" zoomScalePageLayoutView="70" workbookViewId="0">
      <selection activeCell="N8" sqref="N8"/>
    </sheetView>
  </sheetViews>
  <sheetFormatPr defaultColWidth="11.42578125" defaultRowHeight="15" x14ac:dyDescent="0.25"/>
  <cols>
    <col min="1" max="1" width="7.7109375" style="103" bestFit="1" customWidth="1"/>
    <col min="2" max="2" width="5.85546875" style="103" bestFit="1" customWidth="1"/>
    <col min="3" max="3" width="31.85546875" style="103" bestFit="1" customWidth="1"/>
    <col min="4" max="4" width="16.42578125" style="106" bestFit="1" customWidth="1"/>
    <col min="5" max="5" width="7.42578125" style="106" bestFit="1" customWidth="1"/>
    <col min="6" max="6" width="16.42578125" style="106" bestFit="1" customWidth="1"/>
    <col min="11" max="11" width="6.140625" bestFit="1" customWidth="1"/>
  </cols>
  <sheetData>
    <row r="1" spans="1:11" ht="24" thickBot="1" x14ac:dyDescent="0.4">
      <c r="C1" s="268" t="s">
        <v>82</v>
      </c>
      <c r="D1" s="268"/>
      <c r="E1" s="268"/>
      <c r="F1" s="268"/>
      <c r="G1" s="268"/>
      <c r="H1" s="268"/>
      <c r="I1" s="268"/>
      <c r="J1" s="268"/>
      <c r="K1" s="268"/>
    </row>
    <row r="2" spans="1:11" ht="15.75" thickBot="1" x14ac:dyDescent="0.3">
      <c r="A2" s="111" t="s">
        <v>115</v>
      </c>
      <c r="B2" s="109" t="s">
        <v>114</v>
      </c>
      <c r="C2" s="110" t="s">
        <v>3</v>
      </c>
      <c r="D2" s="110" t="s">
        <v>83</v>
      </c>
      <c r="E2" s="109" t="s">
        <v>84</v>
      </c>
      <c r="F2" s="109"/>
      <c r="G2" s="114" t="s">
        <v>100</v>
      </c>
      <c r="H2" s="116" t="s">
        <v>102</v>
      </c>
      <c r="I2" s="115" t="s">
        <v>101</v>
      </c>
      <c r="J2" s="118" t="s">
        <v>103</v>
      </c>
      <c r="K2" s="313" t="s">
        <v>109</v>
      </c>
    </row>
    <row r="3" spans="1:11" ht="16.5" thickBot="1" x14ac:dyDescent="0.3">
      <c r="A3" s="107"/>
      <c r="B3" s="122"/>
      <c r="C3" s="121"/>
      <c r="D3" s="104"/>
      <c r="E3" s="104"/>
      <c r="F3" s="108"/>
      <c r="G3" s="112" t="s">
        <v>104</v>
      </c>
      <c r="H3" s="117" t="s">
        <v>104</v>
      </c>
      <c r="I3" s="113" t="s">
        <v>105</v>
      </c>
      <c r="J3" s="119" t="s">
        <v>105</v>
      </c>
      <c r="K3" s="314"/>
    </row>
    <row r="4" spans="1:11" ht="14.45" customHeight="1" x14ac:dyDescent="0.25">
      <c r="A4" s="264">
        <v>1</v>
      </c>
      <c r="B4" s="291">
        <v>13</v>
      </c>
      <c r="C4" s="123" t="s">
        <v>52</v>
      </c>
      <c r="D4" s="279" t="s">
        <v>106</v>
      </c>
      <c r="E4" s="279" t="s">
        <v>61</v>
      </c>
      <c r="F4" s="279" t="s">
        <v>107</v>
      </c>
      <c r="G4" s="317">
        <v>40</v>
      </c>
      <c r="H4" s="319">
        <v>20</v>
      </c>
      <c r="I4" s="317">
        <v>54</v>
      </c>
      <c r="J4" s="319">
        <v>27</v>
      </c>
      <c r="K4" s="311">
        <f>G4+H4+I4+J4</f>
        <v>141</v>
      </c>
    </row>
    <row r="5" spans="1:11" ht="15" customHeight="1" thickBot="1" x14ac:dyDescent="0.3">
      <c r="A5" s="265"/>
      <c r="B5" s="292"/>
      <c r="C5" s="124" t="s">
        <v>53</v>
      </c>
      <c r="D5" s="280"/>
      <c r="E5" s="280"/>
      <c r="F5" s="280"/>
      <c r="G5" s="318"/>
      <c r="H5" s="320"/>
      <c r="I5" s="318"/>
      <c r="J5" s="320"/>
      <c r="K5" s="312"/>
    </row>
    <row r="6" spans="1:11" ht="14.45" customHeight="1" x14ac:dyDescent="0.25">
      <c r="A6" s="269">
        <v>2</v>
      </c>
      <c r="B6" s="305">
        <v>3</v>
      </c>
      <c r="C6" s="127" t="s">
        <v>32</v>
      </c>
      <c r="D6" s="281" t="s">
        <v>72</v>
      </c>
      <c r="E6" s="281" t="s">
        <v>34</v>
      </c>
      <c r="F6" s="281" t="s">
        <v>88</v>
      </c>
      <c r="G6" s="317">
        <v>50</v>
      </c>
      <c r="H6" s="319">
        <v>65</v>
      </c>
      <c r="I6" s="317">
        <v>12</v>
      </c>
      <c r="J6" s="319">
        <v>36</v>
      </c>
      <c r="K6" s="311">
        <f>G6+H6+I6+J6</f>
        <v>163</v>
      </c>
    </row>
    <row r="7" spans="1:11" ht="15" customHeight="1" thickBot="1" x14ac:dyDescent="0.3">
      <c r="A7" s="270"/>
      <c r="B7" s="306"/>
      <c r="C7" s="128" t="s">
        <v>33</v>
      </c>
      <c r="D7" s="282"/>
      <c r="E7" s="282"/>
      <c r="F7" s="282"/>
      <c r="G7" s="318"/>
      <c r="H7" s="320"/>
      <c r="I7" s="318"/>
      <c r="J7" s="320"/>
      <c r="K7" s="312"/>
    </row>
    <row r="8" spans="1:11" ht="14.45" customHeight="1" x14ac:dyDescent="0.25">
      <c r="A8" s="271">
        <v>3</v>
      </c>
      <c r="B8" s="303">
        <v>4</v>
      </c>
      <c r="C8" s="125" t="s">
        <v>35</v>
      </c>
      <c r="D8" s="283" t="s">
        <v>73</v>
      </c>
      <c r="E8" s="283" t="s">
        <v>37</v>
      </c>
      <c r="F8" s="283" t="s">
        <v>89</v>
      </c>
      <c r="G8" s="317">
        <v>20</v>
      </c>
      <c r="H8" s="319">
        <v>90</v>
      </c>
      <c r="I8" s="317">
        <v>75</v>
      </c>
      <c r="J8" s="319">
        <v>12</v>
      </c>
      <c r="K8" s="311">
        <f>G8+H8+I8+J8</f>
        <v>197</v>
      </c>
    </row>
    <row r="9" spans="1:11" ht="15" customHeight="1" thickBot="1" x14ac:dyDescent="0.3">
      <c r="A9" s="272"/>
      <c r="B9" s="304"/>
      <c r="C9" s="126" t="s">
        <v>36</v>
      </c>
      <c r="D9" s="284"/>
      <c r="E9" s="284"/>
      <c r="F9" s="284"/>
      <c r="G9" s="318"/>
      <c r="H9" s="320"/>
      <c r="I9" s="318"/>
      <c r="J9" s="320"/>
      <c r="K9" s="312"/>
    </row>
    <row r="10" spans="1:11" ht="14.45" customHeight="1" x14ac:dyDescent="0.25">
      <c r="A10" s="273">
        <v>4</v>
      </c>
      <c r="B10" s="301">
        <v>7</v>
      </c>
      <c r="C10" s="129" t="s">
        <v>30</v>
      </c>
      <c r="D10" s="285" t="s">
        <v>76</v>
      </c>
      <c r="E10" s="285" t="s">
        <v>26</v>
      </c>
      <c r="F10" s="285" t="s">
        <v>86</v>
      </c>
      <c r="G10" s="317">
        <v>40</v>
      </c>
      <c r="H10" s="319">
        <v>85</v>
      </c>
      <c r="I10" s="317">
        <v>45</v>
      </c>
      <c r="J10" s="319">
        <v>39</v>
      </c>
      <c r="K10" s="311">
        <f>G10+H10+I10+J10</f>
        <v>209</v>
      </c>
    </row>
    <row r="11" spans="1:11" ht="15" customHeight="1" thickBot="1" x14ac:dyDescent="0.3">
      <c r="A11" s="274"/>
      <c r="B11" s="302"/>
      <c r="C11" s="130" t="s">
        <v>31</v>
      </c>
      <c r="D11" s="286"/>
      <c r="E11" s="286"/>
      <c r="F11" s="286"/>
      <c r="G11" s="318"/>
      <c r="H11" s="320"/>
      <c r="I11" s="318"/>
      <c r="J11" s="320"/>
      <c r="K11" s="312"/>
    </row>
    <row r="12" spans="1:11" ht="14.45" customHeight="1" x14ac:dyDescent="0.25">
      <c r="A12" s="275">
        <v>5</v>
      </c>
      <c r="B12" s="299">
        <v>6</v>
      </c>
      <c r="C12" s="131" t="s">
        <v>91</v>
      </c>
      <c r="D12" s="315" t="s">
        <v>75</v>
      </c>
      <c r="E12" s="315" t="s">
        <v>43</v>
      </c>
      <c r="F12" s="315" t="s">
        <v>92</v>
      </c>
      <c r="G12" s="317">
        <v>15</v>
      </c>
      <c r="H12" s="319">
        <v>30</v>
      </c>
      <c r="I12" s="317">
        <v>18</v>
      </c>
      <c r="J12" s="319">
        <v>200</v>
      </c>
      <c r="K12" s="311">
        <f>G12+H12+I12+J12</f>
        <v>263</v>
      </c>
    </row>
    <row r="13" spans="1:11" ht="15" customHeight="1" thickBot="1" x14ac:dyDescent="0.3">
      <c r="A13" s="276"/>
      <c r="B13" s="300"/>
      <c r="C13" s="132" t="s">
        <v>42</v>
      </c>
      <c r="D13" s="316"/>
      <c r="E13" s="316"/>
      <c r="F13" s="316"/>
      <c r="G13" s="318"/>
      <c r="H13" s="320"/>
      <c r="I13" s="318"/>
      <c r="J13" s="320"/>
      <c r="K13" s="312"/>
    </row>
    <row r="14" spans="1:11" ht="14.45" customHeight="1" x14ac:dyDescent="0.25">
      <c r="A14" s="277">
        <v>6</v>
      </c>
      <c r="B14" s="297">
        <v>9</v>
      </c>
      <c r="C14" s="133" t="s">
        <v>50</v>
      </c>
      <c r="D14" s="309" t="s">
        <v>80</v>
      </c>
      <c r="E14" s="309" t="s">
        <v>60</v>
      </c>
      <c r="F14" s="309" t="s">
        <v>94</v>
      </c>
      <c r="G14" s="317">
        <v>150</v>
      </c>
      <c r="H14" s="319">
        <v>95</v>
      </c>
      <c r="I14" s="317">
        <v>200</v>
      </c>
      <c r="J14" s="319">
        <v>33</v>
      </c>
      <c r="K14" s="311">
        <f>G14+H14+I14+J14</f>
        <v>478</v>
      </c>
    </row>
    <row r="15" spans="1:11" ht="15" customHeight="1" thickBot="1" x14ac:dyDescent="0.3">
      <c r="A15" s="278"/>
      <c r="B15" s="298"/>
      <c r="C15" s="134" t="s">
        <v>51</v>
      </c>
      <c r="D15" s="310"/>
      <c r="E15" s="310"/>
      <c r="F15" s="310"/>
      <c r="G15" s="318"/>
      <c r="H15" s="320"/>
      <c r="I15" s="318"/>
      <c r="J15" s="320"/>
      <c r="K15" s="312"/>
    </row>
    <row r="16" spans="1:11" ht="15.6" customHeight="1" x14ac:dyDescent="0.25">
      <c r="A16" s="256">
        <v>7</v>
      </c>
      <c r="B16" s="293">
        <v>11</v>
      </c>
      <c r="C16" s="135" t="s">
        <v>46</v>
      </c>
      <c r="D16" s="307" t="s">
        <v>78</v>
      </c>
      <c r="E16" s="307" t="s">
        <v>58</v>
      </c>
      <c r="F16" s="307" t="s">
        <v>97</v>
      </c>
      <c r="G16" s="317">
        <v>50</v>
      </c>
      <c r="H16" s="319">
        <v>50</v>
      </c>
      <c r="I16" s="317">
        <v>200</v>
      </c>
      <c r="J16" s="319">
        <v>200</v>
      </c>
      <c r="K16" s="311">
        <f>G16+H16+I16+J16</f>
        <v>500</v>
      </c>
    </row>
    <row r="17" spans="1:11" ht="15" customHeight="1" thickBot="1" x14ac:dyDescent="0.3">
      <c r="A17" s="257"/>
      <c r="B17" s="294"/>
      <c r="C17" s="136" t="s">
        <v>47</v>
      </c>
      <c r="D17" s="308"/>
      <c r="E17" s="308"/>
      <c r="F17" s="308"/>
      <c r="G17" s="318"/>
      <c r="H17" s="320"/>
      <c r="I17" s="318"/>
      <c r="J17" s="320"/>
      <c r="K17" s="312"/>
    </row>
    <row r="18" spans="1:11" ht="14.45" customHeight="1" x14ac:dyDescent="0.25">
      <c r="A18" s="258">
        <v>8</v>
      </c>
      <c r="B18" s="295">
        <v>2</v>
      </c>
      <c r="C18" s="125" t="s">
        <v>87</v>
      </c>
      <c r="D18" s="283" t="s">
        <v>71</v>
      </c>
      <c r="E18" s="283" t="s">
        <v>27</v>
      </c>
      <c r="F18" s="283" t="s">
        <v>86</v>
      </c>
      <c r="G18" s="317">
        <v>80</v>
      </c>
      <c r="H18" s="319">
        <v>40</v>
      </c>
      <c r="I18" s="317">
        <v>200</v>
      </c>
      <c r="J18" s="319">
        <v>200</v>
      </c>
      <c r="K18" s="311">
        <f>G18+H18+I18+J18</f>
        <v>520</v>
      </c>
    </row>
    <row r="19" spans="1:11" ht="15" customHeight="1" thickBot="1" x14ac:dyDescent="0.3">
      <c r="A19" s="259"/>
      <c r="B19" s="296"/>
      <c r="C19" s="126" t="s">
        <v>29</v>
      </c>
      <c r="D19" s="284"/>
      <c r="E19" s="284"/>
      <c r="F19" s="284"/>
      <c r="G19" s="318"/>
      <c r="H19" s="320"/>
      <c r="I19" s="318"/>
      <c r="J19" s="320"/>
      <c r="K19" s="312"/>
    </row>
    <row r="20" spans="1:11" ht="14.45" customHeight="1" x14ac:dyDescent="0.25">
      <c r="A20" s="260">
        <v>9</v>
      </c>
      <c r="B20" s="289">
        <v>12</v>
      </c>
      <c r="C20" s="137" t="s">
        <v>48</v>
      </c>
      <c r="D20" s="338" t="s">
        <v>98</v>
      </c>
      <c r="E20" s="338" t="s">
        <v>59</v>
      </c>
      <c r="F20" s="338" t="s">
        <v>108</v>
      </c>
      <c r="G20" s="317">
        <v>90</v>
      </c>
      <c r="H20" s="319">
        <v>120</v>
      </c>
      <c r="I20" s="317">
        <v>200</v>
      </c>
      <c r="J20" s="319">
        <v>114</v>
      </c>
      <c r="K20" s="311">
        <f>G20+H20+I20+J20</f>
        <v>524</v>
      </c>
    </row>
    <row r="21" spans="1:11" ht="15" customHeight="1" thickBot="1" x14ac:dyDescent="0.3">
      <c r="A21" s="261"/>
      <c r="B21" s="290"/>
      <c r="C21" s="138" t="s">
        <v>99</v>
      </c>
      <c r="D21" s="339"/>
      <c r="E21" s="339"/>
      <c r="F21" s="339"/>
      <c r="G21" s="318"/>
      <c r="H21" s="320"/>
      <c r="I21" s="318"/>
      <c r="J21" s="320"/>
      <c r="K21" s="312"/>
    </row>
    <row r="22" spans="1:11" ht="14.45" customHeight="1" x14ac:dyDescent="0.25">
      <c r="A22" s="262">
        <v>10</v>
      </c>
      <c r="B22" s="287">
        <v>1</v>
      </c>
      <c r="C22" s="139" t="s">
        <v>85</v>
      </c>
      <c r="D22" s="325" t="s">
        <v>70</v>
      </c>
      <c r="E22" s="325" t="s">
        <v>26</v>
      </c>
      <c r="F22" s="325" t="s">
        <v>86</v>
      </c>
      <c r="G22" s="317">
        <v>175</v>
      </c>
      <c r="H22" s="319">
        <v>175</v>
      </c>
      <c r="I22" s="317">
        <v>200</v>
      </c>
      <c r="J22" s="319">
        <v>90</v>
      </c>
      <c r="K22" s="311">
        <f>G22+H22+I22+J22</f>
        <v>640</v>
      </c>
    </row>
    <row r="23" spans="1:11" ht="15" customHeight="1" thickBot="1" x14ac:dyDescent="0.3">
      <c r="A23" s="263"/>
      <c r="B23" s="288"/>
      <c r="C23" s="140" t="s">
        <v>25</v>
      </c>
      <c r="D23" s="326"/>
      <c r="E23" s="326"/>
      <c r="F23" s="326"/>
      <c r="G23" s="318"/>
      <c r="H23" s="320"/>
      <c r="I23" s="318"/>
      <c r="J23" s="320"/>
      <c r="K23" s="312"/>
    </row>
    <row r="24" spans="1:11" ht="14.45" customHeight="1" x14ac:dyDescent="0.25">
      <c r="A24" s="264">
        <v>11</v>
      </c>
      <c r="B24" s="291">
        <v>10</v>
      </c>
      <c r="C24" s="133" t="s">
        <v>95</v>
      </c>
      <c r="D24" s="334" t="s">
        <v>81</v>
      </c>
      <c r="E24" s="334" t="s">
        <v>63</v>
      </c>
      <c r="F24" s="336" t="s">
        <v>96</v>
      </c>
      <c r="G24" s="317">
        <v>45</v>
      </c>
      <c r="H24" s="319">
        <v>300</v>
      </c>
      <c r="I24" s="317">
        <v>200</v>
      </c>
      <c r="J24" s="319">
        <v>200</v>
      </c>
      <c r="K24" s="311">
        <f>G24+H24+I24+J24</f>
        <v>745</v>
      </c>
    </row>
    <row r="25" spans="1:11" ht="15" customHeight="1" thickBot="1" x14ac:dyDescent="0.3">
      <c r="A25" s="265"/>
      <c r="B25" s="292"/>
      <c r="C25" s="134" t="s">
        <v>55</v>
      </c>
      <c r="D25" s="335"/>
      <c r="E25" s="335"/>
      <c r="F25" s="337"/>
      <c r="G25" s="318"/>
      <c r="H25" s="320"/>
      <c r="I25" s="318"/>
      <c r="J25" s="320"/>
      <c r="K25" s="312"/>
    </row>
    <row r="26" spans="1:11" ht="14.45" customHeight="1" x14ac:dyDescent="0.25">
      <c r="A26" s="266">
        <v>12</v>
      </c>
      <c r="B26" s="330">
        <v>8</v>
      </c>
      <c r="C26" s="141" t="s">
        <v>44</v>
      </c>
      <c r="D26" s="332" t="s">
        <v>93</v>
      </c>
      <c r="E26" s="332" t="s">
        <v>27</v>
      </c>
      <c r="F26" s="332" t="s">
        <v>86</v>
      </c>
      <c r="G26" s="317">
        <v>300</v>
      </c>
      <c r="H26" s="319">
        <v>290</v>
      </c>
      <c r="I26" s="317">
        <v>21</v>
      </c>
      <c r="J26" s="319">
        <v>200</v>
      </c>
      <c r="K26" s="311">
        <f>G26+H26+I26+J26</f>
        <v>811</v>
      </c>
    </row>
    <row r="27" spans="1:11" ht="15" customHeight="1" thickBot="1" x14ac:dyDescent="0.3">
      <c r="A27" s="267"/>
      <c r="B27" s="331"/>
      <c r="C27" s="142" t="s">
        <v>45</v>
      </c>
      <c r="D27" s="333"/>
      <c r="E27" s="333"/>
      <c r="F27" s="333"/>
      <c r="G27" s="318"/>
      <c r="H27" s="320"/>
      <c r="I27" s="318"/>
      <c r="J27" s="320"/>
      <c r="K27" s="312"/>
    </row>
    <row r="28" spans="1:11" ht="14.45" customHeight="1" x14ac:dyDescent="0.25">
      <c r="A28" s="254">
        <v>13</v>
      </c>
      <c r="B28" s="327">
        <v>5</v>
      </c>
      <c r="C28" s="143" t="s">
        <v>38</v>
      </c>
      <c r="D28" s="321" t="s">
        <v>74</v>
      </c>
      <c r="E28" s="329" t="s">
        <v>65</v>
      </c>
      <c r="F28" s="323" t="s">
        <v>90</v>
      </c>
      <c r="G28" s="317">
        <v>300</v>
      </c>
      <c r="H28" s="319">
        <v>300</v>
      </c>
      <c r="I28" s="317">
        <v>96</v>
      </c>
      <c r="J28" s="319">
        <v>200</v>
      </c>
      <c r="K28" s="311">
        <f>G28+H28+I28+J28</f>
        <v>896</v>
      </c>
    </row>
    <row r="29" spans="1:11" ht="15" customHeight="1" thickBot="1" x14ac:dyDescent="0.3">
      <c r="A29" s="255"/>
      <c r="B29" s="328"/>
      <c r="C29" s="144" t="s">
        <v>39</v>
      </c>
      <c r="D29" s="322"/>
      <c r="E29" s="322"/>
      <c r="F29" s="324"/>
      <c r="G29" s="318"/>
      <c r="H29" s="320"/>
      <c r="I29" s="318"/>
      <c r="J29" s="320"/>
      <c r="K29" s="312"/>
    </row>
    <row r="30" spans="1:11" x14ac:dyDescent="0.25">
      <c r="A30"/>
      <c r="B30"/>
      <c r="C30"/>
      <c r="D30"/>
      <c r="E30"/>
      <c r="F30"/>
      <c r="K30" s="105"/>
    </row>
    <row r="31" spans="1:11" ht="15.75" x14ac:dyDescent="0.25">
      <c r="A31"/>
      <c r="B31"/>
      <c r="C31" s="120" t="s">
        <v>110</v>
      </c>
      <c r="D31" s="102" t="s">
        <v>113</v>
      </c>
      <c r="E31" s="102"/>
      <c r="F31"/>
    </row>
    <row r="32" spans="1:11" x14ac:dyDescent="0.25">
      <c r="A32"/>
      <c r="B32"/>
      <c r="C32" s="102" t="s">
        <v>111</v>
      </c>
      <c r="D32" s="102" t="s">
        <v>112</v>
      </c>
      <c r="E32" s="10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  <row r="47" spans="1:6" x14ac:dyDescent="0.25">
      <c r="A47"/>
      <c r="B47"/>
      <c r="C47"/>
      <c r="D47"/>
      <c r="E47"/>
      <c r="F47"/>
    </row>
    <row r="48" spans="1:6" x14ac:dyDescent="0.25">
      <c r="A48"/>
      <c r="B48"/>
      <c r="C48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/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/>
      <c r="B53"/>
      <c r="C53"/>
      <c r="D53"/>
      <c r="E53"/>
      <c r="F53"/>
    </row>
    <row r="54" spans="1:6" x14ac:dyDescent="0.25">
      <c r="A54"/>
      <c r="B54"/>
      <c r="C54"/>
      <c r="D54"/>
      <c r="E54"/>
      <c r="F54"/>
    </row>
    <row r="55" spans="1:6" x14ac:dyDescent="0.25">
      <c r="A55"/>
      <c r="B55"/>
      <c r="C55"/>
      <c r="D55"/>
      <c r="E55"/>
      <c r="F55"/>
    </row>
    <row r="56" spans="1:6" x14ac:dyDescent="0.25">
      <c r="A56"/>
      <c r="B56"/>
      <c r="C56"/>
      <c r="D56"/>
      <c r="E56"/>
      <c r="F56"/>
    </row>
  </sheetData>
  <sortState xmlns:xlrd2="http://schemas.microsoft.com/office/spreadsheetml/2017/richdata2" ref="B4:K29">
    <sortCondition ref="K4:K29"/>
  </sortState>
  <mergeCells count="132">
    <mergeCell ref="B28:B29"/>
    <mergeCell ref="E28:E29"/>
    <mergeCell ref="G28:G29"/>
    <mergeCell ref="H28:H29"/>
    <mergeCell ref="I12:I13"/>
    <mergeCell ref="I24:I25"/>
    <mergeCell ref="H18:H19"/>
    <mergeCell ref="D12:D13"/>
    <mergeCell ref="D18:D19"/>
    <mergeCell ref="B26:B27"/>
    <mergeCell ref="D26:D27"/>
    <mergeCell ref="E26:E27"/>
    <mergeCell ref="F26:F27"/>
    <mergeCell ref="G26:G27"/>
    <mergeCell ref="H26:H27"/>
    <mergeCell ref="H22:H23"/>
    <mergeCell ref="D24:D25"/>
    <mergeCell ref="E24:E25"/>
    <mergeCell ref="F24:F25"/>
    <mergeCell ref="G24:G25"/>
    <mergeCell ref="H24:H25"/>
    <mergeCell ref="D20:D21"/>
    <mergeCell ref="E20:E21"/>
    <mergeCell ref="F20:F21"/>
    <mergeCell ref="J24:J25"/>
    <mergeCell ref="I26:I27"/>
    <mergeCell ref="J26:J27"/>
    <mergeCell ref="I28:I29"/>
    <mergeCell ref="J28:J29"/>
    <mergeCell ref="D28:D29"/>
    <mergeCell ref="F28:F29"/>
    <mergeCell ref="J12:J13"/>
    <mergeCell ref="I14:I15"/>
    <mergeCell ref="J14:J15"/>
    <mergeCell ref="I20:I21"/>
    <mergeCell ref="J20:J21"/>
    <mergeCell ref="I22:I23"/>
    <mergeCell ref="J22:J23"/>
    <mergeCell ref="G20:G21"/>
    <mergeCell ref="H20:H21"/>
    <mergeCell ref="D22:D23"/>
    <mergeCell ref="E22:E23"/>
    <mergeCell ref="F22:F23"/>
    <mergeCell ref="G22:G23"/>
    <mergeCell ref="G12:G13"/>
    <mergeCell ref="H12:H13"/>
    <mergeCell ref="G14:G15"/>
    <mergeCell ref="H14:H15"/>
    <mergeCell ref="J4:J5"/>
    <mergeCell ref="G6:G7"/>
    <mergeCell ref="G8:G9"/>
    <mergeCell ref="G10:G11"/>
    <mergeCell ref="G16:G17"/>
    <mergeCell ref="G18:G19"/>
    <mergeCell ref="H6:H7"/>
    <mergeCell ref="H8:H9"/>
    <mergeCell ref="H10:H11"/>
    <mergeCell ref="H16:H17"/>
    <mergeCell ref="G4:G5"/>
    <mergeCell ref="H4:H5"/>
    <mergeCell ref="I4:I5"/>
    <mergeCell ref="I6:I7"/>
    <mergeCell ref="K10:K11"/>
    <mergeCell ref="K12:K13"/>
    <mergeCell ref="K14:K15"/>
    <mergeCell ref="I8:I9"/>
    <mergeCell ref="I10:I11"/>
    <mergeCell ref="I16:I17"/>
    <mergeCell ref="I18:I19"/>
    <mergeCell ref="J6:J7"/>
    <mergeCell ref="J8:J9"/>
    <mergeCell ref="J10:J11"/>
    <mergeCell ref="J16:J17"/>
    <mergeCell ref="J18:J19"/>
    <mergeCell ref="F18:F19"/>
    <mergeCell ref="F16:F17"/>
    <mergeCell ref="E16:E17"/>
    <mergeCell ref="D16:D17"/>
    <mergeCell ref="D14:D15"/>
    <mergeCell ref="K28:K29"/>
    <mergeCell ref="K2:K3"/>
    <mergeCell ref="E8:E9"/>
    <mergeCell ref="E10:E11"/>
    <mergeCell ref="E12:E13"/>
    <mergeCell ref="E14:E15"/>
    <mergeCell ref="F8:F9"/>
    <mergeCell ref="F10:F11"/>
    <mergeCell ref="F12:F13"/>
    <mergeCell ref="F14:F15"/>
    <mergeCell ref="K16:K17"/>
    <mergeCell ref="K18:K19"/>
    <mergeCell ref="K20:K21"/>
    <mergeCell ref="K22:K23"/>
    <mergeCell ref="K24:K25"/>
    <mergeCell ref="K26:K27"/>
    <mergeCell ref="K4:K5"/>
    <mergeCell ref="K6:K7"/>
    <mergeCell ref="K8:K9"/>
    <mergeCell ref="E4:E5"/>
    <mergeCell ref="E6:E7"/>
    <mergeCell ref="B4:B5"/>
    <mergeCell ref="B18:B19"/>
    <mergeCell ref="B14:B15"/>
    <mergeCell ref="B12:B13"/>
    <mergeCell ref="B10:B11"/>
    <mergeCell ref="B8:B9"/>
    <mergeCell ref="B6:B7"/>
    <mergeCell ref="E18:E19"/>
    <mergeCell ref="A28:A29"/>
    <mergeCell ref="A16:A17"/>
    <mergeCell ref="A18:A19"/>
    <mergeCell ref="A20:A21"/>
    <mergeCell ref="A22:A23"/>
    <mergeCell ref="A24:A25"/>
    <mergeCell ref="A26:A27"/>
    <mergeCell ref="C1:K1"/>
    <mergeCell ref="A4:A5"/>
    <mergeCell ref="A6:A7"/>
    <mergeCell ref="A8:A9"/>
    <mergeCell ref="A10:A11"/>
    <mergeCell ref="A12:A13"/>
    <mergeCell ref="A14:A15"/>
    <mergeCell ref="F4:F5"/>
    <mergeCell ref="F6:F7"/>
    <mergeCell ref="D4:D5"/>
    <mergeCell ref="D6:D7"/>
    <mergeCell ref="D8:D9"/>
    <mergeCell ref="D10:D11"/>
    <mergeCell ref="B22:B23"/>
    <mergeCell ref="B20:B21"/>
    <mergeCell ref="B24:B25"/>
    <mergeCell ref="B16:B17"/>
  </mergeCells>
  <pageMargins left="0.25" right="0.25" top="0.75" bottom="0.75" header="0.3" footer="0.3"/>
  <pageSetup paperSize="9" fitToWidth="0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4"/>
  <sheetViews>
    <sheetView zoomScale="86" zoomScaleNormal="86" zoomScalePageLayoutView="86" workbookViewId="0">
      <selection activeCell="I32" sqref="A1:I32"/>
    </sheetView>
  </sheetViews>
  <sheetFormatPr defaultColWidth="11.42578125" defaultRowHeight="15" x14ac:dyDescent="0.25"/>
  <cols>
    <col min="1" max="1" width="8.28515625" customWidth="1"/>
    <col min="2" max="2" width="7.85546875" style="103" bestFit="1" customWidth="1"/>
    <col min="3" max="3" width="48.28515625" style="103" customWidth="1"/>
    <col min="4" max="4" width="16.42578125" style="106" bestFit="1" customWidth="1"/>
    <col min="5" max="5" width="9.28515625" style="106" bestFit="1" customWidth="1"/>
    <col min="6" max="6" width="16.42578125" style="106" bestFit="1" customWidth="1"/>
    <col min="7" max="7" width="7.85546875" bestFit="1" customWidth="1"/>
    <col min="8" max="8" width="5.42578125" bestFit="1" customWidth="1"/>
    <col min="9" max="9" width="8.140625" bestFit="1" customWidth="1"/>
  </cols>
  <sheetData>
    <row r="1" spans="1:9" ht="24" thickBot="1" x14ac:dyDescent="0.4">
      <c r="C1" s="268" t="s">
        <v>134</v>
      </c>
      <c r="D1" s="268"/>
      <c r="E1" s="268"/>
      <c r="F1" s="268"/>
      <c r="G1" s="268"/>
    </row>
    <row r="2" spans="1:9" ht="14.45" customHeight="1" x14ac:dyDescent="0.25">
      <c r="A2" s="405" t="s">
        <v>135</v>
      </c>
      <c r="B2" s="405" t="s">
        <v>114</v>
      </c>
      <c r="C2" s="407" t="s">
        <v>3</v>
      </c>
      <c r="D2" s="407" t="s">
        <v>83</v>
      </c>
      <c r="E2" s="407" t="s">
        <v>23</v>
      </c>
      <c r="F2" s="407" t="s">
        <v>84</v>
      </c>
      <c r="G2" s="405" t="s">
        <v>128</v>
      </c>
      <c r="H2" s="389" t="s">
        <v>129</v>
      </c>
      <c r="I2" s="403" t="s">
        <v>109</v>
      </c>
    </row>
    <row r="3" spans="1:9" ht="15.95" customHeight="1" thickBot="1" x14ac:dyDescent="0.3">
      <c r="A3" s="406"/>
      <c r="B3" s="406"/>
      <c r="C3" s="408"/>
      <c r="D3" s="408"/>
      <c r="E3" s="408"/>
      <c r="F3" s="408"/>
      <c r="G3" s="406"/>
      <c r="H3" s="390"/>
      <c r="I3" s="404"/>
    </row>
    <row r="4" spans="1:9" ht="14.45" customHeight="1" x14ac:dyDescent="0.25">
      <c r="A4" s="350">
        <v>1</v>
      </c>
      <c r="B4" s="350">
        <v>7</v>
      </c>
      <c r="C4" s="391" t="s">
        <v>118</v>
      </c>
      <c r="D4" s="352" t="s">
        <v>76</v>
      </c>
      <c r="E4" s="352" t="s">
        <v>26</v>
      </c>
      <c r="F4" s="352" t="s">
        <v>86</v>
      </c>
      <c r="G4" s="344">
        <v>36</v>
      </c>
      <c r="H4" s="311">
        <v>209</v>
      </c>
      <c r="I4" s="358">
        <f>G4+H4</f>
        <v>245</v>
      </c>
    </row>
    <row r="5" spans="1:9" ht="15" customHeight="1" thickBot="1" x14ac:dyDescent="0.3">
      <c r="A5" s="351"/>
      <c r="B5" s="351"/>
      <c r="C5" s="392"/>
      <c r="D5" s="353"/>
      <c r="E5" s="353"/>
      <c r="F5" s="353"/>
      <c r="G5" s="345"/>
      <c r="H5" s="312"/>
      <c r="I5" s="359"/>
    </row>
    <row r="6" spans="1:9" ht="14.45" customHeight="1" x14ac:dyDescent="0.25">
      <c r="A6" s="346">
        <v>2</v>
      </c>
      <c r="B6" s="346">
        <v>6</v>
      </c>
      <c r="C6" s="393" t="s">
        <v>119</v>
      </c>
      <c r="D6" s="348" t="s">
        <v>75</v>
      </c>
      <c r="E6" s="348" t="s">
        <v>43</v>
      </c>
      <c r="F6" s="348" t="s">
        <v>92</v>
      </c>
      <c r="G6" s="344">
        <v>252</v>
      </c>
      <c r="H6" s="311">
        <v>263</v>
      </c>
      <c r="I6" s="358">
        <f>G6+H6</f>
        <v>515</v>
      </c>
    </row>
    <row r="7" spans="1:9" ht="15" customHeight="1" thickBot="1" x14ac:dyDescent="0.3">
      <c r="A7" s="347"/>
      <c r="B7" s="347"/>
      <c r="C7" s="394"/>
      <c r="D7" s="349"/>
      <c r="E7" s="349"/>
      <c r="F7" s="349"/>
      <c r="G7" s="345"/>
      <c r="H7" s="312"/>
      <c r="I7" s="359"/>
    </row>
    <row r="8" spans="1:9" ht="14.45" customHeight="1" x14ac:dyDescent="0.25">
      <c r="A8" s="340">
        <v>3</v>
      </c>
      <c r="B8" s="340">
        <v>11</v>
      </c>
      <c r="C8" s="397" t="s">
        <v>121</v>
      </c>
      <c r="D8" s="342" t="s">
        <v>78</v>
      </c>
      <c r="E8" s="342" t="s">
        <v>58</v>
      </c>
      <c r="F8" s="342" t="s">
        <v>97</v>
      </c>
      <c r="G8" s="344">
        <v>249</v>
      </c>
      <c r="H8" s="311">
        <v>500</v>
      </c>
      <c r="I8" s="358">
        <f>G8+H8</f>
        <v>749</v>
      </c>
    </row>
    <row r="9" spans="1:9" ht="15" customHeight="1" thickBot="1" x14ac:dyDescent="0.3">
      <c r="A9" s="341"/>
      <c r="B9" s="341"/>
      <c r="C9" s="398"/>
      <c r="D9" s="343"/>
      <c r="E9" s="343"/>
      <c r="F9" s="343"/>
      <c r="G9" s="345"/>
      <c r="H9" s="312"/>
      <c r="I9" s="359"/>
    </row>
    <row r="10" spans="1:9" ht="14.45" customHeight="1" x14ac:dyDescent="0.25">
      <c r="A10" s="295">
        <v>4</v>
      </c>
      <c r="B10" s="295">
        <v>2</v>
      </c>
      <c r="C10" s="395" t="s">
        <v>122</v>
      </c>
      <c r="D10" s="360" t="s">
        <v>71</v>
      </c>
      <c r="E10" s="360" t="s">
        <v>27</v>
      </c>
      <c r="F10" s="360" t="s">
        <v>86</v>
      </c>
      <c r="G10" s="344">
        <v>513</v>
      </c>
      <c r="H10" s="311">
        <v>520</v>
      </c>
      <c r="I10" s="358">
        <f>G10+H10</f>
        <v>1033</v>
      </c>
    </row>
    <row r="11" spans="1:9" ht="15" customHeight="1" thickBot="1" x14ac:dyDescent="0.3">
      <c r="A11" s="296"/>
      <c r="B11" s="296"/>
      <c r="C11" s="396"/>
      <c r="D11" s="361"/>
      <c r="E11" s="361"/>
      <c r="F11" s="361"/>
      <c r="G11" s="345"/>
      <c r="H11" s="312"/>
      <c r="I11" s="359"/>
    </row>
    <row r="12" spans="1:9" ht="14.45" customHeight="1" x14ac:dyDescent="0.25">
      <c r="A12" s="295">
        <v>5</v>
      </c>
      <c r="B12" s="295">
        <v>4</v>
      </c>
      <c r="C12" s="395" t="s">
        <v>117</v>
      </c>
      <c r="D12" s="360" t="s">
        <v>73</v>
      </c>
      <c r="E12" s="360" t="s">
        <v>37</v>
      </c>
      <c r="F12" s="360" t="s">
        <v>89</v>
      </c>
      <c r="G12" s="344">
        <v>969</v>
      </c>
      <c r="H12" s="311">
        <v>197</v>
      </c>
      <c r="I12" s="358">
        <f>G12+H12</f>
        <v>1166</v>
      </c>
    </row>
    <row r="13" spans="1:9" ht="15" customHeight="1" thickBot="1" x14ac:dyDescent="0.3">
      <c r="A13" s="296"/>
      <c r="B13" s="296"/>
      <c r="C13" s="396"/>
      <c r="D13" s="361"/>
      <c r="E13" s="361"/>
      <c r="F13" s="361"/>
      <c r="G13" s="345"/>
      <c r="H13" s="312"/>
      <c r="I13" s="359"/>
    </row>
    <row r="14" spans="1:9" ht="15.6" customHeight="1" x14ac:dyDescent="0.25">
      <c r="A14" s="354">
        <v>6</v>
      </c>
      <c r="B14" s="354">
        <v>5</v>
      </c>
      <c r="C14" s="399" t="s">
        <v>127</v>
      </c>
      <c r="D14" s="356" t="s">
        <v>74</v>
      </c>
      <c r="E14" s="356" t="s">
        <v>65</v>
      </c>
      <c r="F14" s="356" t="s">
        <v>90</v>
      </c>
      <c r="G14" s="344">
        <v>363</v>
      </c>
      <c r="H14" s="311">
        <v>896</v>
      </c>
      <c r="I14" s="358">
        <f>G14+H14</f>
        <v>1259</v>
      </c>
    </row>
    <row r="15" spans="1:9" ht="15" customHeight="1" thickBot="1" x14ac:dyDescent="0.3">
      <c r="A15" s="355"/>
      <c r="B15" s="355"/>
      <c r="C15" s="400"/>
      <c r="D15" s="357"/>
      <c r="E15" s="357"/>
      <c r="F15" s="357"/>
      <c r="G15" s="345"/>
      <c r="H15" s="312"/>
      <c r="I15" s="359"/>
    </row>
    <row r="16" spans="1:9" ht="14.45" customHeight="1" x14ac:dyDescent="0.25">
      <c r="A16" s="370">
        <v>7</v>
      </c>
      <c r="B16" s="370">
        <v>3</v>
      </c>
      <c r="C16" s="401" t="s">
        <v>116</v>
      </c>
      <c r="D16" s="372" t="s">
        <v>72</v>
      </c>
      <c r="E16" s="372" t="s">
        <v>34</v>
      </c>
      <c r="F16" s="372" t="s">
        <v>88</v>
      </c>
      <c r="G16" s="344">
        <v>1122</v>
      </c>
      <c r="H16" s="311">
        <v>163</v>
      </c>
      <c r="I16" s="358">
        <f>G16+H16</f>
        <v>1285</v>
      </c>
    </row>
    <row r="17" spans="1:9" ht="15" customHeight="1" thickBot="1" x14ac:dyDescent="0.3">
      <c r="A17" s="371"/>
      <c r="B17" s="371"/>
      <c r="C17" s="402"/>
      <c r="D17" s="373"/>
      <c r="E17" s="373"/>
      <c r="F17" s="373"/>
      <c r="G17" s="345"/>
      <c r="H17" s="312"/>
      <c r="I17" s="359"/>
    </row>
    <row r="18" spans="1:9" ht="14.45" customHeight="1" x14ac:dyDescent="0.25">
      <c r="A18" s="366">
        <v>8</v>
      </c>
      <c r="B18" s="366">
        <v>9</v>
      </c>
      <c r="C18" s="409" t="s">
        <v>120</v>
      </c>
      <c r="D18" s="368" t="s">
        <v>80</v>
      </c>
      <c r="E18" s="368" t="s">
        <v>60</v>
      </c>
      <c r="F18" s="368" t="s">
        <v>94</v>
      </c>
      <c r="G18" s="344">
        <v>1029</v>
      </c>
      <c r="H18" s="311">
        <v>478</v>
      </c>
      <c r="I18" s="358">
        <f>G18+H18</f>
        <v>1507</v>
      </c>
    </row>
    <row r="19" spans="1:9" ht="15" customHeight="1" thickBot="1" x14ac:dyDescent="0.3">
      <c r="A19" s="367"/>
      <c r="B19" s="367"/>
      <c r="C19" s="410"/>
      <c r="D19" s="369"/>
      <c r="E19" s="369"/>
      <c r="F19" s="369"/>
      <c r="G19" s="345"/>
      <c r="H19" s="312"/>
      <c r="I19" s="359"/>
    </row>
    <row r="20" spans="1:9" ht="14.45" customHeight="1" x14ac:dyDescent="0.25">
      <c r="A20" s="362">
        <v>9</v>
      </c>
      <c r="B20" s="362">
        <v>12</v>
      </c>
      <c r="C20" s="411" t="s">
        <v>123</v>
      </c>
      <c r="D20" s="364" t="s">
        <v>98</v>
      </c>
      <c r="E20" s="364" t="s">
        <v>59</v>
      </c>
      <c r="F20" s="364" t="s">
        <v>108</v>
      </c>
      <c r="G20" s="344">
        <v>1233</v>
      </c>
      <c r="H20" s="311">
        <v>524</v>
      </c>
      <c r="I20" s="358">
        <f>G20+H20</f>
        <v>1757</v>
      </c>
    </row>
    <row r="21" spans="1:9" ht="15" customHeight="1" thickBot="1" x14ac:dyDescent="0.3">
      <c r="A21" s="363"/>
      <c r="B21" s="363"/>
      <c r="C21" s="412"/>
      <c r="D21" s="365"/>
      <c r="E21" s="365"/>
      <c r="F21" s="365"/>
      <c r="G21" s="345"/>
      <c r="H21" s="312"/>
      <c r="I21" s="359"/>
    </row>
    <row r="22" spans="1:9" ht="14.45" customHeight="1" x14ac:dyDescent="0.25">
      <c r="A22" s="383">
        <v>10</v>
      </c>
      <c r="B22" s="383">
        <v>10</v>
      </c>
      <c r="C22" s="409" t="s">
        <v>125</v>
      </c>
      <c r="D22" s="368" t="s">
        <v>81</v>
      </c>
      <c r="E22" s="368" t="s">
        <v>63</v>
      </c>
      <c r="F22" s="385" t="s">
        <v>96</v>
      </c>
      <c r="G22" s="344">
        <v>1979</v>
      </c>
      <c r="H22" s="311">
        <v>745</v>
      </c>
      <c r="I22" s="358">
        <f>G22+H22</f>
        <v>2724</v>
      </c>
    </row>
    <row r="23" spans="1:9" ht="15" customHeight="1" thickBot="1" x14ac:dyDescent="0.3">
      <c r="A23" s="384"/>
      <c r="B23" s="384"/>
      <c r="C23" s="410"/>
      <c r="D23" s="369"/>
      <c r="E23" s="369"/>
      <c r="F23" s="386"/>
      <c r="G23" s="345"/>
      <c r="H23" s="312"/>
      <c r="I23" s="359"/>
    </row>
    <row r="24" spans="1:9" ht="14.45" customHeight="1" x14ac:dyDescent="0.25">
      <c r="A24" s="379">
        <v>11</v>
      </c>
      <c r="B24" s="379">
        <v>8</v>
      </c>
      <c r="C24" s="413" t="s">
        <v>126</v>
      </c>
      <c r="D24" s="381" t="s">
        <v>93</v>
      </c>
      <c r="E24" s="381" t="s">
        <v>27</v>
      </c>
      <c r="F24" s="381" t="s">
        <v>86</v>
      </c>
      <c r="G24" s="344">
        <v>2094</v>
      </c>
      <c r="H24" s="311">
        <v>811</v>
      </c>
      <c r="I24" s="358">
        <f>G24+H24</f>
        <v>2905</v>
      </c>
    </row>
    <row r="25" spans="1:9" ht="15" customHeight="1" thickBot="1" x14ac:dyDescent="0.3">
      <c r="A25" s="380"/>
      <c r="B25" s="380"/>
      <c r="C25" s="414"/>
      <c r="D25" s="382"/>
      <c r="E25" s="382"/>
      <c r="F25" s="382"/>
      <c r="G25" s="345"/>
      <c r="H25" s="312"/>
      <c r="I25" s="359"/>
    </row>
    <row r="26" spans="1:9" ht="14.45" customHeight="1" x14ac:dyDescent="0.25">
      <c r="A26" s="287">
        <v>12</v>
      </c>
      <c r="B26" s="287">
        <v>1</v>
      </c>
      <c r="C26" s="387" t="s">
        <v>124</v>
      </c>
      <c r="D26" s="374" t="s">
        <v>70</v>
      </c>
      <c r="E26" s="376" t="s">
        <v>26</v>
      </c>
      <c r="F26" s="377" t="s">
        <v>86</v>
      </c>
      <c r="G26" s="344">
        <v>4860</v>
      </c>
      <c r="H26" s="311">
        <v>640</v>
      </c>
      <c r="I26" s="358">
        <f>G26+H26</f>
        <v>5500</v>
      </c>
    </row>
    <row r="27" spans="1:9" ht="15" customHeight="1" thickBot="1" x14ac:dyDescent="0.3">
      <c r="A27" s="288"/>
      <c r="B27" s="288"/>
      <c r="C27" s="388"/>
      <c r="D27" s="375"/>
      <c r="E27" s="375"/>
      <c r="F27" s="378"/>
      <c r="G27" s="345"/>
      <c r="H27" s="312"/>
      <c r="I27" s="359"/>
    </row>
    <row r="28" spans="1:9" x14ac:dyDescent="0.25">
      <c r="B28"/>
      <c r="C28"/>
      <c r="D28"/>
      <c r="E28"/>
      <c r="F28"/>
    </row>
    <row r="29" spans="1:9" ht="15.75" x14ac:dyDescent="0.25">
      <c r="B29"/>
      <c r="C29" s="120" t="s">
        <v>110</v>
      </c>
      <c r="D29" s="102" t="s">
        <v>113</v>
      </c>
      <c r="E29" s="102"/>
      <c r="F29"/>
    </row>
    <row r="30" spans="1:9" x14ac:dyDescent="0.25">
      <c r="B30"/>
      <c r="C30" s="102" t="s">
        <v>111</v>
      </c>
      <c r="D30" s="102" t="s">
        <v>112</v>
      </c>
      <c r="E30" s="102"/>
      <c r="F30"/>
    </row>
    <row r="31" spans="1:9" x14ac:dyDescent="0.25">
      <c r="B31"/>
      <c r="C31"/>
      <c r="D31"/>
      <c r="E31"/>
      <c r="F31"/>
    </row>
    <row r="32" spans="1:9" x14ac:dyDescent="0.25">
      <c r="B32"/>
      <c r="C32"/>
      <c r="D32"/>
      <c r="E32"/>
      <c r="F32"/>
    </row>
    <row r="33" spans="2:6" x14ac:dyDescent="0.25">
      <c r="B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  <row r="45" spans="2:6" x14ac:dyDescent="0.25">
      <c r="B45"/>
      <c r="C45"/>
      <c r="D45"/>
      <c r="E45"/>
      <c r="F45"/>
    </row>
    <row r="46" spans="2:6" x14ac:dyDescent="0.25">
      <c r="B46"/>
      <c r="C46"/>
      <c r="D46"/>
      <c r="E46"/>
      <c r="F46"/>
    </row>
    <row r="47" spans="2:6" x14ac:dyDescent="0.25">
      <c r="B47"/>
      <c r="C47"/>
      <c r="D47"/>
      <c r="E47"/>
      <c r="F47"/>
    </row>
    <row r="48" spans="2:6" x14ac:dyDescent="0.25">
      <c r="B48"/>
      <c r="C48"/>
      <c r="D48"/>
      <c r="E48"/>
      <c r="F48"/>
    </row>
    <row r="49" spans="2:6" x14ac:dyDescent="0.25">
      <c r="B49"/>
      <c r="C49"/>
      <c r="D49"/>
      <c r="E49"/>
      <c r="F49"/>
    </row>
    <row r="50" spans="2:6" x14ac:dyDescent="0.25">
      <c r="B50"/>
      <c r="C50"/>
      <c r="D50"/>
      <c r="E50"/>
      <c r="F50"/>
    </row>
    <row r="51" spans="2:6" x14ac:dyDescent="0.25">
      <c r="B51"/>
      <c r="C51"/>
      <c r="D51"/>
      <c r="E51"/>
      <c r="F51"/>
    </row>
    <row r="52" spans="2:6" x14ac:dyDescent="0.25">
      <c r="B52"/>
      <c r="C52"/>
      <c r="D52"/>
      <c r="E52"/>
      <c r="F52"/>
    </row>
    <row r="53" spans="2:6" x14ac:dyDescent="0.25">
      <c r="B53"/>
      <c r="C53"/>
      <c r="D53"/>
      <c r="E53"/>
      <c r="F53"/>
    </row>
    <row r="54" spans="2:6" x14ac:dyDescent="0.25">
      <c r="B54"/>
      <c r="C54"/>
      <c r="D54"/>
      <c r="E54"/>
      <c r="F54"/>
    </row>
  </sheetData>
  <sortState xmlns:xlrd2="http://schemas.microsoft.com/office/spreadsheetml/2017/richdata2" ref="B4:I27">
    <sortCondition ref="I4:I27"/>
  </sortState>
  <mergeCells count="118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I2:I3"/>
    <mergeCell ref="H22:H23"/>
    <mergeCell ref="H24:H25"/>
    <mergeCell ref="H26:H27"/>
    <mergeCell ref="G2:G3"/>
    <mergeCell ref="B2:B3"/>
    <mergeCell ref="C2:C3"/>
    <mergeCell ref="D2:D3"/>
    <mergeCell ref="E2:E3"/>
    <mergeCell ref="F2:F3"/>
    <mergeCell ref="H10:H11"/>
    <mergeCell ref="H12:H13"/>
    <mergeCell ref="H14:H15"/>
    <mergeCell ref="H16:H17"/>
    <mergeCell ref="H18:H19"/>
    <mergeCell ref="H20:H21"/>
    <mergeCell ref="C18:C19"/>
    <mergeCell ref="C20:C21"/>
    <mergeCell ref="C22:C23"/>
    <mergeCell ref="C24:C25"/>
    <mergeCell ref="H2:H3"/>
    <mergeCell ref="H8:H9"/>
    <mergeCell ref="I26:I27"/>
    <mergeCell ref="C4:C5"/>
    <mergeCell ref="C6:C7"/>
    <mergeCell ref="C10:C11"/>
    <mergeCell ref="C12:C13"/>
    <mergeCell ref="C8:C9"/>
    <mergeCell ref="C14:C15"/>
    <mergeCell ref="C16:C17"/>
    <mergeCell ref="I24:I25"/>
    <mergeCell ref="I20:I21"/>
    <mergeCell ref="I18:I19"/>
    <mergeCell ref="I14:I15"/>
    <mergeCell ref="I12:I13"/>
    <mergeCell ref="I8:I9"/>
    <mergeCell ref="I6:I7"/>
    <mergeCell ref="I4:I5"/>
    <mergeCell ref="H4:H5"/>
    <mergeCell ref="H6:H7"/>
    <mergeCell ref="B26:B27"/>
    <mergeCell ref="D26:D27"/>
    <mergeCell ref="E26:E27"/>
    <mergeCell ref="F26:F27"/>
    <mergeCell ref="G26:G27"/>
    <mergeCell ref="I22:I23"/>
    <mergeCell ref="B24:B25"/>
    <mergeCell ref="D24:D25"/>
    <mergeCell ref="E24:E25"/>
    <mergeCell ref="F24:F25"/>
    <mergeCell ref="G24:G25"/>
    <mergeCell ref="B22:B23"/>
    <mergeCell ref="D22:D23"/>
    <mergeCell ref="E22:E23"/>
    <mergeCell ref="F22:F23"/>
    <mergeCell ref="G22:G23"/>
    <mergeCell ref="C26:C27"/>
    <mergeCell ref="B20:B21"/>
    <mergeCell ref="D20:D21"/>
    <mergeCell ref="E20:E21"/>
    <mergeCell ref="F20:F21"/>
    <mergeCell ref="G20:G21"/>
    <mergeCell ref="I16:I17"/>
    <mergeCell ref="B18:B19"/>
    <mergeCell ref="D18:D19"/>
    <mergeCell ref="E18:E19"/>
    <mergeCell ref="F18:F19"/>
    <mergeCell ref="G18:G19"/>
    <mergeCell ref="B16:B17"/>
    <mergeCell ref="D16:D17"/>
    <mergeCell ref="E16:E17"/>
    <mergeCell ref="F16:F17"/>
    <mergeCell ref="G16:G17"/>
    <mergeCell ref="B14:B15"/>
    <mergeCell ref="D14:D15"/>
    <mergeCell ref="E14:E15"/>
    <mergeCell ref="F14:F15"/>
    <mergeCell ref="G14:G15"/>
    <mergeCell ref="I10:I11"/>
    <mergeCell ref="B12:B13"/>
    <mergeCell ref="D12:D13"/>
    <mergeCell ref="E12:E13"/>
    <mergeCell ref="F12:F13"/>
    <mergeCell ref="G12:G13"/>
    <mergeCell ref="B10:B11"/>
    <mergeCell ref="D10:D11"/>
    <mergeCell ref="E10:E11"/>
    <mergeCell ref="F10:F11"/>
    <mergeCell ref="G10:G11"/>
    <mergeCell ref="C1:G1"/>
    <mergeCell ref="B8:B9"/>
    <mergeCell ref="D8:D9"/>
    <mergeCell ref="E8:E9"/>
    <mergeCell ref="F8:F9"/>
    <mergeCell ref="G8:G9"/>
    <mergeCell ref="B6:B7"/>
    <mergeCell ref="D6:D7"/>
    <mergeCell ref="E6:E7"/>
    <mergeCell ref="F6:F7"/>
    <mergeCell ref="G6:G7"/>
    <mergeCell ref="B4:B5"/>
    <mergeCell ref="D4:D5"/>
    <mergeCell ref="E4:E5"/>
    <mergeCell ref="F4:F5"/>
    <mergeCell ref="G4:G5"/>
  </mergeCells>
  <phoneticPr fontId="25" type="noConversion"/>
  <pageMargins left="0.25" right="0.25" top="0.75" bottom="0.75" header="0.3" footer="0.3"/>
  <pageSetup paperSize="9" fitToWidth="0"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6"/>
  <sheetViews>
    <sheetView zoomScale="86" zoomScaleNormal="86" zoomScalePageLayoutView="86" workbookViewId="0">
      <selection sqref="A1:I24"/>
    </sheetView>
  </sheetViews>
  <sheetFormatPr defaultColWidth="11.42578125" defaultRowHeight="15" x14ac:dyDescent="0.25"/>
  <cols>
    <col min="1" max="1" width="8" customWidth="1"/>
    <col min="2" max="2" width="7.85546875" style="103" bestFit="1" customWidth="1"/>
    <col min="3" max="3" width="49.42578125" style="103" bestFit="1" customWidth="1"/>
    <col min="4" max="4" width="16.42578125" style="106" bestFit="1" customWidth="1"/>
    <col min="5" max="5" width="9.28515625" style="106" bestFit="1" customWidth="1"/>
    <col min="6" max="6" width="16.42578125" style="106" bestFit="1" customWidth="1"/>
    <col min="7" max="7" width="7.85546875" bestFit="1" customWidth="1"/>
    <col min="8" max="8" width="5.42578125" bestFit="1" customWidth="1"/>
    <col min="9" max="9" width="8.140625" bestFit="1" customWidth="1"/>
  </cols>
  <sheetData>
    <row r="1" spans="1:9" ht="24" thickBot="1" x14ac:dyDescent="0.4">
      <c r="C1" s="268" t="s">
        <v>133</v>
      </c>
      <c r="D1" s="268"/>
      <c r="E1" s="268"/>
      <c r="F1" s="268"/>
      <c r="G1" s="268"/>
    </row>
    <row r="2" spans="1:9" ht="14.45" customHeight="1" x14ac:dyDescent="0.25">
      <c r="A2" s="405" t="s">
        <v>135</v>
      </c>
      <c r="B2" s="405" t="s">
        <v>114</v>
      </c>
      <c r="C2" s="407" t="s">
        <v>3</v>
      </c>
      <c r="D2" s="407" t="s">
        <v>83</v>
      </c>
      <c r="E2" s="407" t="s">
        <v>23</v>
      </c>
      <c r="F2" s="407" t="s">
        <v>84</v>
      </c>
      <c r="G2" s="405" t="s">
        <v>128</v>
      </c>
      <c r="H2" s="389" t="s">
        <v>129</v>
      </c>
      <c r="I2" s="403" t="s">
        <v>109</v>
      </c>
    </row>
    <row r="3" spans="1:9" ht="15.95" customHeight="1" thickBot="1" x14ac:dyDescent="0.3">
      <c r="A3" s="406"/>
      <c r="B3" s="406"/>
      <c r="C3" s="408"/>
      <c r="D3" s="408"/>
      <c r="E3" s="408"/>
      <c r="F3" s="408"/>
      <c r="G3" s="406"/>
      <c r="H3" s="390"/>
      <c r="I3" s="404"/>
    </row>
    <row r="4" spans="1:9" ht="14.45" customHeight="1" x14ac:dyDescent="0.25">
      <c r="A4" s="350">
        <v>1</v>
      </c>
      <c r="B4" s="346">
        <v>6</v>
      </c>
      <c r="C4" s="393" t="s">
        <v>119</v>
      </c>
      <c r="D4" s="348" t="s">
        <v>75</v>
      </c>
      <c r="E4" s="348" t="s">
        <v>43</v>
      </c>
      <c r="F4" s="348" t="s">
        <v>92</v>
      </c>
      <c r="G4" s="344">
        <v>252</v>
      </c>
      <c r="H4" s="311">
        <v>263</v>
      </c>
      <c r="I4" s="358">
        <f>G4+H4</f>
        <v>515</v>
      </c>
    </row>
    <row r="5" spans="1:9" ht="15" customHeight="1" thickBot="1" x14ac:dyDescent="0.3">
      <c r="A5" s="351"/>
      <c r="B5" s="347"/>
      <c r="C5" s="394"/>
      <c r="D5" s="349"/>
      <c r="E5" s="349"/>
      <c r="F5" s="349"/>
      <c r="G5" s="345"/>
      <c r="H5" s="312"/>
      <c r="I5" s="359"/>
    </row>
    <row r="6" spans="1:9" ht="14.45" customHeight="1" x14ac:dyDescent="0.25">
      <c r="A6" s="346">
        <v>2</v>
      </c>
      <c r="B6" s="340">
        <v>11</v>
      </c>
      <c r="C6" s="397" t="s">
        <v>121</v>
      </c>
      <c r="D6" s="342" t="s">
        <v>78</v>
      </c>
      <c r="E6" s="342" t="s">
        <v>58</v>
      </c>
      <c r="F6" s="342" t="s">
        <v>97</v>
      </c>
      <c r="G6" s="344">
        <v>249</v>
      </c>
      <c r="H6" s="311">
        <v>500</v>
      </c>
      <c r="I6" s="358">
        <f>G6+H6</f>
        <v>749</v>
      </c>
    </row>
    <row r="7" spans="1:9" ht="15" customHeight="1" thickBot="1" x14ac:dyDescent="0.3">
      <c r="A7" s="347"/>
      <c r="B7" s="341"/>
      <c r="C7" s="398"/>
      <c r="D7" s="343"/>
      <c r="E7" s="343"/>
      <c r="F7" s="343"/>
      <c r="G7" s="345"/>
      <c r="H7" s="312"/>
      <c r="I7" s="359"/>
    </row>
    <row r="8" spans="1:9" ht="14.45" customHeight="1" x14ac:dyDescent="0.25">
      <c r="A8" s="340">
        <v>3</v>
      </c>
      <c r="B8" s="295">
        <v>4</v>
      </c>
      <c r="C8" s="395" t="s">
        <v>117</v>
      </c>
      <c r="D8" s="360" t="s">
        <v>73</v>
      </c>
      <c r="E8" s="360" t="s">
        <v>37</v>
      </c>
      <c r="F8" s="360" t="s">
        <v>89</v>
      </c>
      <c r="G8" s="344">
        <v>969</v>
      </c>
      <c r="H8" s="311">
        <v>197</v>
      </c>
      <c r="I8" s="358">
        <f>G8+H8</f>
        <v>1166</v>
      </c>
    </row>
    <row r="9" spans="1:9" ht="15" customHeight="1" thickBot="1" x14ac:dyDescent="0.3">
      <c r="A9" s="341"/>
      <c r="B9" s="296"/>
      <c r="C9" s="396"/>
      <c r="D9" s="361"/>
      <c r="E9" s="361"/>
      <c r="F9" s="361"/>
      <c r="G9" s="345"/>
      <c r="H9" s="312"/>
      <c r="I9" s="359"/>
    </row>
    <row r="10" spans="1:9" ht="15.6" customHeight="1" x14ac:dyDescent="0.25">
      <c r="A10" s="295">
        <v>4</v>
      </c>
      <c r="B10" s="354">
        <v>5</v>
      </c>
      <c r="C10" s="399" t="s">
        <v>127</v>
      </c>
      <c r="D10" s="356" t="s">
        <v>74</v>
      </c>
      <c r="E10" s="356" t="s">
        <v>65</v>
      </c>
      <c r="F10" s="356" t="s">
        <v>90</v>
      </c>
      <c r="G10" s="344">
        <v>363</v>
      </c>
      <c r="H10" s="311">
        <v>896</v>
      </c>
      <c r="I10" s="358">
        <f>G10+H10</f>
        <v>1259</v>
      </c>
    </row>
    <row r="11" spans="1:9" ht="15" customHeight="1" thickBot="1" x14ac:dyDescent="0.3">
      <c r="A11" s="296"/>
      <c r="B11" s="355"/>
      <c r="C11" s="400"/>
      <c r="D11" s="357"/>
      <c r="E11" s="357"/>
      <c r="F11" s="357"/>
      <c r="G11" s="345"/>
      <c r="H11" s="312"/>
      <c r="I11" s="359"/>
    </row>
    <row r="12" spans="1:9" ht="14.45" customHeight="1" x14ac:dyDescent="0.25">
      <c r="A12" s="295">
        <v>5</v>
      </c>
      <c r="B12" s="370">
        <v>3</v>
      </c>
      <c r="C12" s="401" t="s">
        <v>116</v>
      </c>
      <c r="D12" s="372" t="s">
        <v>72</v>
      </c>
      <c r="E12" s="372" t="s">
        <v>34</v>
      </c>
      <c r="F12" s="372" t="s">
        <v>88</v>
      </c>
      <c r="G12" s="344">
        <v>1122</v>
      </c>
      <c r="H12" s="311">
        <v>163</v>
      </c>
      <c r="I12" s="358">
        <f>G12+H12</f>
        <v>1285</v>
      </c>
    </row>
    <row r="13" spans="1:9" ht="15" customHeight="1" thickBot="1" x14ac:dyDescent="0.3">
      <c r="A13" s="296"/>
      <c r="B13" s="371"/>
      <c r="C13" s="402"/>
      <c r="D13" s="373"/>
      <c r="E13" s="373"/>
      <c r="F13" s="373"/>
      <c r="G13" s="345"/>
      <c r="H13" s="312"/>
      <c r="I13" s="359"/>
    </row>
    <row r="14" spans="1:9" ht="14.45" customHeight="1" x14ac:dyDescent="0.25">
      <c r="A14" s="354">
        <v>6</v>
      </c>
      <c r="B14" s="366">
        <v>9</v>
      </c>
      <c r="C14" s="409" t="s">
        <v>120</v>
      </c>
      <c r="D14" s="368" t="s">
        <v>80</v>
      </c>
      <c r="E14" s="368" t="s">
        <v>60</v>
      </c>
      <c r="F14" s="368" t="s">
        <v>94</v>
      </c>
      <c r="G14" s="344">
        <v>1029</v>
      </c>
      <c r="H14" s="311">
        <v>478</v>
      </c>
      <c r="I14" s="358">
        <f>G14+H14</f>
        <v>1507</v>
      </c>
    </row>
    <row r="15" spans="1:9" ht="15" customHeight="1" thickBot="1" x14ac:dyDescent="0.3">
      <c r="A15" s="355"/>
      <c r="B15" s="367"/>
      <c r="C15" s="410"/>
      <c r="D15" s="369"/>
      <c r="E15" s="369"/>
      <c r="F15" s="369"/>
      <c r="G15" s="345"/>
      <c r="H15" s="312"/>
      <c r="I15" s="359"/>
    </row>
    <row r="16" spans="1:9" ht="14.45" customHeight="1" x14ac:dyDescent="0.25">
      <c r="A16" s="370">
        <v>7</v>
      </c>
      <c r="B16" s="362">
        <v>12</v>
      </c>
      <c r="C16" s="411" t="s">
        <v>123</v>
      </c>
      <c r="D16" s="364" t="s">
        <v>98</v>
      </c>
      <c r="E16" s="364" t="s">
        <v>59</v>
      </c>
      <c r="F16" s="364" t="s">
        <v>108</v>
      </c>
      <c r="G16" s="344">
        <v>1233</v>
      </c>
      <c r="H16" s="311">
        <v>524</v>
      </c>
      <c r="I16" s="358">
        <f>G16+H16</f>
        <v>1757</v>
      </c>
    </row>
    <row r="17" spans="1:9" ht="15" customHeight="1" thickBot="1" x14ac:dyDescent="0.3">
      <c r="A17" s="371"/>
      <c r="B17" s="363"/>
      <c r="C17" s="412"/>
      <c r="D17" s="365"/>
      <c r="E17" s="365"/>
      <c r="F17" s="365"/>
      <c r="G17" s="345"/>
      <c r="H17" s="312"/>
      <c r="I17" s="359"/>
    </row>
    <row r="18" spans="1:9" ht="14.45" customHeight="1" x14ac:dyDescent="0.25">
      <c r="A18" s="366">
        <v>8</v>
      </c>
      <c r="B18" s="383">
        <v>10</v>
      </c>
      <c r="C18" s="409" t="s">
        <v>125</v>
      </c>
      <c r="D18" s="368" t="s">
        <v>81</v>
      </c>
      <c r="E18" s="368" t="s">
        <v>63</v>
      </c>
      <c r="F18" s="385" t="s">
        <v>96</v>
      </c>
      <c r="G18" s="344">
        <v>1979</v>
      </c>
      <c r="H18" s="311">
        <v>745</v>
      </c>
      <c r="I18" s="358">
        <f>G18+H18</f>
        <v>2724</v>
      </c>
    </row>
    <row r="19" spans="1:9" ht="15" customHeight="1" thickBot="1" x14ac:dyDescent="0.3">
      <c r="A19" s="367"/>
      <c r="B19" s="384"/>
      <c r="C19" s="410"/>
      <c r="D19" s="369"/>
      <c r="E19" s="369"/>
      <c r="F19" s="386"/>
      <c r="G19" s="345"/>
      <c r="H19" s="312"/>
      <c r="I19" s="359"/>
    </row>
    <row r="20" spans="1:9" x14ac:dyDescent="0.25">
      <c r="B20"/>
      <c r="C20"/>
      <c r="D20"/>
      <c r="E20"/>
      <c r="F20"/>
    </row>
    <row r="21" spans="1:9" ht="15.75" x14ac:dyDescent="0.25">
      <c r="B21"/>
      <c r="C21" s="120" t="s">
        <v>110</v>
      </c>
      <c r="D21" s="102" t="s">
        <v>113</v>
      </c>
      <c r="E21" s="102"/>
      <c r="F21"/>
    </row>
    <row r="22" spans="1:9" x14ac:dyDescent="0.25">
      <c r="B22"/>
      <c r="C22" s="102" t="s">
        <v>111</v>
      </c>
      <c r="D22" s="102" t="s">
        <v>112</v>
      </c>
      <c r="E22" s="102"/>
      <c r="F22"/>
    </row>
    <row r="23" spans="1:9" x14ac:dyDescent="0.25">
      <c r="B23"/>
      <c r="C23"/>
      <c r="D23"/>
      <c r="E23"/>
      <c r="F23"/>
    </row>
    <row r="24" spans="1:9" x14ac:dyDescent="0.25">
      <c r="B24"/>
      <c r="C24"/>
      <c r="D24"/>
      <c r="E24"/>
      <c r="F24"/>
    </row>
    <row r="25" spans="1:9" x14ac:dyDescent="0.25">
      <c r="B25"/>
      <c r="E25"/>
      <c r="F25"/>
    </row>
    <row r="26" spans="1:9" x14ac:dyDescent="0.25">
      <c r="B26"/>
      <c r="C26"/>
      <c r="D26"/>
      <c r="E26"/>
      <c r="F26"/>
    </row>
    <row r="27" spans="1:9" x14ac:dyDescent="0.25">
      <c r="B27"/>
      <c r="C27"/>
      <c r="D27"/>
      <c r="E27"/>
      <c r="F27"/>
    </row>
    <row r="28" spans="1:9" x14ac:dyDescent="0.25">
      <c r="B28"/>
      <c r="C28"/>
      <c r="D28"/>
      <c r="E28"/>
      <c r="F28"/>
    </row>
    <row r="29" spans="1:9" x14ac:dyDescent="0.25">
      <c r="B29"/>
      <c r="C29"/>
      <c r="D29"/>
      <c r="E29"/>
      <c r="F29"/>
    </row>
    <row r="30" spans="1:9" x14ac:dyDescent="0.25">
      <c r="B30"/>
      <c r="C30"/>
      <c r="D30"/>
      <c r="E30"/>
      <c r="F30"/>
    </row>
    <row r="31" spans="1:9" x14ac:dyDescent="0.25">
      <c r="B31"/>
      <c r="C31"/>
      <c r="D31"/>
      <c r="E31"/>
      <c r="F31"/>
    </row>
    <row r="32" spans="1:9" x14ac:dyDescent="0.25">
      <c r="B32"/>
      <c r="C32"/>
      <c r="D32"/>
      <c r="E32"/>
      <c r="F32"/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  <row r="45" spans="2:6" x14ac:dyDescent="0.25">
      <c r="B45"/>
      <c r="C45"/>
      <c r="D45"/>
      <c r="E45"/>
      <c r="F45"/>
    </row>
    <row r="46" spans="2:6" x14ac:dyDescent="0.25">
      <c r="B46"/>
      <c r="C46"/>
      <c r="D46"/>
      <c r="E46"/>
      <c r="F46"/>
    </row>
  </sheetData>
  <mergeCells count="82">
    <mergeCell ref="A2:A3"/>
    <mergeCell ref="A4:A5"/>
    <mergeCell ref="A6:A7"/>
    <mergeCell ref="A10:A11"/>
    <mergeCell ref="A12:A13"/>
    <mergeCell ref="A14:A15"/>
    <mergeCell ref="A16:A17"/>
    <mergeCell ref="A18:A19"/>
    <mergeCell ref="H18:H19"/>
    <mergeCell ref="I18:I19"/>
    <mergeCell ref="B18:B19"/>
    <mergeCell ref="C18:C19"/>
    <mergeCell ref="D18:D19"/>
    <mergeCell ref="E18:E19"/>
    <mergeCell ref="F18:F19"/>
    <mergeCell ref="G18:G19"/>
    <mergeCell ref="H14:H15"/>
    <mergeCell ref="I14:I15"/>
    <mergeCell ref="B16:B17"/>
    <mergeCell ref="C16:C17"/>
    <mergeCell ref="D16:D17"/>
    <mergeCell ref="E16:E17"/>
    <mergeCell ref="F16:F17"/>
    <mergeCell ref="G16:G17"/>
    <mergeCell ref="H16:H17"/>
    <mergeCell ref="I16:I17"/>
    <mergeCell ref="B14:B15"/>
    <mergeCell ref="C14:C15"/>
    <mergeCell ref="D14:D15"/>
    <mergeCell ref="E14:E15"/>
    <mergeCell ref="F14:F15"/>
    <mergeCell ref="G14:G15"/>
    <mergeCell ref="H10:H11"/>
    <mergeCell ref="I10:I11"/>
    <mergeCell ref="B12:B13"/>
    <mergeCell ref="C12:C13"/>
    <mergeCell ref="D12:D13"/>
    <mergeCell ref="E12:E13"/>
    <mergeCell ref="F12:F13"/>
    <mergeCell ref="G12:G13"/>
    <mergeCell ref="H12:H13"/>
    <mergeCell ref="I12:I13"/>
    <mergeCell ref="B10:B11"/>
    <mergeCell ref="C10:C11"/>
    <mergeCell ref="D10:D11"/>
    <mergeCell ref="E10:E11"/>
    <mergeCell ref="F10:F11"/>
    <mergeCell ref="G10:G11"/>
    <mergeCell ref="B8:B9"/>
    <mergeCell ref="C8:C9"/>
    <mergeCell ref="D8:D9"/>
    <mergeCell ref="E8:E9"/>
    <mergeCell ref="F8:F9"/>
    <mergeCell ref="G8:G9"/>
    <mergeCell ref="H8:H9"/>
    <mergeCell ref="I8:I9"/>
    <mergeCell ref="A8:A9"/>
    <mergeCell ref="H4:H5"/>
    <mergeCell ref="I4:I5"/>
    <mergeCell ref="B6:B7"/>
    <mergeCell ref="C6:C7"/>
    <mergeCell ref="D6:D7"/>
    <mergeCell ref="E6:E7"/>
    <mergeCell ref="F6:F7"/>
    <mergeCell ref="G6:G7"/>
    <mergeCell ref="H6:H7"/>
    <mergeCell ref="I6:I7"/>
    <mergeCell ref="B4:B5"/>
    <mergeCell ref="C4:C5"/>
    <mergeCell ref="D4:D5"/>
    <mergeCell ref="E4:E5"/>
    <mergeCell ref="F4:F5"/>
    <mergeCell ref="G4:G5"/>
    <mergeCell ref="H2:H3"/>
    <mergeCell ref="I2:I3"/>
    <mergeCell ref="C1:G1"/>
    <mergeCell ref="B2:B3"/>
    <mergeCell ref="C2:C3"/>
    <mergeCell ref="D2:D3"/>
    <mergeCell ref="E2:E3"/>
    <mergeCell ref="F2:F3"/>
    <mergeCell ref="G2:G3"/>
  </mergeCells>
  <phoneticPr fontId="25" type="noConversion"/>
  <pageMargins left="0.25" right="0.25" top="0.75" bottom="0.75" header="0.3" footer="0.3"/>
  <pageSetup paperSize="9" fitToWidth="0"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Hoja1</vt:lpstr>
      <vt:lpstr>CHINA 2019</vt:lpstr>
      <vt:lpstr>CHINA 2019 CORRECTO</vt:lpstr>
      <vt:lpstr>CHINA 2019 START LIST TODOS</vt:lpstr>
      <vt:lpstr>TRAINING STAGE 1</vt:lpstr>
      <vt:lpstr>STAGE 1</vt:lpstr>
      <vt:lpstr>GRAL. LANDINGS</vt:lpstr>
      <vt:lpstr>TOP ANR RESULTS OPEN</vt:lpstr>
      <vt:lpstr>TOP ANR RESULTS CHINA</vt:lpstr>
      <vt:lpstr>STAGE</vt:lpstr>
      <vt:lpstr>TRANSMISORES</vt:lpstr>
      <vt:lpstr>Hoja3</vt:lpstr>
      <vt:lpstr>Hoja4</vt:lpstr>
      <vt:lpstr>MN-MINUTOS</vt:lpstr>
      <vt:lpstr>Hoja2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sbr</cp:lastModifiedBy>
  <cp:lastPrinted>2020-11-17T09:12:14Z</cp:lastPrinted>
  <dcterms:created xsi:type="dcterms:W3CDTF">2019-09-28T16:57:40Z</dcterms:created>
  <dcterms:modified xsi:type="dcterms:W3CDTF">2020-11-17T09:12:53Z</dcterms:modified>
</cp:coreProperties>
</file>