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18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1-18'!$A$2:$X$33</definedName>
  </definedNames>
  <calcPr fullCalcOnLoad="1"/>
</workbook>
</file>

<file path=xl/sharedStrings.xml><?xml version="1.0" encoding="utf-8"?>
<sst xmlns="http://schemas.openxmlformats.org/spreadsheetml/2006/main" count="3426" uniqueCount="801">
  <si>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</si>
  <si>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</si>
  <si>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</si>
  <si>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</si>
  <si>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</si>
  <si>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</si>
  <si>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</si>
  <si>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</si>
  <si>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</si>
  <si>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</si>
  <si>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</si>
  <si>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</si>
  <si>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</si>
  <si>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</si>
  <si>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</si>
  <si>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</si>
  <si>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</si>
  <si>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</si>
  <si>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</si>
  <si>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</si>
  <si>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</si>
  <si>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</si>
  <si>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</si>
  <si>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</si>
  <si>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</si>
  <si>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</si>
  <si>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</si>
  <si>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</si>
  <si>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</si>
  <si>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</si>
  <si>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</si>
  <si>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</si>
  <si>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</si>
  <si>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</si>
  <si>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</si>
  <si>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</si>
  <si>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</si>
  <si>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</si>
  <si>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</si>
  <si>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</si>
  <si>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</si>
  <si>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</si>
  <si>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</si>
  <si>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</si>
  <si>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</si>
  <si>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</si>
  <si>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</si>
  <si>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</si>
  <si>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</si>
  <si>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</si>
  <si>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HRABOUSKI Valery</t>
  </si>
  <si>
    <t>TIMOFEJEV Maksim</t>
  </si>
  <si>
    <t>284</t>
  </si>
  <si>
    <t>EZHOV Alexey</t>
  </si>
  <si>
    <t>713</t>
  </si>
  <si>
    <t>0365</t>
  </si>
  <si>
    <t>RESHETNIKOV Alexey</t>
  </si>
  <si>
    <t>FAI ID</t>
  </si>
  <si>
    <t>1213</t>
  </si>
  <si>
    <t>0678A</t>
  </si>
  <si>
    <t>0677A</t>
  </si>
  <si>
    <t>STRAZDAS Jurgis</t>
  </si>
  <si>
    <t>66</t>
  </si>
  <si>
    <t>894A</t>
  </si>
  <si>
    <t>1748</t>
  </si>
  <si>
    <t>3154</t>
  </si>
  <si>
    <t>Elbrus Cup</t>
  </si>
  <si>
    <t>Nalchik</t>
  </si>
  <si>
    <t>CanAm Cup</t>
  </si>
  <si>
    <t>Bulgaria Cup</t>
  </si>
  <si>
    <t>Dupnitsa</t>
  </si>
  <si>
    <t>KRA</t>
  </si>
  <si>
    <t xml:space="preserve">ZHABRAVETS Kiryl </t>
  </si>
  <si>
    <t>BLR-257</t>
  </si>
  <si>
    <t>1950</t>
  </si>
  <si>
    <t xml:space="preserve">KOROTIN Dmitry </t>
  </si>
  <si>
    <t>BLR-320</t>
  </si>
  <si>
    <t>UKR-S-221</t>
  </si>
  <si>
    <t>BLR-071</t>
  </si>
  <si>
    <t>BLR-164</t>
  </si>
  <si>
    <t>UKR-S-615</t>
  </si>
  <si>
    <t>UKR-S-604</t>
  </si>
  <si>
    <t>BLR-049</t>
  </si>
  <si>
    <t>BLR-163</t>
  </si>
  <si>
    <t>PASIUKOU  Uladzimir</t>
  </si>
  <si>
    <t>BLR-263</t>
  </si>
  <si>
    <t>BLR-042</t>
  </si>
  <si>
    <t>UKR-S-255</t>
  </si>
  <si>
    <t>UKR-S-311</t>
  </si>
  <si>
    <t>222A</t>
  </si>
  <si>
    <t>BLR-128</t>
  </si>
  <si>
    <t>340</t>
  </si>
  <si>
    <t>BLR-338</t>
  </si>
  <si>
    <t>BLR-046</t>
  </si>
  <si>
    <t>3207</t>
  </si>
  <si>
    <t>IVANOV Sergey</t>
  </si>
  <si>
    <t>3204</t>
  </si>
  <si>
    <t>1621A</t>
  </si>
  <si>
    <t>0497A</t>
  </si>
  <si>
    <t>1611A</t>
  </si>
  <si>
    <t>BLR-047</t>
  </si>
  <si>
    <t>Vladislav Kolmogorov</t>
  </si>
  <si>
    <t>Konstantin Grinchenko</t>
  </si>
  <si>
    <t>Sergey Ivanov</t>
  </si>
  <si>
    <t>Valeriy Volikov</t>
  </si>
  <si>
    <t>Vladimir Egoshin</t>
  </si>
  <si>
    <t>1757A</t>
  </si>
  <si>
    <t>1740A</t>
  </si>
  <si>
    <t>Maxim Chekotin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</si>
  <si>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</si>
  <si>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</si>
  <si>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</si>
  <si>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</si>
  <si>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</si>
  <si>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</si>
  <si>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</si>
  <si>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</si>
  <si>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</si>
  <si>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</si>
  <si>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</si>
  <si>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</si>
  <si>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</si>
  <si>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</si>
  <si>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</si>
  <si>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</si>
  <si>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Yaropolets</t>
  </si>
  <si>
    <t>KOR</t>
  </si>
  <si>
    <t>Belarus Cup</t>
  </si>
  <si>
    <t>BEL</t>
  </si>
  <si>
    <t>Krakow Cup</t>
  </si>
  <si>
    <t>Liepaja Cup</t>
  </si>
  <si>
    <t>CHE</t>
  </si>
  <si>
    <t>Ljubljana</t>
  </si>
  <si>
    <t>Hristov Petar</t>
  </si>
  <si>
    <t>j</t>
  </si>
  <si>
    <t>Ivanova Kristina</t>
  </si>
  <si>
    <t>s</t>
  </si>
  <si>
    <t>00558</t>
  </si>
  <si>
    <t>Katanich Vesna</t>
  </si>
  <si>
    <t>S-472</t>
  </si>
  <si>
    <t>00428</t>
  </si>
  <si>
    <t>Lekov Boris</t>
  </si>
  <si>
    <t>Stefanov Stefan</t>
  </si>
  <si>
    <t>02600</t>
  </si>
  <si>
    <t>00255</t>
  </si>
  <si>
    <t>Iliev Ilko I.</t>
  </si>
  <si>
    <t>00557</t>
  </si>
  <si>
    <t>Yordanov Plamen</t>
  </si>
  <si>
    <t>Guzu Florin</t>
  </si>
  <si>
    <t>Sebaydin Bilgin</t>
  </si>
  <si>
    <t>02574</t>
  </si>
  <si>
    <t>Stoyanov Toshko D.</t>
  </si>
  <si>
    <t>00360</t>
  </si>
  <si>
    <t>00070</t>
  </si>
  <si>
    <t>Tilev Pavel</t>
  </si>
  <si>
    <t>00516</t>
  </si>
  <si>
    <t>S</t>
  </si>
  <si>
    <t>Dimitrov Stayko</t>
  </si>
  <si>
    <t>02667</t>
  </si>
  <si>
    <t>Vasilev Stefan</t>
  </si>
  <si>
    <t>00650</t>
  </si>
  <si>
    <t>Atik Idil</t>
  </si>
  <si>
    <t>Aleksadrov Todor A.</t>
  </si>
  <si>
    <t>Georgiev Hristo</t>
  </si>
  <si>
    <t>02658</t>
  </si>
  <si>
    <t>Atik Celil</t>
  </si>
  <si>
    <t>TR40</t>
  </si>
  <si>
    <t>Vachkov Dimitar</t>
  </si>
  <si>
    <t>00518</t>
  </si>
  <si>
    <t>Pricop Victor</t>
  </si>
  <si>
    <r>
      <t>Aleksadrov</t>
    </r>
    <r>
      <rPr>
        <sz val="10"/>
        <rFont val="Arial"/>
        <family val="2"/>
      </rPr>
      <t xml:space="preserve"> Todor A.</t>
    </r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</si>
  <si>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</si>
  <si>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</si>
  <si>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</si>
  <si>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</si>
  <si>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</si>
  <si>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Denis Troshkin</t>
  </si>
  <si>
    <t>Igor Ibragimov</t>
  </si>
  <si>
    <t>083</t>
  </si>
  <si>
    <t>UZB</t>
  </si>
  <si>
    <t>0482А</t>
  </si>
  <si>
    <t>1971A</t>
  </si>
  <si>
    <t>Valery Pyatykh</t>
  </si>
  <si>
    <t>Andrey Schedrov</t>
  </si>
  <si>
    <t>0494А</t>
  </si>
  <si>
    <t>1850A</t>
  </si>
  <si>
    <t>3315A</t>
  </si>
  <si>
    <t>Sergey Bolshakov</t>
  </si>
  <si>
    <t>3408A</t>
  </si>
  <si>
    <t>1626A</t>
  </si>
  <si>
    <t>Alexey Ganenko</t>
  </si>
  <si>
    <t>Sergey Solomentsev</t>
  </si>
  <si>
    <t>1213A</t>
  </si>
  <si>
    <t>3409A</t>
  </si>
  <si>
    <t>Uladzimir Minkevich</t>
  </si>
  <si>
    <t>Vladimir Khokhlov</t>
  </si>
  <si>
    <t>365</t>
  </si>
  <si>
    <t>PLACING LIST 2018</t>
  </si>
  <si>
    <t>23.-28.04.</t>
  </si>
  <si>
    <t>28.-29.04.</t>
  </si>
  <si>
    <t>15.-17.05.</t>
  </si>
  <si>
    <t>18.-20.05.</t>
  </si>
  <si>
    <t>25.-27.05.</t>
  </si>
  <si>
    <t>01.-03.06.</t>
  </si>
  <si>
    <t>08.-10.06.</t>
  </si>
  <si>
    <t>15.-17.06.</t>
  </si>
  <si>
    <t>21.-25.06</t>
  </si>
  <si>
    <t>06.-08.07.</t>
  </si>
  <si>
    <t>07.-09.09.</t>
  </si>
  <si>
    <t>15.-16.09.</t>
  </si>
  <si>
    <t>14.-17.09.</t>
  </si>
  <si>
    <t>22.-25.09.</t>
  </si>
  <si>
    <t>29.-30.09.</t>
  </si>
  <si>
    <t>05.-07.10.</t>
  </si>
  <si>
    <t>14.-25.09.</t>
  </si>
  <si>
    <t>Buzau Palace`s Cup</t>
  </si>
  <si>
    <t>Buzau</t>
  </si>
  <si>
    <t>BPC</t>
  </si>
  <si>
    <t>Muskegon, Michigan,</t>
  </si>
  <si>
    <t>Impulse Cup</t>
  </si>
  <si>
    <t>Shostka</t>
  </si>
  <si>
    <t>IMP</t>
  </si>
  <si>
    <t>Dniepro</t>
  </si>
  <si>
    <t>YAN</t>
  </si>
  <si>
    <t>Lida cup</t>
  </si>
  <si>
    <t>Lida</t>
  </si>
  <si>
    <t>LID</t>
  </si>
  <si>
    <t>Letovice cup</t>
  </si>
  <si>
    <t>Vega Cup</t>
  </si>
  <si>
    <t>40th Ljubljana Cup</t>
  </si>
  <si>
    <t>Baikonur Cup-Juniors</t>
  </si>
  <si>
    <t>Letovice</t>
  </si>
  <si>
    <t>LET</t>
  </si>
  <si>
    <t>Zadovinek</t>
  </si>
  <si>
    <t>VEG</t>
  </si>
  <si>
    <t>Zoran Pelagić</t>
  </si>
  <si>
    <t>STATISTICS OF CURRENT PARTICIPATION IN THE SPACE MODELS WORLD CUP EVENTS 2018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</si>
  <si>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</si>
  <si>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</si>
  <si>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</si>
  <si>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3098A</t>
  </si>
  <si>
    <t>Dmitriy Roslyakov</t>
  </si>
  <si>
    <t>3241A</t>
  </si>
  <si>
    <t>Dmitriy Iakunin</t>
  </si>
  <si>
    <t>3808A</t>
  </si>
  <si>
    <t>1764 А</t>
  </si>
  <si>
    <t>385A</t>
  </si>
  <si>
    <t>Dmitriy Korotin</t>
  </si>
  <si>
    <t>23208</t>
  </si>
  <si>
    <t>659A</t>
  </si>
  <si>
    <t>245</t>
  </si>
  <si>
    <t>Lev Bovtun</t>
  </si>
  <si>
    <t>Mariya Molokanova</t>
  </si>
  <si>
    <t>114361</t>
  </si>
  <si>
    <t>3557A</t>
  </si>
  <si>
    <t>Alan Sokolov</t>
  </si>
  <si>
    <t>121838</t>
  </si>
  <si>
    <t>3706A</t>
  </si>
  <si>
    <t>Evgeniy Kiper</t>
  </si>
  <si>
    <t>3200</t>
  </si>
  <si>
    <t>Nikita Egorov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</si>
  <si>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</si>
  <si>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</si>
  <si>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</si>
  <si>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</si>
  <si>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</si>
  <si>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</si>
  <si>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</si>
  <si>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Vadim Saverin</t>
  </si>
  <si>
    <t>Rostislav Vologirov</t>
  </si>
  <si>
    <t>3802A</t>
  </si>
  <si>
    <t>Vladimir Korukov</t>
  </si>
  <si>
    <t>340A</t>
  </si>
  <si>
    <t>Natalia Naumova</t>
  </si>
  <si>
    <t xml:space="preserve">Kirill Istomin </t>
  </si>
  <si>
    <t>1741A</t>
  </si>
  <si>
    <t>Daniil Kushkhov</t>
  </si>
  <si>
    <t>121835</t>
  </si>
  <si>
    <t>3702A</t>
  </si>
  <si>
    <t>22681</t>
  </si>
  <si>
    <t>Vladimir Kiselev</t>
  </si>
  <si>
    <t>3832A</t>
  </si>
  <si>
    <t>Grigoriy Sergienko</t>
  </si>
  <si>
    <t>0329</t>
  </si>
  <si>
    <t>Matvey Doschinskiy</t>
  </si>
  <si>
    <t>Pavel Lemasov</t>
  </si>
  <si>
    <t>3590A</t>
  </si>
  <si>
    <t>Ilia Uss</t>
  </si>
  <si>
    <t>495A</t>
  </si>
  <si>
    <t>Valeriy Barannikov</t>
  </si>
  <si>
    <t>Alexandr Vornavskoi</t>
  </si>
  <si>
    <t>Vadim Tarasov</t>
  </si>
  <si>
    <t>Evgeniy Barchenkov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</si>
  <si>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</si>
  <si>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</si>
  <si>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</si>
  <si>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</si>
  <si>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</si>
  <si>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</si>
  <si>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</si>
  <si>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</si>
  <si>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</si>
  <si>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</si>
  <si>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>Mikhail Noritsin</t>
  </si>
  <si>
    <t>3189A</t>
  </si>
  <si>
    <t>Nikita Lagadin</t>
  </si>
  <si>
    <t>3596A</t>
  </si>
  <si>
    <t>Vitaliy Mayboroda</t>
  </si>
  <si>
    <t>0366</t>
  </si>
  <si>
    <t>680A</t>
  </si>
  <si>
    <t>Sergey Parakhin</t>
  </si>
  <si>
    <t>613</t>
  </si>
  <si>
    <t>Petrov Pavel</t>
  </si>
  <si>
    <t>Savov Valetin</t>
  </si>
  <si>
    <t>Vlad  Adelin</t>
  </si>
  <si>
    <t>ROU-071</t>
  </si>
  <si>
    <t>Cimacenco Ionut</t>
  </si>
  <si>
    <t>ROU-2010</t>
  </si>
  <si>
    <t>Dzhambazov Vasil</t>
  </si>
  <si>
    <t>Ene Alina Elena</t>
  </si>
  <si>
    <t>ROU-2049</t>
  </si>
  <si>
    <t>ROU-373</t>
  </si>
  <si>
    <t xml:space="preserve">Dzhambazov Petko </t>
  </si>
  <si>
    <t>Iliev Angel I.</t>
  </si>
  <si>
    <t>S-008</t>
  </si>
  <si>
    <t>Vlad  Adelina</t>
  </si>
  <si>
    <t>ROU-2012</t>
  </si>
  <si>
    <t>Dascalu Dora</t>
  </si>
  <si>
    <t>Gancheva Preslava</t>
  </si>
  <si>
    <t>Staykov Ivan</t>
  </si>
  <si>
    <t>TUR504</t>
  </si>
  <si>
    <t>Zlatev Martin</t>
  </si>
  <si>
    <t>Yordanova Viktoriya</t>
  </si>
  <si>
    <t>Hans Stol</t>
  </si>
  <si>
    <t>Peychev Nikolay</t>
  </si>
  <si>
    <t>Anastasia Ibragimova</t>
  </si>
  <si>
    <t>216</t>
  </si>
  <si>
    <t>Ilia Nikitin</t>
  </si>
  <si>
    <t>1625A</t>
  </si>
  <si>
    <t>Kiryl Zhabravets</t>
  </si>
  <si>
    <t>Ilya Fartushin</t>
  </si>
  <si>
    <t xml:space="preserve">Mikhail Borisov </t>
  </si>
  <si>
    <t>1800A</t>
  </si>
  <si>
    <t xml:space="preserve">Ivan Borisov </t>
  </si>
  <si>
    <t>1737A</t>
  </si>
  <si>
    <t>Andrey Vishnyakov</t>
  </si>
  <si>
    <t>3099A</t>
  </si>
  <si>
    <t>Igor Lemasov</t>
  </si>
  <si>
    <t>Nadehzda Gorbonosova</t>
  </si>
  <si>
    <t>3450A</t>
  </si>
  <si>
    <t>Nikolay Konstantinov</t>
  </si>
  <si>
    <t>3451A</t>
  </si>
  <si>
    <t>Viktoriya Titova</t>
  </si>
  <si>
    <t>3452A</t>
  </si>
  <si>
    <t>Polina Berestova</t>
  </si>
  <si>
    <t>3883A</t>
  </si>
  <si>
    <t>Yan Kulikov</t>
  </si>
  <si>
    <t>3879A</t>
  </si>
  <si>
    <t>Vyacheslav Moshkin</t>
  </si>
  <si>
    <t>Ionut Cimacenco</t>
  </si>
  <si>
    <t>ROU 2010</t>
  </si>
  <si>
    <t>Vlad Adelina</t>
  </si>
  <si>
    <t>ROU 2012</t>
  </si>
  <si>
    <t>Dora Dascalu</t>
  </si>
  <si>
    <t>ROU 373</t>
  </si>
  <si>
    <t>ROU 071</t>
  </si>
  <si>
    <t>Vlad Adelin</t>
  </si>
  <si>
    <t>ROU 2011</t>
  </si>
  <si>
    <t>Vrabie Rares</t>
  </si>
  <si>
    <t>ROU 2013</t>
  </si>
  <si>
    <t>BG</t>
  </si>
  <si>
    <t>Constantinescu Gabriel</t>
  </si>
  <si>
    <t>ROU 5100</t>
  </si>
  <si>
    <t>Cipcic Miodrag</t>
  </si>
  <si>
    <t>S-400</t>
  </si>
  <si>
    <t>Cipcic Kristina</t>
  </si>
  <si>
    <t>S-564</t>
  </si>
  <si>
    <t>Katanic Vesna</t>
  </si>
  <si>
    <t>Katanic  Zoran</t>
  </si>
  <si>
    <t>David Cristian</t>
  </si>
  <si>
    <t>Stoll Franzisca</t>
  </si>
  <si>
    <t> S</t>
  </si>
  <si>
    <t>Panait Dumitru</t>
  </si>
  <si>
    <t>Kolev Nicolay</t>
  </si>
  <si>
    <t> s</t>
  </si>
  <si>
    <t>Cancelled</t>
  </si>
  <si>
    <t xml:space="preserve">  c) Different colours make easier comparisson of the events in the same country or the time zone.</t>
  </si>
  <si>
    <t>Todorov Angel Ts.</t>
  </si>
  <si>
    <t xml:space="preserve">POLAKOWSKI Filip </t>
  </si>
  <si>
    <t>POL 7769</t>
  </si>
  <si>
    <t>CHALUPA Jaromir</t>
  </si>
  <si>
    <t>CZE 1097</t>
  </si>
  <si>
    <t>KIČURA Rastislav</t>
  </si>
  <si>
    <t>SVK 1122</t>
  </si>
  <si>
    <t>HRICINDA Michal</t>
  </si>
  <si>
    <t>ŁASOCHA Sławomir</t>
  </si>
  <si>
    <t>POL 3896</t>
  </si>
  <si>
    <t>KUĆ Aleksandra</t>
  </si>
  <si>
    <t>POL7891</t>
  </si>
  <si>
    <t xml:space="preserve">FLOREK Sebastian </t>
  </si>
  <si>
    <t>POL 7591</t>
  </si>
  <si>
    <t>CHMELIK Jaroslav</t>
  </si>
  <si>
    <t>CZE1046</t>
  </si>
  <si>
    <t>PALUSZEK Maciej</t>
  </si>
  <si>
    <t>POL 5761</t>
  </si>
  <si>
    <t>TOKARCZYK Bartłomiej</t>
  </si>
  <si>
    <t>POL 3656</t>
  </si>
  <si>
    <t xml:space="preserve">STRIBA Piotr </t>
  </si>
  <si>
    <t>CZE 1473</t>
  </si>
  <si>
    <t>SZULC Sebastian</t>
  </si>
  <si>
    <t>POL 3765</t>
  </si>
  <si>
    <t xml:space="preserve">DRASPA Radosław </t>
  </si>
  <si>
    <t>POL 7395</t>
  </si>
  <si>
    <t xml:space="preserve">ADAMCHUK Anton </t>
  </si>
  <si>
    <t>BLR 048</t>
  </si>
  <si>
    <t xml:space="preserve">KAPŁON Filip </t>
  </si>
  <si>
    <t>POL 7660</t>
  </si>
  <si>
    <t>PRZYBYTEK Krzysztof</t>
  </si>
  <si>
    <t>POL 3754</t>
  </si>
  <si>
    <t xml:space="preserve">BREZÁNI Marek </t>
  </si>
  <si>
    <t>SVK 1346</t>
  </si>
  <si>
    <t>VACHOKOV Dimitar</t>
  </si>
  <si>
    <t>BUL 00518</t>
  </si>
  <si>
    <t xml:space="preserve">FECEK Maroš </t>
  </si>
  <si>
    <t>SVK 1345</t>
  </si>
  <si>
    <t>WIŚNIEWSKI Maciej</t>
  </si>
  <si>
    <t>POL 6840</t>
  </si>
  <si>
    <t>BEDŘICH Pavka</t>
  </si>
  <si>
    <t>CZE 1043</t>
  </si>
  <si>
    <t>ZACH Sławomir</t>
  </si>
  <si>
    <t>GBR 198386</t>
  </si>
  <si>
    <t xml:space="preserve">PŁONKA Damian </t>
  </si>
  <si>
    <t>CZE 1631</t>
  </si>
  <si>
    <t>STAROBRAT Władysław</t>
  </si>
  <si>
    <t>POL 623</t>
  </si>
  <si>
    <t xml:space="preserve">DZIĘCIOŁOWSKI Wojciech </t>
  </si>
  <si>
    <t>POL 7884</t>
  </si>
  <si>
    <t xml:space="preserve">ŽITŇAN Michal </t>
  </si>
  <si>
    <t>SVK 1087</t>
  </si>
  <si>
    <t xml:space="preserve">HAMERNIK Cyprian </t>
  </si>
  <si>
    <t>POL 7469</t>
  </si>
  <si>
    <t xml:space="preserve">BUCHOWIECKI Kacper </t>
  </si>
  <si>
    <t>POL 7855</t>
  </si>
  <si>
    <t xml:space="preserve">SLUKOVÁ Michaela </t>
  </si>
  <si>
    <t>SVK 1592</t>
  </si>
  <si>
    <t xml:space="preserve">STOPA Jan </t>
  </si>
  <si>
    <t>CZE 1556</t>
  </si>
  <si>
    <t>KUĆ Kacper</t>
  </si>
  <si>
    <t>POL 7890</t>
  </si>
  <si>
    <t>PAVKA Martin</t>
  </si>
  <si>
    <t>CZE 1047</t>
  </si>
  <si>
    <t xml:space="preserve">MAJ Wiktoria </t>
  </si>
  <si>
    <t>POL 7062</t>
  </si>
  <si>
    <t xml:space="preserve">SOLARZ Mikołaj </t>
  </si>
  <si>
    <t>POL 7882</t>
  </si>
  <si>
    <t>ŽITŇAN Michal</t>
  </si>
  <si>
    <t>SVK 1111</t>
  </si>
  <si>
    <t xml:space="preserve">GORYCZKA Kornelia </t>
  </si>
  <si>
    <t>POL 7751</t>
  </si>
  <si>
    <t>CESNEK Boris</t>
  </si>
  <si>
    <t>SVK 1080</t>
  </si>
  <si>
    <t>CVITIĆTomislav</t>
  </si>
  <si>
    <t>S 002</t>
  </si>
  <si>
    <t xml:space="preserve">KREMPA Kacper </t>
  </si>
  <si>
    <t>POL 7548</t>
  </si>
  <si>
    <t xml:space="preserve">KUCHTA Michał </t>
  </si>
  <si>
    <t>POL 7885</t>
  </si>
  <si>
    <t xml:space="preserve">KRONBERGS Edgars </t>
  </si>
  <si>
    <t>18YL14R</t>
  </si>
  <si>
    <t>JENKO Marian</t>
  </si>
  <si>
    <t>S5-27.016</t>
  </si>
  <si>
    <t xml:space="preserve">KOSMALA Dawid </t>
  </si>
  <si>
    <t>POL 7514</t>
  </si>
  <si>
    <t xml:space="preserve">KUKIEŁKA Jakub </t>
  </si>
  <si>
    <t>POL 7736</t>
  </si>
  <si>
    <t xml:space="preserve">SZEWCZYK Mikołaj </t>
  </si>
  <si>
    <t>POL 7881</t>
  </si>
  <si>
    <t>TOKIĆ Darko</t>
  </si>
  <si>
    <t>S 014</t>
  </si>
  <si>
    <t xml:space="preserve">KOPCIUCH Natalia </t>
  </si>
  <si>
    <t>POL 7045</t>
  </si>
  <si>
    <t xml:space="preserve">GALKO Denis </t>
  </si>
  <si>
    <t>SVK 1321</t>
  </si>
  <si>
    <t xml:space="preserve">STRNAD Karel </t>
  </si>
  <si>
    <t>CZE 1596</t>
  </si>
  <si>
    <t>KUCHARZYK Jan</t>
  </si>
  <si>
    <t>CZE 1072</t>
  </si>
  <si>
    <t>TRŽILOVÁViktorie</t>
  </si>
  <si>
    <t>CZE 1078</t>
  </si>
  <si>
    <t>GREŠMarián</t>
  </si>
  <si>
    <t>SVK 1239</t>
  </si>
  <si>
    <t xml:space="preserve">MENDROK Marian </t>
  </si>
  <si>
    <t>CZE 1471</t>
  </si>
  <si>
    <t xml:space="preserve">REDLICH Jakub </t>
  </si>
  <si>
    <t>CZE 1496</t>
  </si>
  <si>
    <t>RICHTEROVÁ Pavlína</t>
  </si>
  <si>
    <t>CZE 1627</t>
  </si>
  <si>
    <t>MATUŠKA Peter</t>
  </si>
  <si>
    <t>SVK 1096</t>
  </si>
  <si>
    <t xml:space="preserve">MAJ Mateusz </t>
  </si>
  <si>
    <t>POL 7345</t>
  </si>
  <si>
    <t>BRONÝ Pavel</t>
  </si>
  <si>
    <t>CZE 1044</t>
  </si>
  <si>
    <t>KŮRA Ladislav</t>
  </si>
  <si>
    <t>CZE 1494</t>
  </si>
  <si>
    <t xml:space="preserve">KOSZELSKI Wojciech </t>
  </si>
  <si>
    <t>POL 7311</t>
  </si>
  <si>
    <t>KRZYWIŃSKI Wojciech</t>
  </si>
  <si>
    <t>POL 1974</t>
  </si>
  <si>
    <t>RUSINOWSKI Andrzej</t>
  </si>
  <si>
    <t>POL 7401</t>
  </si>
  <si>
    <t xml:space="preserve">ŻURAWSKI Przemysław </t>
  </si>
  <si>
    <t>POL 7519</t>
  </si>
  <si>
    <t>HALABURDA Eryk</t>
  </si>
  <si>
    <t>POL 7349</t>
  </si>
  <si>
    <t>KAŹMIERSKI Bartosz</t>
  </si>
  <si>
    <t>POL 7343</t>
  </si>
  <si>
    <t>SZWED Artur</t>
  </si>
  <si>
    <t>POL 6232</t>
  </si>
  <si>
    <t>KRÁMEK Zbyněk</t>
  </si>
  <si>
    <t>CZE 1338</t>
  </si>
  <si>
    <t>CZERKIES Mateusz</t>
  </si>
  <si>
    <t>POL 7644</t>
  </si>
  <si>
    <t>KOSZAŁKA Adam</t>
  </si>
  <si>
    <t>POL 7485</t>
  </si>
  <si>
    <t>CZE 1046</t>
  </si>
  <si>
    <t>BARĆ Dawid</t>
  </si>
  <si>
    <t>POL 7046</t>
  </si>
  <si>
    <t>RODAK Aleksander</t>
  </si>
  <si>
    <t>POL 7486</t>
  </si>
  <si>
    <t>MENDROK Marian</t>
  </si>
  <si>
    <t>FLOREK Sebastian</t>
  </si>
  <si>
    <t>GALKO Denis</t>
  </si>
  <si>
    <t>KOSZELSKI Wojciech</t>
  </si>
  <si>
    <t xml:space="preserve">S </t>
  </si>
  <si>
    <t xml:space="preserve">CZE </t>
  </si>
  <si>
    <t>SVK</t>
  </si>
  <si>
    <t xml:space="preserve">BUL </t>
  </si>
  <si>
    <t>GBR</t>
  </si>
  <si>
    <t xml:space="preserve">CRO </t>
  </si>
  <si>
    <t>CRO</t>
  </si>
  <si>
    <t>Harrison, Trevor</t>
  </si>
  <si>
    <t>USA1136930</t>
  </si>
  <si>
    <t>Gearhart, James</t>
  </si>
  <si>
    <t>USA1082701</t>
  </si>
  <si>
    <t>Carson, Donald</t>
  </si>
  <si>
    <t>USA993146</t>
  </si>
  <si>
    <t>Vinyard, Keith</t>
  </si>
  <si>
    <t xml:space="preserve"> USA593501</t>
  </si>
  <si>
    <t>Flanigan, Chris</t>
  </si>
  <si>
    <t>USA907900</t>
  </si>
  <si>
    <t>Cook, Peter</t>
  </si>
  <si>
    <t>Willard, Terrill</t>
  </si>
  <si>
    <t>USA775089</t>
  </si>
  <si>
    <t>Prato, Saverio</t>
  </si>
  <si>
    <t>Kristal, Steve</t>
  </si>
  <si>
    <t>USA935883</t>
  </si>
  <si>
    <t>Guzek, Brian</t>
  </si>
  <si>
    <t>USA950377</t>
  </si>
  <si>
    <t>Marsh, Jay</t>
  </si>
  <si>
    <t>USA98250</t>
  </si>
  <si>
    <t>McLeod, Kevin</t>
  </si>
  <si>
    <t>Woebkenberg, Ryan</t>
  </si>
  <si>
    <t>USA544846</t>
  </si>
  <si>
    <t>O'Bryan, David</t>
  </si>
  <si>
    <t>USASPACEMDL</t>
  </si>
  <si>
    <t xml:space="preserve">CAN </t>
  </si>
  <si>
    <t>POLUKAINEN Arvi</t>
  </si>
  <si>
    <t>EST</t>
  </si>
  <si>
    <t>EST0069</t>
  </si>
  <si>
    <t>KARALKEVICIUS Povilas</t>
  </si>
  <si>
    <t>LTU804</t>
  </si>
  <si>
    <t>LIPAI Hanna</t>
  </si>
  <si>
    <t>PLECHANOV Vladislav</t>
  </si>
  <si>
    <t>LTU713</t>
  </si>
  <si>
    <t>KICURA Rastislav</t>
  </si>
  <si>
    <t>SVK1122</t>
  </si>
  <si>
    <t>LUPIKS Raivo</t>
  </si>
  <si>
    <t>18YL11R</t>
  </si>
  <si>
    <t>POLONSKIS Olegas</t>
  </si>
  <si>
    <t>LTU-966</t>
  </si>
  <si>
    <t>PUMPURS Lauris</t>
  </si>
  <si>
    <t>18YL10R</t>
  </si>
  <si>
    <t>BRAKOVSKIS Maris</t>
  </si>
  <si>
    <t>18YL06R</t>
  </si>
  <si>
    <t>PIANKOUSKI Maksim</t>
  </si>
  <si>
    <t>BLR338</t>
  </si>
  <si>
    <t>RAUDINS Oskars</t>
  </si>
  <si>
    <t>18YL05R</t>
  </si>
  <si>
    <t>SUMSKIS Emils</t>
  </si>
  <si>
    <t>18YL09R</t>
  </si>
  <si>
    <t>GOJS Artjoms</t>
  </si>
  <si>
    <t>18YL22R</t>
  </si>
  <si>
    <t>PASIUKOU Uladzimir</t>
  </si>
  <si>
    <t>BRL263</t>
  </si>
  <si>
    <t>SVK1123</t>
  </si>
  <si>
    <t>STRANKALS Daniels</t>
  </si>
  <si>
    <t>18YL24R</t>
  </si>
  <si>
    <t>YAKUTS Aleh</t>
  </si>
  <si>
    <t>ZARINOVS Arkadijs</t>
  </si>
  <si>
    <t>18YL03R</t>
  </si>
  <si>
    <t>ADAMCHUK Anton</t>
  </si>
  <si>
    <t>BRL048</t>
  </si>
  <si>
    <t>LTU066</t>
  </si>
  <si>
    <t>ZEVNEROVICS Edgars</t>
  </si>
  <si>
    <t>18YL20R</t>
  </si>
  <si>
    <t>PRIEDITIS Agris</t>
  </si>
  <si>
    <t>18YL25R</t>
  </si>
  <si>
    <t>SVEC Vladimir</t>
  </si>
  <si>
    <t>SVK1021</t>
  </si>
  <si>
    <t>MAIKOVSKI Mikita</t>
  </si>
  <si>
    <t>BLR046</t>
  </si>
  <si>
    <t>SHABRONSKI Daniil</t>
  </si>
  <si>
    <t>BRL320</t>
  </si>
  <si>
    <t>RACKO Stefan</t>
  </si>
  <si>
    <t>SVK1984</t>
  </si>
  <si>
    <t>LIMORA Karina</t>
  </si>
  <si>
    <t>18YL12R</t>
  </si>
  <si>
    <t>BRUVERS Janis</t>
  </si>
  <si>
    <t>18YL15R</t>
  </si>
  <si>
    <t>HARITONOVS Arturs</t>
  </si>
  <si>
    <t>18YL04R</t>
  </si>
  <si>
    <t>SELUKOVS Ervins</t>
  </si>
  <si>
    <t>18YL16R</t>
  </si>
  <si>
    <t>BULANAVS Vladimirs</t>
  </si>
  <si>
    <t>508YL</t>
  </si>
  <si>
    <t>SALUMAE Kristjan</t>
  </si>
  <si>
    <t>EST0343</t>
  </si>
  <si>
    <t>KRISMANIS Ulvis</t>
  </si>
  <si>
    <t>18YL19R</t>
  </si>
  <si>
    <t>RINKEVICS Andrejs</t>
  </si>
  <si>
    <t>18YL23R</t>
  </si>
  <si>
    <t>MINKEVICH Uladzimir</t>
  </si>
  <si>
    <t>BLR042</t>
  </si>
  <si>
    <t>MAIKOUSKI Mikita</t>
  </si>
  <si>
    <t>PAVLJUK Vasil</t>
  </si>
  <si>
    <t>SVK1029</t>
  </si>
  <si>
    <t>LTU966</t>
  </si>
  <si>
    <t>AASLEPP Johanna</t>
  </si>
  <si>
    <t>EST0727</t>
  </si>
  <si>
    <t>BLR320</t>
  </si>
  <si>
    <t>LAANEJOE Andres</t>
  </si>
  <si>
    <t>EST0568</t>
  </si>
  <si>
    <t>TALTS Siiri</t>
  </si>
  <si>
    <t>EST0733</t>
  </si>
  <si>
    <t>BLR263</t>
  </si>
  <si>
    <t>PUMPURE Austra</t>
  </si>
  <si>
    <t>18YL13R</t>
  </si>
  <si>
    <t>LAANEJOE Sten Andri</t>
  </si>
  <si>
    <t>EST0726</t>
  </si>
  <si>
    <t>LTU284</t>
  </si>
  <si>
    <t>BLR048</t>
  </si>
  <si>
    <t>PALL Rasmus</t>
  </si>
  <si>
    <t>ERSLAVAS Tomas</t>
  </si>
  <si>
    <t>LTU873</t>
  </si>
  <si>
    <t>HRICINDA  Michal</t>
  </si>
  <si>
    <t>JUSKO Peter</t>
  </si>
  <si>
    <t>SVK1121</t>
  </si>
  <si>
    <t>GEDZUNS Sandis</t>
  </si>
  <si>
    <t>18YL18R</t>
  </si>
  <si>
    <t>BERZINSH Viesturs</t>
  </si>
  <si>
    <t>229YL</t>
  </si>
  <si>
    <t>SIDORENKO, Vitaliy</t>
  </si>
  <si>
    <t>UKR-S-660</t>
  </si>
  <si>
    <t>TRUSH, Sergiy</t>
  </si>
  <si>
    <t>IVCHENKO, Stepan</t>
  </si>
  <si>
    <t>PASIUKOU, Uladzimir</t>
  </si>
  <si>
    <t>BAIBIKOV, Serhii</t>
  </si>
  <si>
    <t>LITVINENKO, Viktor</t>
  </si>
  <si>
    <t>UKR-S-787</t>
  </si>
  <si>
    <t xml:space="preserve">SOLOVYOV, Ehor </t>
  </si>
  <si>
    <t>UKR-S-104</t>
  </si>
  <si>
    <t>STRUK, Vadym</t>
  </si>
  <si>
    <t>UKR-S-122</t>
  </si>
  <si>
    <t xml:space="preserve">ZHURAVLYOV, Vladyslav </t>
  </si>
  <si>
    <t>UKR-S-634</t>
  </si>
  <si>
    <t>HAKHOV, Oleh</t>
  </si>
  <si>
    <t>UKR-S-501</t>
  </si>
  <si>
    <t xml:space="preserve">KOVALOV, Bohdan </t>
  </si>
  <si>
    <t>UKR-S-129</t>
  </si>
  <si>
    <t>BAKERENKOV, Andriy</t>
  </si>
  <si>
    <t>UKR-S-663</t>
  </si>
  <si>
    <t xml:space="preserve">CHIZH, Vladislav </t>
  </si>
  <si>
    <t>UKR-S-728</t>
  </si>
  <si>
    <t xml:space="preserve">RADCHENKO, Oleksandr </t>
  </si>
  <si>
    <t>UKR-S-128</t>
  </si>
  <si>
    <t xml:space="preserve">BIDOVSKIY, Valeriy </t>
  </si>
  <si>
    <t>UKR-S-891</t>
  </si>
  <si>
    <t>RAPALYUK, Bohdan</t>
  </si>
  <si>
    <t>UKR-S-245</t>
  </si>
  <si>
    <t xml:space="preserve">PENKOV, Yevhenii </t>
  </si>
  <si>
    <t>UKR-S-138</t>
  </si>
  <si>
    <t>KOKUDAK, Oleksandr</t>
  </si>
  <si>
    <t>UKR-S-136</t>
  </si>
  <si>
    <t>SUVOROV, Yurii</t>
  </si>
  <si>
    <t>UKR-S-132</t>
  </si>
  <si>
    <t>SUVOROVA, Valeria</t>
  </si>
  <si>
    <t>UKR-S-134</t>
  </si>
  <si>
    <t xml:space="preserve">LIUBEZNYKH, Bohdan </t>
  </si>
  <si>
    <t>UKR-S-130</t>
  </si>
  <si>
    <t>LAVRYNENKO, Maksym</t>
  </si>
  <si>
    <t>IVANETS, Roman</t>
  </si>
  <si>
    <t>UKR-S-108</t>
  </si>
  <si>
    <t xml:space="preserve">MELEZHYK, Veronika </t>
  </si>
  <si>
    <t>UKR-S-933</t>
  </si>
  <si>
    <t>BILOBORODOV, Oleksandr</t>
  </si>
  <si>
    <t>UKR-S-102</t>
  </si>
  <si>
    <t>SUVOROV, Oleksandr</t>
  </si>
  <si>
    <t>UKR-S-133</t>
  </si>
  <si>
    <t>LIPSKIY, Heorge</t>
  </si>
  <si>
    <t>UKR-S-117</t>
  </si>
  <si>
    <t>NIKOLENKO, Daniil</t>
  </si>
  <si>
    <t>UKR-S-131</t>
  </si>
  <si>
    <t>KRUPITSKIY, Yuriy</t>
  </si>
  <si>
    <t>UKR-S-617</t>
  </si>
  <si>
    <t>MANOILO, Mykyta</t>
  </si>
  <si>
    <t>UKR-S-103</t>
  </si>
  <si>
    <t xml:space="preserve">LIPSKIY, Heorge </t>
  </si>
  <si>
    <t xml:space="preserve">BILOBORODOV, Oleksandr </t>
  </si>
  <si>
    <t xml:space="preserve">NIKOLENKO, Daniil </t>
  </si>
  <si>
    <t>LASHKO, Oleksandr</t>
  </si>
  <si>
    <t>UKR-S-338</t>
  </si>
  <si>
    <t>PUSHKAR, Mykola</t>
  </si>
  <si>
    <t>UKR-S-322</t>
  </si>
  <si>
    <t>PENKOV, Yevhenii</t>
  </si>
  <si>
    <t xml:space="preserve">KOKUDAK, Oleksandr </t>
  </si>
  <si>
    <t xml:space="preserve">IVANETS, Roman </t>
  </si>
  <si>
    <t>LIUBEZNYKH, Bohdan</t>
  </si>
  <si>
    <t>HLADKYI, Ihor</t>
  </si>
  <si>
    <t>UKR-S-120</t>
  </si>
  <si>
    <t>KOVALOV, Bohdan</t>
  </si>
  <si>
    <t>CHIZH, Vladislav</t>
  </si>
  <si>
    <t>PETRUKH, Anton</t>
  </si>
  <si>
    <t>UKR-S-109</t>
  </si>
  <si>
    <t>MYTROHOV, Sergey</t>
  </si>
  <si>
    <t>UKR-S-116</t>
  </si>
  <si>
    <t>SOLOVYOV, Ehor</t>
  </si>
  <si>
    <t>SERDYUKOV, Sergiy</t>
  </si>
  <si>
    <t>UKR-S-784</t>
  </si>
  <si>
    <t>MELEZHYK, Veronika</t>
  </si>
  <si>
    <t>PRYDANNIKOV, Denys</t>
  </si>
  <si>
    <t>UKR-S-170</t>
  </si>
  <si>
    <t>ZHURAVLYOV, Vladyslav (J)</t>
  </si>
  <si>
    <t>IVANETS, Roman (J)</t>
  </si>
  <si>
    <t>KOKUDAK, Oleksandr (J)</t>
  </si>
  <si>
    <t>SUVOROV, Oleksandr (J)</t>
  </si>
  <si>
    <t>SHULIAK, Serhii</t>
  </si>
  <si>
    <t>PETRUKH, Anton (J)</t>
  </si>
  <si>
    <t>SUVOROVA, Valeria (J)</t>
  </si>
  <si>
    <t>BILOBORODOV, Oleksandr (J)</t>
  </si>
  <si>
    <t>MANOILO, Mykyta (J)</t>
  </si>
  <si>
    <t>SOLOVYOV, Ehor (J)</t>
  </si>
  <si>
    <t>SYNIELYTSYI, Oleksandr</t>
  </si>
  <si>
    <t>UKR-S-496</t>
  </si>
  <si>
    <t>PROTSENKO, Kyrylo</t>
  </si>
  <si>
    <t>UKR-S-723</t>
  </si>
  <si>
    <t>SMOLIANKO, Vitaliy</t>
  </si>
  <si>
    <t>UKR-S-350</t>
  </si>
  <si>
    <t>VOLKANOV, Ihor</t>
  </si>
  <si>
    <t>UKR-S-325</t>
  </si>
  <si>
    <t>ZHURAVLYOV, Vladyslav</t>
  </si>
  <si>
    <t xml:space="preserve">SUVOROV, Oleksandr </t>
  </si>
  <si>
    <t xml:space="preserve">PETRUKH, Anton </t>
  </si>
  <si>
    <t>ZEMLYANUKHIN Anatoliy</t>
  </si>
  <si>
    <t>EST-0069</t>
  </si>
  <si>
    <t>LARIN Egor</t>
  </si>
  <si>
    <t>4017A</t>
  </si>
  <si>
    <t>BLR-050</t>
  </si>
  <si>
    <t>KARALKEVIСIUS Povilas</t>
  </si>
  <si>
    <t xml:space="preserve">MAIKOUSKI Mikita </t>
  </si>
  <si>
    <t xml:space="preserve">RUTKOUSKI Ilya </t>
  </si>
  <si>
    <t xml:space="preserve">SVIANTSITSKI  Vadzim </t>
  </si>
  <si>
    <t xml:space="preserve">SHABRONSKI Daniil </t>
  </si>
  <si>
    <t>BLR-052</t>
  </si>
  <si>
    <t>ZUBOVICH Maksim</t>
  </si>
  <si>
    <t>BLR-167</t>
  </si>
  <si>
    <t>TSIGANKOV Nikolay</t>
  </si>
  <si>
    <t xml:space="preserve">PIANKOUSKI  Maksim </t>
  </si>
  <si>
    <t xml:space="preserve">PRANIUK  Andrei </t>
  </si>
  <si>
    <t>LOHSE Henning</t>
  </si>
  <si>
    <t>GER</t>
  </si>
  <si>
    <t>EST-0727</t>
  </si>
  <si>
    <t>BEYER Udo</t>
  </si>
  <si>
    <t xml:space="preserve">TURSK Merili  </t>
  </si>
  <si>
    <t>EST-0719</t>
  </si>
  <si>
    <t xml:space="preserve">BARCHENKOV Evgenii </t>
  </si>
  <si>
    <t>LAANEJÕE Sten Andri</t>
  </si>
  <si>
    <t>EST-0726</t>
  </si>
  <si>
    <t xml:space="preserve">DIETRICH Daniel </t>
  </si>
  <si>
    <t>EST-0734</t>
  </si>
  <si>
    <t>PRANIUK Barys</t>
  </si>
  <si>
    <t>ZAGORODNII Aleksandr</t>
  </si>
  <si>
    <t>0767A</t>
  </si>
  <si>
    <r>
      <t xml:space="preserve">IN CLASS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>- BOOST GLIDER DURATION COMPETITION  - SPACE MODELS WORLD CUP 2018 - CONTESTS  10 TO 18</t>
    </r>
  </si>
  <si>
    <t>10.july 2018</t>
  </si>
  <si>
    <r>
      <t xml:space="preserve">IN CLASS </t>
    </r>
    <r>
      <rPr>
        <b/>
        <sz val="14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2017- CONTESTS 10 TO 18</t>
    </r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</si>
  <si>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2017 - CONTESTS  10  TO 18</t>
    </r>
  </si>
  <si>
    <r>
      <t xml:space="preserve"> IN CLASS</t>
    </r>
    <r>
      <rPr>
        <b/>
        <sz val="14"/>
        <rFont val="Arial"/>
        <family val="2"/>
      </rPr>
      <t xml:space="preserve"> S7</t>
    </r>
    <r>
      <rPr>
        <b/>
        <sz val="10"/>
        <rFont val="Arial"/>
        <family val="2"/>
      </rPr>
      <t xml:space="preserve"> - SCALE MODELS COMPETITION  - SPACE MODELS WORLD CUP 2017 - CONTESTS 10 TO 18</t>
    </r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</si>
  <si>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2017 - CONTESTS 10 TO 18</t>
    </r>
  </si>
  <si>
    <t>AFTER THE EVENT NO:  10</t>
  </si>
  <si>
    <t>Ljubljana, 10 July, 2018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</si>
</sst>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.0\ _D_i_n_._-;\-* #,##0.0\ _D_i_n_._-;_-* &quot;-&quot;??\ _D_i_n_._-;_-@_-"/>
    <numFmt numFmtId="206" formatCode="_-* #,##0\ _D_i_n_._-;\-* #,##0\ _D_i_n_._-;_-* &quot;-&quot;??\ _D_i_n_._-;_-@_-"/>
    <numFmt numFmtId="207" formatCode="m\-d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55555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0" fillId="0" borderId="0">
      <alignment/>
      <protection/>
    </xf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59" fillId="0" borderId="0">
      <alignment/>
      <protection/>
    </xf>
    <xf numFmtId="0" fontId="42" fillId="0" borderId="0">
      <alignment/>
      <protection/>
    </xf>
  </cellStyleXfs>
  <cellXfs count="8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7" xfId="0" applyFont="1" applyBorder="1" applyAlignment="1">
      <alignment horizontal="left"/>
    </xf>
    <xf numFmtId="49" fontId="19" fillId="0" borderId="1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12" fillId="35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31" xfId="67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34" xfId="67" applyFont="1" applyFill="1" applyBorder="1" applyAlignment="1">
      <alignment horizontal="center"/>
      <protection/>
    </xf>
    <xf numFmtId="0" fontId="2" fillId="0" borderId="36" xfId="67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10" borderId="19" xfId="67" applyFont="1" applyFill="1" applyBorder="1" applyAlignment="1">
      <alignment horizontal="center"/>
      <protection/>
    </xf>
    <xf numFmtId="0" fontId="2" fillId="10" borderId="39" xfId="67" applyFont="1" applyFill="1" applyBorder="1" applyAlignment="1">
      <alignment horizontal="center"/>
      <protection/>
    </xf>
    <xf numFmtId="0" fontId="2" fillId="10" borderId="34" xfId="67" applyFont="1" applyFill="1" applyBorder="1" applyAlignment="1">
      <alignment horizontal="center"/>
      <protection/>
    </xf>
    <xf numFmtId="0" fontId="2" fillId="10" borderId="30" xfId="67" applyFont="1" applyFill="1" applyBorder="1" applyAlignment="1">
      <alignment horizontal="center"/>
      <protection/>
    </xf>
    <xf numFmtId="0" fontId="7" fillId="10" borderId="17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1" fontId="7" fillId="37" borderId="17" xfId="0" applyNumberFormat="1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1" fontId="0" fillId="37" borderId="17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vertical="center" wrapText="1"/>
    </xf>
    <xf numFmtId="0" fontId="19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19" fillId="0" borderId="17" xfId="0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8" borderId="17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0" fillId="0" borderId="17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38" borderId="17" xfId="0" applyFont="1" applyFill="1" applyBorder="1" applyAlignment="1">
      <alignment horizontal="left"/>
    </xf>
    <xf numFmtId="0" fontId="0" fillId="38" borderId="29" xfId="0" applyFont="1" applyFill="1" applyBorder="1" applyAlignment="1">
      <alignment horizontal="left"/>
    </xf>
    <xf numFmtId="0" fontId="19" fillId="38" borderId="17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0" fillId="0" borderId="17" xfId="86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/>
    </xf>
    <xf numFmtId="0" fontId="0" fillId="0" borderId="17" xfId="86" applyFont="1" applyFill="1" applyBorder="1" applyAlignment="1">
      <alignment horizontal="left" vertical="center"/>
      <protection/>
    </xf>
    <xf numFmtId="49" fontId="60" fillId="0" borderId="17" xfId="86" applyNumberFormat="1" applyFont="1" applyFill="1" applyBorder="1" applyAlignment="1">
      <alignment horizontal="center"/>
      <protection/>
    </xf>
    <xf numFmtId="0" fontId="60" fillId="0" borderId="17" xfId="86" applyFont="1" applyFill="1" applyBorder="1" applyAlignment="1">
      <alignment horizontal="left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60" fillId="0" borderId="17" xfId="86" applyFont="1" applyFill="1" applyBorder="1" applyAlignment="1">
      <alignment horizontal="center"/>
      <protection/>
    </xf>
    <xf numFmtId="204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17" xfId="89" applyFont="1" applyFill="1" applyBorder="1" applyAlignment="1">
      <alignment horizontal="left" vertical="center"/>
      <protection/>
    </xf>
    <xf numFmtId="197" fontId="0" fillId="0" borderId="17" xfId="0" applyNumberFormat="1" applyBorder="1" applyAlignment="1">
      <alignment horizont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202" fontId="0" fillId="0" borderId="42" xfId="0" applyNumberFormat="1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197" fontId="0" fillId="37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37" borderId="18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/>
    </xf>
    <xf numFmtId="49" fontId="19" fillId="0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60" fillId="0" borderId="42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/>
    </xf>
    <xf numFmtId="49" fontId="60" fillId="0" borderId="42" xfId="0" applyNumberFormat="1" applyFont="1" applyBorder="1" applyAlignment="1">
      <alignment horizontal="center" vertical="center"/>
    </xf>
    <xf numFmtId="0" fontId="2" fillId="0" borderId="36" xfId="67" applyFont="1" applyFill="1" applyBorder="1" applyAlignment="1">
      <alignment horizontal="center"/>
      <protection/>
    </xf>
    <xf numFmtId="0" fontId="2" fillId="0" borderId="31" xfId="67" applyFont="1" applyFill="1" applyBorder="1" applyAlignment="1">
      <alignment horizontal="center"/>
      <protection/>
    </xf>
    <xf numFmtId="0" fontId="2" fillId="0" borderId="31" xfId="67" applyFont="1" applyFill="1" applyBorder="1" applyAlignment="1">
      <alignment horizontal="center" vertical="center" wrapText="1"/>
      <protection/>
    </xf>
    <xf numFmtId="0" fontId="2" fillId="0" borderId="31" xfId="67" applyFont="1" applyFill="1" applyBorder="1" applyAlignment="1">
      <alignment horizontal="center" wrapText="1"/>
      <protection/>
    </xf>
    <xf numFmtId="16" fontId="0" fillId="0" borderId="44" xfId="67" applyNumberFormat="1" applyFont="1" applyFill="1" applyBorder="1" applyAlignment="1">
      <alignment horizontal="center"/>
      <protection/>
    </xf>
    <xf numFmtId="0" fontId="0" fillId="0" borderId="44" xfId="67" applyFont="1" applyFill="1" applyBorder="1" applyAlignment="1">
      <alignment horizontal="center"/>
      <protection/>
    </xf>
    <xf numFmtId="0" fontId="2" fillId="38" borderId="31" xfId="67" applyFont="1" applyFill="1" applyBorder="1" applyAlignment="1">
      <alignment horizontal="center"/>
      <protection/>
    </xf>
    <xf numFmtId="0" fontId="2" fillId="0" borderId="45" xfId="67" applyFont="1" applyFill="1" applyBorder="1" applyAlignment="1">
      <alignment horizontal="center"/>
      <protection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50" xfId="67" applyFont="1" applyFill="1" applyBorder="1" applyAlignment="1">
      <alignment horizontal="center"/>
      <protection/>
    </xf>
    <xf numFmtId="0" fontId="2" fillId="0" borderId="51" xfId="67" applyFont="1" applyFill="1" applyBorder="1" applyAlignment="1">
      <alignment horizontal="center"/>
      <protection/>
    </xf>
    <xf numFmtId="0" fontId="2" fillId="38" borderId="51" xfId="67" applyFont="1" applyFill="1" applyBorder="1" applyAlignment="1">
      <alignment horizontal="center"/>
      <protection/>
    </xf>
    <xf numFmtId="0" fontId="0" fillId="0" borderId="52" xfId="67" applyFont="1" applyFill="1" applyBorder="1" applyAlignment="1">
      <alignment horizontal="center"/>
      <protection/>
    </xf>
    <xf numFmtId="0" fontId="0" fillId="0" borderId="0" xfId="67" applyFont="1" applyBorder="1" applyAlignment="1">
      <alignment horizontal="center"/>
      <protection/>
    </xf>
    <xf numFmtId="0" fontId="7" fillId="0" borderId="36" xfId="67" applyFont="1" applyFill="1" applyBorder="1" applyAlignment="1">
      <alignment horizontal="center"/>
      <protection/>
    </xf>
    <xf numFmtId="0" fontId="7" fillId="0" borderId="31" xfId="67" applyFont="1" applyFill="1" applyBorder="1" applyAlignment="1">
      <alignment horizontal="center"/>
      <protection/>
    </xf>
    <xf numFmtId="0" fontId="0" fillId="40" borderId="53" xfId="67" applyFont="1" applyFill="1" applyBorder="1" applyAlignment="1">
      <alignment horizontal="center"/>
      <protection/>
    </xf>
    <xf numFmtId="0" fontId="7" fillId="0" borderId="50" xfId="67" applyFont="1" applyFill="1" applyBorder="1" applyAlignment="1">
      <alignment horizontal="center"/>
      <protection/>
    </xf>
    <xf numFmtId="0" fontId="7" fillId="0" borderId="51" xfId="67" applyFont="1" applyFill="1" applyBorder="1" applyAlignment="1">
      <alignment horizontal="center"/>
      <protection/>
    </xf>
    <xf numFmtId="0" fontId="0" fillId="0" borderId="51" xfId="67" applyFont="1" applyFill="1" applyBorder="1" applyAlignment="1">
      <alignment horizontal="center"/>
      <protection/>
    </xf>
    <xf numFmtId="16" fontId="0" fillId="0" borderId="51" xfId="67" applyNumberFormat="1" applyFont="1" applyFill="1" applyBorder="1" applyAlignment="1">
      <alignment horizontal="center"/>
      <protection/>
    </xf>
    <xf numFmtId="16" fontId="0" fillId="40" borderId="54" xfId="67" applyNumberFormat="1" applyFont="1" applyFill="1" applyBorder="1" applyAlignment="1">
      <alignment horizontal="center"/>
      <protection/>
    </xf>
    <xf numFmtId="0" fontId="2" fillId="0" borderId="31" xfId="67" applyFont="1" applyBorder="1" applyAlignment="1">
      <alignment horizontal="center"/>
      <protection/>
    </xf>
    <xf numFmtId="0" fontId="2" fillId="0" borderId="45" xfId="67" applyFont="1" applyFill="1" applyBorder="1" applyAlignment="1">
      <alignment horizontal="center"/>
      <protection/>
    </xf>
    <xf numFmtId="0" fontId="2" fillId="0" borderId="33" xfId="67" applyFont="1" applyFill="1" applyBorder="1" applyAlignment="1">
      <alignment horizontal="center"/>
      <protection/>
    </xf>
    <xf numFmtId="0" fontId="2" fillId="0" borderId="30" xfId="67" applyFont="1" applyFill="1" applyBorder="1" applyAlignment="1">
      <alignment horizontal="center"/>
      <protection/>
    </xf>
    <xf numFmtId="0" fontId="2" fillId="8" borderId="19" xfId="67" applyFont="1" applyFill="1" applyBorder="1" applyAlignment="1">
      <alignment horizontal="center"/>
      <protection/>
    </xf>
    <xf numFmtId="0" fontId="2" fillId="8" borderId="34" xfId="67" applyFont="1" applyFill="1" applyBorder="1" applyAlignment="1">
      <alignment horizontal="center"/>
      <protection/>
    </xf>
    <xf numFmtId="1" fontId="0" fillId="8" borderId="17" xfId="0" applyNumberFormat="1" applyFont="1" applyFill="1" applyBorder="1" applyAlignment="1">
      <alignment horizontal="center"/>
    </xf>
    <xf numFmtId="1" fontId="7" fillId="8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0" fontId="19" fillId="11" borderId="17" xfId="0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1" fontId="7" fillId="11" borderId="17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1" fontId="0" fillId="8" borderId="49" xfId="0" applyNumberFormat="1" applyFont="1" applyFill="1" applyBorder="1" applyAlignment="1">
      <alignment horizontal="center"/>
    </xf>
    <xf numFmtId="1" fontId="0" fillId="10" borderId="49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1" fontId="7" fillId="13" borderId="17" xfId="0" applyNumberFormat="1" applyFont="1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/>
    </xf>
    <xf numFmtId="1" fontId="0" fillId="8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10" borderId="19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1" fontId="0" fillId="13" borderId="20" xfId="0" applyNumberFormat="1" applyFont="1" applyFill="1" applyBorder="1" applyAlignment="1">
      <alignment horizontal="center"/>
    </xf>
    <xf numFmtId="1" fontId="7" fillId="13" borderId="20" xfId="0" applyNumberFormat="1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1" fontId="0" fillId="13" borderId="20" xfId="0" applyNumberFormat="1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1" fontId="0" fillId="13" borderId="33" xfId="0" applyNumberFormat="1" applyFont="1" applyFill="1" applyBorder="1" applyAlignment="1">
      <alignment horizontal="center"/>
    </xf>
    <xf numFmtId="1" fontId="0" fillId="13" borderId="34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/>
    </xf>
    <xf numFmtId="0" fontId="0" fillId="37" borderId="34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8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1" fontId="12" fillId="35" borderId="36" xfId="0" applyNumberFormat="1" applyFont="1" applyFill="1" applyBorder="1" applyAlignment="1">
      <alignment horizontal="center"/>
    </xf>
    <xf numFmtId="2" fontId="0" fillId="0" borderId="0" xfId="67" applyNumberFormat="1" applyFont="1">
      <alignment/>
      <protection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60" fillId="0" borderId="17" xfId="86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202" fontId="19" fillId="0" borderId="17" xfId="86" applyNumberFormat="1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center"/>
    </xf>
    <xf numFmtId="0" fontId="0" fillId="0" borderId="17" xfId="86" applyFont="1" applyFill="1" applyBorder="1" applyAlignment="1">
      <alignment horizontal="left" vertical="center"/>
      <protection/>
    </xf>
    <xf numFmtId="0" fontId="60" fillId="0" borderId="17" xfId="87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60" fillId="0" borderId="17" xfId="86" applyFont="1" applyFill="1" applyBorder="1" applyAlignment="1">
      <alignment horizontal="left" vertical="center"/>
      <protection/>
    </xf>
    <xf numFmtId="204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17" xfId="86" applyFont="1" applyFill="1" applyBorder="1" applyAlignment="1">
      <alignment horizontal="left"/>
      <protection/>
    </xf>
    <xf numFmtId="0" fontId="2" fillId="11" borderId="55" xfId="67" applyFont="1" applyFill="1" applyBorder="1" applyAlignment="1">
      <alignment horizontal="center"/>
      <protection/>
    </xf>
    <xf numFmtId="0" fontId="2" fillId="11" borderId="38" xfId="67" applyFont="1" applyFill="1" applyBorder="1" applyAlignment="1">
      <alignment horizontal="center"/>
      <protection/>
    </xf>
    <xf numFmtId="1" fontId="0" fillId="11" borderId="10" xfId="0" applyNumberFormat="1" applyFont="1" applyFill="1" applyBorder="1" applyAlignment="1">
      <alignment horizontal="center"/>
    </xf>
    <xf numFmtId="0" fontId="60" fillId="0" borderId="17" xfId="87" applyFont="1" applyFill="1" applyBorder="1" applyAlignment="1">
      <alignment horizontal="left"/>
      <protection/>
    </xf>
    <xf numFmtId="202" fontId="19" fillId="0" borderId="17" xfId="86" applyNumberFormat="1" applyFont="1" applyFill="1" applyBorder="1" applyAlignment="1">
      <alignment horizontal="center" vertical="center"/>
      <protection/>
    </xf>
    <xf numFmtId="49" fontId="0" fillId="0" borderId="17" xfId="86" applyNumberFormat="1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left" vertical="center"/>
      <protection/>
    </xf>
    <xf numFmtId="0" fontId="0" fillId="0" borderId="17" xfId="87" applyFont="1" applyFill="1" applyBorder="1" applyAlignment="1">
      <alignment horizontal="center" vertical="center"/>
      <protection/>
    </xf>
    <xf numFmtId="1" fontId="0" fillId="0" borderId="17" xfId="87" applyNumberFormat="1" applyFont="1" applyFill="1" applyBorder="1" applyAlignment="1">
      <alignment horizontal="center" vertical="center" wrapText="1"/>
      <protection/>
    </xf>
    <xf numFmtId="204" fontId="0" fillId="0" borderId="17" xfId="87" applyNumberFormat="1" applyFont="1" applyFill="1" applyBorder="1" applyAlignment="1">
      <alignment horizontal="center" vertical="center" wrapText="1"/>
      <protection/>
    </xf>
    <xf numFmtId="0" fontId="60" fillId="0" borderId="17" xfId="86" applyFont="1" applyFill="1" applyBorder="1" applyAlignment="1">
      <alignment horizontal="left" vertical="center"/>
      <protection/>
    </xf>
    <xf numFmtId="0" fontId="0" fillId="0" borderId="17" xfId="86" applyFont="1" applyFill="1" applyBorder="1" applyAlignment="1">
      <alignment horizontal="left"/>
      <protection/>
    </xf>
    <xf numFmtId="49" fontId="60" fillId="0" borderId="17" xfId="87" applyNumberFormat="1" applyFont="1" applyFill="1" applyBorder="1" applyAlignment="1">
      <alignment horizontal="center"/>
      <protection/>
    </xf>
    <xf numFmtId="49" fontId="60" fillId="0" borderId="17" xfId="87" applyNumberFormat="1" applyFont="1" applyFill="1" applyBorder="1" applyAlignment="1">
      <alignment horizontal="center" vertical="center"/>
      <protection/>
    </xf>
    <xf numFmtId="0" fontId="60" fillId="0" borderId="17" xfId="87" applyFont="1" applyFill="1" applyBorder="1" applyAlignment="1">
      <alignment horizontal="center"/>
      <protection/>
    </xf>
    <xf numFmtId="0" fontId="0" fillId="0" borderId="17" xfId="86" applyFont="1" applyBorder="1" applyAlignment="1">
      <alignment horizontal="left"/>
      <protection/>
    </xf>
    <xf numFmtId="0" fontId="0" fillId="0" borderId="17" xfId="86" applyFont="1" applyFill="1" applyBorder="1" applyAlignment="1">
      <alignment horizontal="center"/>
      <protection/>
    </xf>
    <xf numFmtId="49" fontId="0" fillId="0" borderId="17" xfId="90" applyNumberFormat="1" applyFont="1" applyBorder="1" applyAlignment="1">
      <alignment horizontal="center" vertical="center"/>
      <protection/>
    </xf>
    <xf numFmtId="49" fontId="0" fillId="0" borderId="17" xfId="90" applyNumberFormat="1" applyFont="1" applyBorder="1" applyAlignment="1">
      <alignment horizontal="left" vertical="center"/>
      <protection/>
    </xf>
    <xf numFmtId="0" fontId="0" fillId="0" borderId="17" xfId="90" applyNumberFormat="1" applyFont="1" applyBorder="1" applyAlignment="1">
      <alignment horizontal="center" vertical="center"/>
      <protection/>
    </xf>
    <xf numFmtId="49" fontId="0" fillId="0" borderId="18" xfId="90" applyNumberFormat="1" applyFont="1" applyBorder="1" applyAlignment="1">
      <alignment horizontal="center" vertical="center" wrapText="1"/>
      <protection/>
    </xf>
    <xf numFmtId="49" fontId="0" fillId="0" borderId="17" xfId="90" applyNumberFormat="1" applyFont="1" applyBorder="1" applyAlignment="1">
      <alignment horizontal="center" vertical="center" wrapText="1"/>
      <protection/>
    </xf>
    <xf numFmtId="0" fontId="7" fillId="37" borderId="36" xfId="67" applyFont="1" applyFill="1" applyBorder="1" applyAlignment="1">
      <alignment horizontal="center"/>
      <protection/>
    </xf>
    <xf numFmtId="0" fontId="7" fillId="37" borderId="45" xfId="67" applyFont="1" applyFill="1" applyBorder="1" applyAlignment="1">
      <alignment horizontal="center"/>
      <protection/>
    </xf>
    <xf numFmtId="1" fontId="7" fillId="37" borderId="56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/>
    </xf>
    <xf numFmtId="197" fontId="12" fillId="35" borderId="36" xfId="0" applyNumberFormat="1" applyFont="1" applyFill="1" applyBorder="1" applyAlignment="1">
      <alignment horizontal="center"/>
    </xf>
    <xf numFmtId="197" fontId="12" fillId="35" borderId="31" xfId="0" applyNumberFormat="1" applyFont="1" applyFill="1" applyBorder="1" applyAlignment="1">
      <alignment horizontal="center"/>
    </xf>
    <xf numFmtId="49" fontId="60" fillId="0" borderId="5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38" borderId="17" xfId="0" applyFont="1" applyFill="1" applyBorder="1" applyAlignment="1" applyProtection="1">
      <alignment horizontal="left" vertical="center" wrapText="1"/>
      <protection hidden="1"/>
    </xf>
    <xf numFmtId="0" fontId="0" fillId="38" borderId="17" xfId="0" applyFont="1" applyFill="1" applyBorder="1" applyAlignment="1" applyProtection="1">
      <alignment horizontal="right" vertical="center" wrapText="1"/>
      <protection hidden="1"/>
    </xf>
    <xf numFmtId="0" fontId="0" fillId="38" borderId="29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0" fillId="38" borderId="17" xfId="0" applyFont="1" applyFill="1" applyBorder="1" applyAlignment="1" applyProtection="1">
      <alignment horizontal="center" vertical="center" wrapText="1"/>
      <protection hidden="1"/>
    </xf>
    <xf numFmtId="0" fontId="0" fillId="11" borderId="17" xfId="0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1" fontId="0" fillId="11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0" fillId="0" borderId="4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0" fontId="19" fillId="0" borderId="58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9" fillId="38" borderId="17" xfId="0" applyFont="1" applyFill="1" applyBorder="1" applyAlignment="1">
      <alignment horizontal="left"/>
    </xf>
    <xf numFmtId="0" fontId="19" fillId="38" borderId="17" xfId="0" applyFont="1" applyFill="1" applyBorder="1" applyAlignment="1">
      <alignment/>
    </xf>
    <xf numFmtId="0" fontId="19" fillId="38" borderId="17" xfId="0" applyNumberFormat="1" applyFont="1" applyFill="1" applyBorder="1" applyAlignment="1">
      <alignment horizontal="center"/>
    </xf>
    <xf numFmtId="49" fontId="19" fillId="38" borderId="17" xfId="0" applyNumberFormat="1" applyFont="1" applyFill="1" applyBorder="1" applyAlignment="1">
      <alignment horizontal="center"/>
    </xf>
    <xf numFmtId="0" fontId="60" fillId="41" borderId="17" xfId="0" applyFont="1" applyFill="1" applyBorder="1" applyAlignment="1">
      <alignment horizontal="center"/>
    </xf>
    <xf numFmtId="0" fontId="60" fillId="11" borderId="17" xfId="0" applyFont="1" applyFill="1" applyBorder="1" applyAlignment="1">
      <alignment horizontal="center"/>
    </xf>
    <xf numFmtId="0" fontId="60" fillId="38" borderId="17" xfId="0" applyFont="1" applyFill="1" applyBorder="1" applyAlignment="1">
      <alignment vertical="center" wrapText="1"/>
    </xf>
    <xf numFmtId="0" fontId="60" fillId="38" borderId="17" xfId="0" applyFont="1" applyFill="1" applyBorder="1" applyAlignment="1">
      <alignment horizontal="center" vertical="center" wrapText="1"/>
    </xf>
    <xf numFmtId="49" fontId="60" fillId="38" borderId="17" xfId="0" applyNumberFormat="1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left"/>
    </xf>
    <xf numFmtId="0" fontId="60" fillId="38" borderId="17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202" fontId="19" fillId="0" borderId="17" xfId="87" applyNumberFormat="1" applyFont="1" applyFill="1" applyBorder="1" applyAlignment="1">
      <alignment horizontal="center" vertical="center"/>
      <protection/>
    </xf>
    <xf numFmtId="0" fontId="60" fillId="0" borderId="17" xfId="0" applyFont="1" applyBorder="1" applyAlignment="1">
      <alignment/>
    </xf>
    <xf numFmtId="0" fontId="60" fillId="0" borderId="57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202" fontId="19" fillId="0" borderId="18" xfId="86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1" fontId="0" fillId="13" borderId="22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1" fontId="0" fillId="11" borderId="19" xfId="0" applyNumberFormat="1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12" fillId="35" borderId="5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1" fontId="0" fillId="8" borderId="18" xfId="0" applyNumberFormat="1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60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5" fillId="36" borderId="15" xfId="0" applyFont="1" applyFill="1" applyBorder="1" applyAlignment="1">
      <alignment/>
    </xf>
    <xf numFmtId="0" fontId="16" fillId="36" borderId="15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1" fontId="0" fillId="13" borderId="62" xfId="0" applyNumberFormat="1" applyFont="1" applyFill="1" applyBorder="1" applyAlignment="1">
      <alignment horizontal="center"/>
    </xf>
    <xf numFmtId="1" fontId="0" fillId="13" borderId="29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 applyProtection="1">
      <alignment horizontal="center"/>
      <protection hidden="1"/>
    </xf>
    <xf numFmtId="0" fontId="0" fillId="37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10" borderId="29" xfId="0" applyFont="1" applyFill="1" applyBorder="1" applyAlignment="1">
      <alignment horizontal="center"/>
    </xf>
    <xf numFmtId="0" fontId="0" fillId="10" borderId="63" xfId="0" applyFont="1" applyFill="1" applyBorder="1" applyAlignment="1">
      <alignment horizontal="center"/>
    </xf>
    <xf numFmtId="202" fontId="19" fillId="0" borderId="18" xfId="86" applyNumberFormat="1" applyFont="1" applyFill="1" applyBorder="1" applyAlignment="1">
      <alignment horizontal="center" vertical="center"/>
      <protection/>
    </xf>
    <xf numFmtId="202" fontId="19" fillId="0" borderId="29" xfId="86" applyNumberFormat="1" applyFont="1" applyFill="1" applyBorder="1" applyAlignment="1">
      <alignment horizontal="center" vertical="center"/>
      <protection/>
    </xf>
    <xf numFmtId="0" fontId="0" fillId="13" borderId="62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1" fontId="0" fillId="37" borderId="29" xfId="0" applyNumberFormat="1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1" fontId="0" fillId="11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4" fillId="35" borderId="40" xfId="0" applyFont="1" applyFill="1" applyBorder="1" applyAlignment="1">
      <alignment horizontal="left"/>
    </xf>
    <xf numFmtId="0" fontId="60" fillId="0" borderId="17" xfId="0" applyFont="1" applyFill="1" applyBorder="1" applyAlignment="1">
      <alignment horizontal="left"/>
    </xf>
    <xf numFmtId="0" fontId="0" fillId="38" borderId="17" xfId="0" applyFont="1" applyFill="1" applyBorder="1" applyAlignment="1">
      <alignment horizontal="left" vertical="center" wrapText="1"/>
    </xf>
    <xf numFmtId="1" fontId="0" fillId="13" borderId="62" xfId="0" applyNumberFormat="1" applyFont="1" applyFill="1" applyBorder="1" applyAlignment="1">
      <alignment horizontal="center"/>
    </xf>
    <xf numFmtId="1" fontId="7" fillId="13" borderId="62" xfId="0" applyNumberFormat="1" applyFont="1" applyFill="1" applyBorder="1" applyAlignment="1">
      <alignment horizontal="center"/>
    </xf>
    <xf numFmtId="0" fontId="7" fillId="13" borderId="62" xfId="0" applyFont="1" applyFill="1" applyBorder="1" applyAlignment="1">
      <alignment horizontal="center"/>
    </xf>
    <xf numFmtId="1" fontId="0" fillId="13" borderId="29" xfId="0" applyNumberFormat="1" applyFont="1" applyFill="1" applyBorder="1" applyAlignment="1">
      <alignment horizontal="center"/>
    </xf>
    <xf numFmtId="1" fontId="7" fillId="13" borderId="29" xfId="0" applyNumberFormat="1" applyFont="1" applyFill="1" applyBorder="1" applyAlignment="1">
      <alignment horizontal="center"/>
    </xf>
    <xf numFmtId="0" fontId="7" fillId="13" borderId="29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1" fontId="7" fillId="11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/>
    </xf>
    <xf numFmtId="202" fontId="14" fillId="0" borderId="34" xfId="86" applyNumberFormat="1" applyFont="1" applyFill="1" applyBorder="1" applyAlignment="1">
      <alignment horizontal="center" vertical="center"/>
      <protection/>
    </xf>
    <xf numFmtId="1" fontId="12" fillId="35" borderId="45" xfId="0" applyNumberFormat="1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97" fontId="0" fillId="13" borderId="20" xfId="0" applyNumberFormat="1" applyFill="1" applyBorder="1" applyAlignment="1">
      <alignment horizontal="center"/>
    </xf>
    <xf numFmtId="1" fontId="7" fillId="37" borderId="49" xfId="0" applyNumberFormat="1" applyFont="1" applyFill="1" applyBorder="1" applyAlignment="1">
      <alignment horizontal="center"/>
    </xf>
    <xf numFmtId="1" fontId="7" fillId="37" borderId="64" xfId="0" applyNumberFormat="1" applyFont="1" applyFill="1" applyBorder="1" applyAlignment="1">
      <alignment horizontal="center"/>
    </xf>
    <xf numFmtId="0" fontId="7" fillId="37" borderId="50" xfId="67" applyFont="1" applyFill="1" applyBorder="1" applyAlignment="1">
      <alignment horizontal="center"/>
      <protection/>
    </xf>
    <xf numFmtId="0" fontId="7" fillId="37" borderId="54" xfId="67" applyFont="1" applyFill="1" applyBorder="1" applyAlignment="1">
      <alignment horizontal="center"/>
      <protection/>
    </xf>
    <xf numFmtId="0" fontId="7" fillId="35" borderId="12" xfId="0" applyFont="1" applyFill="1" applyBorder="1" applyAlignment="1">
      <alignment horizontal="center"/>
    </xf>
    <xf numFmtId="0" fontId="7" fillId="13" borderId="36" xfId="67" applyFont="1" applyFill="1" applyBorder="1" applyAlignment="1">
      <alignment horizontal="center"/>
      <protection/>
    </xf>
    <xf numFmtId="0" fontId="7" fillId="13" borderId="45" xfId="67" applyFont="1" applyFill="1" applyBorder="1" applyAlignment="1">
      <alignment horizontal="center"/>
      <protection/>
    </xf>
    <xf numFmtId="1" fontId="7" fillId="13" borderId="56" xfId="0" applyNumberFormat="1" applyFont="1" applyFill="1" applyBorder="1" applyAlignment="1">
      <alignment horizontal="center"/>
    </xf>
    <xf numFmtId="0" fontId="2" fillId="13" borderId="52" xfId="67" applyFont="1" applyFill="1" applyBorder="1" applyAlignment="1">
      <alignment horizontal="center"/>
      <protection/>
    </xf>
    <xf numFmtId="0" fontId="2" fillId="13" borderId="53" xfId="67" applyFont="1" applyFill="1" applyBorder="1" applyAlignment="1">
      <alignment horizontal="center"/>
      <protection/>
    </xf>
    <xf numFmtId="1" fontId="0" fillId="13" borderId="10" xfId="0" applyNumberFormat="1" applyFont="1" applyFill="1" applyBorder="1" applyAlignment="1">
      <alignment horizontal="center"/>
    </xf>
    <xf numFmtId="0" fontId="2" fillId="11" borderId="52" xfId="67" applyFont="1" applyFill="1" applyBorder="1" applyAlignment="1">
      <alignment horizontal="center"/>
      <protection/>
    </xf>
    <xf numFmtId="0" fontId="2" fillId="11" borderId="53" xfId="67" applyFont="1" applyFill="1" applyBorder="1" applyAlignment="1">
      <alignment horizontal="center"/>
      <protection/>
    </xf>
    <xf numFmtId="1" fontId="7" fillId="11" borderId="56" xfId="0" applyNumberFormat="1" applyFont="1" applyFill="1" applyBorder="1" applyAlignment="1">
      <alignment horizontal="center"/>
    </xf>
    <xf numFmtId="0" fontId="7" fillId="11" borderId="36" xfId="67" applyFont="1" applyFill="1" applyBorder="1" applyAlignment="1">
      <alignment horizontal="center"/>
      <protection/>
    </xf>
    <xf numFmtId="0" fontId="7" fillId="11" borderId="45" xfId="67" applyFont="1" applyFill="1" applyBorder="1" applyAlignment="1">
      <alignment horizontal="center"/>
      <protection/>
    </xf>
    <xf numFmtId="197" fontId="0" fillId="37" borderId="17" xfId="0" applyNumberFormat="1" applyFont="1" applyFill="1" applyBorder="1" applyAlignment="1">
      <alignment horizontal="center"/>
    </xf>
    <xf numFmtId="197" fontId="0" fillId="13" borderId="32" xfId="0" applyNumberFormat="1" applyFont="1" applyFill="1" applyBorder="1" applyAlignment="1">
      <alignment horizontal="center"/>
    </xf>
    <xf numFmtId="197" fontId="0" fillId="13" borderId="20" xfId="0" applyNumberFormat="1" applyFont="1" applyFill="1" applyBorder="1" applyAlignment="1">
      <alignment horizontal="center"/>
    </xf>
    <xf numFmtId="197" fontId="0" fillId="13" borderId="20" xfId="0" applyNumberFormat="1" applyFont="1" applyFill="1" applyBorder="1" applyAlignment="1">
      <alignment horizontal="center"/>
    </xf>
    <xf numFmtId="0" fontId="7" fillId="13" borderId="65" xfId="67" applyFont="1" applyFill="1" applyBorder="1" applyAlignment="1">
      <alignment horizontal="center"/>
      <protection/>
    </xf>
    <xf numFmtId="0" fontId="7" fillId="13" borderId="66" xfId="67" applyFont="1" applyFill="1" applyBorder="1" applyAlignment="1">
      <alignment horizontal="center"/>
      <protection/>
    </xf>
    <xf numFmtId="1" fontId="7" fillId="13" borderId="67" xfId="0" applyNumberFormat="1" applyFont="1" applyFill="1" applyBorder="1" applyAlignment="1">
      <alignment horizontal="center"/>
    </xf>
    <xf numFmtId="0" fontId="7" fillId="11" borderId="59" xfId="67" applyFont="1" applyFill="1" applyBorder="1" applyAlignment="1">
      <alignment horizontal="center"/>
      <protection/>
    </xf>
    <xf numFmtId="0" fontId="7" fillId="11" borderId="37" xfId="67" applyFont="1" applyFill="1" applyBorder="1" applyAlignment="1">
      <alignment horizontal="center"/>
      <protection/>
    </xf>
    <xf numFmtId="1" fontId="7" fillId="11" borderId="4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13" borderId="36" xfId="67" applyFont="1" applyFill="1" applyBorder="1" applyAlignment="1">
      <alignment horizontal="center"/>
      <protection/>
    </xf>
    <xf numFmtId="0" fontId="2" fillId="13" borderId="45" xfId="67" applyFont="1" applyFill="1" applyBorder="1" applyAlignment="1">
      <alignment horizontal="center"/>
      <protection/>
    </xf>
    <xf numFmtId="1" fontId="2" fillId="13" borderId="56" xfId="0" applyNumberFormat="1" applyFont="1" applyFill="1" applyBorder="1" applyAlignment="1">
      <alignment horizontal="center"/>
    </xf>
    <xf numFmtId="0" fontId="7" fillId="37" borderId="59" xfId="67" applyFont="1" applyFill="1" applyBorder="1" applyAlignment="1">
      <alignment horizontal="center"/>
      <protection/>
    </xf>
    <xf numFmtId="0" fontId="7" fillId="37" borderId="37" xfId="67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9" fillId="38" borderId="17" xfId="0" applyFont="1" applyFill="1" applyBorder="1" applyAlignment="1">
      <alignment horizontal="left" wrapText="1"/>
    </xf>
    <xf numFmtId="0" fontId="19" fillId="38" borderId="17" xfId="0" applyFont="1" applyFill="1" applyBorder="1" applyAlignment="1">
      <alignment horizontal="center" wrapText="1"/>
    </xf>
    <xf numFmtId="3" fontId="19" fillId="0" borderId="17" xfId="42" applyNumberFormat="1" applyFont="1" applyFill="1" applyBorder="1" applyAlignment="1" applyProtection="1">
      <alignment horizontal="center"/>
      <protection hidden="1"/>
    </xf>
    <xf numFmtId="1" fontId="7" fillId="0" borderId="49" xfId="0" applyNumberFormat="1" applyFont="1" applyFill="1" applyBorder="1" applyAlignment="1">
      <alignment horizontal="center"/>
    </xf>
    <xf numFmtId="0" fontId="7" fillId="0" borderId="59" xfId="67" applyFont="1" applyFill="1" applyBorder="1" applyAlignment="1">
      <alignment horizontal="center"/>
      <protection/>
    </xf>
    <xf numFmtId="0" fontId="7" fillId="0" borderId="37" xfId="67" applyFont="1" applyFill="1" applyBorder="1" applyAlignment="1">
      <alignment horizontal="center"/>
      <protection/>
    </xf>
    <xf numFmtId="0" fontId="19" fillId="0" borderId="18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42" borderId="17" xfId="86" applyFont="1" applyFill="1" applyBorder="1" applyAlignment="1">
      <alignment horizontal="left" vertical="center"/>
      <protection/>
    </xf>
    <xf numFmtId="0" fontId="60" fillId="42" borderId="17" xfId="86" applyFont="1" applyFill="1" applyBorder="1" applyAlignment="1">
      <alignment horizontal="center" vertical="center"/>
      <protection/>
    </xf>
    <xf numFmtId="202" fontId="19" fillId="42" borderId="17" xfId="86" applyNumberFormat="1" applyFont="1" applyFill="1" applyBorder="1" applyAlignment="1">
      <alignment horizontal="center" vertical="center"/>
      <protection/>
    </xf>
    <xf numFmtId="0" fontId="0" fillId="42" borderId="17" xfId="87" applyFont="1" applyFill="1" applyBorder="1" applyAlignment="1">
      <alignment horizontal="left" vertical="center"/>
      <protection/>
    </xf>
    <xf numFmtId="0" fontId="60" fillId="42" borderId="17" xfId="0" applyFont="1" applyFill="1" applyBorder="1" applyAlignment="1">
      <alignment horizontal="center"/>
    </xf>
    <xf numFmtId="0" fontId="60" fillId="42" borderId="17" xfId="86" applyFont="1" applyFill="1" applyBorder="1" applyAlignment="1">
      <alignment horizontal="center"/>
      <protection/>
    </xf>
    <xf numFmtId="197" fontId="0" fillId="13" borderId="17" xfId="0" applyNumberFormat="1" applyFont="1" applyFill="1" applyBorder="1" applyAlignment="1">
      <alignment horizontal="center"/>
    </xf>
    <xf numFmtId="197" fontId="0" fillId="13" borderId="17" xfId="0" applyNumberFormat="1" applyFont="1" applyFill="1" applyBorder="1" applyAlignment="1">
      <alignment horizontal="center"/>
    </xf>
    <xf numFmtId="197" fontId="0" fillId="11" borderId="17" xfId="0" applyNumberFormat="1" applyFont="1" applyFill="1" applyBorder="1" applyAlignment="1">
      <alignment/>
    </xf>
    <xf numFmtId="0" fontId="25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60" fillId="0" borderId="22" xfId="0" applyFont="1" applyFill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0" fontId="19" fillId="0" borderId="68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Font="1" applyFill="1" applyBorder="1" applyAlignment="1">
      <alignment horizontal="left" vertical="center"/>
    </xf>
    <xf numFmtId="0" fontId="12" fillId="0" borderId="3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1" fontId="0" fillId="11" borderId="29" xfId="0" applyNumberFormat="1" applyFont="1" applyFill="1" applyBorder="1" applyAlignment="1">
      <alignment/>
    </xf>
    <xf numFmtId="3" fontId="19" fillId="0" borderId="29" xfId="42" applyNumberFormat="1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>
      <alignment/>
    </xf>
    <xf numFmtId="0" fontId="0" fillId="0" borderId="57" xfId="0" applyFont="1" applyBorder="1" applyAlignment="1">
      <alignment horizontal="left"/>
    </xf>
    <xf numFmtId="49" fontId="0" fillId="0" borderId="57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202" fontId="19" fillId="0" borderId="57" xfId="86" applyNumberFormat="1" applyFont="1" applyFill="1" applyBorder="1" applyAlignment="1">
      <alignment horizontal="center" vertical="center"/>
      <protection/>
    </xf>
    <xf numFmtId="0" fontId="19" fillId="0" borderId="57" xfId="0" applyFont="1" applyBorder="1" applyAlignment="1">
      <alignment horizontal="center"/>
    </xf>
    <xf numFmtId="0" fontId="0" fillId="13" borderId="62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1" fontId="0" fillId="11" borderId="29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0" fontId="0" fillId="38" borderId="69" xfId="0" applyFont="1" applyFill="1" applyBorder="1" applyAlignment="1" applyProtection="1">
      <alignment horizontal="center" vertical="center" wrapText="1"/>
      <protection hidden="1"/>
    </xf>
    <xf numFmtId="0" fontId="0" fillId="0" borderId="69" xfId="0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49" fontId="61" fillId="0" borderId="19" xfId="0" applyNumberFormat="1" applyFont="1" applyFill="1" applyBorder="1" applyAlignment="1">
      <alignment horizontal="center"/>
    </xf>
    <xf numFmtId="0" fontId="61" fillId="0" borderId="55" xfId="0" applyFont="1" applyFill="1" applyBorder="1" applyAlignment="1">
      <alignment horizontal="center"/>
    </xf>
    <xf numFmtId="0" fontId="0" fillId="13" borderId="59" xfId="0" applyFill="1" applyBorder="1" applyAlignment="1">
      <alignment horizontal="center"/>
    </xf>
    <xf numFmtId="1" fontId="0" fillId="13" borderId="37" xfId="0" applyNumberFormat="1" applyFont="1" applyFill="1" applyBorder="1" applyAlignment="1">
      <alignment horizontal="center"/>
    </xf>
    <xf numFmtId="0" fontId="7" fillId="0" borderId="19" xfId="67" applyFont="1" applyFill="1" applyBorder="1" applyAlignment="1">
      <alignment horizontal="center"/>
      <protection/>
    </xf>
    <xf numFmtId="0" fontId="7" fillId="0" borderId="34" xfId="67" applyFont="1" applyFill="1" applyBorder="1" applyAlignment="1">
      <alignment horizontal="center"/>
      <protection/>
    </xf>
    <xf numFmtId="0" fontId="0" fillId="40" borderId="17" xfId="0" applyFont="1" applyFill="1" applyBorder="1" applyAlignment="1">
      <alignment/>
    </xf>
    <xf numFmtId="0" fontId="0" fillId="40" borderId="17" xfId="0" applyFont="1" applyFill="1" applyBorder="1" applyAlignment="1">
      <alignment horizontal="center"/>
    </xf>
    <xf numFmtId="49" fontId="0" fillId="0" borderId="57" xfId="90" applyNumberFormat="1" applyFont="1" applyBorder="1" applyAlignment="1">
      <alignment horizontal="left" vertical="center"/>
      <protection/>
    </xf>
    <xf numFmtId="0" fontId="0" fillId="0" borderId="69" xfId="90" applyNumberFormat="1" applyFont="1" applyBorder="1" applyAlignment="1">
      <alignment horizontal="center" vertical="center"/>
      <protection/>
    </xf>
    <xf numFmtId="49" fontId="0" fillId="0" borderId="57" xfId="90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49" fontId="0" fillId="0" borderId="57" xfId="90" applyNumberFormat="1" applyFont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/>
    </xf>
    <xf numFmtId="0" fontId="19" fillId="0" borderId="57" xfId="0" applyNumberFormat="1" applyFont="1" applyFill="1" applyBorder="1" applyAlignment="1">
      <alignment horizontal="center"/>
    </xf>
    <xf numFmtId="0" fontId="62" fillId="39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wrapText="1"/>
    </xf>
    <xf numFmtId="0" fontId="62" fillId="0" borderId="17" xfId="0" applyFont="1" applyBorder="1" applyAlignment="1" quotePrefix="1">
      <alignment horizontal="center" wrapText="1"/>
    </xf>
    <xf numFmtId="197" fontId="0" fillId="0" borderId="17" xfId="0" applyNumberFormat="1" applyFont="1" applyFill="1" applyBorder="1" applyAlignment="1">
      <alignment horizontal="center"/>
    </xf>
    <xf numFmtId="197" fontId="12" fillId="35" borderId="5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0" fillId="41" borderId="19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78" xfId="0" applyFont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7" xfId="0" applyFont="1" applyBorder="1" applyAlignment="1" quotePrefix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0" fontId="7" fillId="0" borderId="19" xfId="0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64" fillId="0" borderId="51" xfId="0" applyFont="1" applyFill="1" applyBorder="1" applyAlignment="1">
      <alignment horizontal="center"/>
    </xf>
    <xf numFmtId="16" fontId="7" fillId="0" borderId="51" xfId="67" applyNumberFormat="1" applyFont="1" applyFill="1" applyBorder="1" applyAlignment="1">
      <alignment horizontal="center"/>
      <protection/>
    </xf>
    <xf numFmtId="0" fontId="0" fillId="0" borderId="71" xfId="0" applyFont="1" applyBorder="1" applyAlignment="1">
      <alignment horizontal="left"/>
    </xf>
    <xf numFmtId="0" fontId="60" fillId="0" borderId="57" xfId="87" applyFont="1" applyFill="1" applyBorder="1" applyAlignment="1">
      <alignment horizontal="left"/>
      <protection/>
    </xf>
    <xf numFmtId="0" fontId="60" fillId="0" borderId="18" xfId="0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1" fontId="0" fillId="13" borderId="18" xfId="0" applyNumberFormat="1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19" fillId="0" borderId="34" xfId="42" applyNumberFormat="1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1" fontId="0" fillId="13" borderId="32" xfId="0" applyNumberFormat="1" applyFont="1" applyFill="1" applyBorder="1" applyAlignment="1">
      <alignment horizontal="center"/>
    </xf>
    <xf numFmtId="1" fontId="0" fillId="13" borderId="33" xfId="0" applyNumberFormat="1" applyFont="1" applyFill="1" applyBorder="1" applyAlignment="1">
      <alignment horizontal="center"/>
    </xf>
    <xf numFmtId="1" fontId="0" fillId="13" borderId="34" xfId="0" applyNumberFormat="1" applyFont="1" applyFill="1" applyBorder="1" applyAlignment="1">
      <alignment horizontal="center"/>
    </xf>
    <xf numFmtId="0" fontId="19" fillId="11" borderId="34" xfId="0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197" fontId="0" fillId="0" borderId="19" xfId="0" applyNumberFormat="1" applyFont="1" applyFill="1" applyBorder="1" applyAlignment="1">
      <alignment horizontal="center"/>
    </xf>
    <xf numFmtId="197" fontId="0" fillId="0" borderId="17" xfId="0" applyNumberFormat="1" applyFont="1" applyFill="1" applyBorder="1" applyAlignment="1">
      <alignment horizontal="center"/>
    </xf>
    <xf numFmtId="0" fontId="62" fillId="0" borderId="18" xfId="0" applyFont="1" applyBorder="1" applyAlignment="1">
      <alignment wrapText="1"/>
    </xf>
    <xf numFmtId="0" fontId="62" fillId="0" borderId="18" xfId="0" applyFont="1" applyBorder="1" applyAlignment="1">
      <alignment horizontal="center" wrapText="1"/>
    </xf>
    <xf numFmtId="0" fontId="7" fillId="0" borderId="59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0" fillId="38" borderId="18" xfId="0" applyFont="1" applyFill="1" applyBorder="1" applyAlignment="1">
      <alignment horizontal="center"/>
    </xf>
    <xf numFmtId="0" fontId="0" fillId="42" borderId="17" xfId="0" applyFont="1" applyFill="1" applyBorder="1" applyAlignment="1">
      <alignment horizontal="left"/>
    </xf>
    <xf numFmtId="0" fontId="0" fillId="42" borderId="17" xfId="0" applyFont="1" applyFill="1" applyBorder="1" applyAlignment="1">
      <alignment horizontal="center"/>
    </xf>
    <xf numFmtId="0" fontId="60" fillId="38" borderId="29" xfId="0" applyFont="1" applyFill="1" applyBorder="1" applyAlignment="1">
      <alignment horizont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wrapText="1"/>
    </xf>
    <xf numFmtId="0" fontId="60" fillId="8" borderId="17" xfId="0" applyFont="1" applyFill="1" applyBorder="1" applyAlignment="1">
      <alignment horizontal="center" vertical="center" wrapText="1"/>
    </xf>
    <xf numFmtId="0" fontId="60" fillId="0" borderId="57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57" xfId="86" applyFont="1" applyFill="1" applyBorder="1" applyAlignment="1">
      <alignment horizontal="left" vertical="center"/>
      <protection/>
    </xf>
    <xf numFmtId="0" fontId="60" fillId="0" borderId="6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0" fillId="13" borderId="17" xfId="0" applyFill="1" applyBorder="1" applyAlignment="1">
      <alignment horizontal="center"/>
    </xf>
    <xf numFmtId="0" fontId="60" fillId="8" borderId="29" xfId="0" applyFont="1" applyFill="1" applyBorder="1" applyAlignment="1">
      <alignment horizontal="center" vertical="center" wrapText="1"/>
    </xf>
    <xf numFmtId="0" fontId="0" fillId="0" borderId="57" xfId="87" applyFont="1" applyFill="1" applyBorder="1" applyAlignment="1">
      <alignment horizontal="left" vertical="center"/>
      <protection/>
    </xf>
    <xf numFmtId="0" fontId="60" fillId="0" borderId="29" xfId="0" applyFont="1" applyBorder="1" applyAlignment="1">
      <alignment horizontal="left" vertical="center" wrapText="1"/>
    </xf>
    <xf numFmtId="0" fontId="0" fillId="0" borderId="57" xfId="86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49" fontId="0" fillId="0" borderId="69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 wrapText="1"/>
    </xf>
    <xf numFmtId="1" fontId="7" fillId="8" borderId="49" xfId="0" applyNumberFormat="1" applyFont="1" applyFill="1" applyBorder="1" applyAlignment="1">
      <alignment horizontal="center"/>
    </xf>
    <xf numFmtId="0" fontId="7" fillId="8" borderId="19" xfId="67" applyFont="1" applyFill="1" applyBorder="1" applyAlignment="1">
      <alignment horizontal="center"/>
      <protection/>
    </xf>
    <xf numFmtId="0" fontId="7" fillId="8" borderId="34" xfId="67" applyFont="1" applyFill="1" applyBorder="1" applyAlignment="1">
      <alignment horizontal="center"/>
      <protection/>
    </xf>
    <xf numFmtId="1" fontId="0" fillId="13" borderId="32" xfId="0" applyNumberFormat="1" applyFont="1" applyFill="1" applyBorder="1" applyAlignment="1">
      <alignment horizontal="center"/>
    </xf>
    <xf numFmtId="0" fontId="0" fillId="0" borderId="29" xfId="86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left" wrapText="1"/>
    </xf>
    <xf numFmtId="0" fontId="0" fillId="8" borderId="17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8" borderId="19" xfId="0" applyFont="1" applyFill="1" applyBorder="1" applyAlignment="1">
      <alignment horizontal="center" wrapText="1"/>
    </xf>
    <xf numFmtId="0" fontId="0" fillId="38" borderId="57" xfId="0" applyFont="1" applyFill="1" applyBorder="1" applyAlignment="1" applyProtection="1">
      <alignment horizontal="left" vertical="center" wrapText="1"/>
      <protection hidden="1"/>
    </xf>
    <xf numFmtId="0" fontId="0" fillId="0" borderId="31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197" fontId="0" fillId="8" borderId="17" xfId="0" applyNumberFormat="1" applyFont="1" applyFill="1" applyBorder="1" applyAlignment="1">
      <alignment horizontal="center"/>
    </xf>
    <xf numFmtId="197" fontId="0" fillId="8" borderId="19" xfId="0" applyNumberFormat="1" applyFont="1" applyFill="1" applyBorder="1" applyAlignment="1">
      <alignment horizontal="center"/>
    </xf>
    <xf numFmtId="0" fontId="60" fillId="41" borderId="29" xfId="0" applyFont="1" applyFill="1" applyBorder="1" applyAlignment="1">
      <alignment horizontal="center"/>
    </xf>
    <xf numFmtId="0" fontId="60" fillId="11" borderId="29" xfId="0" applyFont="1" applyFill="1" applyBorder="1" applyAlignment="1">
      <alignment horizontal="center"/>
    </xf>
    <xf numFmtId="49" fontId="60" fillId="38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15" fontId="5" fillId="36" borderId="14" xfId="0" applyNumberFormat="1" applyFont="1" applyFill="1" applyBorder="1" applyAlignment="1">
      <alignment horizontal="center"/>
    </xf>
    <xf numFmtId="15" fontId="5" fillId="36" borderId="15" xfId="0" applyNumberFormat="1" applyFont="1" applyFill="1" applyBorder="1" applyAlignment="1">
      <alignment horizontal="center"/>
    </xf>
    <xf numFmtId="15" fontId="5" fillId="36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left" vertical="center"/>
      <protection/>
    </xf>
    <xf numFmtId="0" fontId="60" fillId="0" borderId="17" xfId="0" applyFont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44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60" fillId="0" borderId="17" xfId="0" applyFont="1" applyBorder="1" applyAlignment="1">
      <alignment horizontal="left" vertical="center"/>
    </xf>
    <xf numFmtId="0" fontId="60" fillId="0" borderId="21" xfId="0" applyFont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60" fillId="0" borderId="17" xfId="0" applyNumberFormat="1" applyFont="1" applyBorder="1" applyAlignment="1" applyProtection="1">
      <alignment horizontal="center" vertical="center" wrapText="1"/>
      <protection/>
    </xf>
    <xf numFmtId="49" fontId="60" fillId="0" borderId="17" xfId="0" applyNumberFormat="1" applyFont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49" fontId="60" fillId="0" borderId="17" xfId="0" applyNumberFormat="1" applyFont="1" applyFill="1" applyBorder="1" applyAlignment="1" applyProtection="1">
      <alignment horizontal="left" vertical="center"/>
      <protection/>
    </xf>
    <xf numFmtId="0" fontId="60" fillId="0" borderId="17" xfId="0" applyNumberFormat="1" applyFont="1" applyFill="1" applyBorder="1" applyAlignment="1" applyProtection="1">
      <alignment horizontal="center" vertical="center" wrapText="1"/>
      <protection/>
    </xf>
    <xf numFmtId="49" fontId="60" fillId="0" borderId="17" xfId="0" applyNumberFormat="1" applyFont="1" applyFill="1" applyBorder="1" applyAlignment="1" applyProtection="1">
      <alignment horizontal="center" vertical="center"/>
      <protection/>
    </xf>
    <xf numFmtId="49" fontId="6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49" fontId="0" fillId="0" borderId="52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0" fontId="60" fillId="0" borderId="19" xfId="87" applyFont="1" applyFill="1" applyBorder="1" applyAlignment="1">
      <alignment horizontal="left"/>
      <protection/>
    </xf>
    <xf numFmtId="49" fontId="0" fillId="0" borderId="57" xfId="0" applyNumberFormat="1" applyFont="1" applyFill="1" applyBorder="1" applyAlignment="1" applyProtection="1">
      <alignment horizontal="left" vertical="center"/>
      <protection/>
    </xf>
    <xf numFmtId="0" fontId="60" fillId="0" borderId="57" xfId="0" applyFont="1" applyBorder="1" applyAlignment="1" applyProtection="1">
      <alignment horizontal="left" vertical="center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69" xfId="0" applyFont="1" applyBorder="1" applyAlignment="1" applyProtection="1">
      <alignment horizontal="center" vertical="center" wrapText="1"/>
      <protection/>
    </xf>
    <xf numFmtId="0" fontId="60" fillId="0" borderId="69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57" xfId="0" applyNumberFormat="1" applyFont="1" applyFill="1" applyBorder="1" applyAlignment="1" applyProtection="1">
      <alignment horizontal="center" vertical="center"/>
      <protection/>
    </xf>
    <xf numFmtId="202" fontId="19" fillId="0" borderId="19" xfId="86" applyNumberFormat="1" applyFont="1" applyFill="1" applyBorder="1" applyAlignment="1">
      <alignment horizontal="center" vertical="center"/>
      <protection/>
    </xf>
    <xf numFmtId="49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202" fontId="19" fillId="0" borderId="55" xfId="86" applyNumberFormat="1" applyFont="1" applyFill="1" applyBorder="1" applyAlignment="1">
      <alignment horizontal="center" vertical="center"/>
      <protection/>
    </xf>
    <xf numFmtId="0" fontId="19" fillId="0" borderId="44" xfId="0" applyFont="1" applyBorder="1" applyAlignment="1">
      <alignment horizontal="center"/>
    </xf>
    <xf numFmtId="0" fontId="60" fillId="0" borderId="35" xfId="0" applyFont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/>
    </xf>
    <xf numFmtId="202" fontId="19" fillId="0" borderId="35" xfId="86" applyNumberFormat="1" applyFont="1" applyFill="1" applyBorder="1" applyAlignment="1">
      <alignment horizontal="center" vertical="center"/>
      <protection/>
    </xf>
    <xf numFmtId="0" fontId="19" fillId="0" borderId="35" xfId="0" applyFont="1" applyFill="1" applyBorder="1" applyAlignment="1">
      <alignment horizontal="center" wrapText="1"/>
    </xf>
    <xf numFmtId="49" fontId="6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" fontId="0" fillId="13" borderId="22" xfId="0" applyNumberFormat="1" applyFont="1" applyFill="1" applyBorder="1" applyAlignment="1">
      <alignment horizontal="center"/>
    </xf>
    <xf numFmtId="0" fontId="0" fillId="13" borderId="33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1" fontId="7" fillId="11" borderId="29" xfId="0" applyNumberFormat="1" applyFont="1" applyFill="1" applyBorder="1" applyAlignment="1">
      <alignment/>
    </xf>
    <xf numFmtId="0" fontId="0" fillId="37" borderId="34" xfId="0" applyFill="1" applyBorder="1" applyAlignment="1">
      <alignment horizontal="center"/>
    </xf>
    <xf numFmtId="0" fontId="0" fillId="0" borderId="57" xfId="0" applyFont="1" applyBorder="1" applyAlignment="1" applyProtection="1">
      <alignment vertical="center"/>
      <protection/>
    </xf>
    <xf numFmtId="0" fontId="0" fillId="0" borderId="74" xfId="0" applyFont="1" applyBorder="1" applyAlignment="1">
      <alignment horizontal="left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/>
    </xf>
    <xf numFmtId="0" fontId="0" fillId="0" borderId="72" xfId="0" applyFont="1" applyBorder="1" applyAlignment="1" quotePrefix="1">
      <alignment horizontal="center"/>
    </xf>
    <xf numFmtId="0" fontId="0" fillId="38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21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80" xfId="0" applyFont="1" applyBorder="1" applyAlignment="1" applyProtection="1">
      <alignment horizontal="center" vertical="center"/>
      <protection/>
    </xf>
    <xf numFmtId="0" fontId="0" fillId="13" borderId="2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34" xfId="0" applyNumberFormat="1" applyFont="1" applyFill="1" applyBorder="1" applyAlignment="1">
      <alignment horizontal="center"/>
    </xf>
    <xf numFmtId="202" fontId="14" fillId="0" borderId="38" xfId="86" applyNumberFormat="1" applyFont="1" applyFill="1" applyBorder="1" applyAlignment="1">
      <alignment horizontal="center" vertical="center"/>
      <protection/>
    </xf>
    <xf numFmtId="0" fontId="0" fillId="0" borderId="81" xfId="0" applyFont="1" applyFill="1" applyBorder="1" applyAlignment="1">
      <alignment horizontal="center"/>
    </xf>
    <xf numFmtId="202" fontId="19" fillId="0" borderId="35" xfId="86" applyNumberFormat="1" applyFont="1" applyFill="1" applyBorder="1" applyAlignment="1">
      <alignment horizontal="center" vertical="center"/>
      <protection/>
    </xf>
    <xf numFmtId="49" fontId="0" fillId="0" borderId="81" xfId="0" applyNumberFormat="1" applyFont="1" applyFill="1" applyBorder="1" applyAlignment="1" applyProtection="1">
      <alignment horizontal="center" vertical="center" wrapText="1"/>
      <protection/>
    </xf>
    <xf numFmtId="202" fontId="19" fillId="0" borderId="76" xfId="86" applyNumberFormat="1" applyFont="1" applyFill="1" applyBorder="1" applyAlignment="1">
      <alignment horizontal="center" vertical="center"/>
      <protection/>
    </xf>
    <xf numFmtId="0" fontId="0" fillId="38" borderId="35" xfId="0" applyFont="1" applyFill="1" applyBorder="1" applyAlignment="1">
      <alignment horizontal="center" vertical="center" wrapText="1"/>
    </xf>
    <xf numFmtId="202" fontId="19" fillId="0" borderId="69" xfId="86" applyNumberFormat="1" applyFont="1" applyFill="1" applyBorder="1" applyAlignment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19" fillId="0" borderId="76" xfId="0" applyFont="1" applyBorder="1" applyAlignment="1">
      <alignment horizontal="center"/>
    </xf>
    <xf numFmtId="0" fontId="19" fillId="0" borderId="76" xfId="0" applyFont="1" applyFill="1" applyBorder="1" applyAlignment="1">
      <alignment horizontal="center" wrapText="1"/>
    </xf>
    <xf numFmtId="1" fontId="7" fillId="13" borderId="10" xfId="0" applyNumberFormat="1" applyFont="1" applyFill="1" applyBorder="1" applyAlignment="1">
      <alignment horizontal="center"/>
    </xf>
    <xf numFmtId="0" fontId="7" fillId="13" borderId="52" xfId="67" applyFont="1" applyFill="1" applyBorder="1" applyAlignment="1">
      <alignment horizontal="center"/>
      <protection/>
    </xf>
    <xf numFmtId="0" fontId="7" fillId="13" borderId="53" xfId="67" applyFont="1" applyFill="1" applyBorder="1" applyAlignment="1">
      <alignment horizontal="center"/>
      <protection/>
    </xf>
    <xf numFmtId="0" fontId="61" fillId="0" borderId="17" xfId="87" applyFont="1" applyFill="1" applyBorder="1" applyAlignment="1">
      <alignment horizontal="left"/>
      <protection/>
    </xf>
    <xf numFmtId="202" fontId="19" fillId="0" borderId="21" xfId="86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202" fontId="19" fillId="0" borderId="44" xfId="86" applyNumberFormat="1" applyFont="1" applyFill="1" applyBorder="1" applyAlignment="1">
      <alignment horizontal="center" vertical="center"/>
      <protection/>
    </xf>
    <xf numFmtId="0" fontId="7" fillId="37" borderId="29" xfId="0" applyFont="1" applyFill="1" applyBorder="1" applyAlignment="1">
      <alignment horizontal="center"/>
    </xf>
    <xf numFmtId="0" fontId="60" fillId="0" borderId="29" xfId="0" applyFont="1" applyBorder="1" applyAlignment="1" applyProtection="1">
      <alignment horizontal="left" vertical="center"/>
      <protection/>
    </xf>
    <xf numFmtId="0" fontId="60" fillId="0" borderId="29" xfId="0" applyFont="1" applyBorder="1" applyAlignment="1" applyProtection="1">
      <alignment horizontal="center" vertical="center" wrapText="1"/>
      <protection/>
    </xf>
    <xf numFmtId="0" fontId="60" fillId="0" borderId="29" xfId="0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>
      <alignment horizontal="center"/>
    </xf>
    <xf numFmtId="49" fontId="60" fillId="0" borderId="18" xfId="0" applyNumberFormat="1" applyFont="1" applyBorder="1" applyAlignment="1" applyProtection="1">
      <alignment horizontal="left" vertical="center"/>
      <protection/>
    </xf>
    <xf numFmtId="0" fontId="0" fillId="38" borderId="19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40" borderId="29" xfId="0" applyFont="1" applyFill="1" applyBorder="1" applyAlignment="1">
      <alignment/>
    </xf>
    <xf numFmtId="0" fontId="60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quotePrefix="1">
      <alignment horizontal="center"/>
    </xf>
    <xf numFmtId="0" fontId="0" fillId="0" borderId="34" xfId="0" applyNumberFormat="1" applyFont="1" applyBorder="1" applyAlignment="1" quotePrefix="1">
      <alignment horizontal="center"/>
    </xf>
    <xf numFmtId="49" fontId="60" fillId="0" borderId="29" xfId="87" applyNumberFormat="1" applyFont="1" applyFill="1" applyBorder="1" applyAlignment="1">
      <alignment horizontal="center"/>
      <protection/>
    </xf>
    <xf numFmtId="49" fontId="60" fillId="0" borderId="18" xfId="0" applyNumberFormat="1" applyFont="1" applyBorder="1" applyAlignment="1" applyProtection="1">
      <alignment horizontal="center" vertical="center"/>
      <protection/>
    </xf>
    <xf numFmtId="0" fontId="0" fillId="40" borderId="2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/>
    </xf>
    <xf numFmtId="202" fontId="14" fillId="0" borderId="17" xfId="87" applyNumberFormat="1" applyFont="1" applyFill="1" applyBorder="1" applyAlignment="1">
      <alignment horizontal="center" vertical="center"/>
      <protection/>
    </xf>
    <xf numFmtId="0" fontId="0" fillId="0" borderId="71" xfId="0" applyFont="1" applyBorder="1" applyAlignment="1">
      <alignment horizontal="left" wrapText="1"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7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49" fontId="0" fillId="0" borderId="57" xfId="0" applyNumberFormat="1" applyFont="1" applyBorder="1" applyAlignment="1" applyProtection="1">
      <alignment horizontal="center" vertical="center"/>
      <protection/>
    </xf>
    <xf numFmtId="49" fontId="0" fillId="0" borderId="44" xfId="90" applyNumberFormat="1" applyFont="1" applyBorder="1" applyAlignment="1">
      <alignment horizontal="center" vertical="center" wrapText="1"/>
      <protection/>
    </xf>
    <xf numFmtId="49" fontId="0" fillId="0" borderId="21" xfId="90" applyNumberFormat="1" applyFont="1" applyBorder="1" applyAlignment="1">
      <alignment horizontal="center" vertical="center" wrapText="1"/>
      <protection/>
    </xf>
    <xf numFmtId="49" fontId="7" fillId="0" borderId="34" xfId="90" applyNumberFormat="1" applyFont="1" applyBorder="1" applyAlignment="1">
      <alignment horizontal="left" vertical="center"/>
      <protection/>
    </xf>
    <xf numFmtId="0" fontId="0" fillId="38" borderId="74" xfId="0" applyFont="1" applyFill="1" applyBorder="1" applyAlignment="1" applyProtection="1">
      <alignment horizontal="left" vertical="center" wrapText="1"/>
      <protection hidden="1"/>
    </xf>
    <xf numFmtId="0" fontId="7" fillId="0" borderId="34" xfId="90" applyNumberFormat="1" applyFont="1" applyBorder="1" applyAlignment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 wrapText="1"/>
      <protection hidden="1"/>
    </xf>
    <xf numFmtId="49" fontId="7" fillId="0" borderId="34" xfId="90" applyNumberFormat="1" applyFont="1" applyBorder="1" applyAlignment="1">
      <alignment horizontal="center" vertical="center"/>
      <protection/>
    </xf>
    <xf numFmtId="0" fontId="19" fillId="0" borderId="74" xfId="0" applyNumberFormat="1" applyFont="1" applyFill="1" applyBorder="1" applyAlignment="1">
      <alignment horizontal="center"/>
    </xf>
    <xf numFmtId="49" fontId="60" fillId="0" borderId="35" xfId="0" applyNumberFormat="1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7" fillId="0" borderId="25" xfId="90" applyNumberFormat="1" applyFont="1" applyBorder="1" applyAlignment="1">
      <alignment horizontal="center" vertical="center" wrapText="1"/>
      <protection/>
    </xf>
    <xf numFmtId="0" fontId="19" fillId="0" borderId="74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49" fontId="0" fillId="0" borderId="0" xfId="90" applyNumberFormat="1" applyFont="1" applyBorder="1" applyAlignment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quotePrefix="1">
      <alignment horizontal="center" vertical="center"/>
    </xf>
    <xf numFmtId="197" fontId="0" fillId="13" borderId="17" xfId="0" applyNumberFormat="1" applyFill="1" applyBorder="1" applyAlignment="1">
      <alignment horizont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62" fillId="0" borderId="34" xfId="0" applyFont="1" applyBorder="1" applyAlignment="1">
      <alignment wrapText="1"/>
    </xf>
    <xf numFmtId="0" fontId="60" fillId="0" borderId="22" xfId="0" applyFont="1" applyBorder="1" applyAlignment="1" applyProtection="1">
      <alignment horizontal="left" vertical="center"/>
      <protection/>
    </xf>
    <xf numFmtId="0" fontId="62" fillId="0" borderId="34" xfId="0" applyFont="1" applyBorder="1" applyAlignment="1">
      <alignment horizontal="center" wrapText="1"/>
    </xf>
    <xf numFmtId="0" fontId="62" fillId="0" borderId="34" xfId="0" applyFont="1" applyBorder="1" applyAlignment="1" quotePrefix="1">
      <alignment horizontal="center" wrapText="1"/>
    </xf>
    <xf numFmtId="0" fontId="62" fillId="0" borderId="44" xfId="0" applyFont="1" applyBorder="1" applyAlignment="1">
      <alignment horizontal="center" wrapText="1"/>
    </xf>
    <xf numFmtId="0" fontId="0" fillId="0" borderId="22" xfId="0" applyFont="1" applyFill="1" applyBorder="1" applyAlignment="1" applyProtection="1">
      <alignment horizontal="left"/>
      <protection hidden="1"/>
    </xf>
    <xf numFmtId="0" fontId="60" fillId="0" borderId="82" xfId="0" applyFont="1" applyBorder="1" applyAlignment="1" applyProtection="1">
      <alignment horizontal="left" vertical="center"/>
      <protection/>
    </xf>
    <xf numFmtId="0" fontId="62" fillId="0" borderId="18" xfId="0" applyFont="1" applyBorder="1" applyAlignment="1" quotePrefix="1">
      <alignment horizontal="center" wrapText="1"/>
    </xf>
    <xf numFmtId="0" fontId="0" fillId="0" borderId="54" xfId="0" applyFont="1" applyBorder="1" applyAlignment="1">
      <alignment horizontal="center"/>
    </xf>
    <xf numFmtId="0" fontId="62" fillId="0" borderId="80" xfId="0" applyFont="1" applyBorder="1" applyAlignment="1">
      <alignment horizontal="center" wrapText="1"/>
    </xf>
    <xf numFmtId="0" fontId="0" fillId="0" borderId="51" xfId="0" applyFont="1" applyFill="1" applyBorder="1" applyAlignment="1">
      <alignment horizontal="center"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197" fontId="0" fillId="13" borderId="18" xfId="0" applyNumberFormat="1" applyFill="1" applyBorder="1" applyAlignment="1">
      <alignment horizontal="center"/>
    </xf>
    <xf numFmtId="197" fontId="0" fillId="0" borderId="18" xfId="0" applyNumberFormat="1" applyFont="1" applyFill="1" applyBorder="1" applyAlignment="1">
      <alignment horizontal="center"/>
    </xf>
    <xf numFmtId="197" fontId="0" fillId="0" borderId="18" xfId="0" applyNumberFormat="1" applyBorder="1" applyAlignment="1">
      <alignment horizontal="center"/>
    </xf>
    <xf numFmtId="197" fontId="0" fillId="37" borderId="19" xfId="0" applyNumberFormat="1" applyFill="1" applyBorder="1" applyAlignment="1">
      <alignment horizontal="center"/>
    </xf>
    <xf numFmtId="0" fontId="65" fillId="0" borderId="83" xfId="0" applyFont="1" applyBorder="1" applyAlignment="1">
      <alignment horizontal="center"/>
    </xf>
    <xf numFmtId="49" fontId="61" fillId="0" borderId="84" xfId="0" applyNumberFormat="1" applyFont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197" fontId="12" fillId="35" borderId="83" xfId="0" applyNumberFormat="1" applyFont="1" applyFill="1" applyBorder="1" applyAlignment="1">
      <alignment horizontal="center"/>
    </xf>
    <xf numFmtId="197" fontId="0" fillId="13" borderId="33" xfId="0" applyNumberFormat="1" applyFont="1" applyFill="1" applyBorder="1" applyAlignment="1">
      <alignment horizontal="center"/>
    </xf>
    <xf numFmtId="197" fontId="0" fillId="13" borderId="34" xfId="0" applyNumberFormat="1" applyFont="1" applyFill="1" applyBorder="1" applyAlignment="1">
      <alignment horizontal="center"/>
    </xf>
    <xf numFmtId="197" fontId="0" fillId="37" borderId="34" xfId="0" applyNumberFormat="1" applyFill="1" applyBorder="1" applyAlignment="1">
      <alignment horizontal="center"/>
    </xf>
    <xf numFmtId="0" fontId="60" fillId="38" borderId="29" xfId="0" applyFont="1" applyFill="1" applyBorder="1" applyAlignment="1">
      <alignment horizontal="left"/>
    </xf>
    <xf numFmtId="0" fontId="19" fillId="38" borderId="4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9" xfId="87" applyFont="1" applyFill="1" applyBorder="1" applyAlignment="1">
      <alignment horizontal="left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1" fontId="0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 horizontal="right"/>
    </xf>
    <xf numFmtId="49" fontId="7" fillId="0" borderId="85" xfId="0" applyNumberFormat="1" applyFont="1" applyFill="1" applyBorder="1" applyAlignment="1">
      <alignment horizontal="center"/>
    </xf>
    <xf numFmtId="0" fontId="19" fillId="38" borderId="0" xfId="0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/>
    </xf>
    <xf numFmtId="0" fontId="19" fillId="38" borderId="35" xfId="0" applyFont="1" applyFill="1" applyBorder="1" applyAlignment="1">
      <alignment horizontal="center"/>
    </xf>
    <xf numFmtId="202" fontId="14" fillId="0" borderId="30" xfId="86" applyNumberFormat="1" applyFont="1" applyFill="1" applyBorder="1" applyAlignment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0" fontId="60" fillId="41" borderId="18" xfId="0" applyFont="1" applyFill="1" applyBorder="1" applyAlignment="1">
      <alignment horizontal="center"/>
    </xf>
    <xf numFmtId="0" fontId="2" fillId="0" borderId="51" xfId="67" applyFont="1" applyFill="1" applyBorder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3" xfId="88"/>
    <cellStyle name="Обычный 4" xfId="89"/>
    <cellStyle name="Обычный 5" xfId="90"/>
  </cellStyles>
  <dxfs count="8"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Z13" sqref="Z13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197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648" t="s">
        <v>236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</row>
    <row r="5" ht="7.5" customHeight="1" thickBot="1"/>
    <row r="6" spans="1:24" ht="13.5" thickBot="1">
      <c r="A6" s="26" t="s">
        <v>799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198" t="s">
        <v>27</v>
      </c>
      <c r="H7" s="199" t="s">
        <v>36</v>
      </c>
      <c r="I7" s="200" t="s">
        <v>28</v>
      </c>
      <c r="J7" s="198" t="s">
        <v>27</v>
      </c>
      <c r="K7" s="199" t="s">
        <v>36</v>
      </c>
      <c r="L7" s="200" t="s">
        <v>28</v>
      </c>
      <c r="M7" s="198" t="s">
        <v>27</v>
      </c>
      <c r="N7" s="199" t="s">
        <v>36</v>
      </c>
      <c r="O7" s="200" t="s">
        <v>28</v>
      </c>
      <c r="P7" s="198" t="s">
        <v>27</v>
      </c>
      <c r="Q7" s="199" t="s">
        <v>36</v>
      </c>
      <c r="R7" s="200" t="s">
        <v>28</v>
      </c>
      <c r="S7" s="198" t="s">
        <v>27</v>
      </c>
      <c r="T7" s="199" t="s">
        <v>36</v>
      </c>
      <c r="U7" s="200" t="s">
        <v>28</v>
      </c>
      <c r="V7" s="201" t="s">
        <v>27</v>
      </c>
      <c r="W7" s="199" t="s">
        <v>36</v>
      </c>
      <c r="X7" s="200" t="s">
        <v>28</v>
      </c>
      <c r="Y7" s="5"/>
    </row>
    <row r="8" spans="1:26" ht="12.75">
      <c r="A8" s="210">
        <v>1</v>
      </c>
      <c r="B8" s="213" t="s">
        <v>198</v>
      </c>
      <c r="C8" s="208" t="s">
        <v>66</v>
      </c>
      <c r="D8" s="190" t="s">
        <v>67</v>
      </c>
      <c r="E8" s="117" t="s">
        <v>7</v>
      </c>
      <c r="F8" s="205" t="s">
        <v>124</v>
      </c>
      <c r="G8" s="202">
        <v>28</v>
      </c>
      <c r="H8" s="203">
        <v>0</v>
      </c>
      <c r="I8" s="335">
        <v>28</v>
      </c>
      <c r="J8" s="202">
        <v>42</v>
      </c>
      <c r="K8" s="203">
        <v>0</v>
      </c>
      <c r="L8" s="335">
        <v>42</v>
      </c>
      <c r="M8" s="202">
        <v>9</v>
      </c>
      <c r="N8" s="203">
        <v>4</v>
      </c>
      <c r="O8" s="204">
        <v>13</v>
      </c>
      <c r="P8" s="336">
        <v>14</v>
      </c>
      <c r="Q8" s="203">
        <v>0</v>
      </c>
      <c r="R8" s="204">
        <v>14</v>
      </c>
      <c r="S8" s="336">
        <v>32</v>
      </c>
      <c r="T8" s="203">
        <v>2</v>
      </c>
      <c r="U8" s="335">
        <v>34</v>
      </c>
      <c r="V8" s="447">
        <f aca="true" t="shared" si="0" ref="V8:V25">S8+P8+M8+J8+G8</f>
        <v>125</v>
      </c>
      <c r="W8" s="354">
        <f aca="true" t="shared" si="1" ref="W8:X23">T8+Q8+N8+K8+H8</f>
        <v>6</v>
      </c>
      <c r="X8" s="448">
        <f t="shared" si="1"/>
        <v>131</v>
      </c>
      <c r="Z8" s="29"/>
    </row>
    <row r="9" spans="1:26" ht="12.75">
      <c r="A9" s="211">
        <v>2</v>
      </c>
      <c r="B9" s="214" t="s">
        <v>199</v>
      </c>
      <c r="C9" s="195" t="s">
        <v>43</v>
      </c>
      <c r="D9" s="191" t="s">
        <v>44</v>
      </c>
      <c r="E9" s="112" t="s">
        <v>42</v>
      </c>
      <c r="F9" s="206" t="s">
        <v>45</v>
      </c>
      <c r="G9" s="61">
        <v>24</v>
      </c>
      <c r="H9" s="46">
        <v>4</v>
      </c>
      <c r="I9" s="113">
        <v>28</v>
      </c>
      <c r="J9" s="61">
        <v>32</v>
      </c>
      <c r="K9" s="46">
        <v>0</v>
      </c>
      <c r="L9" s="113">
        <v>32</v>
      </c>
      <c r="M9" s="61">
        <v>8</v>
      </c>
      <c r="N9" s="46">
        <v>2</v>
      </c>
      <c r="O9" s="62">
        <v>10</v>
      </c>
      <c r="P9" s="63">
        <v>7</v>
      </c>
      <c r="Q9" s="46">
        <v>0</v>
      </c>
      <c r="R9" s="62">
        <v>7</v>
      </c>
      <c r="S9" s="63">
        <v>25</v>
      </c>
      <c r="T9" s="46">
        <v>1</v>
      </c>
      <c r="U9" s="113">
        <v>29</v>
      </c>
      <c r="V9" s="449">
        <f t="shared" si="0"/>
        <v>96</v>
      </c>
      <c r="W9" s="108">
        <f t="shared" si="1"/>
        <v>7</v>
      </c>
      <c r="X9" s="450">
        <f t="shared" si="1"/>
        <v>106</v>
      </c>
      <c r="Z9" s="29"/>
    </row>
    <row r="10" spans="1:27" ht="14.25" customHeight="1">
      <c r="A10" s="453">
        <v>3</v>
      </c>
      <c r="B10" s="214" t="s">
        <v>200</v>
      </c>
      <c r="C10" s="195" t="s">
        <v>127</v>
      </c>
      <c r="D10" s="191" t="s">
        <v>125</v>
      </c>
      <c r="E10" s="112" t="s">
        <v>0</v>
      </c>
      <c r="F10" s="206" t="s">
        <v>128</v>
      </c>
      <c r="G10" s="61">
        <v>18</v>
      </c>
      <c r="H10" s="46">
        <v>1</v>
      </c>
      <c r="I10" s="113">
        <v>19</v>
      </c>
      <c r="J10" s="61">
        <v>23</v>
      </c>
      <c r="K10" s="46">
        <v>0</v>
      </c>
      <c r="L10" s="113">
        <v>23</v>
      </c>
      <c r="M10" s="61">
        <v>8</v>
      </c>
      <c r="N10" s="46">
        <v>0</v>
      </c>
      <c r="O10" s="62">
        <v>8</v>
      </c>
      <c r="P10" s="63">
        <v>10</v>
      </c>
      <c r="Q10" s="46">
        <v>0</v>
      </c>
      <c r="R10" s="62">
        <v>10</v>
      </c>
      <c r="S10" s="63">
        <v>19</v>
      </c>
      <c r="T10" s="46">
        <v>0</v>
      </c>
      <c r="U10" s="113">
        <v>19</v>
      </c>
      <c r="V10" s="449">
        <f t="shared" si="0"/>
        <v>78</v>
      </c>
      <c r="W10" s="108">
        <f t="shared" si="1"/>
        <v>1</v>
      </c>
      <c r="X10" s="450">
        <f t="shared" si="1"/>
        <v>79</v>
      </c>
      <c r="Z10" s="29"/>
      <c r="AA10" s="30"/>
    </row>
    <row r="11" spans="1:27" ht="14.25" customHeight="1">
      <c r="A11" s="211">
        <v>4</v>
      </c>
      <c r="B11" s="214" t="s">
        <v>201</v>
      </c>
      <c r="C11" s="195" t="s">
        <v>29</v>
      </c>
      <c r="D11" s="191" t="s">
        <v>125</v>
      </c>
      <c r="E11" s="112" t="s">
        <v>7</v>
      </c>
      <c r="F11" s="206" t="s">
        <v>126</v>
      </c>
      <c r="G11" s="61">
        <v>16</v>
      </c>
      <c r="H11" s="46">
        <v>1</v>
      </c>
      <c r="I11" s="113">
        <v>17</v>
      </c>
      <c r="J11" s="61">
        <v>27</v>
      </c>
      <c r="K11" s="46">
        <v>0</v>
      </c>
      <c r="L11" s="113">
        <v>27</v>
      </c>
      <c r="M11" s="61">
        <v>9</v>
      </c>
      <c r="N11" s="46">
        <v>1</v>
      </c>
      <c r="O11" s="62">
        <v>10</v>
      </c>
      <c r="P11" s="63">
        <v>9</v>
      </c>
      <c r="Q11" s="46">
        <v>0</v>
      </c>
      <c r="R11" s="62">
        <v>9</v>
      </c>
      <c r="S11" s="63">
        <v>22</v>
      </c>
      <c r="T11" s="46">
        <v>3</v>
      </c>
      <c r="U11" s="113">
        <v>25</v>
      </c>
      <c r="V11" s="449">
        <f t="shared" si="0"/>
        <v>83</v>
      </c>
      <c r="W11" s="108">
        <f t="shared" si="1"/>
        <v>5</v>
      </c>
      <c r="X11" s="450">
        <f t="shared" si="1"/>
        <v>88</v>
      </c>
      <c r="Z11" s="29"/>
      <c r="AA11" s="30"/>
    </row>
    <row r="12" spans="1:26" ht="12.75">
      <c r="A12" s="211">
        <v>5</v>
      </c>
      <c r="B12" s="214" t="s">
        <v>202</v>
      </c>
      <c r="C12" s="195" t="s">
        <v>215</v>
      </c>
      <c r="D12" s="191" t="s">
        <v>216</v>
      </c>
      <c r="E12" s="112" t="s">
        <v>111</v>
      </c>
      <c r="F12" s="206" t="s">
        <v>217</v>
      </c>
      <c r="G12" s="61">
        <v>10</v>
      </c>
      <c r="H12" s="46">
        <v>5</v>
      </c>
      <c r="I12" s="113">
        <v>15</v>
      </c>
      <c r="J12" s="61">
        <v>17</v>
      </c>
      <c r="K12" s="46">
        <v>0</v>
      </c>
      <c r="L12" s="113">
        <v>17</v>
      </c>
      <c r="M12" s="649" t="s">
        <v>385</v>
      </c>
      <c r="N12" s="650"/>
      <c r="O12" s="651"/>
      <c r="P12" s="63">
        <v>6</v>
      </c>
      <c r="Q12" s="46">
        <v>0</v>
      </c>
      <c r="R12" s="62">
        <v>6</v>
      </c>
      <c r="S12" s="63">
        <v>9</v>
      </c>
      <c r="T12" s="46">
        <v>4</v>
      </c>
      <c r="U12" s="113">
        <v>13</v>
      </c>
      <c r="V12" s="449">
        <f>S12+P12+J12+G12</f>
        <v>42</v>
      </c>
      <c r="W12" s="108">
        <f t="shared" si="1"/>
        <v>9</v>
      </c>
      <c r="X12" s="450">
        <f t="shared" si="1"/>
        <v>51</v>
      </c>
      <c r="Z12" s="29"/>
    </row>
    <row r="13" spans="1:26" s="14" customFormat="1" ht="12.75">
      <c r="A13" s="211">
        <v>6</v>
      </c>
      <c r="B13" s="214" t="s">
        <v>203</v>
      </c>
      <c r="C13" s="195" t="s">
        <v>129</v>
      </c>
      <c r="D13" s="192" t="s">
        <v>46</v>
      </c>
      <c r="E13" s="112" t="s">
        <v>6</v>
      </c>
      <c r="F13" s="206" t="s">
        <v>71</v>
      </c>
      <c r="G13" s="61">
        <v>25</v>
      </c>
      <c r="H13" s="46">
        <v>0</v>
      </c>
      <c r="I13" s="113">
        <v>25</v>
      </c>
      <c r="J13" s="61">
        <v>61</v>
      </c>
      <c r="K13" s="46">
        <v>0</v>
      </c>
      <c r="L13" s="113">
        <v>61</v>
      </c>
      <c r="M13" s="61">
        <v>18</v>
      </c>
      <c r="N13" s="46">
        <v>0</v>
      </c>
      <c r="O13" s="62">
        <v>18</v>
      </c>
      <c r="P13" s="63">
        <v>20</v>
      </c>
      <c r="Q13" s="46">
        <v>0</v>
      </c>
      <c r="R13" s="62">
        <v>20</v>
      </c>
      <c r="S13" s="63">
        <v>49</v>
      </c>
      <c r="T13" s="46">
        <v>0</v>
      </c>
      <c r="U13" s="113">
        <v>49</v>
      </c>
      <c r="V13" s="449">
        <f t="shared" si="0"/>
        <v>173</v>
      </c>
      <c r="W13" s="108">
        <f t="shared" si="1"/>
        <v>0</v>
      </c>
      <c r="X13" s="450">
        <f t="shared" si="1"/>
        <v>173</v>
      </c>
      <c r="Z13" s="85"/>
    </row>
    <row r="14" spans="1:24" s="14" customFormat="1" ht="14.25" customHeight="1">
      <c r="A14" s="211">
        <v>7</v>
      </c>
      <c r="B14" s="567" t="s">
        <v>204</v>
      </c>
      <c r="C14" s="195" t="s">
        <v>68</v>
      </c>
      <c r="D14" s="193" t="s">
        <v>218</v>
      </c>
      <c r="E14" s="112" t="s">
        <v>3</v>
      </c>
      <c r="F14" s="206" t="s">
        <v>114</v>
      </c>
      <c r="G14" s="61">
        <v>6</v>
      </c>
      <c r="H14" s="46">
        <v>0</v>
      </c>
      <c r="I14" s="113">
        <v>6</v>
      </c>
      <c r="J14" s="61">
        <v>9</v>
      </c>
      <c r="K14" s="46">
        <v>1</v>
      </c>
      <c r="L14" s="113">
        <v>10</v>
      </c>
      <c r="M14" s="564"/>
      <c r="N14" s="84"/>
      <c r="O14" s="565"/>
      <c r="P14" s="63">
        <v>5</v>
      </c>
      <c r="Q14" s="46">
        <v>0</v>
      </c>
      <c r="R14" s="62">
        <v>5</v>
      </c>
      <c r="S14" s="63">
        <v>6</v>
      </c>
      <c r="T14" s="46">
        <v>1</v>
      </c>
      <c r="U14" s="113">
        <v>7</v>
      </c>
      <c r="V14" s="449">
        <f t="shared" si="0"/>
        <v>26</v>
      </c>
      <c r="W14" s="108">
        <f t="shared" si="1"/>
        <v>2</v>
      </c>
      <c r="X14" s="450">
        <f t="shared" si="1"/>
        <v>28</v>
      </c>
    </row>
    <row r="15" spans="1:26" ht="12.75" customHeight="1">
      <c r="A15" s="211">
        <v>8</v>
      </c>
      <c r="B15" s="567" t="s">
        <v>204</v>
      </c>
      <c r="C15" s="209" t="s">
        <v>219</v>
      </c>
      <c r="D15" s="191" t="s">
        <v>220</v>
      </c>
      <c r="E15" s="112" t="s">
        <v>9</v>
      </c>
      <c r="F15" s="206" t="s">
        <v>221</v>
      </c>
      <c r="G15" s="61">
        <v>26</v>
      </c>
      <c r="H15" s="46">
        <v>4</v>
      </c>
      <c r="I15" s="113">
        <v>30</v>
      </c>
      <c r="J15" s="61">
        <v>34</v>
      </c>
      <c r="K15" s="46">
        <v>0</v>
      </c>
      <c r="L15" s="113">
        <v>34</v>
      </c>
      <c r="M15" s="61">
        <v>12</v>
      </c>
      <c r="N15" s="46">
        <v>1</v>
      </c>
      <c r="O15" s="62">
        <v>13</v>
      </c>
      <c r="P15" s="63">
        <v>10</v>
      </c>
      <c r="Q15" s="46">
        <v>0</v>
      </c>
      <c r="R15" s="62">
        <v>10</v>
      </c>
      <c r="S15" s="63">
        <v>26</v>
      </c>
      <c r="T15" s="46">
        <v>1</v>
      </c>
      <c r="U15" s="113">
        <v>27</v>
      </c>
      <c r="V15" s="449">
        <f t="shared" si="0"/>
        <v>108</v>
      </c>
      <c r="W15" s="108">
        <f t="shared" si="1"/>
        <v>6</v>
      </c>
      <c r="X15" s="450">
        <f t="shared" si="1"/>
        <v>114</v>
      </c>
      <c r="Z15" s="29"/>
    </row>
    <row r="16" spans="1:26" s="14" customFormat="1" ht="12.75">
      <c r="A16" s="211">
        <v>9</v>
      </c>
      <c r="B16" s="214" t="s">
        <v>205</v>
      </c>
      <c r="C16" s="195" t="s">
        <v>130</v>
      </c>
      <c r="D16" s="191" t="s">
        <v>30</v>
      </c>
      <c r="E16" s="112" t="s">
        <v>2</v>
      </c>
      <c r="F16" s="206" t="s">
        <v>31</v>
      </c>
      <c r="G16" s="61">
        <v>31</v>
      </c>
      <c r="H16" s="46">
        <v>4</v>
      </c>
      <c r="I16" s="113">
        <v>35</v>
      </c>
      <c r="J16" s="61">
        <v>41</v>
      </c>
      <c r="K16" s="46">
        <v>1</v>
      </c>
      <c r="L16" s="113">
        <v>42</v>
      </c>
      <c r="M16" s="61">
        <v>7</v>
      </c>
      <c r="N16" s="46">
        <v>3</v>
      </c>
      <c r="O16" s="62">
        <v>10</v>
      </c>
      <c r="P16" s="63">
        <v>12</v>
      </c>
      <c r="Q16" s="46">
        <v>1</v>
      </c>
      <c r="R16" s="62">
        <v>13</v>
      </c>
      <c r="S16" s="63">
        <v>37</v>
      </c>
      <c r="T16" s="46">
        <v>5</v>
      </c>
      <c r="U16" s="113">
        <v>42</v>
      </c>
      <c r="V16" s="449">
        <f t="shared" si="0"/>
        <v>128</v>
      </c>
      <c r="W16" s="108">
        <f t="shared" si="1"/>
        <v>14</v>
      </c>
      <c r="X16" s="450">
        <f t="shared" si="1"/>
        <v>142</v>
      </c>
      <c r="Z16" s="85"/>
    </row>
    <row r="17" spans="1:26" ht="12.75">
      <c r="A17" s="191">
        <v>10</v>
      </c>
      <c r="B17" s="566" t="s">
        <v>206</v>
      </c>
      <c r="C17" s="195" t="s">
        <v>32</v>
      </c>
      <c r="D17" s="191" t="s">
        <v>222</v>
      </c>
      <c r="E17" s="112" t="s">
        <v>9</v>
      </c>
      <c r="F17" s="206" t="s">
        <v>223</v>
      </c>
      <c r="G17" s="61"/>
      <c r="H17" s="46"/>
      <c r="I17" s="113"/>
      <c r="J17" s="61"/>
      <c r="K17" s="46"/>
      <c r="L17" s="113"/>
      <c r="M17" s="121"/>
      <c r="N17" s="114"/>
      <c r="O17" s="122"/>
      <c r="P17" s="63"/>
      <c r="Q17" s="46"/>
      <c r="R17" s="62"/>
      <c r="S17" s="63"/>
      <c r="T17" s="46"/>
      <c r="U17" s="113"/>
      <c r="V17" s="449">
        <f t="shared" si="0"/>
        <v>0</v>
      </c>
      <c r="W17" s="108">
        <f t="shared" si="1"/>
        <v>0</v>
      </c>
      <c r="X17" s="450">
        <f t="shared" si="1"/>
        <v>0</v>
      </c>
      <c r="Z17" s="29"/>
    </row>
    <row r="18" spans="1:26" ht="12.75">
      <c r="A18" s="211">
        <v>11</v>
      </c>
      <c r="B18" s="214" t="s">
        <v>207</v>
      </c>
      <c r="C18" s="195" t="s">
        <v>224</v>
      </c>
      <c r="D18" s="191" t="s">
        <v>225</v>
      </c>
      <c r="E18" s="191" t="s">
        <v>0</v>
      </c>
      <c r="F18" s="878" t="s">
        <v>226</v>
      </c>
      <c r="G18" s="61">
        <v>23</v>
      </c>
      <c r="H18" s="46">
        <v>5</v>
      </c>
      <c r="I18" s="113">
        <v>28</v>
      </c>
      <c r="J18" s="61">
        <v>35</v>
      </c>
      <c r="K18" s="46">
        <v>0</v>
      </c>
      <c r="L18" s="113">
        <v>35</v>
      </c>
      <c r="M18" s="61">
        <v>11</v>
      </c>
      <c r="N18" s="46">
        <v>0</v>
      </c>
      <c r="O18" s="62">
        <v>11</v>
      </c>
      <c r="P18" s="63">
        <v>11</v>
      </c>
      <c r="Q18" s="46">
        <v>1</v>
      </c>
      <c r="R18" s="62">
        <v>12</v>
      </c>
      <c r="S18" s="63">
        <v>30</v>
      </c>
      <c r="T18" s="46">
        <v>3</v>
      </c>
      <c r="U18" s="113">
        <v>33</v>
      </c>
      <c r="V18" s="449">
        <f t="shared" si="0"/>
        <v>110</v>
      </c>
      <c r="W18" s="108">
        <f t="shared" si="1"/>
        <v>9</v>
      </c>
      <c r="X18" s="450">
        <f t="shared" si="1"/>
        <v>119</v>
      </c>
      <c r="Y18" s="19"/>
      <c r="Z18" s="29"/>
    </row>
    <row r="19" spans="1:26" ht="12.75">
      <c r="A19" s="218">
        <v>12</v>
      </c>
      <c r="B19" s="215" t="s">
        <v>208</v>
      </c>
      <c r="C19" s="195" t="s">
        <v>69</v>
      </c>
      <c r="D19" s="191" t="s">
        <v>70</v>
      </c>
      <c r="E19" s="196" t="s">
        <v>42</v>
      </c>
      <c r="F19" s="207" t="s">
        <v>42</v>
      </c>
      <c r="G19" s="61"/>
      <c r="H19" s="46"/>
      <c r="I19" s="113"/>
      <c r="J19" s="61"/>
      <c r="K19" s="46"/>
      <c r="L19" s="113"/>
      <c r="M19" s="61"/>
      <c r="N19" s="46"/>
      <c r="O19" s="62"/>
      <c r="P19" s="63"/>
      <c r="Q19" s="46"/>
      <c r="R19" s="62"/>
      <c r="S19" s="63"/>
      <c r="T19" s="46"/>
      <c r="U19" s="113"/>
      <c r="V19" s="449">
        <f t="shared" si="0"/>
        <v>0</v>
      </c>
      <c r="W19" s="108">
        <f t="shared" si="1"/>
        <v>0</v>
      </c>
      <c r="X19" s="450">
        <f t="shared" si="1"/>
        <v>0</v>
      </c>
      <c r="Y19" s="19"/>
      <c r="Z19" s="29"/>
    </row>
    <row r="20" spans="1:26" ht="12.75">
      <c r="A20" s="191">
        <v>13</v>
      </c>
      <c r="B20" s="215" t="s">
        <v>209</v>
      </c>
      <c r="C20" s="194" t="s">
        <v>227</v>
      </c>
      <c r="D20" s="112" t="s">
        <v>231</v>
      </c>
      <c r="E20" s="112" t="s">
        <v>1</v>
      </c>
      <c r="F20" s="206" t="s">
        <v>232</v>
      </c>
      <c r="G20" s="61"/>
      <c r="H20" s="46"/>
      <c r="I20" s="113"/>
      <c r="J20" s="61"/>
      <c r="K20" s="46"/>
      <c r="L20" s="113"/>
      <c r="M20" s="61"/>
      <c r="N20" s="46"/>
      <c r="O20" s="62"/>
      <c r="P20" s="120"/>
      <c r="Q20" s="114"/>
      <c r="R20" s="122"/>
      <c r="S20" s="63"/>
      <c r="T20" s="46"/>
      <c r="U20" s="113"/>
      <c r="V20" s="449">
        <f t="shared" si="0"/>
        <v>0</v>
      </c>
      <c r="W20" s="108">
        <f t="shared" si="1"/>
        <v>0</v>
      </c>
      <c r="X20" s="450">
        <f t="shared" si="1"/>
        <v>0</v>
      </c>
      <c r="Y20" s="19"/>
      <c r="Z20" s="29"/>
    </row>
    <row r="21" spans="1:26" ht="12.75">
      <c r="A21" s="191">
        <v>14</v>
      </c>
      <c r="B21" s="216" t="s">
        <v>210</v>
      </c>
      <c r="C21" s="195" t="s">
        <v>48</v>
      </c>
      <c r="D21" s="112" t="s">
        <v>38</v>
      </c>
      <c r="E21" s="112" t="s">
        <v>7</v>
      </c>
      <c r="F21" s="206" t="s">
        <v>131</v>
      </c>
      <c r="G21" s="61"/>
      <c r="H21" s="46"/>
      <c r="I21" s="113"/>
      <c r="J21" s="61"/>
      <c r="K21" s="46"/>
      <c r="L21" s="113"/>
      <c r="M21" s="121"/>
      <c r="N21" s="114"/>
      <c r="O21" s="122"/>
      <c r="P21" s="63"/>
      <c r="Q21" s="46"/>
      <c r="R21" s="62"/>
      <c r="S21" s="63"/>
      <c r="T21" s="46"/>
      <c r="U21" s="113"/>
      <c r="V21" s="449">
        <f t="shared" si="0"/>
        <v>0</v>
      </c>
      <c r="W21" s="108">
        <f t="shared" si="1"/>
        <v>0</v>
      </c>
      <c r="X21" s="450">
        <f t="shared" si="1"/>
        <v>0</v>
      </c>
      <c r="Y21" s="5"/>
      <c r="Z21" s="29"/>
    </row>
    <row r="22" spans="1:26" ht="12.75">
      <c r="A22" s="191">
        <v>15</v>
      </c>
      <c r="B22" s="216" t="s">
        <v>211</v>
      </c>
      <c r="C22" s="195" t="s">
        <v>39</v>
      </c>
      <c r="D22" s="112" t="s">
        <v>38</v>
      </c>
      <c r="E22" s="112" t="s">
        <v>5</v>
      </c>
      <c r="F22" s="206" t="s">
        <v>40</v>
      </c>
      <c r="G22" s="61"/>
      <c r="H22" s="46"/>
      <c r="I22" s="113"/>
      <c r="J22" s="61"/>
      <c r="K22" s="46"/>
      <c r="L22" s="113"/>
      <c r="M22" s="61"/>
      <c r="N22" s="46"/>
      <c r="O22" s="62"/>
      <c r="P22" s="63"/>
      <c r="Q22" s="46"/>
      <c r="R22" s="62"/>
      <c r="S22" s="63"/>
      <c r="T22" s="46"/>
      <c r="U22" s="113"/>
      <c r="V22" s="449">
        <f t="shared" si="0"/>
        <v>0</v>
      </c>
      <c r="W22" s="108">
        <f t="shared" si="1"/>
        <v>0</v>
      </c>
      <c r="X22" s="450">
        <f t="shared" si="1"/>
        <v>0</v>
      </c>
      <c r="Y22" s="5"/>
      <c r="Z22" s="29"/>
    </row>
    <row r="23" spans="1:26" ht="12.75">
      <c r="A23" s="191">
        <v>16</v>
      </c>
      <c r="B23" s="215" t="s">
        <v>212</v>
      </c>
      <c r="C23" s="209" t="s">
        <v>228</v>
      </c>
      <c r="D23" s="112" t="s">
        <v>233</v>
      </c>
      <c r="E23" s="112" t="s">
        <v>34</v>
      </c>
      <c r="F23" s="206" t="s">
        <v>234</v>
      </c>
      <c r="G23" s="61"/>
      <c r="H23" s="46"/>
      <c r="I23" s="113"/>
      <c r="J23" s="61"/>
      <c r="K23" s="46"/>
      <c r="L23" s="113"/>
      <c r="M23" s="61"/>
      <c r="N23" s="46"/>
      <c r="O23" s="62"/>
      <c r="P23" s="63"/>
      <c r="Q23" s="46"/>
      <c r="R23" s="62"/>
      <c r="S23" s="63"/>
      <c r="T23" s="46"/>
      <c r="U23" s="113"/>
      <c r="V23" s="449">
        <f t="shared" si="0"/>
        <v>0</v>
      </c>
      <c r="W23" s="108">
        <f t="shared" si="1"/>
        <v>0</v>
      </c>
      <c r="X23" s="450">
        <f t="shared" si="1"/>
        <v>0</v>
      </c>
      <c r="Y23" s="5"/>
      <c r="Z23" s="29"/>
    </row>
    <row r="24" spans="1:26" ht="12.75">
      <c r="A24" s="191">
        <v>17</v>
      </c>
      <c r="B24" s="215" t="s">
        <v>213</v>
      </c>
      <c r="C24" s="195" t="s">
        <v>229</v>
      </c>
      <c r="D24" s="112" t="s">
        <v>132</v>
      </c>
      <c r="E24" s="112" t="s">
        <v>34</v>
      </c>
      <c r="F24" s="206" t="s">
        <v>41</v>
      </c>
      <c r="G24" s="61"/>
      <c r="H24" s="46"/>
      <c r="I24" s="113"/>
      <c r="J24" s="61"/>
      <c r="K24" s="46"/>
      <c r="L24" s="113"/>
      <c r="M24" s="61"/>
      <c r="N24" s="46"/>
      <c r="O24" s="62"/>
      <c r="P24" s="63"/>
      <c r="Q24" s="46"/>
      <c r="R24" s="62"/>
      <c r="S24" s="63"/>
      <c r="T24" s="46"/>
      <c r="U24" s="113"/>
      <c r="V24" s="449">
        <f t="shared" si="0"/>
        <v>0</v>
      </c>
      <c r="W24" s="108">
        <f>T24+Q24+N24+K24+H24</f>
        <v>0</v>
      </c>
      <c r="X24" s="450">
        <f>U24+R24+O24+L24+I24</f>
        <v>0</v>
      </c>
      <c r="Y24" s="5"/>
      <c r="Z24" s="29"/>
    </row>
    <row r="25" spans="1:26" ht="13.5" thickBot="1">
      <c r="A25" s="219">
        <v>18</v>
      </c>
      <c r="B25" s="217" t="s">
        <v>214</v>
      </c>
      <c r="C25" s="212" t="s">
        <v>230</v>
      </c>
      <c r="D25" s="197" t="s">
        <v>38</v>
      </c>
      <c r="E25" s="220" t="s">
        <v>7</v>
      </c>
      <c r="F25" s="221" t="s">
        <v>131</v>
      </c>
      <c r="G25" s="110"/>
      <c r="H25" s="111"/>
      <c r="I25" s="119"/>
      <c r="J25" s="110"/>
      <c r="K25" s="111"/>
      <c r="L25" s="119"/>
      <c r="M25" s="110"/>
      <c r="N25" s="111"/>
      <c r="O25" s="98"/>
      <c r="P25" s="118"/>
      <c r="Q25" s="111"/>
      <c r="R25" s="98"/>
      <c r="S25" s="118"/>
      <c r="T25" s="111"/>
      <c r="U25" s="119"/>
      <c r="V25" s="451">
        <f t="shared" si="0"/>
        <v>0</v>
      </c>
      <c r="W25" s="410">
        <f>T25+Q25+N25+K25+H25</f>
        <v>0</v>
      </c>
      <c r="X25" s="452">
        <f>U25+R25+O25+L25+I25</f>
        <v>0</v>
      </c>
      <c r="Y25" s="5"/>
      <c r="Z25" s="29"/>
    </row>
    <row r="26" spans="1:24" s="2" customFormat="1" ht="13.5" thickBot="1">
      <c r="A26" s="33"/>
      <c r="B26" s="34"/>
      <c r="C26" s="64" t="s">
        <v>33</v>
      </c>
      <c r="D26" s="64"/>
      <c r="E26" s="64"/>
      <c r="F26" s="65"/>
      <c r="G26" s="66">
        <f aca="true" t="shared" si="2" ref="G26:X26">SUM(G8:G25)</f>
        <v>207</v>
      </c>
      <c r="H26" s="67">
        <f t="shared" si="2"/>
        <v>24</v>
      </c>
      <c r="I26" s="68">
        <f t="shared" si="2"/>
        <v>231</v>
      </c>
      <c r="J26" s="66">
        <f t="shared" si="2"/>
        <v>321</v>
      </c>
      <c r="K26" s="67">
        <f t="shared" si="2"/>
        <v>2</v>
      </c>
      <c r="L26" s="68">
        <f t="shared" si="2"/>
        <v>323</v>
      </c>
      <c r="M26" s="66">
        <f t="shared" si="2"/>
        <v>82</v>
      </c>
      <c r="N26" s="67">
        <f t="shared" si="2"/>
        <v>11</v>
      </c>
      <c r="O26" s="68">
        <f t="shared" si="2"/>
        <v>93</v>
      </c>
      <c r="P26" s="66">
        <f t="shared" si="2"/>
        <v>104</v>
      </c>
      <c r="Q26" s="67">
        <f t="shared" si="2"/>
        <v>2</v>
      </c>
      <c r="R26" s="68">
        <f t="shared" si="2"/>
        <v>106</v>
      </c>
      <c r="S26" s="66">
        <f t="shared" si="2"/>
        <v>255</v>
      </c>
      <c r="T26" s="67">
        <f t="shared" si="2"/>
        <v>20</v>
      </c>
      <c r="U26" s="68">
        <f t="shared" si="2"/>
        <v>278</v>
      </c>
      <c r="V26" s="66">
        <f t="shared" si="2"/>
        <v>969</v>
      </c>
      <c r="W26" s="67">
        <f t="shared" si="2"/>
        <v>59</v>
      </c>
      <c r="X26" s="68">
        <f t="shared" si="2"/>
        <v>1031</v>
      </c>
    </row>
    <row r="27" spans="1:24" ht="12.75">
      <c r="A27" s="22"/>
      <c r="B27" s="2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4"/>
      <c r="X27" s="24"/>
    </row>
    <row r="28" spans="2:9" ht="12.75">
      <c r="B28" s="4"/>
      <c r="H28" s="4"/>
      <c r="I28" s="4"/>
    </row>
    <row r="29" spans="2:9" ht="12.75">
      <c r="B29" s="4"/>
      <c r="H29" s="4"/>
      <c r="I29" s="4"/>
    </row>
    <row r="30" spans="2:17" ht="12.75">
      <c r="B30" s="7" t="s">
        <v>800</v>
      </c>
      <c r="K30" s="28"/>
      <c r="O30" s="262"/>
      <c r="P30" s="28"/>
      <c r="Q30" s="28"/>
    </row>
    <row r="31" spans="4:15" ht="12" customHeight="1">
      <c r="D31" s="92" t="s">
        <v>235</v>
      </c>
      <c r="K31" s="3"/>
      <c r="L31" s="260"/>
      <c r="M31" s="261" t="s">
        <v>237</v>
      </c>
      <c r="N31" s="262"/>
      <c r="O31" s="262"/>
    </row>
    <row r="32" spans="4:14" ht="23.25" customHeight="1">
      <c r="D32" s="28" t="s">
        <v>35</v>
      </c>
      <c r="L32" s="262" t="s">
        <v>238</v>
      </c>
      <c r="M32" s="262"/>
      <c r="N32" s="262"/>
    </row>
    <row r="34" spans="3:10" ht="12.75">
      <c r="C34" s="100" t="s">
        <v>118</v>
      </c>
      <c r="D34" s="101"/>
      <c r="E34" s="101"/>
      <c r="F34" s="101"/>
      <c r="G34" s="101"/>
      <c r="H34" s="42"/>
      <c r="I34" s="45"/>
      <c r="J34" s="21"/>
    </row>
    <row r="35" spans="3:10" ht="12.75">
      <c r="C35" s="4" t="s">
        <v>119</v>
      </c>
      <c r="D35" s="101"/>
      <c r="E35" s="101"/>
      <c r="F35" s="101"/>
      <c r="G35" s="101"/>
      <c r="H35" s="42"/>
      <c r="I35" s="45"/>
      <c r="J35" s="21"/>
    </row>
    <row r="36" spans="3:10" ht="12.75">
      <c r="C36" s="4" t="s">
        <v>120</v>
      </c>
      <c r="D36" s="101"/>
      <c r="E36" s="101"/>
      <c r="F36" s="101"/>
      <c r="G36" s="101"/>
      <c r="H36" s="42"/>
      <c r="I36" s="45"/>
      <c r="J36" s="21"/>
    </row>
    <row r="37" spans="3:10" ht="12.75">
      <c r="C37" s="4" t="s">
        <v>386</v>
      </c>
      <c r="D37" s="101"/>
      <c r="E37" s="101"/>
      <c r="F37" s="101"/>
      <c r="G37" s="101"/>
      <c r="H37" s="42"/>
      <c r="I37" s="45"/>
      <c r="J37" s="21"/>
    </row>
    <row r="38" spans="3:10" ht="12.75">
      <c r="C38" s="4" t="s">
        <v>122</v>
      </c>
      <c r="D38" s="101"/>
      <c r="E38" s="101"/>
      <c r="F38" s="101"/>
      <c r="G38" s="101"/>
      <c r="H38" s="42"/>
      <c r="I38" s="45"/>
      <c r="J38" s="21"/>
    </row>
    <row r="39" spans="3:9" ht="12.75">
      <c r="C39" s="4" t="s">
        <v>123</v>
      </c>
      <c r="D39" s="101"/>
      <c r="E39" s="101"/>
      <c r="F39" s="101"/>
      <c r="G39" s="101"/>
      <c r="H39" s="42"/>
      <c r="I39" s="45"/>
    </row>
  </sheetData>
  <sheetProtection/>
  <mergeCells count="2">
    <mergeCell ref="B4:W4"/>
    <mergeCell ref="M12:O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9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00390625" style="37" customWidth="1"/>
    <col min="2" max="2" width="26.28125" style="36" customWidth="1"/>
    <col min="3" max="3" width="7.57421875" style="37" customWidth="1"/>
    <col min="4" max="4" width="11.8515625" style="2" customWidth="1"/>
    <col min="5" max="6" width="5.421875" style="2" customWidth="1"/>
    <col min="7" max="7" width="7.28125" style="37" customWidth="1"/>
    <col min="8" max="9" width="5.00390625" style="42" customWidth="1"/>
    <col min="10" max="11" width="4.7109375" style="45" customWidth="1"/>
    <col min="12" max="12" width="5.00390625" style="42" customWidth="1"/>
    <col min="13" max="15" width="5.00390625" style="39" customWidth="1"/>
    <col min="16" max="17" width="5.00390625" style="83" customWidth="1"/>
    <col min="18" max="20" width="5.00390625" style="39" customWidth="1"/>
    <col min="21" max="21" width="5.00390625" style="38" customWidth="1"/>
    <col min="22" max="23" width="5.00390625" style="39" customWidth="1"/>
    <col min="24" max="24" width="4.8515625" style="39" customWidth="1"/>
    <col min="25" max="25" width="5.57421875" style="20" customWidth="1"/>
    <col min="26" max="26" width="4.7109375" style="20" customWidth="1"/>
  </cols>
  <sheetData>
    <row r="2" spans="1:24" ht="15" customHeight="1">
      <c r="A2" s="655" t="s">
        <v>174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</row>
    <row r="3" spans="1:26" s="75" customFormat="1" ht="15.75">
      <c r="A3" s="656" t="s">
        <v>793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76"/>
      <c r="Z3" s="76"/>
    </row>
    <row r="4" spans="16:24" ht="13.5" thickBot="1">
      <c r="P4" s="84"/>
      <c r="Q4" s="84"/>
      <c r="V4" s="77"/>
      <c r="W4" s="77"/>
      <c r="X4" s="77"/>
    </row>
    <row r="5" spans="1:24" ht="12.75">
      <c r="A5" s="78"/>
      <c r="B5" s="43" t="s">
        <v>113</v>
      </c>
      <c r="C5" s="72"/>
      <c r="D5" s="366"/>
      <c r="E5" s="73" t="s">
        <v>37</v>
      </c>
      <c r="F5" s="96"/>
      <c r="G5" s="365"/>
      <c r="H5" s="417" t="s">
        <v>0</v>
      </c>
      <c r="I5" s="775" t="s">
        <v>0</v>
      </c>
      <c r="J5" s="426" t="s">
        <v>42</v>
      </c>
      <c r="K5" s="423" t="s">
        <v>42</v>
      </c>
      <c r="L5" s="299" t="s">
        <v>7</v>
      </c>
      <c r="M5" s="299" t="s">
        <v>7</v>
      </c>
      <c r="N5" s="463" t="s">
        <v>111</v>
      </c>
      <c r="O5" s="115" t="s">
        <v>7</v>
      </c>
      <c r="P5" s="516" t="s">
        <v>2</v>
      </c>
      <c r="Q5" s="516" t="s">
        <v>6</v>
      </c>
      <c r="R5" s="516" t="s">
        <v>3</v>
      </c>
      <c r="S5" s="628" t="s">
        <v>9</v>
      </c>
      <c r="T5" s="222" t="s">
        <v>9</v>
      </c>
      <c r="U5" s="115" t="s">
        <v>1</v>
      </c>
      <c r="V5" s="115" t="s">
        <v>5</v>
      </c>
      <c r="W5" s="125" t="s">
        <v>34</v>
      </c>
      <c r="X5" s="126" t="s">
        <v>34</v>
      </c>
    </row>
    <row r="6" spans="1:24" ht="13.5" thickBot="1">
      <c r="A6" s="367"/>
      <c r="B6" s="368" t="s">
        <v>12</v>
      </c>
      <c r="C6" s="369"/>
      <c r="D6" s="370"/>
      <c r="E6" s="652" t="s">
        <v>794</v>
      </c>
      <c r="F6" s="653"/>
      <c r="G6" s="654"/>
      <c r="H6" s="418" t="s">
        <v>128</v>
      </c>
      <c r="I6" s="776" t="s">
        <v>226</v>
      </c>
      <c r="J6" s="427" t="s">
        <v>45</v>
      </c>
      <c r="K6" s="424" t="s">
        <v>42</v>
      </c>
      <c r="L6" s="300" t="s">
        <v>124</v>
      </c>
      <c r="M6" s="300" t="s">
        <v>126</v>
      </c>
      <c r="N6" s="464" t="s">
        <v>217</v>
      </c>
      <c r="O6" s="116" t="s">
        <v>131</v>
      </c>
      <c r="P6" s="517" t="s">
        <v>31</v>
      </c>
      <c r="Q6" s="517" t="s">
        <v>71</v>
      </c>
      <c r="R6" s="517" t="s">
        <v>114</v>
      </c>
      <c r="S6" s="629" t="s">
        <v>221</v>
      </c>
      <c r="T6" s="223" t="s">
        <v>223</v>
      </c>
      <c r="U6" s="116" t="s">
        <v>232</v>
      </c>
      <c r="V6" s="116" t="s">
        <v>40</v>
      </c>
      <c r="W6" s="127" t="s">
        <v>234</v>
      </c>
      <c r="X6" s="128" t="s">
        <v>41</v>
      </c>
    </row>
    <row r="7" spans="1:24" ht="13.5" thickBot="1">
      <c r="A7" s="361" t="s">
        <v>11</v>
      </c>
      <c r="B7" s="362" t="s">
        <v>172</v>
      </c>
      <c r="C7" s="362" t="s">
        <v>57</v>
      </c>
      <c r="D7" s="363" t="s">
        <v>173</v>
      </c>
      <c r="E7" s="364" t="s">
        <v>4</v>
      </c>
      <c r="F7" s="363" t="s">
        <v>171</v>
      </c>
      <c r="G7" s="104" t="s">
        <v>10</v>
      </c>
      <c r="H7" s="419">
        <v>3</v>
      </c>
      <c r="I7" s="774">
        <v>11</v>
      </c>
      <c r="J7" s="425">
        <v>2</v>
      </c>
      <c r="K7" s="279">
        <v>12</v>
      </c>
      <c r="L7" s="301">
        <v>1</v>
      </c>
      <c r="M7" s="301">
        <v>4</v>
      </c>
      <c r="N7" s="462">
        <v>5</v>
      </c>
      <c r="O7" s="230">
        <v>14</v>
      </c>
      <c r="P7" s="462">
        <v>9</v>
      </c>
      <c r="Q7" s="462">
        <v>6</v>
      </c>
      <c r="R7" s="462">
        <v>7</v>
      </c>
      <c r="S7" s="627">
        <v>8</v>
      </c>
      <c r="T7" s="231">
        <v>10</v>
      </c>
      <c r="U7" s="230">
        <v>13</v>
      </c>
      <c r="V7" s="230">
        <v>15</v>
      </c>
      <c r="W7" s="232">
        <v>16</v>
      </c>
      <c r="X7" s="233">
        <v>17</v>
      </c>
    </row>
    <row r="8" spans="1:26" s="36" customFormat="1" ht="12.75">
      <c r="A8" s="105">
        <v>1</v>
      </c>
      <c r="B8" s="756" t="s">
        <v>72</v>
      </c>
      <c r="C8" s="409">
        <v>85413</v>
      </c>
      <c r="D8" s="512" t="s">
        <v>73</v>
      </c>
      <c r="E8" s="409" t="s">
        <v>0</v>
      </c>
      <c r="F8" s="513" t="s">
        <v>156</v>
      </c>
      <c r="G8" s="259">
        <f>J8+L8+M8+P8+I8</f>
        <v>237</v>
      </c>
      <c r="H8" s="514">
        <v>61</v>
      </c>
      <c r="I8" s="237">
        <v>78</v>
      </c>
      <c r="J8" s="351"/>
      <c r="K8" s="238"/>
      <c r="L8" s="175"/>
      <c r="M8" s="175">
        <v>94</v>
      </c>
      <c r="N8" s="50"/>
      <c r="O8" s="50"/>
      <c r="P8" s="186">
        <v>65</v>
      </c>
      <c r="Q8" s="50">
        <v>58</v>
      </c>
      <c r="R8" s="50"/>
      <c r="S8" s="239"/>
      <c r="T8" s="239"/>
      <c r="U8" s="240"/>
      <c r="V8" s="50"/>
      <c r="W8" s="241"/>
      <c r="X8" s="242"/>
      <c r="Y8" s="56"/>
      <c r="Z8" s="56"/>
    </row>
    <row r="9" spans="1:26" s="36" customFormat="1" ht="12.75">
      <c r="A9" s="106">
        <f>1+A8</f>
        <v>2</v>
      </c>
      <c r="B9" s="757" t="s">
        <v>567</v>
      </c>
      <c r="C9" s="758">
        <v>17909</v>
      </c>
      <c r="D9" s="759" t="s">
        <v>764</v>
      </c>
      <c r="E9" s="760" t="s">
        <v>568</v>
      </c>
      <c r="F9" s="761" t="s">
        <v>156</v>
      </c>
      <c r="G9" s="99">
        <f>H9+J9+L9+M9+Q9+N9+Q9+R9+P9+S9+I9</f>
        <v>218</v>
      </c>
      <c r="H9" s="347"/>
      <c r="I9" s="615">
        <v>103</v>
      </c>
      <c r="J9" s="226"/>
      <c r="K9" s="226"/>
      <c r="L9" s="135"/>
      <c r="M9" s="135"/>
      <c r="N9" s="461"/>
      <c r="O9" s="55"/>
      <c r="P9" s="55">
        <v>115</v>
      </c>
      <c r="Q9" s="54"/>
      <c r="R9" s="55"/>
      <c r="S9" s="224"/>
      <c r="T9" s="224"/>
      <c r="U9" s="53"/>
      <c r="V9" s="55"/>
      <c r="W9" s="130"/>
      <c r="X9" s="244"/>
      <c r="Y9" s="56"/>
      <c r="Z9" s="56"/>
    </row>
    <row r="10" spans="1:26" s="36" customFormat="1" ht="13.5" thickBot="1">
      <c r="A10" s="109">
        <v>3</v>
      </c>
      <c r="B10" s="762" t="s">
        <v>763</v>
      </c>
      <c r="C10" s="410">
        <v>23406</v>
      </c>
      <c r="D10" s="763" t="s">
        <v>74</v>
      </c>
      <c r="E10" s="407" t="s">
        <v>7</v>
      </c>
      <c r="F10" s="764" t="s">
        <v>156</v>
      </c>
      <c r="G10" s="408">
        <f>J10+M10+Q10+I10</f>
        <v>203</v>
      </c>
      <c r="H10" s="515">
        <v>83</v>
      </c>
      <c r="I10" s="251">
        <v>114</v>
      </c>
      <c r="J10" s="252"/>
      <c r="K10" s="252"/>
      <c r="L10" s="737">
        <v>67</v>
      </c>
      <c r="M10" s="253">
        <v>89</v>
      </c>
      <c r="N10" s="179"/>
      <c r="O10" s="179"/>
      <c r="P10" s="254"/>
      <c r="Q10" s="179"/>
      <c r="R10" s="179"/>
      <c r="S10" s="255"/>
      <c r="T10" s="255"/>
      <c r="U10" s="256"/>
      <c r="V10" s="179"/>
      <c r="W10" s="257"/>
      <c r="X10" s="258"/>
      <c r="Y10" s="56"/>
      <c r="Z10" s="56"/>
    </row>
    <row r="11" spans="1:26" s="36" customFormat="1" ht="12.75">
      <c r="A11" s="89">
        <v>4</v>
      </c>
      <c r="B11" s="341" t="s">
        <v>307</v>
      </c>
      <c r="C11" s="344">
        <v>21850</v>
      </c>
      <c r="D11" s="755" t="s">
        <v>308</v>
      </c>
      <c r="E11" s="570" t="s">
        <v>7</v>
      </c>
      <c r="F11" s="765" t="s">
        <v>156</v>
      </c>
      <c r="G11" s="355">
        <f>H11+J11+L11+M11+Q11</f>
        <v>197</v>
      </c>
      <c r="H11" s="753">
        <v>113</v>
      </c>
      <c r="I11" s="572"/>
      <c r="J11" s="754"/>
      <c r="K11" s="356"/>
      <c r="L11" s="353"/>
      <c r="M11" s="353">
        <v>84</v>
      </c>
      <c r="N11" s="344"/>
      <c r="O11" s="344"/>
      <c r="P11" s="357"/>
      <c r="Q11" s="344"/>
      <c r="R11" s="344"/>
      <c r="S11" s="358"/>
      <c r="T11" s="358"/>
      <c r="U11" s="341"/>
      <c r="V11" s="344"/>
      <c r="W11" s="359"/>
      <c r="X11" s="360"/>
      <c r="Y11" s="56"/>
      <c r="Z11" s="56"/>
    </row>
    <row r="12" spans="1:26" s="36" customFormat="1" ht="12.75">
      <c r="A12" s="89">
        <v>5</v>
      </c>
      <c r="B12" s="499" t="s">
        <v>575</v>
      </c>
      <c r="C12" s="550">
        <v>24603</v>
      </c>
      <c r="D12" s="40" t="s">
        <v>576</v>
      </c>
      <c r="E12" s="40" t="s">
        <v>536</v>
      </c>
      <c r="F12" s="523" t="s">
        <v>156</v>
      </c>
      <c r="G12" s="99">
        <f>H12+J12+L12+M12+Q12+N12+R12+P12</f>
        <v>193</v>
      </c>
      <c r="H12" s="245"/>
      <c r="I12" s="234"/>
      <c r="J12" s="226"/>
      <c r="K12" s="226"/>
      <c r="L12" s="135"/>
      <c r="M12" s="135"/>
      <c r="N12" s="461"/>
      <c r="O12" s="55"/>
      <c r="P12" s="55">
        <v>96</v>
      </c>
      <c r="Q12" s="54">
        <v>97</v>
      </c>
      <c r="R12" s="55"/>
      <c r="S12" s="224"/>
      <c r="T12" s="224"/>
      <c r="U12" s="53"/>
      <c r="V12" s="55"/>
      <c r="W12" s="130"/>
      <c r="X12" s="244"/>
      <c r="Y12" s="56"/>
      <c r="Z12" s="56"/>
    </row>
    <row r="13" spans="1:25" s="36" customFormat="1" ht="12.75">
      <c r="A13" s="89">
        <v>6</v>
      </c>
      <c r="B13" s="280" t="s">
        <v>104</v>
      </c>
      <c r="C13" s="55">
        <v>89671</v>
      </c>
      <c r="D13" s="55" t="s">
        <v>246</v>
      </c>
      <c r="E13" s="281" t="s">
        <v>7</v>
      </c>
      <c r="F13" s="766" t="s">
        <v>156</v>
      </c>
      <c r="G13" s="99">
        <f>H13+J13+M13+Q13</f>
        <v>192</v>
      </c>
      <c r="H13" s="245">
        <v>94</v>
      </c>
      <c r="I13" s="234"/>
      <c r="J13" s="226"/>
      <c r="K13" s="226"/>
      <c r="L13" s="174">
        <v>96</v>
      </c>
      <c r="M13" s="135">
        <v>98</v>
      </c>
      <c r="N13" s="55"/>
      <c r="O13" s="55"/>
      <c r="P13" s="82"/>
      <c r="Q13" s="55"/>
      <c r="R13" s="55"/>
      <c r="S13" s="224"/>
      <c r="T13" s="224"/>
      <c r="U13" s="53"/>
      <c r="V13" s="55"/>
      <c r="W13" s="130"/>
      <c r="X13" s="244"/>
      <c r="Y13" s="56"/>
    </row>
    <row r="14" spans="1:26" s="36" customFormat="1" ht="12.75">
      <c r="A14" s="89">
        <v>7</v>
      </c>
      <c r="B14" s="283" t="s">
        <v>241</v>
      </c>
      <c r="C14" s="55">
        <v>93566</v>
      </c>
      <c r="D14" s="71" t="s">
        <v>242</v>
      </c>
      <c r="E14" s="281" t="s">
        <v>7</v>
      </c>
      <c r="F14" s="766" t="s">
        <v>156</v>
      </c>
      <c r="G14" s="99">
        <f>H14+J14+M14+Q14</f>
        <v>181</v>
      </c>
      <c r="H14" s="243">
        <v>69</v>
      </c>
      <c r="I14" s="132"/>
      <c r="J14" s="226"/>
      <c r="K14" s="226"/>
      <c r="L14" s="174">
        <v>106</v>
      </c>
      <c r="M14" s="135">
        <v>112</v>
      </c>
      <c r="N14" s="55"/>
      <c r="O14" s="55"/>
      <c r="P14" s="82"/>
      <c r="Q14" s="55"/>
      <c r="R14" s="55"/>
      <c r="S14" s="224"/>
      <c r="T14" s="224"/>
      <c r="U14" s="53"/>
      <c r="V14" s="55"/>
      <c r="W14" s="130"/>
      <c r="X14" s="244"/>
      <c r="Y14" s="56"/>
      <c r="Z14" s="56"/>
    </row>
    <row r="15" spans="1:26" s="36" customFormat="1" ht="12.75">
      <c r="A15" s="89">
        <v>8</v>
      </c>
      <c r="B15" s="659" t="s">
        <v>84</v>
      </c>
      <c r="C15" s="149">
        <v>85414</v>
      </c>
      <c r="D15" s="150" t="s">
        <v>85</v>
      </c>
      <c r="E15" s="149" t="s">
        <v>0</v>
      </c>
      <c r="F15" s="721" t="s">
        <v>156</v>
      </c>
      <c r="G15" s="99">
        <f>J15+L15+M15+Q15+S15+I15</f>
        <v>173</v>
      </c>
      <c r="H15" s="346">
        <v>39</v>
      </c>
      <c r="I15" s="234">
        <v>79</v>
      </c>
      <c r="J15" s="313"/>
      <c r="K15" s="226"/>
      <c r="L15" s="135"/>
      <c r="M15" s="135">
        <v>0</v>
      </c>
      <c r="N15" s="54"/>
      <c r="O15" s="55"/>
      <c r="P15" s="54"/>
      <c r="Q15" s="54"/>
      <c r="R15" s="55"/>
      <c r="S15" s="224">
        <v>94</v>
      </c>
      <c r="T15" s="224"/>
      <c r="U15" s="53"/>
      <c r="V15" s="55"/>
      <c r="W15" s="130"/>
      <c r="X15" s="244"/>
      <c r="Y15" s="56"/>
      <c r="Z15" s="56"/>
    </row>
    <row r="16" spans="1:26" s="36" customFormat="1" ht="12.75" customHeight="1">
      <c r="A16" s="89">
        <v>9</v>
      </c>
      <c r="B16" s="302" t="s">
        <v>335</v>
      </c>
      <c r="C16" s="162">
        <v>110531</v>
      </c>
      <c r="D16" s="181" t="s">
        <v>336</v>
      </c>
      <c r="E16" s="149" t="s">
        <v>179</v>
      </c>
      <c r="F16" s="721" t="s">
        <v>156</v>
      </c>
      <c r="G16" s="99">
        <f>H16+J16+L16+M16+Q16</f>
        <v>168</v>
      </c>
      <c r="H16" s="346">
        <v>87</v>
      </c>
      <c r="I16" s="234"/>
      <c r="J16" s="313"/>
      <c r="K16" s="226"/>
      <c r="L16" s="135"/>
      <c r="M16" s="135">
        <v>81</v>
      </c>
      <c r="N16" s="55"/>
      <c r="O16" s="55"/>
      <c r="P16" s="82"/>
      <c r="Q16" s="55"/>
      <c r="R16" s="55"/>
      <c r="S16" s="224"/>
      <c r="T16" s="224"/>
      <c r="U16" s="53"/>
      <c r="V16" s="55"/>
      <c r="W16" s="130"/>
      <c r="X16" s="244"/>
      <c r="Y16" s="56"/>
      <c r="Z16" s="90"/>
    </row>
    <row r="17" spans="1:26" s="36" customFormat="1" ht="12.75">
      <c r="A17" s="89">
        <v>10</v>
      </c>
      <c r="B17" s="674" t="s">
        <v>75</v>
      </c>
      <c r="C17" s="660">
        <v>23208</v>
      </c>
      <c r="D17" s="661" t="s">
        <v>64</v>
      </c>
      <c r="E17" s="662" t="s">
        <v>7</v>
      </c>
      <c r="F17" s="689" t="s">
        <v>156</v>
      </c>
      <c r="G17" s="99">
        <f>H17+J17+L17+M17+Q17+N17+Q17+R17+P17+S17+I17</f>
        <v>167</v>
      </c>
      <c r="H17" s="245"/>
      <c r="I17" s="615">
        <v>71</v>
      </c>
      <c r="J17" s="226"/>
      <c r="K17" s="226"/>
      <c r="L17" s="135">
        <v>96</v>
      </c>
      <c r="M17" s="135"/>
      <c r="N17" s="461"/>
      <c r="O17" s="55"/>
      <c r="P17" s="55"/>
      <c r="Q17" s="54"/>
      <c r="R17" s="55"/>
      <c r="S17" s="224"/>
      <c r="T17" s="224"/>
      <c r="U17" s="53"/>
      <c r="V17" s="55"/>
      <c r="W17" s="130"/>
      <c r="X17" s="244"/>
      <c r="Y17" s="56"/>
      <c r="Z17" s="56"/>
    </row>
    <row r="18" spans="1:26" s="36" customFormat="1" ht="12.75">
      <c r="A18" s="89">
        <v>11</v>
      </c>
      <c r="B18" s="659" t="s">
        <v>573</v>
      </c>
      <c r="C18" s="660">
        <v>27155</v>
      </c>
      <c r="D18" s="661" t="s">
        <v>54</v>
      </c>
      <c r="E18" s="672" t="s">
        <v>47</v>
      </c>
      <c r="F18" s="690" t="s">
        <v>156</v>
      </c>
      <c r="G18" s="99">
        <f>H18+J18+L18+M18+Q18+N18+Q18+R18+P18+S18+I18</f>
        <v>164</v>
      </c>
      <c r="H18" s="245"/>
      <c r="I18" s="615">
        <v>66</v>
      </c>
      <c r="J18" s="226"/>
      <c r="K18" s="226"/>
      <c r="L18" s="135"/>
      <c r="M18" s="135"/>
      <c r="N18" s="461"/>
      <c r="O18" s="55"/>
      <c r="P18" s="55">
        <v>98</v>
      </c>
      <c r="Q18" s="54"/>
      <c r="R18" s="55"/>
      <c r="S18" s="224"/>
      <c r="T18" s="224"/>
      <c r="U18" s="53"/>
      <c r="V18" s="55"/>
      <c r="W18" s="130"/>
      <c r="X18" s="244"/>
      <c r="Y18" s="56"/>
      <c r="Z18" s="56"/>
    </row>
    <row r="19" spans="1:26" s="36" customFormat="1" ht="12.75">
      <c r="A19" s="89">
        <v>12</v>
      </c>
      <c r="B19" s="53" t="s">
        <v>191</v>
      </c>
      <c r="C19" s="60">
        <v>106758</v>
      </c>
      <c r="D19" s="60" t="s">
        <v>181</v>
      </c>
      <c r="E19" s="149" t="s">
        <v>7</v>
      </c>
      <c r="F19" s="725" t="s">
        <v>156</v>
      </c>
      <c r="G19" s="99">
        <f>H19+J19+L19+Q19</f>
        <v>162</v>
      </c>
      <c r="H19" s="346">
        <v>97</v>
      </c>
      <c r="I19" s="234"/>
      <c r="J19" s="313"/>
      <c r="K19" s="226"/>
      <c r="L19" s="135">
        <v>65</v>
      </c>
      <c r="M19" s="174">
        <v>45</v>
      </c>
      <c r="N19" s="55"/>
      <c r="O19" s="55"/>
      <c r="P19" s="82"/>
      <c r="Q19" s="82"/>
      <c r="R19" s="55"/>
      <c r="S19" s="224"/>
      <c r="T19" s="224"/>
      <c r="U19" s="53"/>
      <c r="V19" s="55"/>
      <c r="W19" s="130"/>
      <c r="X19" s="244"/>
      <c r="Y19" s="56"/>
      <c r="Z19" s="56"/>
    </row>
    <row r="20" spans="1:26" s="36" customFormat="1" ht="12.75">
      <c r="A20" s="89">
        <v>13</v>
      </c>
      <c r="B20" s="675" t="s">
        <v>768</v>
      </c>
      <c r="C20" s="669">
        <v>65617</v>
      </c>
      <c r="D20" s="670">
        <v>804</v>
      </c>
      <c r="E20" s="672" t="s">
        <v>47</v>
      </c>
      <c r="F20" s="671" t="s">
        <v>156</v>
      </c>
      <c r="G20" s="99">
        <f>H20+J20+L20+M20+Q20+N20+Q20+R20+P20+S20+I20</f>
        <v>158</v>
      </c>
      <c r="H20" s="245"/>
      <c r="I20" s="615">
        <v>55</v>
      </c>
      <c r="J20" s="226"/>
      <c r="K20" s="226"/>
      <c r="L20" s="135"/>
      <c r="M20" s="135"/>
      <c r="N20" s="461"/>
      <c r="O20" s="55"/>
      <c r="P20" s="55">
        <v>103</v>
      </c>
      <c r="Q20" s="54"/>
      <c r="R20" s="55"/>
      <c r="S20" s="224"/>
      <c r="T20" s="224"/>
      <c r="U20" s="53"/>
      <c r="V20" s="55"/>
      <c r="W20" s="130"/>
      <c r="X20" s="244"/>
      <c r="Y20" s="56"/>
      <c r="Z20" s="56"/>
    </row>
    <row r="21" spans="1:26" s="36" customFormat="1" ht="12.75">
      <c r="A21" s="89">
        <v>14</v>
      </c>
      <c r="B21" s="499" t="s">
        <v>394</v>
      </c>
      <c r="C21" s="550">
        <v>24604</v>
      </c>
      <c r="D21" s="40" t="s">
        <v>595</v>
      </c>
      <c r="E21" s="40" t="s">
        <v>536</v>
      </c>
      <c r="F21" s="523" t="s">
        <v>156</v>
      </c>
      <c r="G21" s="99">
        <f>H21+J21+L21+M21+Q21+N21+P21</f>
        <v>157</v>
      </c>
      <c r="H21" s="245"/>
      <c r="I21" s="234"/>
      <c r="J21" s="226"/>
      <c r="K21" s="226"/>
      <c r="L21" s="135"/>
      <c r="M21" s="135"/>
      <c r="N21" s="461"/>
      <c r="O21" s="55"/>
      <c r="P21" s="55">
        <v>67</v>
      </c>
      <c r="Q21" s="54">
        <v>90</v>
      </c>
      <c r="R21" s="55"/>
      <c r="S21" s="224"/>
      <c r="T21" s="224"/>
      <c r="U21" s="53"/>
      <c r="V21" s="55"/>
      <c r="W21" s="130"/>
      <c r="X21" s="244"/>
      <c r="Y21" s="56"/>
      <c r="Z21" s="56"/>
    </row>
    <row r="22" spans="1:26" s="36" customFormat="1" ht="12.75">
      <c r="A22" s="89">
        <v>15</v>
      </c>
      <c r="B22" s="457" t="s">
        <v>147</v>
      </c>
      <c r="C22" s="454">
        <v>16229</v>
      </c>
      <c r="D22" s="454">
        <v>702</v>
      </c>
      <c r="E22" s="454" t="s">
        <v>42</v>
      </c>
      <c r="F22" s="723" t="s">
        <v>136</v>
      </c>
      <c r="G22" s="99">
        <f>H22+J22+L22+M22+Q22+N22</f>
        <v>155</v>
      </c>
      <c r="H22" s="243"/>
      <c r="I22" s="132"/>
      <c r="J22" s="313">
        <v>104</v>
      </c>
      <c r="K22" s="226"/>
      <c r="L22" s="135"/>
      <c r="M22" s="135"/>
      <c r="N22" s="461">
        <v>51</v>
      </c>
      <c r="O22" s="55"/>
      <c r="P22" s="82"/>
      <c r="Q22" s="55"/>
      <c r="R22" s="55"/>
      <c r="S22" s="224"/>
      <c r="T22" s="224"/>
      <c r="U22" s="53"/>
      <c r="V22" s="55"/>
      <c r="W22" s="130"/>
      <c r="X22" s="244"/>
      <c r="Y22" s="56"/>
      <c r="Z22" s="56"/>
    </row>
    <row r="23" spans="1:26" s="36" customFormat="1" ht="12.75">
      <c r="A23" s="89">
        <v>16</v>
      </c>
      <c r="B23" s="267" t="s">
        <v>190</v>
      </c>
      <c r="C23" s="264">
        <v>76087</v>
      </c>
      <c r="D23" s="265" t="s">
        <v>249</v>
      </c>
      <c r="E23" s="266" t="s">
        <v>7</v>
      </c>
      <c r="F23" s="722" t="s">
        <v>156</v>
      </c>
      <c r="G23" s="99">
        <f>H23+J23+L23+Q23</f>
        <v>151</v>
      </c>
      <c r="H23" s="245">
        <v>60</v>
      </c>
      <c r="I23" s="234"/>
      <c r="J23" s="226"/>
      <c r="K23" s="226"/>
      <c r="L23" s="174">
        <v>91</v>
      </c>
      <c r="M23" s="135">
        <v>74</v>
      </c>
      <c r="N23" s="55"/>
      <c r="O23" s="55"/>
      <c r="P23" s="82"/>
      <c r="Q23" s="55"/>
      <c r="R23" s="55"/>
      <c r="S23" s="224"/>
      <c r="T23" s="224"/>
      <c r="U23" s="53"/>
      <c r="V23" s="55"/>
      <c r="W23" s="130"/>
      <c r="X23" s="244"/>
      <c r="Y23" s="56"/>
      <c r="Z23" s="56"/>
    </row>
    <row r="24" spans="1:26" s="36" customFormat="1" ht="12.75">
      <c r="A24" s="89">
        <v>17</v>
      </c>
      <c r="B24" s="177" t="s">
        <v>601</v>
      </c>
      <c r="C24" s="40">
        <v>92306</v>
      </c>
      <c r="D24" s="40" t="s">
        <v>602</v>
      </c>
      <c r="E24" s="40" t="s">
        <v>0</v>
      </c>
      <c r="F24" s="523" t="s">
        <v>115</v>
      </c>
      <c r="G24" s="99">
        <f>H24+J24+L24+M24+Q24+N24+Q24+R24+P24</f>
        <v>149</v>
      </c>
      <c r="H24" s="245"/>
      <c r="I24" s="234"/>
      <c r="J24" s="226"/>
      <c r="K24" s="226"/>
      <c r="L24" s="135"/>
      <c r="M24" s="135"/>
      <c r="N24" s="461"/>
      <c r="O24" s="55"/>
      <c r="P24" s="55">
        <v>55</v>
      </c>
      <c r="Q24" s="54">
        <v>47</v>
      </c>
      <c r="R24" s="55"/>
      <c r="S24" s="224"/>
      <c r="T24" s="224"/>
      <c r="U24" s="53"/>
      <c r="V24" s="55"/>
      <c r="W24" s="130"/>
      <c r="X24" s="244"/>
      <c r="Y24" s="56"/>
      <c r="Z24" s="56"/>
    </row>
    <row r="25" spans="1:26" s="36" customFormat="1" ht="12.75">
      <c r="A25" s="89">
        <v>18</v>
      </c>
      <c r="B25" s="457" t="s">
        <v>359</v>
      </c>
      <c r="C25" s="454">
        <v>102363</v>
      </c>
      <c r="D25" s="454" t="s">
        <v>360</v>
      </c>
      <c r="E25" s="454" t="s">
        <v>111</v>
      </c>
      <c r="F25" s="723" t="s">
        <v>134</v>
      </c>
      <c r="G25" s="99">
        <f>H25+J25+L25+M25+Q25+N25</f>
        <v>148</v>
      </c>
      <c r="H25" s="243"/>
      <c r="I25" s="132"/>
      <c r="J25" s="313">
        <v>49</v>
      </c>
      <c r="K25" s="226"/>
      <c r="L25" s="135"/>
      <c r="M25" s="135"/>
      <c r="N25" s="461">
        <v>99</v>
      </c>
      <c r="O25" s="55"/>
      <c r="P25" s="54"/>
      <c r="Q25" s="54"/>
      <c r="R25" s="55"/>
      <c r="S25" s="224"/>
      <c r="T25" s="225"/>
      <c r="U25" s="107"/>
      <c r="V25" s="108"/>
      <c r="W25" s="129"/>
      <c r="X25" s="247"/>
      <c r="Y25" s="56"/>
      <c r="Z25" s="56"/>
    </row>
    <row r="26" spans="1:26" s="36" customFormat="1" ht="12.75">
      <c r="A26" s="89">
        <v>19</v>
      </c>
      <c r="B26" s="269" t="s">
        <v>176</v>
      </c>
      <c r="C26" s="264">
        <v>100249</v>
      </c>
      <c r="D26" s="265" t="s">
        <v>192</v>
      </c>
      <c r="E26" s="266" t="s">
        <v>7</v>
      </c>
      <c r="F26" s="722" t="s">
        <v>156</v>
      </c>
      <c r="G26" s="99">
        <f>H26+J26+L26+Q26</f>
        <v>148</v>
      </c>
      <c r="H26" s="243">
        <v>78</v>
      </c>
      <c r="I26" s="132"/>
      <c r="J26" s="226"/>
      <c r="K26" s="226"/>
      <c r="L26" s="174">
        <v>70</v>
      </c>
      <c r="M26" s="135">
        <v>65</v>
      </c>
      <c r="N26" s="55"/>
      <c r="O26" s="55"/>
      <c r="P26" s="82"/>
      <c r="Q26" s="55"/>
      <c r="R26" s="55"/>
      <c r="S26" s="224"/>
      <c r="T26" s="224"/>
      <c r="U26" s="53"/>
      <c r="V26" s="55"/>
      <c r="W26" s="130"/>
      <c r="X26" s="244"/>
      <c r="Y26" s="56"/>
      <c r="Z26" s="56"/>
    </row>
    <row r="27" spans="1:26" s="36" customFormat="1" ht="12.75">
      <c r="A27" s="89">
        <v>20</v>
      </c>
      <c r="B27" s="740" t="s">
        <v>61</v>
      </c>
      <c r="C27" s="695">
        <v>27177</v>
      </c>
      <c r="D27" s="696" t="s">
        <v>62</v>
      </c>
      <c r="E27" s="747" t="s">
        <v>47</v>
      </c>
      <c r="F27" s="767" t="s">
        <v>156</v>
      </c>
      <c r="G27" s="99">
        <f>H27+J27+L27+M27+Q27+N27+Q27+R27+P27+S27+I27</f>
        <v>141</v>
      </c>
      <c r="H27" s="245"/>
      <c r="I27" s="615">
        <v>88</v>
      </c>
      <c r="J27" s="226"/>
      <c r="K27" s="226"/>
      <c r="L27" s="135"/>
      <c r="M27" s="135"/>
      <c r="N27" s="461"/>
      <c r="O27" s="55"/>
      <c r="P27" s="55">
        <v>53</v>
      </c>
      <c r="Q27" s="54"/>
      <c r="R27" s="55"/>
      <c r="S27" s="224"/>
      <c r="T27" s="224"/>
      <c r="U27" s="53"/>
      <c r="V27" s="55"/>
      <c r="W27" s="130"/>
      <c r="X27" s="244"/>
      <c r="Y27" s="56"/>
      <c r="Z27" s="56"/>
    </row>
    <row r="28" spans="1:26" s="36" customFormat="1" ht="12.75">
      <c r="A28" s="89">
        <v>21</v>
      </c>
      <c r="B28" s="668" t="s">
        <v>572</v>
      </c>
      <c r="C28" s="669">
        <v>110248</v>
      </c>
      <c r="D28" s="661" t="s">
        <v>773</v>
      </c>
      <c r="E28" s="672" t="s">
        <v>0</v>
      </c>
      <c r="F28" s="689" t="s">
        <v>115</v>
      </c>
      <c r="G28" s="99">
        <f>H28+J28+L28+M28+Q28+N28+Q28+R28+P28+S28+I28</f>
        <v>134</v>
      </c>
      <c r="H28" s="245"/>
      <c r="I28" s="615">
        <v>34</v>
      </c>
      <c r="J28" s="226"/>
      <c r="K28" s="226"/>
      <c r="L28" s="135"/>
      <c r="M28" s="135"/>
      <c r="N28" s="461"/>
      <c r="O28" s="55"/>
      <c r="P28" s="55">
        <v>100</v>
      </c>
      <c r="Q28" s="54"/>
      <c r="R28" s="55"/>
      <c r="S28" s="224"/>
      <c r="T28" s="224"/>
      <c r="U28" s="53"/>
      <c r="V28" s="55"/>
      <c r="W28" s="130"/>
      <c r="X28" s="244"/>
      <c r="Y28" s="56"/>
      <c r="Z28" s="56"/>
    </row>
    <row r="29" spans="1:26" s="36" customFormat="1" ht="12.75">
      <c r="A29" s="89">
        <v>22</v>
      </c>
      <c r="B29" s="302" t="s">
        <v>337</v>
      </c>
      <c r="C29" s="149">
        <v>93340</v>
      </c>
      <c r="D29" s="150" t="s">
        <v>338</v>
      </c>
      <c r="E29" s="149" t="s">
        <v>7</v>
      </c>
      <c r="F29" s="721" t="s">
        <v>115</v>
      </c>
      <c r="G29" s="99">
        <f>H29+J29+L29+M29+Q29</f>
        <v>134</v>
      </c>
      <c r="H29" s="346">
        <v>68</v>
      </c>
      <c r="I29" s="234"/>
      <c r="J29" s="313"/>
      <c r="K29" s="226"/>
      <c r="L29" s="135"/>
      <c r="M29" s="135">
        <v>66</v>
      </c>
      <c r="N29" s="55"/>
      <c r="O29" s="55"/>
      <c r="P29" s="82"/>
      <c r="Q29" s="55"/>
      <c r="R29" s="55"/>
      <c r="S29" s="224"/>
      <c r="T29" s="224"/>
      <c r="U29" s="53"/>
      <c r="V29" s="55"/>
      <c r="W29" s="130"/>
      <c r="X29" s="244"/>
      <c r="Y29" s="56"/>
      <c r="Z29" s="56"/>
    </row>
    <row r="30" spans="1:26" s="36" customFormat="1" ht="12.75">
      <c r="A30" s="89">
        <v>23</v>
      </c>
      <c r="B30" s="668" t="s">
        <v>598</v>
      </c>
      <c r="C30" s="669">
        <v>109424</v>
      </c>
      <c r="D30" s="661" t="s">
        <v>767</v>
      </c>
      <c r="E30" s="672" t="s">
        <v>0</v>
      </c>
      <c r="F30" s="689" t="s">
        <v>156</v>
      </c>
      <c r="G30" s="99">
        <f>H30+J30+L30+M30+Q30+N30+Q30+R30+P30+S30+I30</f>
        <v>131</v>
      </c>
      <c r="H30" s="245"/>
      <c r="I30" s="615">
        <v>72</v>
      </c>
      <c r="J30" s="226"/>
      <c r="K30" s="226"/>
      <c r="L30" s="135"/>
      <c r="M30" s="135"/>
      <c r="N30" s="461"/>
      <c r="O30" s="55"/>
      <c r="P30" s="55">
        <v>59</v>
      </c>
      <c r="Q30" s="54"/>
      <c r="R30" s="55"/>
      <c r="S30" s="224"/>
      <c r="T30" s="224"/>
      <c r="U30" s="53"/>
      <c r="V30" s="55"/>
      <c r="W30" s="130"/>
      <c r="X30" s="244"/>
      <c r="Y30" s="56"/>
      <c r="Z30" s="56"/>
    </row>
    <row r="31" spans="1:26" s="36" customFormat="1" ht="12.75">
      <c r="A31" s="89">
        <v>24</v>
      </c>
      <c r="B31" s="302" t="s">
        <v>290</v>
      </c>
      <c r="C31" s="149">
        <v>109719</v>
      </c>
      <c r="D31" s="150" t="s">
        <v>186</v>
      </c>
      <c r="E31" s="149" t="s">
        <v>7</v>
      </c>
      <c r="F31" s="721" t="s">
        <v>115</v>
      </c>
      <c r="G31" s="99">
        <f>H31+J31+L31+M31+Q31</f>
        <v>127</v>
      </c>
      <c r="H31" s="346">
        <v>89</v>
      </c>
      <c r="I31" s="234"/>
      <c r="J31" s="313"/>
      <c r="K31" s="226"/>
      <c r="L31" s="135"/>
      <c r="M31" s="135">
        <v>38</v>
      </c>
      <c r="N31" s="55"/>
      <c r="O31" s="55"/>
      <c r="P31" s="82"/>
      <c r="Q31" s="82"/>
      <c r="R31" s="55"/>
      <c r="S31" s="224"/>
      <c r="T31" s="224"/>
      <c r="U31" s="53"/>
      <c r="V31" s="55"/>
      <c r="W31" s="130"/>
      <c r="X31" s="244"/>
      <c r="Y31" s="56"/>
      <c r="Z31" s="56"/>
    </row>
    <row r="32" spans="1:26" s="36" customFormat="1" ht="12.75">
      <c r="A32" s="89">
        <v>25</v>
      </c>
      <c r="B32" s="668" t="s">
        <v>581</v>
      </c>
      <c r="C32" s="669">
        <v>21234</v>
      </c>
      <c r="D32" s="670" t="s">
        <v>582</v>
      </c>
      <c r="E32" s="670" t="s">
        <v>2</v>
      </c>
      <c r="F32" s="671" t="s">
        <v>156</v>
      </c>
      <c r="G32" s="99">
        <f>H32+J32+L32+M32+Q32+N32+Q32+R32+P32+S32+I32</f>
        <v>118</v>
      </c>
      <c r="H32" s="245"/>
      <c r="I32" s="615">
        <v>41</v>
      </c>
      <c r="J32" s="226"/>
      <c r="K32" s="226"/>
      <c r="L32" s="135"/>
      <c r="M32" s="135"/>
      <c r="N32" s="461"/>
      <c r="O32" s="55"/>
      <c r="P32" s="55">
        <v>77</v>
      </c>
      <c r="Q32" s="54"/>
      <c r="R32" s="55"/>
      <c r="S32" s="224"/>
      <c r="T32" s="224"/>
      <c r="U32" s="53"/>
      <c r="V32" s="55"/>
      <c r="W32" s="130"/>
      <c r="X32" s="244"/>
      <c r="Y32" s="56"/>
      <c r="Z32" s="56"/>
    </row>
    <row r="33" spans="1:24" ht="12.75">
      <c r="A33" s="89">
        <v>26</v>
      </c>
      <c r="B33" s="307" t="s">
        <v>319</v>
      </c>
      <c r="C33" s="312">
        <v>109427</v>
      </c>
      <c r="D33" s="185" t="s">
        <v>320</v>
      </c>
      <c r="E33" s="142" t="s">
        <v>111</v>
      </c>
      <c r="F33" s="726" t="s">
        <v>136</v>
      </c>
      <c r="G33" s="99">
        <f>H33+J33+L33+M33+Q33+N33</f>
        <v>117</v>
      </c>
      <c r="H33" s="245"/>
      <c r="I33" s="234"/>
      <c r="J33" s="313">
        <v>29</v>
      </c>
      <c r="K33" s="226"/>
      <c r="L33" s="135"/>
      <c r="M33" s="135"/>
      <c r="N33" s="55">
        <v>88</v>
      </c>
      <c r="O33" s="55"/>
      <c r="P33" s="82"/>
      <c r="Q33" s="55"/>
      <c r="R33" s="55"/>
      <c r="S33" s="224"/>
      <c r="T33" s="224"/>
      <c r="U33" s="53"/>
      <c r="V33" s="55"/>
      <c r="W33" s="130"/>
      <c r="X33" s="244"/>
    </row>
    <row r="34" spans="1:24" ht="12.75">
      <c r="A34" s="89">
        <v>27</v>
      </c>
      <c r="B34" s="499" t="s">
        <v>388</v>
      </c>
      <c r="C34" s="40">
        <v>110351</v>
      </c>
      <c r="D34" s="40" t="s">
        <v>389</v>
      </c>
      <c r="E34" s="40" t="s">
        <v>6</v>
      </c>
      <c r="F34" s="523" t="s">
        <v>115</v>
      </c>
      <c r="G34" s="99">
        <f>H34+J34+L34+M34+Q34+N34</f>
        <v>114</v>
      </c>
      <c r="H34" s="245"/>
      <c r="I34" s="234"/>
      <c r="J34" s="226"/>
      <c r="K34" s="226"/>
      <c r="L34" s="135"/>
      <c r="M34" s="135"/>
      <c r="N34" s="461"/>
      <c r="O34" s="55"/>
      <c r="P34" s="54"/>
      <c r="Q34" s="55">
        <v>114</v>
      </c>
      <c r="R34" s="55"/>
      <c r="S34" s="224"/>
      <c r="T34" s="224"/>
      <c r="U34" s="53"/>
      <c r="V34" s="55"/>
      <c r="W34" s="130"/>
      <c r="X34" s="244"/>
    </row>
    <row r="35" spans="1:24" ht="12.75">
      <c r="A35" s="89">
        <v>28</v>
      </c>
      <c r="B35" s="606" t="s">
        <v>662</v>
      </c>
      <c r="C35" s="605">
        <v>85519</v>
      </c>
      <c r="D35" s="605" t="s">
        <v>663</v>
      </c>
      <c r="E35" s="605" t="s">
        <v>9</v>
      </c>
      <c r="F35" s="720" t="s">
        <v>156</v>
      </c>
      <c r="G35" s="99">
        <f>H35+J35+L35+M35+Q35+N35+Q35+R35+P35+S35</f>
        <v>114</v>
      </c>
      <c r="H35" s="243"/>
      <c r="I35" s="132"/>
      <c r="J35" s="313"/>
      <c r="K35" s="226"/>
      <c r="L35" s="135"/>
      <c r="M35" s="135"/>
      <c r="N35" s="55"/>
      <c r="O35" s="55"/>
      <c r="P35" s="54"/>
      <c r="Q35" s="54"/>
      <c r="R35" s="55"/>
      <c r="S35" s="608">
        <v>114</v>
      </c>
      <c r="T35" s="224"/>
      <c r="U35" s="53"/>
      <c r="V35" s="55"/>
      <c r="W35" s="130"/>
      <c r="X35" s="244"/>
    </row>
    <row r="36" spans="1:24" ht="12.75">
      <c r="A36" s="89">
        <v>29</v>
      </c>
      <c r="B36" s="263" t="s">
        <v>239</v>
      </c>
      <c r="C36" s="264">
        <v>66459</v>
      </c>
      <c r="D36" s="265" t="s">
        <v>240</v>
      </c>
      <c r="E36" s="342" t="s">
        <v>7</v>
      </c>
      <c r="F36" s="768" t="s">
        <v>115</v>
      </c>
      <c r="G36" s="99">
        <f>H36+J36+L36+M36+Q36</f>
        <v>114</v>
      </c>
      <c r="H36" s="245"/>
      <c r="I36" s="234"/>
      <c r="J36" s="226"/>
      <c r="K36" s="226"/>
      <c r="L36" s="174">
        <v>114</v>
      </c>
      <c r="M36" s="135"/>
      <c r="N36" s="55"/>
      <c r="O36" s="55"/>
      <c r="P36" s="82"/>
      <c r="Q36" s="55"/>
      <c r="R36" s="55"/>
      <c r="S36" s="224"/>
      <c r="T36" s="224"/>
      <c r="U36" s="53"/>
      <c r="V36" s="55"/>
      <c r="W36" s="130"/>
      <c r="X36" s="244"/>
    </row>
    <row r="37" spans="1:24" ht="12.75">
      <c r="A37" s="89">
        <v>30</v>
      </c>
      <c r="B37" s="177" t="s">
        <v>159</v>
      </c>
      <c r="C37" s="40">
        <v>16180</v>
      </c>
      <c r="D37" s="147" t="s">
        <v>160</v>
      </c>
      <c r="E37" s="306" t="s">
        <v>42</v>
      </c>
      <c r="F37" s="523" t="s">
        <v>136</v>
      </c>
      <c r="G37" s="99">
        <f>H37+J37+L37+M37+Q37</f>
        <v>114</v>
      </c>
      <c r="H37" s="243"/>
      <c r="I37" s="132"/>
      <c r="J37" s="313">
        <v>91</v>
      </c>
      <c r="K37" s="226"/>
      <c r="L37" s="135"/>
      <c r="M37" s="135"/>
      <c r="N37" s="55"/>
      <c r="O37" s="55"/>
      <c r="P37" s="82"/>
      <c r="Q37" s="55">
        <v>23</v>
      </c>
      <c r="R37" s="55"/>
      <c r="S37" s="224"/>
      <c r="T37" s="224"/>
      <c r="U37" s="53"/>
      <c r="V37" s="55"/>
      <c r="W37" s="130"/>
      <c r="X37" s="244"/>
    </row>
    <row r="38" spans="1:24" ht="12.75">
      <c r="A38" s="89">
        <v>31</v>
      </c>
      <c r="B38" s="138" t="s">
        <v>110</v>
      </c>
      <c r="C38" s="744">
        <v>16078</v>
      </c>
      <c r="D38" s="314" t="s">
        <v>140</v>
      </c>
      <c r="E38" s="306" t="s">
        <v>42</v>
      </c>
      <c r="F38" s="769" t="s">
        <v>136</v>
      </c>
      <c r="G38" s="99">
        <f>H38+J38+L38+M38+Q38</f>
        <v>113</v>
      </c>
      <c r="H38" s="245"/>
      <c r="I38" s="234"/>
      <c r="J38" s="313">
        <v>113</v>
      </c>
      <c r="K38" s="226"/>
      <c r="L38" s="135"/>
      <c r="M38" s="135"/>
      <c r="N38" s="55"/>
      <c r="O38" s="55"/>
      <c r="P38" s="82"/>
      <c r="Q38" s="55"/>
      <c r="R38" s="108"/>
      <c r="S38" s="224"/>
      <c r="T38" s="224"/>
      <c r="U38" s="53"/>
      <c r="V38" s="55"/>
      <c r="W38" s="130"/>
      <c r="X38" s="244"/>
    </row>
    <row r="39" spans="1:24" ht="12.75">
      <c r="A39" s="89">
        <v>32</v>
      </c>
      <c r="B39" s="606" t="s">
        <v>664</v>
      </c>
      <c r="C39" s="605">
        <v>75342</v>
      </c>
      <c r="D39" s="605" t="s">
        <v>77</v>
      </c>
      <c r="E39" s="613" t="s">
        <v>9</v>
      </c>
      <c r="F39" s="720" t="s">
        <v>156</v>
      </c>
      <c r="G39" s="99">
        <f>H39+J39+L39+M39+Q39+N39+Q39+R39+P39+S39</f>
        <v>111</v>
      </c>
      <c r="H39" s="243"/>
      <c r="I39" s="132"/>
      <c r="J39" s="313"/>
      <c r="K39" s="226"/>
      <c r="L39" s="135"/>
      <c r="M39" s="135"/>
      <c r="N39" s="55"/>
      <c r="O39" s="55"/>
      <c r="P39" s="54"/>
      <c r="Q39" s="54"/>
      <c r="R39" s="55"/>
      <c r="S39" s="608">
        <v>111</v>
      </c>
      <c r="T39" s="224"/>
      <c r="U39" s="53"/>
      <c r="V39" s="55"/>
      <c r="W39" s="130"/>
      <c r="X39" s="244"/>
    </row>
    <row r="40" spans="1:24" ht="12.75">
      <c r="A40" s="89">
        <v>33</v>
      </c>
      <c r="B40" s="457" t="s">
        <v>375</v>
      </c>
      <c r="C40" s="454">
        <v>83047</v>
      </c>
      <c r="D40" s="454" t="s">
        <v>376</v>
      </c>
      <c r="E40" s="465" t="s">
        <v>8</v>
      </c>
      <c r="F40" s="723" t="s">
        <v>134</v>
      </c>
      <c r="G40" s="99">
        <f>H40+J40+L40+M40+Q40+N40</f>
        <v>110</v>
      </c>
      <c r="H40" s="243"/>
      <c r="I40" s="132"/>
      <c r="J40" s="313"/>
      <c r="K40" s="226"/>
      <c r="L40" s="135"/>
      <c r="M40" s="135"/>
      <c r="N40" s="461">
        <v>110</v>
      </c>
      <c r="O40" s="55"/>
      <c r="P40" s="82"/>
      <c r="Q40" s="55"/>
      <c r="R40" s="55"/>
      <c r="S40" s="224"/>
      <c r="T40" s="224"/>
      <c r="U40" s="53"/>
      <c r="V40" s="55"/>
      <c r="W40" s="130"/>
      <c r="X40" s="244"/>
    </row>
    <row r="41" spans="1:24" ht="12.75">
      <c r="A41" s="89">
        <v>34</v>
      </c>
      <c r="B41" s="307" t="s">
        <v>312</v>
      </c>
      <c r="C41" s="312">
        <v>121713</v>
      </c>
      <c r="D41" s="312">
        <v>2709</v>
      </c>
      <c r="E41" s="306" t="s">
        <v>42</v>
      </c>
      <c r="F41" s="523" t="s">
        <v>134</v>
      </c>
      <c r="G41" s="99">
        <f>H41+J41+L41+M41+Q41</f>
        <v>109</v>
      </c>
      <c r="H41" s="249"/>
      <c r="I41" s="131"/>
      <c r="J41" s="313">
        <v>109</v>
      </c>
      <c r="K41" s="229"/>
      <c r="L41" s="133"/>
      <c r="M41" s="134"/>
      <c r="N41" s="55"/>
      <c r="O41" s="55"/>
      <c r="P41" s="123"/>
      <c r="Q41" s="123"/>
      <c r="R41" s="55"/>
      <c r="S41" s="224"/>
      <c r="T41" s="224"/>
      <c r="U41" s="53"/>
      <c r="V41" s="55"/>
      <c r="W41" s="130"/>
      <c r="X41" s="244"/>
    </row>
    <row r="42" spans="1:24" ht="12.75">
      <c r="A42" s="89">
        <v>35</v>
      </c>
      <c r="B42" s="541" t="s">
        <v>543</v>
      </c>
      <c r="C42" s="545">
        <v>86461</v>
      </c>
      <c r="D42" s="545" t="s">
        <v>544</v>
      </c>
      <c r="E42" s="545" t="s">
        <v>3</v>
      </c>
      <c r="F42" s="728" t="s">
        <v>156</v>
      </c>
      <c r="G42" s="99">
        <f>H42+J42+L42+M42+Q42+N42+Q42+R42</f>
        <v>108</v>
      </c>
      <c r="H42" s="234"/>
      <c r="I42" s="234"/>
      <c r="J42" s="226"/>
      <c r="K42" s="226"/>
      <c r="L42" s="135"/>
      <c r="M42" s="135"/>
      <c r="N42" s="461"/>
      <c r="O42" s="55"/>
      <c r="P42" s="54"/>
      <c r="Q42" s="54"/>
      <c r="R42" s="546">
        <v>108</v>
      </c>
      <c r="S42" s="224"/>
      <c r="T42" s="224"/>
      <c r="U42" s="53"/>
      <c r="V42" s="55"/>
      <c r="W42" s="130"/>
      <c r="X42" s="244"/>
    </row>
    <row r="43" spans="1:24" ht="12.75">
      <c r="A43" s="89">
        <v>36</v>
      </c>
      <c r="B43" s="682" t="s">
        <v>776</v>
      </c>
      <c r="C43" s="683">
        <v>21764</v>
      </c>
      <c r="D43" s="684" t="s">
        <v>250</v>
      </c>
      <c r="E43" s="685" t="s">
        <v>7</v>
      </c>
      <c r="F43" s="724" t="s">
        <v>156</v>
      </c>
      <c r="G43" s="99">
        <f>H43+J43+L43+M43+Q43+N43+Q43+R43+P43+S43+I43</f>
        <v>107</v>
      </c>
      <c r="H43" s="234"/>
      <c r="I43" s="615">
        <v>17</v>
      </c>
      <c r="J43" s="226"/>
      <c r="K43" s="226"/>
      <c r="L43" s="135">
        <v>90</v>
      </c>
      <c r="M43" s="135"/>
      <c r="N43" s="461"/>
      <c r="O43" s="55"/>
      <c r="P43" s="55"/>
      <c r="Q43" s="54"/>
      <c r="R43" s="55"/>
      <c r="S43" s="224"/>
      <c r="T43" s="224"/>
      <c r="U43" s="53"/>
      <c r="V43" s="55"/>
      <c r="W43" s="130"/>
      <c r="X43" s="244"/>
    </row>
    <row r="44" spans="1:24" ht="12.75">
      <c r="A44" s="89">
        <v>37</v>
      </c>
      <c r="B44" s="457" t="s">
        <v>377</v>
      </c>
      <c r="C44" s="454">
        <v>62098</v>
      </c>
      <c r="D44" s="454" t="s">
        <v>139</v>
      </c>
      <c r="E44" s="454" t="s">
        <v>8</v>
      </c>
      <c r="F44" s="723" t="s">
        <v>136</v>
      </c>
      <c r="G44" s="99">
        <f>H44+J44+L44+M44+Q44+N44</f>
        <v>106</v>
      </c>
      <c r="H44" s="132"/>
      <c r="I44" s="132"/>
      <c r="J44" s="313">
        <v>66</v>
      </c>
      <c r="K44" s="226"/>
      <c r="L44" s="135"/>
      <c r="M44" s="135"/>
      <c r="N44" s="461">
        <v>40</v>
      </c>
      <c r="O44" s="55"/>
      <c r="P44" s="54"/>
      <c r="Q44" s="54"/>
      <c r="R44" s="55"/>
      <c r="S44" s="224"/>
      <c r="T44" s="224"/>
      <c r="U44" s="53"/>
      <c r="V44" s="55"/>
      <c r="W44" s="130"/>
      <c r="X44" s="244"/>
    </row>
    <row r="45" spans="1:24" ht="12.75">
      <c r="A45" s="89">
        <v>38</v>
      </c>
      <c r="B45" s="457" t="s">
        <v>363</v>
      </c>
      <c r="C45" s="454">
        <v>123119</v>
      </c>
      <c r="D45" s="454" t="s">
        <v>364</v>
      </c>
      <c r="E45" s="454" t="s">
        <v>111</v>
      </c>
      <c r="F45" s="723" t="s">
        <v>136</v>
      </c>
      <c r="G45" s="99">
        <f>H45+J45+L45+M45+Q45+N45</f>
        <v>105</v>
      </c>
      <c r="H45" s="132"/>
      <c r="I45" s="132"/>
      <c r="J45" s="313">
        <v>22</v>
      </c>
      <c r="K45" s="226"/>
      <c r="L45" s="135"/>
      <c r="M45" s="135"/>
      <c r="N45" s="461">
        <v>83</v>
      </c>
      <c r="O45" s="55"/>
      <c r="P45" s="54"/>
      <c r="Q45" s="54"/>
      <c r="R45" s="55"/>
      <c r="S45" s="224"/>
      <c r="T45" s="224"/>
      <c r="U45" s="53"/>
      <c r="V45" s="55"/>
      <c r="W45" s="130"/>
      <c r="X45" s="244"/>
    </row>
    <row r="46" spans="1:24" ht="12.75">
      <c r="A46" s="89">
        <v>39</v>
      </c>
      <c r="B46" s="53" t="s">
        <v>267</v>
      </c>
      <c r="C46" s="55">
        <v>76094</v>
      </c>
      <c r="D46" s="71" t="s">
        <v>180</v>
      </c>
      <c r="E46" s="149" t="s">
        <v>7</v>
      </c>
      <c r="F46" s="725" t="s">
        <v>156</v>
      </c>
      <c r="G46" s="99">
        <f>H46+J46+M46+Q46</f>
        <v>102</v>
      </c>
      <c r="H46" s="615">
        <v>33</v>
      </c>
      <c r="I46" s="234"/>
      <c r="J46" s="313"/>
      <c r="K46" s="226"/>
      <c r="L46" s="135">
        <v>34</v>
      </c>
      <c r="M46" s="135">
        <v>69</v>
      </c>
      <c r="N46" s="55"/>
      <c r="O46" s="55"/>
      <c r="P46" s="54"/>
      <c r="Q46" s="54"/>
      <c r="R46" s="55"/>
      <c r="S46" s="224"/>
      <c r="T46" s="224"/>
      <c r="U46" s="53"/>
      <c r="V46" s="55"/>
      <c r="W46" s="130"/>
      <c r="X46" s="244"/>
    </row>
    <row r="47" spans="1:24" ht="12.75">
      <c r="A47" s="89">
        <v>40</v>
      </c>
      <c r="B47" s="269" t="s">
        <v>243</v>
      </c>
      <c r="C47" s="268">
        <v>123239</v>
      </c>
      <c r="D47" s="271" t="s">
        <v>244</v>
      </c>
      <c r="E47" s="266" t="s">
        <v>7</v>
      </c>
      <c r="F47" s="722" t="s">
        <v>156</v>
      </c>
      <c r="G47" s="99">
        <f>H47+J47+L47+M47+Q47</f>
        <v>101</v>
      </c>
      <c r="H47" s="132"/>
      <c r="I47" s="132"/>
      <c r="J47" s="226"/>
      <c r="K47" s="226"/>
      <c r="L47" s="174">
        <v>101</v>
      </c>
      <c r="M47" s="135"/>
      <c r="N47" s="55"/>
      <c r="O47" s="55"/>
      <c r="P47" s="54"/>
      <c r="Q47" s="54"/>
      <c r="R47" s="55"/>
      <c r="S47" s="224"/>
      <c r="T47" s="224"/>
      <c r="U47" s="53"/>
      <c r="V47" s="55"/>
      <c r="W47" s="130"/>
      <c r="X47" s="244"/>
    </row>
    <row r="48" spans="1:24" ht="12.75">
      <c r="A48" s="89">
        <v>41</v>
      </c>
      <c r="B48" s="499" t="s">
        <v>390</v>
      </c>
      <c r="C48" s="40">
        <v>31096</v>
      </c>
      <c r="D48" s="40" t="s">
        <v>391</v>
      </c>
      <c r="E48" s="40" t="s">
        <v>535</v>
      </c>
      <c r="F48" s="523" t="s">
        <v>156</v>
      </c>
      <c r="G48" s="99">
        <f>H48+J48+L48+M48+Q48+N48</f>
        <v>101</v>
      </c>
      <c r="H48" s="234"/>
      <c r="I48" s="234"/>
      <c r="J48" s="226"/>
      <c r="K48" s="226"/>
      <c r="L48" s="135"/>
      <c r="M48" s="135"/>
      <c r="N48" s="461"/>
      <c r="O48" s="55"/>
      <c r="P48" s="54"/>
      <c r="Q48" s="55">
        <v>101</v>
      </c>
      <c r="R48" s="55"/>
      <c r="S48" s="224"/>
      <c r="T48" s="224"/>
      <c r="U48" s="53"/>
      <c r="V48" s="55"/>
      <c r="W48" s="130"/>
      <c r="X48" s="244"/>
    </row>
    <row r="49" spans="1:24" ht="12.75">
      <c r="A49" s="89">
        <v>42</v>
      </c>
      <c r="B49" s="302" t="s">
        <v>340</v>
      </c>
      <c r="C49" s="149">
        <v>110970</v>
      </c>
      <c r="D49" s="150" t="s">
        <v>188</v>
      </c>
      <c r="E49" s="149" t="s">
        <v>7</v>
      </c>
      <c r="F49" s="721" t="s">
        <v>115</v>
      </c>
      <c r="G49" s="99">
        <f>H49+J49+L49+M49+Q49</f>
        <v>100</v>
      </c>
      <c r="H49" s="615">
        <v>50</v>
      </c>
      <c r="I49" s="234"/>
      <c r="J49" s="313"/>
      <c r="K49" s="226"/>
      <c r="L49" s="135"/>
      <c r="M49" s="135">
        <v>50</v>
      </c>
      <c r="N49" s="55"/>
      <c r="O49" s="55"/>
      <c r="P49" s="82"/>
      <c r="Q49" s="55"/>
      <c r="R49" s="55"/>
      <c r="S49" s="224"/>
      <c r="T49" s="224"/>
      <c r="U49" s="53"/>
      <c r="V49" s="55"/>
      <c r="W49" s="130"/>
      <c r="X49" s="244"/>
    </row>
    <row r="50" spans="1:24" ht="12.75">
      <c r="A50" s="89">
        <v>43</v>
      </c>
      <c r="B50" s="270" t="s">
        <v>182</v>
      </c>
      <c r="C50" s="271">
        <v>100253</v>
      </c>
      <c r="D50" s="271" t="s">
        <v>245</v>
      </c>
      <c r="E50" s="266" t="s">
        <v>7</v>
      </c>
      <c r="F50" s="722" t="s">
        <v>156</v>
      </c>
      <c r="G50" s="99">
        <f>H50+J50+L50+M50+Q50</f>
        <v>99</v>
      </c>
      <c r="H50" s="234"/>
      <c r="I50" s="234"/>
      <c r="J50" s="226"/>
      <c r="K50" s="226"/>
      <c r="L50" s="174">
        <v>99</v>
      </c>
      <c r="M50" s="135"/>
      <c r="N50" s="55"/>
      <c r="O50" s="55"/>
      <c r="P50" s="54"/>
      <c r="Q50" s="54"/>
      <c r="R50" s="55"/>
      <c r="S50" s="224"/>
      <c r="T50" s="224"/>
      <c r="U50" s="53"/>
      <c r="V50" s="55"/>
      <c r="W50" s="130"/>
      <c r="X50" s="244"/>
    </row>
    <row r="51" spans="1:24" ht="12.75">
      <c r="A51" s="89">
        <v>44</v>
      </c>
      <c r="B51" s="141" t="s">
        <v>135</v>
      </c>
      <c r="C51" s="455">
        <v>72056</v>
      </c>
      <c r="D51" s="455">
        <v>2567</v>
      </c>
      <c r="E51" s="55" t="s">
        <v>42</v>
      </c>
      <c r="F51" s="725" t="s">
        <v>134</v>
      </c>
      <c r="G51" s="99">
        <f>H51+J51+L51+M51+Q51+N51</f>
        <v>99</v>
      </c>
      <c r="H51" s="132"/>
      <c r="I51" s="132"/>
      <c r="J51" s="313">
        <v>62</v>
      </c>
      <c r="K51" s="226"/>
      <c r="L51" s="135"/>
      <c r="M51" s="135"/>
      <c r="N51" s="461">
        <v>37</v>
      </c>
      <c r="O51" s="55"/>
      <c r="P51" s="54"/>
      <c r="Q51" s="54"/>
      <c r="R51" s="55"/>
      <c r="S51" s="224"/>
      <c r="T51" s="224"/>
      <c r="U51" s="53"/>
      <c r="V51" s="55"/>
      <c r="W51" s="130"/>
      <c r="X51" s="244"/>
    </row>
    <row r="52" spans="1:24" ht="12.75">
      <c r="A52" s="89">
        <v>45</v>
      </c>
      <c r="B52" s="606" t="s">
        <v>665</v>
      </c>
      <c r="C52" s="605">
        <v>85487</v>
      </c>
      <c r="D52" s="605" t="s">
        <v>81</v>
      </c>
      <c r="E52" s="605" t="s">
        <v>9</v>
      </c>
      <c r="F52" s="720" t="s">
        <v>156</v>
      </c>
      <c r="G52" s="99">
        <f>H52+J52+L52+M52+Q52+N52+Q52+R52+P52+S52</f>
        <v>97</v>
      </c>
      <c r="H52" s="348"/>
      <c r="I52" s="132"/>
      <c r="J52" s="313"/>
      <c r="K52" s="226"/>
      <c r="L52" s="135"/>
      <c r="M52" s="135"/>
      <c r="N52" s="55"/>
      <c r="O52" s="55"/>
      <c r="P52" s="54"/>
      <c r="Q52" s="54"/>
      <c r="R52" s="55"/>
      <c r="S52" s="608">
        <v>97</v>
      </c>
      <c r="T52" s="224"/>
      <c r="U52" s="53"/>
      <c r="V52" s="55"/>
      <c r="W52" s="130"/>
      <c r="X52" s="244"/>
    </row>
    <row r="53" spans="1:24" ht="12.75">
      <c r="A53" s="89">
        <v>46</v>
      </c>
      <c r="B53" s="177" t="s">
        <v>313</v>
      </c>
      <c r="C53" s="40">
        <v>15934</v>
      </c>
      <c r="D53" s="147" t="s">
        <v>153</v>
      </c>
      <c r="E53" s="140" t="s">
        <v>42</v>
      </c>
      <c r="F53" s="523" t="s">
        <v>136</v>
      </c>
      <c r="G53" s="99">
        <f>H53+J53+L53+M53+Q53</f>
        <v>95</v>
      </c>
      <c r="H53" s="347"/>
      <c r="I53" s="234"/>
      <c r="J53" s="313">
        <v>95</v>
      </c>
      <c r="K53" s="226"/>
      <c r="L53" s="135"/>
      <c r="M53" s="135"/>
      <c r="N53" s="55"/>
      <c r="O53" s="55"/>
      <c r="P53" s="54"/>
      <c r="Q53" s="54"/>
      <c r="R53" s="55"/>
      <c r="S53" s="224"/>
      <c r="T53" s="224"/>
      <c r="U53" s="53"/>
      <c r="V53" s="55"/>
      <c r="W53" s="130"/>
      <c r="X53" s="244"/>
    </row>
    <row r="54" spans="1:24" ht="12.75">
      <c r="A54" s="89">
        <v>47</v>
      </c>
      <c r="B54" s="269" t="s">
        <v>268</v>
      </c>
      <c r="C54" s="268">
        <v>68284</v>
      </c>
      <c r="D54" s="272" t="s">
        <v>65</v>
      </c>
      <c r="E54" s="266" t="s">
        <v>7</v>
      </c>
      <c r="F54" s="722" t="s">
        <v>115</v>
      </c>
      <c r="G54" s="99">
        <f>H54+J54+M54+Q54</f>
        <v>93</v>
      </c>
      <c r="H54" s="731">
        <v>42</v>
      </c>
      <c r="I54" s="235"/>
      <c r="J54" s="227"/>
      <c r="K54" s="229"/>
      <c r="L54" s="174">
        <v>34</v>
      </c>
      <c r="M54" s="135">
        <v>51</v>
      </c>
      <c r="N54" s="55"/>
      <c r="O54" s="55"/>
      <c r="P54" s="82"/>
      <c r="Q54" s="55"/>
      <c r="R54" s="55"/>
      <c r="S54" s="224"/>
      <c r="T54" s="224"/>
      <c r="U54" s="53"/>
      <c r="V54" s="55"/>
      <c r="W54" s="130"/>
      <c r="X54" s="244"/>
    </row>
    <row r="55" spans="1:24" ht="12.75">
      <c r="A55" s="89">
        <v>48</v>
      </c>
      <c r="B55" s="177" t="s">
        <v>577</v>
      </c>
      <c r="C55" s="40">
        <v>100845</v>
      </c>
      <c r="D55" s="40" t="s">
        <v>578</v>
      </c>
      <c r="E55" s="40" t="s">
        <v>2</v>
      </c>
      <c r="F55" s="523" t="s">
        <v>156</v>
      </c>
      <c r="G55" s="99">
        <f>H55+J55+L55+M55+Q55+N55+Q55+R55+P55</f>
        <v>90</v>
      </c>
      <c r="H55" s="347"/>
      <c r="I55" s="234"/>
      <c r="J55" s="226"/>
      <c r="K55" s="226"/>
      <c r="L55" s="135"/>
      <c r="M55" s="135"/>
      <c r="N55" s="461"/>
      <c r="O55" s="55"/>
      <c r="P55" s="55">
        <v>90</v>
      </c>
      <c r="Q55" s="54"/>
      <c r="R55" s="55"/>
      <c r="S55" s="224"/>
      <c r="T55" s="224"/>
      <c r="U55" s="53"/>
      <c r="V55" s="55"/>
      <c r="W55" s="130"/>
      <c r="X55" s="244"/>
    </row>
    <row r="56" spans="1:24" ht="12.75">
      <c r="A56" s="89">
        <v>49</v>
      </c>
      <c r="B56" s="606" t="s">
        <v>667</v>
      </c>
      <c r="C56" s="605">
        <v>75359</v>
      </c>
      <c r="D56" s="605" t="s">
        <v>88</v>
      </c>
      <c r="E56" s="605" t="s">
        <v>9</v>
      </c>
      <c r="F56" s="720" t="s">
        <v>156</v>
      </c>
      <c r="G56" s="99">
        <f>H56+J56+L56+M56+Q56+N56+Q56+R56+P56+S56</f>
        <v>90</v>
      </c>
      <c r="H56" s="348"/>
      <c r="I56" s="132"/>
      <c r="J56" s="313"/>
      <c r="K56" s="226"/>
      <c r="L56" s="135"/>
      <c r="M56" s="135"/>
      <c r="N56" s="55"/>
      <c r="O56" s="55"/>
      <c r="P56" s="54"/>
      <c r="Q56" s="54"/>
      <c r="R56" s="55"/>
      <c r="S56" s="608">
        <v>90</v>
      </c>
      <c r="T56" s="224"/>
      <c r="U56" s="53"/>
      <c r="V56" s="55"/>
      <c r="W56" s="130"/>
      <c r="X56" s="244"/>
    </row>
    <row r="57" spans="1:24" ht="12.75">
      <c r="A57" s="89">
        <v>50</v>
      </c>
      <c r="B57" s="177" t="s">
        <v>579</v>
      </c>
      <c r="C57" s="40">
        <v>124857</v>
      </c>
      <c r="D57" s="40" t="s">
        <v>580</v>
      </c>
      <c r="E57" s="40" t="s">
        <v>47</v>
      </c>
      <c r="F57" s="523" t="s">
        <v>115</v>
      </c>
      <c r="G57" s="99">
        <f>H57+J57+L57+M57+Q57+N57+Q57+R57+P57</f>
        <v>87</v>
      </c>
      <c r="H57" s="347"/>
      <c r="I57" s="234"/>
      <c r="J57" s="226"/>
      <c r="K57" s="226"/>
      <c r="L57" s="135"/>
      <c r="M57" s="135"/>
      <c r="N57" s="461"/>
      <c r="O57" s="55"/>
      <c r="P57" s="55">
        <v>87</v>
      </c>
      <c r="Q57" s="54"/>
      <c r="R57" s="55"/>
      <c r="S57" s="224"/>
      <c r="T57" s="224"/>
      <c r="U57" s="53"/>
      <c r="V57" s="55"/>
      <c r="W57" s="130"/>
      <c r="X57" s="244"/>
    </row>
    <row r="58" spans="1:24" ht="12.75">
      <c r="A58" s="89">
        <v>51</v>
      </c>
      <c r="B58" s="269" t="s">
        <v>251</v>
      </c>
      <c r="C58" s="745">
        <v>93341</v>
      </c>
      <c r="D58" s="265" t="s">
        <v>189</v>
      </c>
      <c r="E58" s="266" t="s">
        <v>7</v>
      </c>
      <c r="F58" s="722" t="s">
        <v>115</v>
      </c>
      <c r="G58" s="99">
        <f>H58+J58+L58+M58+Q58</f>
        <v>86</v>
      </c>
      <c r="H58" s="347"/>
      <c r="I58" s="234"/>
      <c r="J58" s="226"/>
      <c r="K58" s="226"/>
      <c r="L58" s="174">
        <v>86</v>
      </c>
      <c r="M58" s="135"/>
      <c r="N58" s="55"/>
      <c r="O58" s="55"/>
      <c r="P58" s="82"/>
      <c r="Q58" s="55"/>
      <c r="R58" s="55"/>
      <c r="S58" s="224"/>
      <c r="T58" s="224"/>
      <c r="U58" s="53"/>
      <c r="V58" s="55"/>
      <c r="W58" s="130"/>
      <c r="X58" s="244"/>
    </row>
    <row r="59" spans="1:24" ht="12.75">
      <c r="A59" s="89">
        <v>52</v>
      </c>
      <c r="B59" s="499" t="s">
        <v>395</v>
      </c>
      <c r="C59" s="40">
        <v>54191</v>
      </c>
      <c r="D59" s="40" t="s">
        <v>396</v>
      </c>
      <c r="E59" s="40" t="s">
        <v>6</v>
      </c>
      <c r="F59" s="523" t="s">
        <v>156</v>
      </c>
      <c r="G59" s="99">
        <f>H59+J59+L59+M59+Q59+N59</f>
        <v>86</v>
      </c>
      <c r="H59" s="347"/>
      <c r="I59" s="234"/>
      <c r="J59" s="226"/>
      <c r="K59" s="226"/>
      <c r="L59" s="135"/>
      <c r="M59" s="135"/>
      <c r="N59" s="461"/>
      <c r="O59" s="55"/>
      <c r="P59" s="54"/>
      <c r="Q59" s="55">
        <v>86</v>
      </c>
      <c r="R59" s="55"/>
      <c r="S59" s="224"/>
      <c r="T59" s="224"/>
      <c r="U59" s="53"/>
      <c r="V59" s="55"/>
      <c r="W59" s="130"/>
      <c r="X59" s="244"/>
    </row>
    <row r="60" spans="1:24" ht="12.75">
      <c r="A60" s="89">
        <v>53</v>
      </c>
      <c r="B60" s="457" t="s">
        <v>141</v>
      </c>
      <c r="C60" s="454">
        <v>16079</v>
      </c>
      <c r="D60" s="454">
        <v>429</v>
      </c>
      <c r="E60" s="454" t="s">
        <v>42</v>
      </c>
      <c r="F60" s="723" t="s">
        <v>136</v>
      </c>
      <c r="G60" s="99">
        <f>H60+J60+L60+M60+Q60+N60</f>
        <v>86</v>
      </c>
      <c r="H60" s="348"/>
      <c r="I60" s="132"/>
      <c r="J60" s="313">
        <v>23</v>
      </c>
      <c r="K60" s="226"/>
      <c r="L60" s="135"/>
      <c r="M60" s="135"/>
      <c r="N60" s="461">
        <v>63</v>
      </c>
      <c r="O60" s="55"/>
      <c r="P60" s="82"/>
      <c r="Q60" s="55"/>
      <c r="R60" s="55"/>
      <c r="S60" s="224"/>
      <c r="T60" s="224"/>
      <c r="U60" s="53"/>
      <c r="V60" s="55"/>
      <c r="W60" s="130"/>
      <c r="X60" s="244"/>
    </row>
    <row r="61" spans="1:24" ht="12.75">
      <c r="A61" s="89">
        <v>54</v>
      </c>
      <c r="B61" s="606" t="s">
        <v>668</v>
      </c>
      <c r="C61" s="605">
        <v>85500</v>
      </c>
      <c r="D61" s="605" t="s">
        <v>669</v>
      </c>
      <c r="E61" s="605" t="s">
        <v>9</v>
      </c>
      <c r="F61" s="720" t="s">
        <v>156</v>
      </c>
      <c r="G61" s="99">
        <f>H61+J61+L61+M61+Q61+N61+Q61+R61+P61+S61</f>
        <v>85</v>
      </c>
      <c r="H61" s="348"/>
      <c r="I61" s="132"/>
      <c r="J61" s="313"/>
      <c r="K61" s="226"/>
      <c r="L61" s="135"/>
      <c r="M61" s="135"/>
      <c r="N61" s="55"/>
      <c r="O61" s="55"/>
      <c r="P61" s="54"/>
      <c r="Q61" s="54"/>
      <c r="R61" s="55"/>
      <c r="S61" s="608">
        <v>85</v>
      </c>
      <c r="T61" s="224"/>
      <c r="U61" s="53"/>
      <c r="V61" s="55"/>
      <c r="W61" s="130"/>
      <c r="X61" s="244"/>
    </row>
    <row r="62" spans="1:24" ht="12.75">
      <c r="A62" s="89">
        <v>55</v>
      </c>
      <c r="B62" s="668" t="s">
        <v>765</v>
      </c>
      <c r="C62" s="669">
        <v>23211</v>
      </c>
      <c r="D62" s="670" t="s">
        <v>766</v>
      </c>
      <c r="E62" s="670" t="s">
        <v>7</v>
      </c>
      <c r="F62" s="671" t="s">
        <v>156</v>
      </c>
      <c r="G62" s="99">
        <f>H62+J62+L62+M62+Q62+N62+Q62+R62+P62+S62+I62</f>
        <v>85</v>
      </c>
      <c r="H62" s="347"/>
      <c r="I62" s="615">
        <v>85</v>
      </c>
      <c r="J62" s="226"/>
      <c r="K62" s="226"/>
      <c r="L62" s="135"/>
      <c r="M62" s="135"/>
      <c r="N62" s="461"/>
      <c r="O62" s="55"/>
      <c r="P62" s="55"/>
      <c r="Q62" s="54"/>
      <c r="R62" s="55"/>
      <c r="S62" s="224"/>
      <c r="T62" s="224"/>
      <c r="U62" s="53"/>
      <c r="V62" s="55"/>
      <c r="W62" s="130"/>
      <c r="X62" s="244"/>
    </row>
    <row r="63" spans="1:24" ht="12.75">
      <c r="A63" s="89">
        <v>56</v>
      </c>
      <c r="B63" s="499" t="s">
        <v>397</v>
      </c>
      <c r="C63" s="40">
        <v>124679</v>
      </c>
      <c r="D63" s="40" t="s">
        <v>398</v>
      </c>
      <c r="E63" s="40" t="s">
        <v>6</v>
      </c>
      <c r="F63" s="523" t="s">
        <v>115</v>
      </c>
      <c r="G63" s="99">
        <f>H63+J63+L63+M63+Q63+N63</f>
        <v>84</v>
      </c>
      <c r="H63" s="347"/>
      <c r="I63" s="234"/>
      <c r="J63" s="226"/>
      <c r="K63" s="226"/>
      <c r="L63" s="135"/>
      <c r="M63" s="135"/>
      <c r="N63" s="461"/>
      <c r="O63" s="55"/>
      <c r="P63" s="54"/>
      <c r="Q63" s="55">
        <v>84</v>
      </c>
      <c r="R63" s="55"/>
      <c r="S63" s="224"/>
      <c r="T63" s="224"/>
      <c r="U63" s="53"/>
      <c r="V63" s="55"/>
      <c r="W63" s="130"/>
      <c r="X63" s="244"/>
    </row>
    <row r="64" spans="1:24" ht="12.75">
      <c r="A64" s="89">
        <v>57</v>
      </c>
      <c r="B64" s="681" t="s">
        <v>777</v>
      </c>
      <c r="C64" s="664">
        <v>85422</v>
      </c>
      <c r="D64" s="665" t="s">
        <v>92</v>
      </c>
      <c r="E64" s="672" t="s">
        <v>0</v>
      </c>
      <c r="F64" s="690" t="s">
        <v>115</v>
      </c>
      <c r="G64" s="99">
        <f>H64+J64+L64+M64+Q64+N64+Q64+R64+P64+S64+I64</f>
        <v>84</v>
      </c>
      <c r="H64" s="347"/>
      <c r="I64" s="615">
        <v>12</v>
      </c>
      <c r="J64" s="226"/>
      <c r="K64" s="226"/>
      <c r="L64" s="135"/>
      <c r="M64" s="135"/>
      <c r="N64" s="461"/>
      <c r="O64" s="55"/>
      <c r="P64" s="55">
        <v>72</v>
      </c>
      <c r="Q64" s="54"/>
      <c r="R64" s="55"/>
      <c r="S64" s="224"/>
      <c r="T64" s="224"/>
      <c r="U64" s="53"/>
      <c r="V64" s="55"/>
      <c r="W64" s="130"/>
      <c r="X64" s="244"/>
    </row>
    <row r="65" spans="1:24" ht="12.75">
      <c r="A65" s="89">
        <v>58</v>
      </c>
      <c r="B65" s="606" t="s">
        <v>670</v>
      </c>
      <c r="C65" s="605">
        <v>102176</v>
      </c>
      <c r="D65" s="605" t="s">
        <v>671</v>
      </c>
      <c r="E65" s="605" t="s">
        <v>9</v>
      </c>
      <c r="F65" s="720" t="s">
        <v>115</v>
      </c>
      <c r="G65" s="99">
        <f>H65+J65+L65+M65+Q65+N65+Q65+R65+P65+S65</f>
        <v>83</v>
      </c>
      <c r="H65" s="348"/>
      <c r="I65" s="132"/>
      <c r="J65" s="313"/>
      <c r="K65" s="226"/>
      <c r="L65" s="135"/>
      <c r="M65" s="135"/>
      <c r="N65" s="55"/>
      <c r="O65" s="55"/>
      <c r="P65" s="54"/>
      <c r="Q65" s="54"/>
      <c r="R65" s="55"/>
      <c r="S65" s="608">
        <v>83</v>
      </c>
      <c r="T65" s="224"/>
      <c r="U65" s="53"/>
      <c r="V65" s="55"/>
      <c r="W65" s="130"/>
      <c r="X65" s="244"/>
    </row>
    <row r="66" spans="1:24" ht="12.75">
      <c r="A66" s="89">
        <v>59</v>
      </c>
      <c r="B66" s="659" t="s">
        <v>769</v>
      </c>
      <c r="C66" s="677">
        <v>92304</v>
      </c>
      <c r="D66" s="661" t="s">
        <v>93</v>
      </c>
      <c r="E66" s="672" t="s">
        <v>0</v>
      </c>
      <c r="F66" s="690" t="s">
        <v>115</v>
      </c>
      <c r="G66" s="99">
        <f>H66+J66+L66+M66+Q66+N66+Q66+R66+P66+S66+I66</f>
        <v>83</v>
      </c>
      <c r="H66" s="347"/>
      <c r="I66" s="615">
        <v>49</v>
      </c>
      <c r="J66" s="226"/>
      <c r="K66" s="226"/>
      <c r="L66" s="135"/>
      <c r="M66" s="135"/>
      <c r="N66" s="461"/>
      <c r="O66" s="55"/>
      <c r="P66" s="55">
        <v>34</v>
      </c>
      <c r="Q66" s="54"/>
      <c r="R66" s="55"/>
      <c r="S66" s="224"/>
      <c r="T66" s="224"/>
      <c r="U66" s="53"/>
      <c r="V66" s="55"/>
      <c r="W66" s="130"/>
      <c r="X66" s="244"/>
    </row>
    <row r="67" spans="1:24" ht="12.75">
      <c r="A67" s="89">
        <v>60</v>
      </c>
      <c r="B67" s="606" t="s">
        <v>672</v>
      </c>
      <c r="C67" s="605">
        <v>123833</v>
      </c>
      <c r="D67" s="605" t="s">
        <v>673</v>
      </c>
      <c r="E67" s="605" t="s">
        <v>9</v>
      </c>
      <c r="F67" s="720" t="s">
        <v>156</v>
      </c>
      <c r="G67" s="99">
        <f>H67+J67+L67+M67+Q67+N67+Q67+R67+P67+S67</f>
        <v>82</v>
      </c>
      <c r="H67" s="348"/>
      <c r="I67" s="132"/>
      <c r="J67" s="313"/>
      <c r="K67" s="226"/>
      <c r="L67" s="135"/>
      <c r="M67" s="135"/>
      <c r="N67" s="55"/>
      <c r="O67" s="55"/>
      <c r="P67" s="54"/>
      <c r="Q67" s="54"/>
      <c r="R67" s="55"/>
      <c r="S67" s="608">
        <v>82</v>
      </c>
      <c r="T67" s="224"/>
      <c r="U67" s="53"/>
      <c r="V67" s="55"/>
      <c r="W67" s="130"/>
      <c r="X67" s="244"/>
    </row>
    <row r="68" spans="1:24" ht="12.75">
      <c r="A68" s="89">
        <v>61</v>
      </c>
      <c r="B68" s="269" t="s">
        <v>252</v>
      </c>
      <c r="C68" s="264" t="s">
        <v>253</v>
      </c>
      <c r="D68" s="265" t="s">
        <v>254</v>
      </c>
      <c r="E68" s="266" t="s">
        <v>7</v>
      </c>
      <c r="F68" s="722" t="s">
        <v>115</v>
      </c>
      <c r="G68" s="99">
        <f>H68+J68+L68+M68+Q68</f>
        <v>81</v>
      </c>
      <c r="H68" s="347"/>
      <c r="I68" s="234"/>
      <c r="J68" s="226"/>
      <c r="K68" s="226"/>
      <c r="L68" s="174">
        <v>81</v>
      </c>
      <c r="M68" s="135"/>
      <c r="N68" s="55"/>
      <c r="O68" s="54"/>
      <c r="P68" s="82"/>
      <c r="Q68" s="55"/>
      <c r="R68" s="55"/>
      <c r="S68" s="224"/>
      <c r="T68" s="224"/>
      <c r="U68" s="53"/>
      <c r="V68" s="55"/>
      <c r="W68" s="130"/>
      <c r="X68" s="244"/>
    </row>
    <row r="69" spans="1:24" ht="12.75">
      <c r="A69" s="89">
        <v>62</v>
      </c>
      <c r="B69" s="606" t="s">
        <v>674</v>
      </c>
      <c r="C69" s="605">
        <v>75738</v>
      </c>
      <c r="D69" s="605" t="s">
        <v>675</v>
      </c>
      <c r="E69" s="605" t="s">
        <v>9</v>
      </c>
      <c r="F69" s="720" t="s">
        <v>115</v>
      </c>
      <c r="G69" s="99">
        <f>H69+J69+L69+M69+Q69+N69+Q69+R69+P69+S69</f>
        <v>81</v>
      </c>
      <c r="H69" s="348"/>
      <c r="I69" s="132"/>
      <c r="J69" s="313"/>
      <c r="K69" s="226"/>
      <c r="L69" s="135"/>
      <c r="M69" s="135"/>
      <c r="N69" s="55"/>
      <c r="O69" s="55"/>
      <c r="P69" s="54"/>
      <c r="Q69" s="54"/>
      <c r="R69" s="55"/>
      <c r="S69" s="608">
        <v>81</v>
      </c>
      <c r="T69" s="224"/>
      <c r="U69" s="53"/>
      <c r="V69" s="55"/>
      <c r="W69" s="130"/>
      <c r="X69" s="244"/>
    </row>
    <row r="70" spans="1:24" ht="12.75">
      <c r="A70" s="89">
        <v>63</v>
      </c>
      <c r="B70" s="499" t="s">
        <v>399</v>
      </c>
      <c r="C70" s="40">
        <v>94396</v>
      </c>
      <c r="D70" s="40" t="s">
        <v>400</v>
      </c>
      <c r="E70" s="40" t="s">
        <v>6</v>
      </c>
      <c r="F70" s="523" t="s">
        <v>115</v>
      </c>
      <c r="G70" s="99">
        <f>H70+J70+L70+M70+Q70+N70</f>
        <v>80</v>
      </c>
      <c r="H70" s="347"/>
      <c r="I70" s="234"/>
      <c r="J70" s="226"/>
      <c r="K70" s="226"/>
      <c r="L70" s="135"/>
      <c r="M70" s="135"/>
      <c r="N70" s="461"/>
      <c r="O70" s="55"/>
      <c r="P70" s="54"/>
      <c r="Q70" s="55">
        <v>80</v>
      </c>
      <c r="R70" s="55"/>
      <c r="S70" s="224"/>
      <c r="T70" s="224"/>
      <c r="U70" s="53"/>
      <c r="V70" s="55"/>
      <c r="W70" s="130"/>
      <c r="X70" s="244"/>
    </row>
    <row r="71" spans="1:24" ht="12.75">
      <c r="A71" s="89">
        <v>64</v>
      </c>
      <c r="B71" s="53" t="s">
        <v>273</v>
      </c>
      <c r="C71" s="149">
        <v>103944</v>
      </c>
      <c r="D71" s="150" t="s">
        <v>185</v>
      </c>
      <c r="E71" s="149" t="s">
        <v>7</v>
      </c>
      <c r="F71" s="725" t="s">
        <v>156</v>
      </c>
      <c r="G71" s="99">
        <f>H71+J71+L71+M71+Q71</f>
        <v>79</v>
      </c>
      <c r="H71" s="340">
        <v>62</v>
      </c>
      <c r="I71" s="234"/>
      <c r="J71" s="313"/>
      <c r="K71" s="226"/>
      <c r="L71" s="135">
        <v>17</v>
      </c>
      <c r="M71" s="135"/>
      <c r="N71" s="55"/>
      <c r="O71" s="55"/>
      <c r="P71" s="54"/>
      <c r="Q71" s="54"/>
      <c r="R71" s="55"/>
      <c r="S71" s="224"/>
      <c r="T71" s="224"/>
      <c r="U71" s="53"/>
      <c r="V71" s="55"/>
      <c r="W71" s="130"/>
      <c r="X71" s="244"/>
    </row>
    <row r="72" spans="1:24" ht="12.75">
      <c r="A72" s="89">
        <v>65</v>
      </c>
      <c r="B72" s="499" t="s">
        <v>401</v>
      </c>
      <c r="C72" s="40">
        <v>54290</v>
      </c>
      <c r="D72" s="40" t="s">
        <v>402</v>
      </c>
      <c r="E72" s="40" t="s">
        <v>1</v>
      </c>
      <c r="F72" s="523" t="s">
        <v>156</v>
      </c>
      <c r="G72" s="99">
        <f>H72+J72+L72+M72+Q72+N72</f>
        <v>76</v>
      </c>
      <c r="H72" s="245"/>
      <c r="I72" s="234"/>
      <c r="J72" s="226"/>
      <c r="K72" s="226"/>
      <c r="L72" s="135"/>
      <c r="M72" s="135"/>
      <c r="N72" s="461"/>
      <c r="O72" s="55"/>
      <c r="P72" s="54"/>
      <c r="Q72" s="55">
        <v>76</v>
      </c>
      <c r="R72" s="55"/>
      <c r="S72" s="224"/>
      <c r="T72" s="224"/>
      <c r="U72" s="53"/>
      <c r="V72" s="55"/>
      <c r="W72" s="130"/>
      <c r="X72" s="244"/>
    </row>
    <row r="73" spans="1:24" ht="12.75">
      <c r="A73" s="89">
        <v>66</v>
      </c>
      <c r="B73" s="568" t="s">
        <v>583</v>
      </c>
      <c r="C73" s="743">
        <v>81514</v>
      </c>
      <c r="D73" s="491" t="s">
        <v>584</v>
      </c>
      <c r="E73" s="491" t="s">
        <v>2</v>
      </c>
      <c r="F73" s="492" t="s">
        <v>156</v>
      </c>
      <c r="G73" s="99">
        <f>H73+J73+L73+M73+Q73+N73+Q73+R73+P73</f>
        <v>75</v>
      </c>
      <c r="H73" s="371"/>
      <c r="I73" s="372"/>
      <c r="J73" s="497"/>
      <c r="K73" s="497"/>
      <c r="L73" s="374"/>
      <c r="M73" s="374"/>
      <c r="N73" s="498"/>
      <c r="O73" s="343"/>
      <c r="P73" s="343">
        <v>75</v>
      </c>
      <c r="Q73" s="54"/>
      <c r="R73" s="343"/>
      <c r="S73" s="376"/>
      <c r="T73" s="376"/>
      <c r="U73" s="377"/>
      <c r="V73" s="343"/>
      <c r="W73" s="378"/>
      <c r="X73" s="379"/>
    </row>
    <row r="74" spans="1:24" ht="12.75">
      <c r="A74" s="89">
        <v>67</v>
      </c>
      <c r="B74" s="611" t="s">
        <v>255</v>
      </c>
      <c r="C74" s="510" t="s">
        <v>256</v>
      </c>
      <c r="D74" s="746" t="s">
        <v>257</v>
      </c>
      <c r="E74" s="503" t="s">
        <v>7</v>
      </c>
      <c r="F74" s="770" t="s">
        <v>115</v>
      </c>
      <c r="G74" s="99">
        <f>H74+J74+L74+M74+Q74</f>
        <v>74</v>
      </c>
      <c r="H74" s="382"/>
      <c r="I74" s="383"/>
      <c r="J74" s="497"/>
      <c r="K74" s="497"/>
      <c r="L74" s="385">
        <v>74</v>
      </c>
      <c r="M74" s="374"/>
      <c r="N74" s="343"/>
      <c r="O74" s="343"/>
      <c r="P74" s="375"/>
      <c r="Q74" s="54"/>
      <c r="R74" s="343"/>
      <c r="S74" s="376"/>
      <c r="T74" s="376"/>
      <c r="U74" s="377"/>
      <c r="V74" s="343"/>
      <c r="W74" s="378"/>
      <c r="X74" s="379"/>
    </row>
    <row r="75" spans="1:24" ht="12.75">
      <c r="A75" s="89">
        <v>68</v>
      </c>
      <c r="B75" s="738" t="s">
        <v>51</v>
      </c>
      <c r="C75" s="708">
        <v>27179</v>
      </c>
      <c r="D75" s="305" t="s">
        <v>52</v>
      </c>
      <c r="E75" s="339" t="s">
        <v>47</v>
      </c>
      <c r="F75" s="708" t="s">
        <v>156</v>
      </c>
      <c r="G75" s="99">
        <f>H75+J75+L75+M75+Q75</f>
        <v>74</v>
      </c>
      <c r="H75" s="505">
        <v>74</v>
      </c>
      <c r="I75" s="372">
        <v>0</v>
      </c>
      <c r="J75" s="506"/>
      <c r="K75" s="497"/>
      <c r="L75" s="374"/>
      <c r="M75" s="374"/>
      <c r="N75" s="343"/>
      <c r="O75" s="343"/>
      <c r="P75" s="375"/>
      <c r="Q75" s="54"/>
      <c r="R75" s="343"/>
      <c r="S75" s="376"/>
      <c r="T75" s="376"/>
      <c r="U75" s="377"/>
      <c r="V75" s="343"/>
      <c r="W75" s="378"/>
      <c r="X75" s="379"/>
    </row>
    <row r="76" spans="1:24" ht="12.75">
      <c r="A76" s="89">
        <v>69</v>
      </c>
      <c r="B76" s="609" t="s">
        <v>676</v>
      </c>
      <c r="C76" s="612">
        <v>85485</v>
      </c>
      <c r="D76" s="614" t="s">
        <v>677</v>
      </c>
      <c r="E76" s="614" t="s">
        <v>9</v>
      </c>
      <c r="F76" s="612" t="s">
        <v>156</v>
      </c>
      <c r="G76" s="99">
        <f>H76+J76+L76+M76+Q76+N76+Q76+R76+P76+S76</f>
        <v>73</v>
      </c>
      <c r="H76" s="382"/>
      <c r="I76" s="383"/>
      <c r="J76" s="506"/>
      <c r="K76" s="497"/>
      <c r="L76" s="374"/>
      <c r="M76" s="374"/>
      <c r="N76" s="343"/>
      <c r="O76" s="343"/>
      <c r="P76" s="375"/>
      <c r="Q76" s="54"/>
      <c r="R76" s="343"/>
      <c r="S76" s="616">
        <v>73</v>
      </c>
      <c r="T76" s="376"/>
      <c r="U76" s="377"/>
      <c r="V76" s="343"/>
      <c r="W76" s="378"/>
      <c r="X76" s="379"/>
    </row>
    <row r="77" spans="1:24" ht="12.75">
      <c r="A77" s="89">
        <v>70</v>
      </c>
      <c r="B77" s="500" t="s">
        <v>587</v>
      </c>
      <c r="C77" s="489">
        <v>81520</v>
      </c>
      <c r="D77" s="488" t="s">
        <v>588</v>
      </c>
      <c r="E77" s="488" t="s">
        <v>2</v>
      </c>
      <c r="F77" s="489" t="s">
        <v>156</v>
      </c>
      <c r="G77" s="99">
        <f>H77+J77+L77+M77+Q77+N77+Q77+R77+P77</f>
        <v>72</v>
      </c>
      <c r="H77" s="371"/>
      <c r="I77" s="372"/>
      <c r="J77" s="497"/>
      <c r="K77" s="497"/>
      <c r="L77" s="374"/>
      <c r="M77" s="374"/>
      <c r="N77" s="498"/>
      <c r="O77" s="343"/>
      <c r="P77" s="343">
        <v>72</v>
      </c>
      <c r="Q77" s="54"/>
      <c r="R77" s="343"/>
      <c r="S77" s="376"/>
      <c r="T77" s="376"/>
      <c r="U77" s="377"/>
      <c r="V77" s="343"/>
      <c r="W77" s="378"/>
      <c r="X77" s="379"/>
    </row>
    <row r="78" spans="1:24" ht="12.75">
      <c r="A78" s="89">
        <v>71</v>
      </c>
      <c r="B78" s="487" t="s">
        <v>403</v>
      </c>
      <c r="C78" s="489">
        <v>54213</v>
      </c>
      <c r="D78" s="488" t="s">
        <v>404</v>
      </c>
      <c r="E78" s="488" t="s">
        <v>6</v>
      </c>
      <c r="F78" s="489" t="s">
        <v>156</v>
      </c>
      <c r="G78" s="99">
        <f>H78+J78+L78+M78+Q78+N78</f>
        <v>72</v>
      </c>
      <c r="H78" s="371"/>
      <c r="I78" s="372"/>
      <c r="J78" s="497"/>
      <c r="K78" s="497"/>
      <c r="L78" s="374"/>
      <c r="M78" s="374"/>
      <c r="N78" s="498"/>
      <c r="O78" s="343"/>
      <c r="P78" s="375"/>
      <c r="Q78" s="55">
        <v>72</v>
      </c>
      <c r="R78" s="343"/>
      <c r="S78" s="376"/>
      <c r="T78" s="376"/>
      <c r="U78" s="377"/>
      <c r="V78" s="343"/>
      <c r="W78" s="378"/>
      <c r="X78" s="379"/>
    </row>
    <row r="79" spans="1:24" ht="12.75">
      <c r="A79" s="89">
        <v>72</v>
      </c>
      <c r="B79" s="500" t="s">
        <v>589</v>
      </c>
      <c r="C79" s="489">
        <v>100927</v>
      </c>
      <c r="D79" s="488" t="s">
        <v>590</v>
      </c>
      <c r="E79" s="488" t="s">
        <v>2</v>
      </c>
      <c r="F79" s="489" t="s">
        <v>115</v>
      </c>
      <c r="G79" s="99">
        <f>H79+J79+L79+M79+Q79+N79+Q79+R79+P79</f>
        <v>71</v>
      </c>
      <c r="H79" s="371"/>
      <c r="I79" s="372"/>
      <c r="J79" s="497"/>
      <c r="K79" s="497"/>
      <c r="L79" s="374"/>
      <c r="M79" s="374"/>
      <c r="N79" s="498"/>
      <c r="O79" s="343"/>
      <c r="P79" s="343">
        <v>71</v>
      </c>
      <c r="Q79" s="54"/>
      <c r="R79" s="343"/>
      <c r="S79" s="376"/>
      <c r="T79" s="376"/>
      <c r="U79" s="377"/>
      <c r="V79" s="343"/>
      <c r="W79" s="378"/>
      <c r="X79" s="379"/>
    </row>
    <row r="80" spans="1:24" ht="12.75">
      <c r="A80" s="89">
        <v>73</v>
      </c>
      <c r="B80" s="609" t="s">
        <v>678</v>
      </c>
      <c r="C80" s="612">
        <v>125146</v>
      </c>
      <c r="D80" s="614" t="s">
        <v>679</v>
      </c>
      <c r="E80" s="614" t="s">
        <v>9</v>
      </c>
      <c r="F80" s="612" t="s">
        <v>115</v>
      </c>
      <c r="G80" s="99">
        <f>H80+J80+L80+M80+Q80+N80+Q80+R80+P80+S80</f>
        <v>70</v>
      </c>
      <c r="H80" s="382"/>
      <c r="I80" s="383"/>
      <c r="J80" s="506"/>
      <c r="K80" s="497"/>
      <c r="L80" s="374"/>
      <c r="M80" s="374"/>
      <c r="N80" s="343"/>
      <c r="O80" s="343"/>
      <c r="P80" s="375"/>
      <c r="Q80" s="54"/>
      <c r="R80" s="343"/>
      <c r="S80" s="616">
        <v>70</v>
      </c>
      <c r="T80" s="376"/>
      <c r="U80" s="377"/>
      <c r="V80" s="343"/>
      <c r="W80" s="378"/>
      <c r="X80" s="379"/>
    </row>
    <row r="81" spans="1:24" ht="12.75">
      <c r="A81" s="89">
        <v>74</v>
      </c>
      <c r="B81" s="500" t="s">
        <v>591</v>
      </c>
      <c r="C81" s="489">
        <v>123333</v>
      </c>
      <c r="D81" s="488" t="s">
        <v>592</v>
      </c>
      <c r="E81" s="488" t="s">
        <v>2</v>
      </c>
      <c r="F81" s="489" t="s">
        <v>115</v>
      </c>
      <c r="G81" s="99">
        <f>H81+J81+L81+M81+Q81+N81+Q81+R81+P81</f>
        <v>70</v>
      </c>
      <c r="H81" s="371"/>
      <c r="I81" s="372"/>
      <c r="J81" s="497"/>
      <c r="K81" s="497"/>
      <c r="L81" s="374"/>
      <c r="M81" s="374"/>
      <c r="N81" s="498"/>
      <c r="O81" s="343"/>
      <c r="P81" s="343">
        <v>70</v>
      </c>
      <c r="Q81" s="54"/>
      <c r="R81" s="343"/>
      <c r="S81" s="376"/>
      <c r="T81" s="376"/>
      <c r="U81" s="377"/>
      <c r="V81" s="343"/>
      <c r="W81" s="378"/>
      <c r="X81" s="379"/>
    </row>
    <row r="82" spans="1:24" ht="12.75">
      <c r="A82" s="89">
        <v>75</v>
      </c>
      <c r="B82" s="500" t="s">
        <v>593</v>
      </c>
      <c r="C82" s="489">
        <v>84414</v>
      </c>
      <c r="D82" s="488" t="s">
        <v>594</v>
      </c>
      <c r="E82" s="488" t="s">
        <v>0</v>
      </c>
      <c r="F82" s="489" t="s">
        <v>156</v>
      </c>
      <c r="G82" s="99">
        <f>H82+J82+L82+M82+Q82+N82+Q82+R82+P82</f>
        <v>70</v>
      </c>
      <c r="H82" s="371"/>
      <c r="I82" s="372"/>
      <c r="J82" s="497"/>
      <c r="K82" s="497"/>
      <c r="L82" s="374"/>
      <c r="M82" s="374"/>
      <c r="N82" s="498"/>
      <c r="O82" s="343"/>
      <c r="P82" s="343">
        <v>70</v>
      </c>
      <c r="Q82" s="54"/>
      <c r="R82" s="343"/>
      <c r="S82" s="376"/>
      <c r="T82" s="376"/>
      <c r="U82" s="377"/>
      <c r="V82" s="343"/>
      <c r="W82" s="378"/>
      <c r="X82" s="379"/>
    </row>
    <row r="83" spans="1:24" ht="12.75">
      <c r="A83" s="89">
        <v>76</v>
      </c>
      <c r="B83" s="611" t="s">
        <v>101</v>
      </c>
      <c r="C83" s="622">
        <v>81090</v>
      </c>
      <c r="D83" s="626" t="s">
        <v>63</v>
      </c>
      <c r="E83" s="503" t="s">
        <v>7</v>
      </c>
      <c r="F83" s="770" t="s">
        <v>156</v>
      </c>
      <c r="G83" s="99">
        <f>H83+J83+L83+M83+Q83</f>
        <v>70</v>
      </c>
      <c r="H83" s="382"/>
      <c r="I83" s="383"/>
      <c r="J83" s="497"/>
      <c r="K83" s="497"/>
      <c r="L83" s="385">
        <v>70</v>
      </c>
      <c r="M83" s="374"/>
      <c r="N83" s="343"/>
      <c r="O83" s="343"/>
      <c r="P83" s="375"/>
      <c r="Q83" s="54"/>
      <c r="R83" s="343"/>
      <c r="S83" s="376"/>
      <c r="T83" s="376"/>
      <c r="U83" s="377"/>
      <c r="V83" s="343"/>
      <c r="W83" s="378"/>
      <c r="X83" s="379"/>
    </row>
    <row r="84" spans="1:24" ht="12.75">
      <c r="A84" s="89">
        <v>77</v>
      </c>
      <c r="B84" s="702" t="s">
        <v>50</v>
      </c>
      <c r="C84" s="741">
        <v>76181</v>
      </c>
      <c r="D84" s="713" t="s">
        <v>90</v>
      </c>
      <c r="E84" s="716" t="s">
        <v>0</v>
      </c>
      <c r="F84" s="771" t="s">
        <v>156</v>
      </c>
      <c r="G84" s="99">
        <f>H84+J84+L84+M84+Q84+N84+Q84+R84+P84+S84+I84</f>
        <v>70</v>
      </c>
      <c r="H84" s="371"/>
      <c r="I84" s="733">
        <v>70</v>
      </c>
      <c r="J84" s="497"/>
      <c r="K84" s="497"/>
      <c r="L84" s="374"/>
      <c r="M84" s="374"/>
      <c r="N84" s="498"/>
      <c r="O84" s="343"/>
      <c r="P84" s="343"/>
      <c r="Q84" s="54"/>
      <c r="R84" s="343"/>
      <c r="S84" s="376"/>
      <c r="T84" s="376"/>
      <c r="U84" s="377"/>
      <c r="V84" s="343"/>
      <c r="W84" s="378"/>
      <c r="X84" s="379"/>
    </row>
    <row r="85" spans="1:24" ht="12.75">
      <c r="A85" s="89">
        <v>78</v>
      </c>
      <c r="B85" s="569" t="s">
        <v>258</v>
      </c>
      <c r="C85" s="510">
        <v>68291</v>
      </c>
      <c r="D85" s="511" t="s">
        <v>259</v>
      </c>
      <c r="E85" s="503" t="s">
        <v>7</v>
      </c>
      <c r="F85" s="770" t="s">
        <v>156</v>
      </c>
      <c r="G85" s="99">
        <f>H85+J85+L85+M85+Q85</f>
        <v>69</v>
      </c>
      <c r="H85" s="371"/>
      <c r="I85" s="372"/>
      <c r="J85" s="497"/>
      <c r="K85" s="497"/>
      <c r="L85" s="385">
        <v>69</v>
      </c>
      <c r="M85" s="374"/>
      <c r="N85" s="343"/>
      <c r="O85" s="343"/>
      <c r="P85" s="375"/>
      <c r="Q85" s="54"/>
      <c r="R85" s="343"/>
      <c r="S85" s="376"/>
      <c r="T85" s="376"/>
      <c r="U85" s="377"/>
      <c r="V85" s="343"/>
      <c r="W85" s="378"/>
      <c r="X85" s="379"/>
    </row>
    <row r="86" spans="1:24" ht="12.75">
      <c r="A86" s="89">
        <v>79</v>
      </c>
      <c r="B86" s="609" t="s">
        <v>680</v>
      </c>
      <c r="C86" s="612">
        <v>87121</v>
      </c>
      <c r="D86" s="614" t="s">
        <v>681</v>
      </c>
      <c r="E86" s="614" t="s">
        <v>9</v>
      </c>
      <c r="F86" s="612" t="s">
        <v>156</v>
      </c>
      <c r="G86" s="99">
        <f>H86+J86+L86+M86+Q86+N86+Q86+R86+P86+S86</f>
        <v>68</v>
      </c>
      <c r="H86" s="382"/>
      <c r="I86" s="383"/>
      <c r="J86" s="506"/>
      <c r="K86" s="497"/>
      <c r="L86" s="374"/>
      <c r="M86" s="374"/>
      <c r="N86" s="343"/>
      <c r="O86" s="343"/>
      <c r="P86" s="375"/>
      <c r="Q86" s="54"/>
      <c r="R86" s="343"/>
      <c r="S86" s="616">
        <v>68</v>
      </c>
      <c r="T86" s="376"/>
      <c r="U86" s="377"/>
      <c r="V86" s="343"/>
      <c r="W86" s="378"/>
      <c r="X86" s="379"/>
    </row>
    <row r="87" spans="1:24" ht="12.75">
      <c r="A87" s="89">
        <v>80</v>
      </c>
      <c r="B87" s="487" t="s">
        <v>405</v>
      </c>
      <c r="C87" s="489">
        <v>54216</v>
      </c>
      <c r="D87" s="488" t="s">
        <v>406</v>
      </c>
      <c r="E87" s="488" t="s">
        <v>6</v>
      </c>
      <c r="F87" s="489" t="s">
        <v>156</v>
      </c>
      <c r="G87" s="99">
        <f>H87+J87+L87+M87+Q87+N87</f>
        <v>68</v>
      </c>
      <c r="H87" s="371"/>
      <c r="I87" s="372"/>
      <c r="J87" s="497"/>
      <c r="K87" s="497"/>
      <c r="L87" s="374"/>
      <c r="M87" s="374"/>
      <c r="N87" s="498"/>
      <c r="O87" s="343"/>
      <c r="P87" s="375"/>
      <c r="Q87" s="55">
        <v>68</v>
      </c>
      <c r="R87" s="343"/>
      <c r="S87" s="376"/>
      <c r="T87" s="376"/>
      <c r="U87" s="377"/>
      <c r="V87" s="343"/>
      <c r="W87" s="378"/>
      <c r="X87" s="379"/>
    </row>
    <row r="88" spans="1:24" ht="12.75">
      <c r="A88" s="89">
        <v>81</v>
      </c>
      <c r="B88" s="617" t="s">
        <v>177</v>
      </c>
      <c r="C88" s="621">
        <v>237340</v>
      </c>
      <c r="D88" s="624" t="s">
        <v>178</v>
      </c>
      <c r="E88" s="503" t="s">
        <v>179</v>
      </c>
      <c r="F88" s="770" t="s">
        <v>156</v>
      </c>
      <c r="G88" s="99">
        <f>H88+J88+L88+M88+Q88</f>
        <v>66</v>
      </c>
      <c r="H88" s="382"/>
      <c r="I88" s="383"/>
      <c r="J88" s="497"/>
      <c r="K88" s="497"/>
      <c r="L88" s="385">
        <v>66</v>
      </c>
      <c r="M88" s="374"/>
      <c r="N88" s="343"/>
      <c r="O88" s="343"/>
      <c r="P88" s="375"/>
      <c r="Q88" s="54"/>
      <c r="R88" s="343"/>
      <c r="S88" s="376"/>
      <c r="T88" s="376"/>
      <c r="U88" s="377"/>
      <c r="V88" s="343"/>
      <c r="W88" s="378"/>
      <c r="X88" s="379"/>
    </row>
    <row r="89" spans="1:24" ht="12.75">
      <c r="A89" s="89">
        <v>82</v>
      </c>
      <c r="B89" s="609" t="s">
        <v>682</v>
      </c>
      <c r="C89" s="612">
        <v>87124</v>
      </c>
      <c r="D89" s="614" t="s">
        <v>683</v>
      </c>
      <c r="E89" s="614" t="s">
        <v>9</v>
      </c>
      <c r="F89" s="612" t="s">
        <v>115</v>
      </c>
      <c r="G89" s="99">
        <f>H89+J89+L89+M89+Q89+N89+Q89+R89+P89+S89</f>
        <v>66</v>
      </c>
      <c r="H89" s="382"/>
      <c r="I89" s="383"/>
      <c r="J89" s="506"/>
      <c r="K89" s="497"/>
      <c r="L89" s="374"/>
      <c r="M89" s="374"/>
      <c r="N89" s="343"/>
      <c r="O89" s="343"/>
      <c r="P89" s="375"/>
      <c r="Q89" s="54"/>
      <c r="R89" s="343"/>
      <c r="S89" s="616">
        <v>66</v>
      </c>
      <c r="T89" s="376"/>
      <c r="U89" s="377"/>
      <c r="V89" s="343"/>
      <c r="W89" s="378"/>
      <c r="X89" s="379"/>
    </row>
    <row r="90" spans="1:24" ht="12.75">
      <c r="A90" s="89">
        <v>83</v>
      </c>
      <c r="B90" s="500" t="s">
        <v>151</v>
      </c>
      <c r="C90" s="489">
        <v>16042</v>
      </c>
      <c r="D90" s="501" t="s">
        <v>152</v>
      </c>
      <c r="E90" s="502" t="s">
        <v>42</v>
      </c>
      <c r="F90" s="489" t="s">
        <v>136</v>
      </c>
      <c r="G90" s="99">
        <f>H90+J90+L90+M90+Q90</f>
        <v>64</v>
      </c>
      <c r="H90" s="382"/>
      <c r="I90" s="383"/>
      <c r="J90" s="506">
        <v>64</v>
      </c>
      <c r="K90" s="507"/>
      <c r="L90" s="384"/>
      <c r="M90" s="374"/>
      <c r="N90" s="343"/>
      <c r="O90" s="343"/>
      <c r="P90" s="375"/>
      <c r="Q90" s="54"/>
      <c r="R90" s="343"/>
      <c r="S90" s="376"/>
      <c r="T90" s="376"/>
      <c r="U90" s="377"/>
      <c r="V90" s="343"/>
      <c r="W90" s="378"/>
      <c r="X90" s="379"/>
    </row>
    <row r="91" spans="1:24" ht="12.75">
      <c r="A91" s="89">
        <v>84</v>
      </c>
      <c r="B91" s="609" t="s">
        <v>684</v>
      </c>
      <c r="C91" s="612">
        <v>123834</v>
      </c>
      <c r="D91" s="614" t="s">
        <v>685</v>
      </c>
      <c r="E91" s="614" t="s">
        <v>9</v>
      </c>
      <c r="F91" s="612" t="s">
        <v>115</v>
      </c>
      <c r="G91" s="99">
        <f>H91+J91+L91+M91+Q91+N91+Q91+R91+P91+S91</f>
        <v>63</v>
      </c>
      <c r="H91" s="382"/>
      <c r="I91" s="383"/>
      <c r="J91" s="506"/>
      <c r="K91" s="497"/>
      <c r="L91" s="374"/>
      <c r="M91" s="374"/>
      <c r="N91" s="343"/>
      <c r="O91" s="343"/>
      <c r="P91" s="375"/>
      <c r="Q91" s="54"/>
      <c r="R91" s="343"/>
      <c r="S91" s="616">
        <v>63</v>
      </c>
      <c r="T91" s="376"/>
      <c r="U91" s="377"/>
      <c r="V91" s="343"/>
      <c r="W91" s="378"/>
      <c r="X91" s="379"/>
    </row>
    <row r="92" spans="1:24" ht="12.75">
      <c r="A92" s="89">
        <v>85</v>
      </c>
      <c r="B92" s="619" t="s">
        <v>260</v>
      </c>
      <c r="C92" s="510">
        <v>110971</v>
      </c>
      <c r="D92" s="511" t="s">
        <v>193</v>
      </c>
      <c r="E92" s="503" t="s">
        <v>7</v>
      </c>
      <c r="F92" s="770" t="s">
        <v>115</v>
      </c>
      <c r="G92" s="99">
        <f>H92+J92+L92+M92+Q92</f>
        <v>62</v>
      </c>
      <c r="H92" s="382"/>
      <c r="I92" s="383"/>
      <c r="J92" s="497"/>
      <c r="K92" s="497"/>
      <c r="L92" s="385">
        <v>62</v>
      </c>
      <c r="M92" s="374"/>
      <c r="N92" s="343"/>
      <c r="O92" s="343"/>
      <c r="P92" s="375"/>
      <c r="Q92" s="54"/>
      <c r="R92" s="343"/>
      <c r="S92" s="376"/>
      <c r="T92" s="376"/>
      <c r="U92" s="377"/>
      <c r="V92" s="343"/>
      <c r="W92" s="378"/>
      <c r="X92" s="379"/>
    </row>
    <row r="93" spans="1:24" ht="12.75">
      <c r="A93" s="89">
        <v>86</v>
      </c>
      <c r="B93" s="579" t="s">
        <v>545</v>
      </c>
      <c r="C93" s="580">
        <v>113676</v>
      </c>
      <c r="D93" s="581" t="s">
        <v>546</v>
      </c>
      <c r="E93" s="581" t="s">
        <v>3</v>
      </c>
      <c r="F93" s="580" t="s">
        <v>156</v>
      </c>
      <c r="G93" s="99">
        <f>H93+J93+L93+M93+Q93+N93+Q93+R93</f>
        <v>60</v>
      </c>
      <c r="H93" s="371"/>
      <c r="I93" s="372"/>
      <c r="J93" s="497"/>
      <c r="K93" s="497"/>
      <c r="L93" s="374"/>
      <c r="M93" s="374"/>
      <c r="N93" s="498"/>
      <c r="O93" s="343"/>
      <c r="P93" s="375"/>
      <c r="Q93" s="54"/>
      <c r="R93" s="578">
        <v>60</v>
      </c>
      <c r="S93" s="376"/>
      <c r="T93" s="376"/>
      <c r="U93" s="377"/>
      <c r="V93" s="343"/>
      <c r="W93" s="378"/>
      <c r="X93" s="379"/>
    </row>
    <row r="94" spans="1:24" ht="12.75">
      <c r="A94" s="89">
        <v>87</v>
      </c>
      <c r="B94" s="739" t="s">
        <v>596</v>
      </c>
      <c r="C94" s="742">
        <v>124836</v>
      </c>
      <c r="D94" s="495" t="s">
        <v>597</v>
      </c>
      <c r="E94" s="495" t="s">
        <v>2</v>
      </c>
      <c r="F94" s="496" t="s">
        <v>115</v>
      </c>
      <c r="G94" s="99">
        <f>H94+J94+L94+M94+Q94+N94+Q94+R94+P94</f>
        <v>59</v>
      </c>
      <c r="H94" s="371"/>
      <c r="I94" s="372"/>
      <c r="J94" s="497"/>
      <c r="K94" s="497"/>
      <c r="L94" s="374"/>
      <c r="M94" s="374"/>
      <c r="N94" s="498"/>
      <c r="O94" s="343"/>
      <c r="P94" s="343">
        <v>59</v>
      </c>
      <c r="Q94" s="54"/>
      <c r="R94" s="343"/>
      <c r="S94" s="376"/>
      <c r="T94" s="376"/>
      <c r="U94" s="377"/>
      <c r="V94" s="343"/>
      <c r="W94" s="378"/>
      <c r="X94" s="379"/>
    </row>
    <row r="95" spans="1:24" ht="12.75">
      <c r="A95" s="89">
        <v>88</v>
      </c>
      <c r="B95" s="274" t="s">
        <v>261</v>
      </c>
      <c r="C95" s="264">
        <v>118809</v>
      </c>
      <c r="D95" s="265" t="s">
        <v>262</v>
      </c>
      <c r="E95" s="266" t="s">
        <v>7</v>
      </c>
      <c r="F95" s="722" t="s">
        <v>115</v>
      </c>
      <c r="G95" s="99">
        <f>H95+J95+L95+M95+Q95</f>
        <v>59</v>
      </c>
      <c r="H95" s="382"/>
      <c r="I95" s="383"/>
      <c r="J95" s="497"/>
      <c r="K95" s="497"/>
      <c r="L95" s="385">
        <v>59</v>
      </c>
      <c r="M95" s="374"/>
      <c r="N95" s="343"/>
      <c r="O95" s="343"/>
      <c r="P95" s="375"/>
      <c r="Q95" s="54"/>
      <c r="R95" s="343"/>
      <c r="S95" s="376"/>
      <c r="T95" s="376"/>
      <c r="U95" s="377"/>
      <c r="V95" s="343"/>
      <c r="W95" s="378"/>
      <c r="X95" s="379"/>
    </row>
    <row r="96" spans="1:24" ht="12.75">
      <c r="A96" s="89">
        <v>89</v>
      </c>
      <c r="B96" s="457" t="s">
        <v>366</v>
      </c>
      <c r="C96" s="454">
        <v>123117</v>
      </c>
      <c r="D96" s="454" t="s">
        <v>367</v>
      </c>
      <c r="E96" s="454" t="s">
        <v>111</v>
      </c>
      <c r="F96" s="723" t="s">
        <v>134</v>
      </c>
      <c r="G96" s="99">
        <f>H96+J96+L96+M96+Q96+N96</f>
        <v>58</v>
      </c>
      <c r="H96" s="382"/>
      <c r="I96" s="383"/>
      <c r="J96" s="506">
        <v>58</v>
      </c>
      <c r="K96" s="497"/>
      <c r="L96" s="374"/>
      <c r="M96" s="374"/>
      <c r="N96" s="498">
        <v>0</v>
      </c>
      <c r="O96" s="343"/>
      <c r="P96" s="375"/>
      <c r="Q96" s="375"/>
      <c r="R96" s="55"/>
      <c r="S96" s="376"/>
      <c r="T96" s="376"/>
      <c r="U96" s="377"/>
      <c r="V96" s="343"/>
      <c r="W96" s="378"/>
      <c r="X96" s="379"/>
    </row>
    <row r="97" spans="1:24" ht="12.75">
      <c r="A97" s="89">
        <v>90</v>
      </c>
      <c r="B97" s="606" t="s">
        <v>686</v>
      </c>
      <c r="C97" s="605">
        <v>87123</v>
      </c>
      <c r="D97" s="605" t="s">
        <v>687</v>
      </c>
      <c r="E97" s="605" t="s">
        <v>9</v>
      </c>
      <c r="F97" s="720" t="s">
        <v>156</v>
      </c>
      <c r="G97" s="99">
        <f>H97+J97+L97+M97+Q97+N97+Q97+R97+P97+S97</f>
        <v>58</v>
      </c>
      <c r="H97" s="382"/>
      <c r="I97" s="383"/>
      <c r="J97" s="506"/>
      <c r="K97" s="497"/>
      <c r="L97" s="374"/>
      <c r="M97" s="374"/>
      <c r="N97" s="343"/>
      <c r="O97" s="343"/>
      <c r="P97" s="375"/>
      <c r="Q97" s="375"/>
      <c r="R97" s="55"/>
      <c r="S97" s="616">
        <v>58</v>
      </c>
      <c r="T97" s="376"/>
      <c r="U97" s="377"/>
      <c r="V97" s="343"/>
      <c r="W97" s="378"/>
      <c r="X97" s="379"/>
    </row>
    <row r="98" spans="1:24" ht="12.75">
      <c r="A98" s="89">
        <v>91</v>
      </c>
      <c r="B98" s="177" t="s">
        <v>599</v>
      </c>
      <c r="C98" s="40">
        <v>81512</v>
      </c>
      <c r="D98" s="40" t="s">
        <v>600</v>
      </c>
      <c r="E98" s="40" t="s">
        <v>2</v>
      </c>
      <c r="F98" s="523" t="s">
        <v>156</v>
      </c>
      <c r="G98" s="99">
        <f>H98+J98+L98+M98+Q98+N98+Q98+R98+P98</f>
        <v>57</v>
      </c>
      <c r="H98" s="371"/>
      <c r="I98" s="372"/>
      <c r="J98" s="497"/>
      <c r="K98" s="497"/>
      <c r="L98" s="374"/>
      <c r="M98" s="374"/>
      <c r="N98" s="498"/>
      <c r="O98" s="343"/>
      <c r="P98" s="343">
        <v>57</v>
      </c>
      <c r="Q98" s="375"/>
      <c r="R98" s="55"/>
      <c r="S98" s="376"/>
      <c r="T98" s="376"/>
      <c r="U98" s="377"/>
      <c r="V98" s="343"/>
      <c r="W98" s="378"/>
      <c r="X98" s="379"/>
    </row>
    <row r="99" spans="1:24" ht="13.5" thickBot="1">
      <c r="A99" s="89">
        <v>92</v>
      </c>
      <c r="B99" s="606" t="s">
        <v>688</v>
      </c>
      <c r="C99" s="605">
        <v>102165</v>
      </c>
      <c r="D99" s="605" t="s">
        <v>689</v>
      </c>
      <c r="E99" s="605" t="s">
        <v>9</v>
      </c>
      <c r="F99" s="720" t="s">
        <v>156</v>
      </c>
      <c r="G99" s="99">
        <f>H99+J99+L99+M99+Q99+N99+Q99+R99+P99+S99</f>
        <v>56</v>
      </c>
      <c r="H99" s="382"/>
      <c r="I99" s="383"/>
      <c r="J99" s="506"/>
      <c r="K99" s="497"/>
      <c r="L99" s="374"/>
      <c r="M99" s="374"/>
      <c r="N99" s="343"/>
      <c r="O99" s="343"/>
      <c r="P99" s="375"/>
      <c r="Q99" s="375"/>
      <c r="R99" s="55"/>
      <c r="S99" s="616">
        <v>56</v>
      </c>
      <c r="T99" s="376"/>
      <c r="U99" s="377"/>
      <c r="V99" s="343"/>
      <c r="W99" s="378"/>
      <c r="X99" s="379"/>
    </row>
    <row r="100" spans="1:24" ht="12.75">
      <c r="A100" s="89">
        <v>93</v>
      </c>
      <c r="B100" s="701" t="s">
        <v>263</v>
      </c>
      <c r="C100" s="705">
        <v>94342</v>
      </c>
      <c r="D100" s="711" t="s">
        <v>264</v>
      </c>
      <c r="E100" s="714" t="s">
        <v>7</v>
      </c>
      <c r="F100" s="718" t="s">
        <v>115</v>
      </c>
      <c r="G100" s="99">
        <f>H100+J100+L100+M100+Q100</f>
        <v>56</v>
      </c>
      <c r="H100" s="371"/>
      <c r="I100" s="372"/>
      <c r="J100" s="497"/>
      <c r="K100" s="497"/>
      <c r="L100" s="385">
        <v>56</v>
      </c>
      <c r="M100" s="374"/>
      <c r="N100" s="343"/>
      <c r="O100" s="343"/>
      <c r="P100" s="54"/>
      <c r="Q100" s="375"/>
      <c r="R100" s="343"/>
      <c r="S100" s="376"/>
      <c r="T100" s="376"/>
      <c r="U100" s="377"/>
      <c r="V100" s="343"/>
      <c r="W100" s="378"/>
      <c r="X100" s="379"/>
    </row>
    <row r="101" spans="1:24" ht="12.75">
      <c r="A101" s="89">
        <v>94</v>
      </c>
      <c r="B101" s="93" t="s">
        <v>170</v>
      </c>
      <c r="C101" s="40">
        <v>72074</v>
      </c>
      <c r="D101" s="147" t="s">
        <v>144</v>
      </c>
      <c r="E101" s="140" t="s">
        <v>42</v>
      </c>
      <c r="F101" s="523" t="s">
        <v>136</v>
      </c>
      <c r="G101" s="99">
        <f>H101+J101+L101+M101+Q101</f>
        <v>56</v>
      </c>
      <c r="H101" s="371"/>
      <c r="I101" s="372"/>
      <c r="J101" s="506">
        <v>56</v>
      </c>
      <c r="K101" s="497"/>
      <c r="L101" s="374"/>
      <c r="M101" s="374"/>
      <c r="N101" s="343"/>
      <c r="O101" s="343"/>
      <c r="P101" s="54"/>
      <c r="Q101" s="375"/>
      <c r="R101" s="343"/>
      <c r="S101" s="376"/>
      <c r="T101" s="376"/>
      <c r="U101" s="377"/>
      <c r="V101" s="343"/>
      <c r="W101" s="378"/>
      <c r="X101" s="379"/>
    </row>
    <row r="102" spans="1:24" ht="12.75">
      <c r="A102" s="89">
        <v>95</v>
      </c>
      <c r="B102" s="541" t="s">
        <v>547</v>
      </c>
      <c r="C102" s="545">
        <v>68201</v>
      </c>
      <c r="D102" s="545" t="s">
        <v>548</v>
      </c>
      <c r="E102" s="545" t="s">
        <v>3</v>
      </c>
      <c r="F102" s="728" t="s">
        <v>156</v>
      </c>
      <c r="G102" s="99">
        <f>H102+J102+L102+M102+Q102+N102+Q102+R102</f>
        <v>55</v>
      </c>
      <c r="H102" s="371"/>
      <c r="I102" s="372"/>
      <c r="J102" s="497"/>
      <c r="K102" s="497"/>
      <c r="L102" s="374"/>
      <c r="M102" s="374"/>
      <c r="N102" s="498"/>
      <c r="O102" s="343"/>
      <c r="P102" s="54"/>
      <c r="Q102" s="375"/>
      <c r="R102" s="578">
        <v>55</v>
      </c>
      <c r="S102" s="376"/>
      <c r="T102" s="376"/>
      <c r="U102" s="377"/>
      <c r="V102" s="343"/>
      <c r="W102" s="378"/>
      <c r="X102" s="379"/>
    </row>
    <row r="103" spans="1:24" ht="12.75">
      <c r="A103" s="89">
        <v>96</v>
      </c>
      <c r="B103" s="659" t="s">
        <v>772</v>
      </c>
      <c r="C103" s="677">
        <v>85418</v>
      </c>
      <c r="D103" s="661" t="s">
        <v>76</v>
      </c>
      <c r="E103" s="672" t="s">
        <v>0</v>
      </c>
      <c r="F103" s="690" t="s">
        <v>156</v>
      </c>
      <c r="G103" s="99">
        <f>H103+J103+L103+M103+Q103+N103+Q103+R103+P103+S103+I103</f>
        <v>54</v>
      </c>
      <c r="H103" s="371"/>
      <c r="I103" s="733">
        <v>39</v>
      </c>
      <c r="J103" s="497"/>
      <c r="K103" s="497"/>
      <c r="L103" s="374"/>
      <c r="M103" s="374"/>
      <c r="N103" s="498"/>
      <c r="O103" s="343"/>
      <c r="P103" s="55">
        <v>15</v>
      </c>
      <c r="Q103" s="375"/>
      <c r="R103" s="343"/>
      <c r="S103" s="376"/>
      <c r="T103" s="376"/>
      <c r="U103" s="377"/>
      <c r="V103" s="343"/>
      <c r="W103" s="378"/>
      <c r="X103" s="379"/>
    </row>
    <row r="104" spans="1:24" ht="12.75">
      <c r="A104" s="89">
        <v>97</v>
      </c>
      <c r="B104" s="499" t="s">
        <v>407</v>
      </c>
      <c r="C104" s="40">
        <v>62270</v>
      </c>
      <c r="D104" s="40" t="s">
        <v>408</v>
      </c>
      <c r="E104" s="40" t="s">
        <v>1</v>
      </c>
      <c r="F104" s="523" t="s">
        <v>115</v>
      </c>
      <c r="G104" s="99">
        <f>H104+J104+L104+M104+Q104+N104</f>
        <v>54</v>
      </c>
      <c r="H104" s="371"/>
      <c r="I104" s="372"/>
      <c r="J104" s="497"/>
      <c r="K104" s="497"/>
      <c r="L104" s="374"/>
      <c r="M104" s="374"/>
      <c r="N104" s="498"/>
      <c r="O104" s="343"/>
      <c r="P104" s="54"/>
      <c r="Q104" s="343">
        <v>54</v>
      </c>
      <c r="R104" s="343"/>
      <c r="S104" s="376"/>
      <c r="T104" s="376"/>
      <c r="U104" s="377"/>
      <c r="V104" s="343"/>
      <c r="W104" s="378"/>
      <c r="X104" s="379"/>
    </row>
    <row r="105" spans="1:24" ht="12.75">
      <c r="A105" s="89">
        <v>98</v>
      </c>
      <c r="B105" s="177" t="s">
        <v>154</v>
      </c>
      <c r="C105" s="40">
        <v>16105</v>
      </c>
      <c r="D105" s="147" t="s">
        <v>155</v>
      </c>
      <c r="E105" s="140" t="s">
        <v>42</v>
      </c>
      <c r="F105" s="523" t="s">
        <v>136</v>
      </c>
      <c r="G105" s="99">
        <f>H105+J105+L105+M105+Q105</f>
        <v>53</v>
      </c>
      <c r="H105" s="371"/>
      <c r="I105" s="372"/>
      <c r="J105" s="506">
        <v>53</v>
      </c>
      <c r="K105" s="497"/>
      <c r="L105" s="374"/>
      <c r="M105" s="374"/>
      <c r="N105" s="343"/>
      <c r="O105" s="343"/>
      <c r="P105" s="54"/>
      <c r="Q105" s="375"/>
      <c r="R105" s="343"/>
      <c r="S105" s="376"/>
      <c r="T105" s="376"/>
      <c r="U105" s="377"/>
      <c r="V105" s="343"/>
      <c r="W105" s="378"/>
      <c r="X105" s="379"/>
    </row>
    <row r="106" spans="1:24" ht="12.75">
      <c r="A106" s="89">
        <v>99</v>
      </c>
      <c r="B106" s="499" t="s">
        <v>409</v>
      </c>
      <c r="C106" s="40">
        <v>53956</v>
      </c>
      <c r="D106" s="40" t="s">
        <v>410</v>
      </c>
      <c r="E106" s="40" t="s">
        <v>6</v>
      </c>
      <c r="F106" s="523" t="s">
        <v>156</v>
      </c>
      <c r="G106" s="99">
        <f>H106+J106+L106+M106+Q106+N106</f>
        <v>52</v>
      </c>
      <c r="H106" s="371"/>
      <c r="I106" s="372"/>
      <c r="J106" s="497"/>
      <c r="K106" s="497"/>
      <c r="L106" s="374"/>
      <c r="M106" s="374"/>
      <c r="N106" s="498"/>
      <c r="O106" s="343"/>
      <c r="P106" s="54"/>
      <c r="Q106" s="343">
        <v>52</v>
      </c>
      <c r="R106" s="343"/>
      <c r="S106" s="376"/>
      <c r="T106" s="376"/>
      <c r="U106" s="377"/>
      <c r="V106" s="343"/>
      <c r="W106" s="378"/>
      <c r="X106" s="379"/>
    </row>
    <row r="107" spans="1:24" ht="12.75">
      <c r="A107" s="89">
        <v>100</v>
      </c>
      <c r="B107" s="606" t="s">
        <v>690</v>
      </c>
      <c r="C107" s="605">
        <v>125510</v>
      </c>
      <c r="D107" s="605" t="s">
        <v>691</v>
      </c>
      <c r="E107" s="605" t="s">
        <v>9</v>
      </c>
      <c r="F107" s="720" t="s">
        <v>115</v>
      </c>
      <c r="G107" s="99">
        <f>H107+J107+L107+M107+Q107+N107+Q107+R107+P107+S107</f>
        <v>50</v>
      </c>
      <c r="H107" s="382"/>
      <c r="I107" s="383"/>
      <c r="J107" s="506"/>
      <c r="K107" s="497"/>
      <c r="L107" s="374"/>
      <c r="M107" s="374"/>
      <c r="N107" s="343"/>
      <c r="O107" s="343"/>
      <c r="P107" s="54"/>
      <c r="Q107" s="375"/>
      <c r="R107" s="343"/>
      <c r="S107" s="616">
        <v>50</v>
      </c>
      <c r="T107" s="376"/>
      <c r="U107" s="377"/>
      <c r="V107" s="343"/>
      <c r="W107" s="378"/>
      <c r="X107" s="379"/>
    </row>
    <row r="108" spans="1:24" ht="12.75">
      <c r="A108" s="89">
        <v>101</v>
      </c>
      <c r="B108" s="177" t="s">
        <v>604</v>
      </c>
      <c r="C108" s="40">
        <v>111556</v>
      </c>
      <c r="D108" s="40" t="s">
        <v>605</v>
      </c>
      <c r="E108" s="40" t="s">
        <v>2</v>
      </c>
      <c r="F108" s="523" t="s">
        <v>115</v>
      </c>
      <c r="G108" s="99">
        <f>H108+J108+L108+M108+Q108+N108+Q108+R108+P108</f>
        <v>50</v>
      </c>
      <c r="H108" s="371"/>
      <c r="I108" s="372"/>
      <c r="J108" s="497"/>
      <c r="K108" s="497"/>
      <c r="L108" s="374"/>
      <c r="M108" s="374"/>
      <c r="N108" s="498"/>
      <c r="O108" s="343"/>
      <c r="P108" s="55">
        <v>50</v>
      </c>
      <c r="Q108" s="375"/>
      <c r="R108" s="343"/>
      <c r="S108" s="376"/>
      <c r="T108" s="376"/>
      <c r="U108" s="377"/>
      <c r="V108" s="343"/>
      <c r="W108" s="378"/>
      <c r="X108" s="379"/>
    </row>
    <row r="109" spans="1:24" ht="12.75">
      <c r="A109" s="89">
        <v>102</v>
      </c>
      <c r="B109" s="53" t="s">
        <v>341</v>
      </c>
      <c r="C109" s="55">
        <v>101641</v>
      </c>
      <c r="D109" s="71" t="s">
        <v>342</v>
      </c>
      <c r="E109" s="55" t="s">
        <v>7</v>
      </c>
      <c r="F109" s="725" t="s">
        <v>156</v>
      </c>
      <c r="G109" s="99">
        <f>H109+J109+L109+M109+Q109</f>
        <v>49</v>
      </c>
      <c r="H109" s="505">
        <v>49</v>
      </c>
      <c r="I109" s="372"/>
      <c r="J109" s="506"/>
      <c r="K109" s="497"/>
      <c r="L109" s="374"/>
      <c r="M109" s="374"/>
      <c r="N109" s="404"/>
      <c r="O109" s="343"/>
      <c r="P109" s="54"/>
      <c r="Q109" s="375"/>
      <c r="R109" s="343"/>
      <c r="S109" s="376"/>
      <c r="T109" s="376"/>
      <c r="U109" s="377"/>
      <c r="V109" s="343"/>
      <c r="W109" s="378"/>
      <c r="X109" s="379"/>
    </row>
    <row r="110" spans="1:24" ht="12.75">
      <c r="A110" s="89">
        <v>103</v>
      </c>
      <c r="B110" s="499" t="s">
        <v>411</v>
      </c>
      <c r="C110" s="40">
        <v>80481</v>
      </c>
      <c r="D110" s="40" t="s">
        <v>412</v>
      </c>
      <c r="E110" s="40" t="s">
        <v>6</v>
      </c>
      <c r="F110" s="523" t="s">
        <v>156</v>
      </c>
      <c r="G110" s="99">
        <f>H110+J110+L110+M110+Q110+N110</f>
        <v>49</v>
      </c>
      <c r="H110" s="371"/>
      <c r="I110" s="372"/>
      <c r="J110" s="497"/>
      <c r="K110" s="497"/>
      <c r="L110" s="374"/>
      <c r="M110" s="374"/>
      <c r="N110" s="498"/>
      <c r="O110" s="343"/>
      <c r="P110" s="54"/>
      <c r="Q110" s="343">
        <v>49</v>
      </c>
      <c r="R110" s="343"/>
      <c r="S110" s="376"/>
      <c r="T110" s="376"/>
      <c r="U110" s="377"/>
      <c r="V110" s="343"/>
      <c r="W110" s="378"/>
      <c r="X110" s="379"/>
    </row>
    <row r="111" spans="1:24" ht="12.75">
      <c r="A111" s="89">
        <v>104</v>
      </c>
      <c r="B111" s="177" t="s">
        <v>606</v>
      </c>
      <c r="C111" s="40">
        <v>125315</v>
      </c>
      <c r="D111" s="40" t="s">
        <v>607</v>
      </c>
      <c r="E111" s="40" t="s">
        <v>2</v>
      </c>
      <c r="F111" s="523" t="s">
        <v>115</v>
      </c>
      <c r="G111" s="99">
        <f>H111+J111+L111+M111+Q111+N111+Q111+R111+P111</f>
        <v>47</v>
      </c>
      <c r="H111" s="371"/>
      <c r="I111" s="372"/>
      <c r="J111" s="497"/>
      <c r="K111" s="497"/>
      <c r="L111" s="374"/>
      <c r="M111" s="374"/>
      <c r="N111" s="498"/>
      <c r="O111" s="343"/>
      <c r="P111" s="55">
        <v>47</v>
      </c>
      <c r="Q111" s="375"/>
      <c r="R111" s="343"/>
      <c r="S111" s="376"/>
      <c r="T111" s="376"/>
      <c r="U111" s="377"/>
      <c r="V111" s="343"/>
      <c r="W111" s="378"/>
      <c r="X111" s="379"/>
    </row>
    <row r="112" spans="1:24" ht="12.75">
      <c r="A112" s="89">
        <v>105</v>
      </c>
      <c r="B112" s="659" t="s">
        <v>770</v>
      </c>
      <c r="C112" s="677">
        <v>92307</v>
      </c>
      <c r="D112" s="661" t="s">
        <v>82</v>
      </c>
      <c r="E112" s="672" t="s">
        <v>0</v>
      </c>
      <c r="F112" s="690" t="s">
        <v>115</v>
      </c>
      <c r="G112" s="99">
        <f>H112+J112+L112+M112+Q112+N112+Q112+R112+P112+S112+I112</f>
        <v>46</v>
      </c>
      <c r="H112" s="371"/>
      <c r="I112" s="733">
        <v>46</v>
      </c>
      <c r="J112" s="497"/>
      <c r="K112" s="497"/>
      <c r="L112" s="374"/>
      <c r="M112" s="374"/>
      <c r="N112" s="498"/>
      <c r="O112" s="343"/>
      <c r="P112" s="55"/>
      <c r="Q112" s="375"/>
      <c r="R112" s="343"/>
      <c r="S112" s="376"/>
      <c r="T112" s="376"/>
      <c r="U112" s="377"/>
      <c r="V112" s="343"/>
      <c r="W112" s="378"/>
      <c r="X112" s="379"/>
    </row>
    <row r="113" spans="1:24" ht="12.75">
      <c r="A113" s="89">
        <v>106</v>
      </c>
      <c r="B113" s="541" t="s">
        <v>549</v>
      </c>
      <c r="C113" s="545">
        <v>66984</v>
      </c>
      <c r="D113" s="544" t="s">
        <v>550</v>
      </c>
      <c r="E113" s="545" t="s">
        <v>3</v>
      </c>
      <c r="F113" s="728" t="s">
        <v>156</v>
      </c>
      <c r="G113" s="99">
        <f>H113+J113+L113+M113+Q113+N113+Q113+R113</f>
        <v>46</v>
      </c>
      <c r="H113" s="371"/>
      <c r="I113" s="372"/>
      <c r="J113" s="497"/>
      <c r="K113" s="497"/>
      <c r="L113" s="374"/>
      <c r="M113" s="374"/>
      <c r="N113" s="498"/>
      <c r="O113" s="343"/>
      <c r="P113" s="54"/>
      <c r="Q113" s="375"/>
      <c r="R113" s="578">
        <v>46</v>
      </c>
      <c r="S113" s="376"/>
      <c r="T113" s="376"/>
      <c r="U113" s="377"/>
      <c r="V113" s="343"/>
      <c r="W113" s="378"/>
      <c r="X113" s="379"/>
    </row>
    <row r="114" spans="1:24" ht="12.75">
      <c r="A114" s="89">
        <v>107</v>
      </c>
      <c r="B114" s="53" t="s">
        <v>347</v>
      </c>
      <c r="C114" s="55">
        <v>83391</v>
      </c>
      <c r="D114" s="71" t="s">
        <v>59</v>
      </c>
      <c r="E114" s="149" t="s">
        <v>7</v>
      </c>
      <c r="F114" s="725" t="s">
        <v>156</v>
      </c>
      <c r="G114" s="99">
        <f>H114+J114+L114+M114+Q114</f>
        <v>45</v>
      </c>
      <c r="H114" s="505"/>
      <c r="I114" s="372"/>
      <c r="J114" s="506"/>
      <c r="K114" s="497"/>
      <c r="L114" s="374"/>
      <c r="M114" s="385">
        <v>45</v>
      </c>
      <c r="N114" s="343"/>
      <c r="O114" s="343"/>
      <c r="P114" s="54"/>
      <c r="Q114" s="375"/>
      <c r="R114" s="343"/>
      <c r="S114" s="376"/>
      <c r="T114" s="376"/>
      <c r="U114" s="377"/>
      <c r="V114" s="343"/>
      <c r="W114" s="378"/>
      <c r="X114" s="379"/>
    </row>
    <row r="115" spans="1:24" ht="12.75">
      <c r="A115" s="89">
        <v>108</v>
      </c>
      <c r="B115" s="606" t="s">
        <v>692</v>
      </c>
      <c r="C115" s="605">
        <v>125152</v>
      </c>
      <c r="D115" s="605" t="s">
        <v>693</v>
      </c>
      <c r="E115" s="605" t="s">
        <v>9</v>
      </c>
      <c r="F115" s="720" t="s">
        <v>115</v>
      </c>
      <c r="G115" s="99">
        <f>H115+J115+L115+M115+Q115+N115+Q115+R115+P115+S115</f>
        <v>44</v>
      </c>
      <c r="H115" s="382"/>
      <c r="I115" s="383"/>
      <c r="J115" s="506"/>
      <c r="K115" s="497"/>
      <c r="L115" s="374"/>
      <c r="M115" s="374"/>
      <c r="N115" s="343"/>
      <c r="O115" s="343"/>
      <c r="P115" s="54"/>
      <c r="Q115" s="375"/>
      <c r="R115" s="343"/>
      <c r="S115" s="616">
        <v>44</v>
      </c>
      <c r="T115" s="376"/>
      <c r="U115" s="377"/>
      <c r="V115" s="343"/>
      <c r="W115" s="378"/>
      <c r="X115" s="379"/>
    </row>
    <row r="116" spans="1:24" ht="12.75">
      <c r="A116" s="89">
        <v>109</v>
      </c>
      <c r="B116" s="53" t="s">
        <v>285</v>
      </c>
      <c r="C116" s="55">
        <v>83390</v>
      </c>
      <c r="D116" s="71" t="s">
        <v>60</v>
      </c>
      <c r="E116" s="149" t="s">
        <v>7</v>
      </c>
      <c r="F116" s="725" t="s">
        <v>115</v>
      </c>
      <c r="G116" s="99">
        <f>H116+J116+L116+M116+Q116</f>
        <v>44</v>
      </c>
      <c r="H116" s="505"/>
      <c r="I116" s="372"/>
      <c r="J116" s="506"/>
      <c r="K116" s="497"/>
      <c r="L116" s="374"/>
      <c r="M116" s="385">
        <v>44</v>
      </c>
      <c r="N116" s="343"/>
      <c r="O116" s="343"/>
      <c r="P116" s="54"/>
      <c r="Q116" s="375"/>
      <c r="R116" s="343"/>
      <c r="S116" s="376"/>
      <c r="T116" s="376"/>
      <c r="U116" s="377"/>
      <c r="V116" s="343"/>
      <c r="W116" s="378"/>
      <c r="X116" s="379"/>
    </row>
    <row r="117" spans="1:24" ht="12.75">
      <c r="A117" s="89">
        <v>110</v>
      </c>
      <c r="B117" s="668" t="s">
        <v>49</v>
      </c>
      <c r="C117" s="678">
        <v>76176</v>
      </c>
      <c r="D117" s="679" t="s">
        <v>78</v>
      </c>
      <c r="E117" s="662" t="s">
        <v>0</v>
      </c>
      <c r="F117" s="689" t="s">
        <v>156</v>
      </c>
      <c r="G117" s="99">
        <f>H117+J117+L117+M117+Q117+N117+Q117+R117+P117+S117+I117</f>
        <v>44</v>
      </c>
      <c r="H117" s="371"/>
      <c r="I117" s="733">
        <v>44</v>
      </c>
      <c r="J117" s="497"/>
      <c r="K117" s="497"/>
      <c r="L117" s="374"/>
      <c r="M117" s="374"/>
      <c r="N117" s="498"/>
      <c r="O117" s="343"/>
      <c r="P117" s="55"/>
      <c r="Q117" s="375"/>
      <c r="R117" s="343"/>
      <c r="S117" s="376"/>
      <c r="T117" s="376"/>
      <c r="U117" s="377"/>
      <c r="V117" s="343"/>
      <c r="W117" s="378"/>
      <c r="X117" s="379"/>
    </row>
    <row r="118" spans="1:24" ht="12.75">
      <c r="A118" s="89">
        <v>111</v>
      </c>
      <c r="B118" s="499" t="s">
        <v>415</v>
      </c>
      <c r="C118" s="40">
        <v>108749</v>
      </c>
      <c r="D118" s="40" t="s">
        <v>416</v>
      </c>
      <c r="E118" s="40" t="s">
        <v>6</v>
      </c>
      <c r="F118" s="523" t="s">
        <v>115</v>
      </c>
      <c r="G118" s="99">
        <f>H118+J118+L118+M118+Q118+N118</f>
        <v>41</v>
      </c>
      <c r="H118" s="371"/>
      <c r="I118" s="372"/>
      <c r="J118" s="497"/>
      <c r="K118" s="497"/>
      <c r="L118" s="374"/>
      <c r="M118" s="374"/>
      <c r="N118" s="498"/>
      <c r="O118" s="343"/>
      <c r="P118" s="54"/>
      <c r="Q118" s="343">
        <v>41</v>
      </c>
      <c r="R118" s="343"/>
      <c r="S118" s="376"/>
      <c r="T118" s="376"/>
      <c r="U118" s="377"/>
      <c r="V118" s="343"/>
      <c r="W118" s="378"/>
      <c r="X118" s="379"/>
    </row>
    <row r="119" spans="1:24" ht="12.75">
      <c r="A119" s="89">
        <v>112</v>
      </c>
      <c r="B119" s="606" t="s">
        <v>694</v>
      </c>
      <c r="C119" s="605">
        <v>125149</v>
      </c>
      <c r="D119" s="605" t="s">
        <v>695</v>
      </c>
      <c r="E119" s="605" t="s">
        <v>9</v>
      </c>
      <c r="F119" s="720" t="s">
        <v>156</v>
      </c>
      <c r="G119" s="99">
        <f>H119+J119+L119+M119+Q119+N119+Q119+R119+P119+S119</f>
        <v>40</v>
      </c>
      <c r="H119" s="382"/>
      <c r="I119" s="383"/>
      <c r="J119" s="506"/>
      <c r="K119" s="497"/>
      <c r="L119" s="374"/>
      <c r="M119" s="374"/>
      <c r="N119" s="343"/>
      <c r="O119" s="343"/>
      <c r="P119" s="54"/>
      <c r="Q119" s="375"/>
      <c r="R119" s="343"/>
      <c r="S119" s="616">
        <v>40</v>
      </c>
      <c r="T119" s="376"/>
      <c r="U119" s="377"/>
      <c r="V119" s="343"/>
      <c r="W119" s="378"/>
      <c r="X119" s="379"/>
    </row>
    <row r="120" spans="1:24" ht="12.75">
      <c r="A120" s="89">
        <v>113</v>
      </c>
      <c r="B120" s="681" t="s">
        <v>771</v>
      </c>
      <c r="C120" s="664">
        <v>85410</v>
      </c>
      <c r="D120" s="665" t="s">
        <v>83</v>
      </c>
      <c r="E120" s="662" t="s">
        <v>0</v>
      </c>
      <c r="F120" s="671" t="s">
        <v>115</v>
      </c>
      <c r="G120" s="99">
        <f>H120+J120+L120+M120+Q120+N120+Q120+R120+P120+S120+I120</f>
        <v>40</v>
      </c>
      <c r="H120" s="371"/>
      <c r="I120" s="733">
        <v>40</v>
      </c>
      <c r="J120" s="497"/>
      <c r="K120" s="497"/>
      <c r="L120" s="374"/>
      <c r="M120" s="374"/>
      <c r="N120" s="498"/>
      <c r="O120" s="343"/>
      <c r="P120" s="55"/>
      <c r="Q120" s="375"/>
      <c r="R120" s="343"/>
      <c r="S120" s="376"/>
      <c r="T120" s="376"/>
      <c r="U120" s="377"/>
      <c r="V120" s="343"/>
      <c r="W120" s="378"/>
      <c r="X120" s="379"/>
    </row>
    <row r="121" spans="1:24" ht="12.75">
      <c r="A121" s="89">
        <v>114</v>
      </c>
      <c r="B121" s="606" t="s">
        <v>696</v>
      </c>
      <c r="C121" s="605">
        <v>125151</v>
      </c>
      <c r="D121" s="605" t="s">
        <v>697</v>
      </c>
      <c r="E121" s="605" t="s">
        <v>9</v>
      </c>
      <c r="F121" s="720" t="s">
        <v>115</v>
      </c>
      <c r="G121" s="99">
        <f>H121+J121+L121+M121+Q121+N121+Q121+R121+P121+S121</f>
        <v>39</v>
      </c>
      <c r="H121" s="382"/>
      <c r="I121" s="383"/>
      <c r="J121" s="506"/>
      <c r="K121" s="497"/>
      <c r="L121" s="374"/>
      <c r="M121" s="374"/>
      <c r="N121" s="343"/>
      <c r="O121" s="343"/>
      <c r="P121" s="54"/>
      <c r="Q121" s="375"/>
      <c r="R121" s="343"/>
      <c r="S121" s="616">
        <v>39</v>
      </c>
      <c r="T121" s="376"/>
      <c r="U121" s="377"/>
      <c r="V121" s="343"/>
      <c r="W121" s="378"/>
      <c r="X121" s="379"/>
    </row>
    <row r="122" spans="1:24" ht="12.75">
      <c r="A122" s="89">
        <v>115</v>
      </c>
      <c r="B122" s="499" t="s">
        <v>608</v>
      </c>
      <c r="C122" s="550">
        <v>24536</v>
      </c>
      <c r="D122" s="40" t="s">
        <v>609</v>
      </c>
      <c r="E122" s="40" t="s">
        <v>536</v>
      </c>
      <c r="F122" s="523" t="s">
        <v>156</v>
      </c>
      <c r="G122" s="99">
        <f>H122+J122+L122+M122+Q122+N122+Q122+R122+P122</f>
        <v>39</v>
      </c>
      <c r="H122" s="371"/>
      <c r="I122" s="372"/>
      <c r="J122" s="497"/>
      <c r="K122" s="497"/>
      <c r="L122" s="374"/>
      <c r="M122" s="374"/>
      <c r="N122" s="498"/>
      <c r="O122" s="343"/>
      <c r="P122" s="55">
        <v>39</v>
      </c>
      <c r="Q122" s="375"/>
      <c r="R122" s="343"/>
      <c r="S122" s="376"/>
      <c r="T122" s="376"/>
      <c r="U122" s="377"/>
      <c r="V122" s="343"/>
      <c r="W122" s="378"/>
      <c r="X122" s="379"/>
    </row>
    <row r="123" spans="1:24" ht="12.75">
      <c r="A123" s="89">
        <v>116</v>
      </c>
      <c r="B123" s="269" t="s">
        <v>265</v>
      </c>
      <c r="C123" s="275">
        <v>123245</v>
      </c>
      <c r="D123" s="273" t="s">
        <v>266</v>
      </c>
      <c r="E123" s="266" t="s">
        <v>7</v>
      </c>
      <c r="F123" s="722" t="s">
        <v>115</v>
      </c>
      <c r="G123" s="99">
        <f>H123+J123+L123+M123+Q123</f>
        <v>37</v>
      </c>
      <c r="H123" s="382"/>
      <c r="I123" s="383"/>
      <c r="J123" s="401"/>
      <c r="K123" s="507"/>
      <c r="L123" s="385">
        <v>37</v>
      </c>
      <c r="M123" s="374"/>
      <c r="N123" s="343"/>
      <c r="O123" s="343"/>
      <c r="P123" s="54"/>
      <c r="Q123" s="375"/>
      <c r="R123" s="343"/>
      <c r="S123" s="376"/>
      <c r="T123" s="376"/>
      <c r="U123" s="377"/>
      <c r="V123" s="343"/>
      <c r="W123" s="378"/>
      <c r="X123" s="379"/>
    </row>
    <row r="124" spans="1:24" ht="12.75">
      <c r="A124" s="89">
        <v>117</v>
      </c>
      <c r="B124" s="541" t="s">
        <v>551</v>
      </c>
      <c r="C124" s="545">
        <v>217735</v>
      </c>
      <c r="D124" s="545">
        <v>82140</v>
      </c>
      <c r="E124" s="545" t="s">
        <v>114</v>
      </c>
      <c r="F124" s="728" t="s">
        <v>156</v>
      </c>
      <c r="G124" s="99">
        <f>H124+J124+L124+M124+Q124+N124+Q124+R124</f>
        <v>34</v>
      </c>
      <c r="H124" s="371"/>
      <c r="I124" s="372"/>
      <c r="J124" s="497"/>
      <c r="K124" s="497"/>
      <c r="L124" s="374"/>
      <c r="M124" s="374"/>
      <c r="N124" s="498"/>
      <c r="O124" s="343"/>
      <c r="P124" s="54"/>
      <c r="Q124" s="375"/>
      <c r="R124" s="578">
        <v>34</v>
      </c>
      <c r="S124" s="376"/>
      <c r="T124" s="376"/>
      <c r="U124" s="377"/>
      <c r="V124" s="343"/>
      <c r="W124" s="378"/>
      <c r="X124" s="379"/>
    </row>
    <row r="125" spans="1:24" ht="12.75">
      <c r="A125" s="89">
        <v>118</v>
      </c>
      <c r="B125" s="276" t="s">
        <v>269</v>
      </c>
      <c r="C125" s="264">
        <v>123235</v>
      </c>
      <c r="D125" s="265" t="s">
        <v>270</v>
      </c>
      <c r="E125" s="266" t="s">
        <v>7</v>
      </c>
      <c r="F125" s="722" t="s">
        <v>115</v>
      </c>
      <c r="G125" s="99">
        <f>H125+J125+L125+M125+Q125</f>
        <v>34</v>
      </c>
      <c r="H125" s="371"/>
      <c r="I125" s="372"/>
      <c r="J125" s="497"/>
      <c r="K125" s="497"/>
      <c r="L125" s="385">
        <v>34</v>
      </c>
      <c r="M125" s="374"/>
      <c r="N125" s="343"/>
      <c r="O125" s="343"/>
      <c r="P125" s="54"/>
      <c r="Q125" s="375"/>
      <c r="R125" s="343"/>
      <c r="S125" s="376"/>
      <c r="T125" s="376"/>
      <c r="U125" s="377"/>
      <c r="V125" s="343"/>
      <c r="W125" s="378"/>
      <c r="X125" s="379"/>
    </row>
    <row r="126" spans="1:24" ht="12.75">
      <c r="A126" s="89">
        <v>119</v>
      </c>
      <c r="B126" s="606" t="s">
        <v>698</v>
      </c>
      <c r="C126" s="605">
        <v>125147</v>
      </c>
      <c r="D126" s="605" t="s">
        <v>699</v>
      </c>
      <c r="E126" s="605" t="s">
        <v>9</v>
      </c>
      <c r="F126" s="720" t="s">
        <v>115</v>
      </c>
      <c r="G126" s="99">
        <f>H126+J126+L126+M126+Q126+N126+Q126+R126+P126+S126</f>
        <v>33</v>
      </c>
      <c r="H126" s="382"/>
      <c r="I126" s="383"/>
      <c r="J126" s="506"/>
      <c r="K126" s="497"/>
      <c r="L126" s="374"/>
      <c r="M126" s="374"/>
      <c r="N126" s="343"/>
      <c r="O126" s="343"/>
      <c r="P126" s="54"/>
      <c r="Q126" s="375"/>
      <c r="R126" s="343"/>
      <c r="S126" s="616">
        <v>33</v>
      </c>
      <c r="T126" s="376"/>
      <c r="U126" s="377"/>
      <c r="V126" s="343"/>
      <c r="W126" s="378"/>
      <c r="X126" s="379"/>
    </row>
    <row r="127" spans="1:24" ht="12.75">
      <c r="A127" s="89">
        <v>120</v>
      </c>
      <c r="B127" s="606" t="s">
        <v>700</v>
      </c>
      <c r="C127" s="605">
        <v>75348</v>
      </c>
      <c r="D127" s="605" t="s">
        <v>80</v>
      </c>
      <c r="E127" s="605" t="s">
        <v>9</v>
      </c>
      <c r="F127" s="720" t="s">
        <v>156</v>
      </c>
      <c r="G127" s="99">
        <f>H127+J127+L127+M127+Q127+N127+Q127+R127+P127+S127</f>
        <v>33</v>
      </c>
      <c r="H127" s="382"/>
      <c r="I127" s="383"/>
      <c r="J127" s="506"/>
      <c r="K127" s="497"/>
      <c r="L127" s="374"/>
      <c r="M127" s="374"/>
      <c r="N127" s="343"/>
      <c r="O127" s="343"/>
      <c r="P127" s="54"/>
      <c r="Q127" s="375"/>
      <c r="R127" s="343"/>
      <c r="S127" s="616">
        <v>33</v>
      </c>
      <c r="T127" s="376"/>
      <c r="U127" s="377"/>
      <c r="V127" s="343"/>
      <c r="W127" s="378"/>
      <c r="X127" s="379"/>
    </row>
    <row r="128" spans="1:24" ht="12.75">
      <c r="A128" s="89">
        <v>121</v>
      </c>
      <c r="B128" s="143" t="s">
        <v>145</v>
      </c>
      <c r="C128" s="709">
        <v>16120</v>
      </c>
      <c r="D128" s="314" t="s">
        <v>146</v>
      </c>
      <c r="E128" s="311" t="s">
        <v>42</v>
      </c>
      <c r="F128" s="772" t="s">
        <v>136</v>
      </c>
      <c r="G128" s="99">
        <f>H128+J128+L128+M128+Q128</f>
        <v>33</v>
      </c>
      <c r="H128" s="395"/>
      <c r="I128" s="398"/>
      <c r="J128" s="506">
        <v>33</v>
      </c>
      <c r="K128" s="507"/>
      <c r="L128" s="384"/>
      <c r="M128" s="466"/>
      <c r="N128" s="343"/>
      <c r="O128" s="343"/>
      <c r="P128" s="54"/>
      <c r="Q128" s="375"/>
      <c r="R128" s="343"/>
      <c r="S128" s="376"/>
      <c r="T128" s="376"/>
      <c r="U128" s="377"/>
      <c r="V128" s="343"/>
      <c r="W128" s="378"/>
      <c r="X128" s="379"/>
    </row>
    <row r="129" spans="1:24" ht="13.5" thickBot="1">
      <c r="A129" s="89">
        <v>122</v>
      </c>
      <c r="B129" s="610" t="s">
        <v>417</v>
      </c>
      <c r="C129" s="322">
        <v>54112</v>
      </c>
      <c r="D129" s="322" t="s">
        <v>418</v>
      </c>
      <c r="E129" s="322" t="s">
        <v>6</v>
      </c>
      <c r="F129" s="729" t="s">
        <v>156</v>
      </c>
      <c r="G129" s="99">
        <f>H129+J129+L129+M129+Q129+N129</f>
        <v>32</v>
      </c>
      <c r="H129" s="250"/>
      <c r="I129" s="251"/>
      <c r="J129" s="252"/>
      <c r="K129" s="252"/>
      <c r="L129" s="253"/>
      <c r="M129" s="253"/>
      <c r="N129" s="582"/>
      <c r="O129" s="179"/>
      <c r="P129" s="54"/>
      <c r="Q129" s="343">
        <v>32</v>
      </c>
      <c r="R129" s="343"/>
      <c r="S129" s="376"/>
      <c r="T129" s="376"/>
      <c r="U129" s="377"/>
      <c r="V129" s="343"/>
      <c r="W129" s="378"/>
      <c r="X129" s="379"/>
    </row>
    <row r="130" spans="1:24" ht="12.75">
      <c r="A130" s="89">
        <v>123</v>
      </c>
      <c r="B130" s="307" t="s">
        <v>318</v>
      </c>
      <c r="C130" s="312">
        <v>121760</v>
      </c>
      <c r="D130" s="312">
        <v>2729</v>
      </c>
      <c r="E130" s="308" t="s">
        <v>42</v>
      </c>
      <c r="F130" s="726" t="s">
        <v>136</v>
      </c>
      <c r="G130" s="99">
        <f>H130+J130+L130+M130+Q130</f>
        <v>31</v>
      </c>
      <c r="H130" s="395"/>
      <c r="I130" s="398"/>
      <c r="J130" s="506">
        <v>31</v>
      </c>
      <c r="K130" s="507"/>
      <c r="L130" s="384"/>
      <c r="M130" s="374"/>
      <c r="N130" s="343"/>
      <c r="O130" s="343"/>
      <c r="P130" s="54"/>
      <c r="Q130" s="375"/>
      <c r="R130" s="343"/>
      <c r="S130" s="224"/>
      <c r="T130" s="376"/>
      <c r="U130" s="377"/>
      <c r="V130" s="343"/>
      <c r="W130" s="378"/>
      <c r="X130" s="379"/>
    </row>
    <row r="131" spans="1:24" ht="12.75">
      <c r="A131" s="89">
        <v>124</v>
      </c>
      <c r="B131" s="499" t="s">
        <v>419</v>
      </c>
      <c r="C131" s="40">
        <v>80115</v>
      </c>
      <c r="D131" s="40" t="s">
        <v>420</v>
      </c>
      <c r="E131" s="40" t="s">
        <v>536</v>
      </c>
      <c r="F131" s="523" t="s">
        <v>115</v>
      </c>
      <c r="G131" s="99">
        <f>H131+J131+L131+M131+Q131+N131</f>
        <v>31</v>
      </c>
      <c r="H131" s="371"/>
      <c r="I131" s="372"/>
      <c r="J131" s="497"/>
      <c r="K131" s="497"/>
      <c r="L131" s="374"/>
      <c r="M131" s="374"/>
      <c r="N131" s="498"/>
      <c r="O131" s="343"/>
      <c r="P131" s="54"/>
      <c r="Q131" s="343">
        <v>31</v>
      </c>
      <c r="R131" s="343"/>
      <c r="S131" s="224"/>
      <c r="T131" s="376"/>
      <c r="U131" s="377"/>
      <c r="V131" s="343"/>
      <c r="W131" s="378"/>
      <c r="X131" s="379"/>
    </row>
    <row r="132" spans="1:24" ht="12.75">
      <c r="A132" s="89">
        <v>125</v>
      </c>
      <c r="B132" s="499" t="s">
        <v>421</v>
      </c>
      <c r="C132" s="40">
        <v>16106</v>
      </c>
      <c r="D132" s="40" t="s">
        <v>422</v>
      </c>
      <c r="E132" s="40" t="s">
        <v>537</v>
      </c>
      <c r="F132" s="523" t="s">
        <v>156</v>
      </c>
      <c r="G132" s="99">
        <f>H132+J132+L132+M132+Q132+N132</f>
        <v>28</v>
      </c>
      <c r="H132" s="371"/>
      <c r="I132" s="372"/>
      <c r="J132" s="497"/>
      <c r="K132" s="497"/>
      <c r="L132" s="374"/>
      <c r="M132" s="374"/>
      <c r="N132" s="498"/>
      <c r="O132" s="343"/>
      <c r="P132" s="54"/>
      <c r="Q132" s="343">
        <v>28</v>
      </c>
      <c r="R132" s="343"/>
      <c r="S132" s="224"/>
      <c r="T132" s="376"/>
      <c r="U132" s="377"/>
      <c r="V132" s="343"/>
      <c r="W132" s="378"/>
      <c r="X132" s="379"/>
    </row>
    <row r="133" spans="1:24" ht="12.75">
      <c r="A133" s="89">
        <v>126</v>
      </c>
      <c r="B133" s="499" t="s">
        <v>423</v>
      </c>
      <c r="C133" s="40">
        <v>80114</v>
      </c>
      <c r="D133" s="40" t="s">
        <v>424</v>
      </c>
      <c r="E133" s="40" t="s">
        <v>536</v>
      </c>
      <c r="F133" s="523" t="s">
        <v>115</v>
      </c>
      <c r="G133" s="99">
        <f>H133+J133+L133+M133+Q133+N133</f>
        <v>25</v>
      </c>
      <c r="H133" s="371"/>
      <c r="I133" s="372"/>
      <c r="J133" s="497"/>
      <c r="K133" s="497"/>
      <c r="L133" s="374"/>
      <c r="M133" s="374"/>
      <c r="N133" s="498"/>
      <c r="O133" s="343"/>
      <c r="P133" s="54"/>
      <c r="Q133" s="343">
        <v>25</v>
      </c>
      <c r="R133" s="343"/>
      <c r="S133" s="224"/>
      <c r="T133" s="376"/>
      <c r="U133" s="377"/>
      <c r="V133" s="343"/>
      <c r="W133" s="378"/>
      <c r="X133" s="379"/>
    </row>
    <row r="134" spans="1:24" ht="12.75">
      <c r="A134" s="89">
        <v>127</v>
      </c>
      <c r="B134" s="269" t="s">
        <v>271</v>
      </c>
      <c r="C134" s="268">
        <v>122826</v>
      </c>
      <c r="D134" s="272" t="s">
        <v>272</v>
      </c>
      <c r="E134" s="266" t="s">
        <v>7</v>
      </c>
      <c r="F134" s="722" t="s">
        <v>156</v>
      </c>
      <c r="G134" s="99">
        <f>H134+J134+L134+M134+Q134</f>
        <v>24</v>
      </c>
      <c r="H134" s="395"/>
      <c r="I134" s="398"/>
      <c r="J134" s="507"/>
      <c r="K134" s="507"/>
      <c r="L134" s="385">
        <v>24</v>
      </c>
      <c r="M134" s="374"/>
      <c r="N134" s="343"/>
      <c r="O134" s="343"/>
      <c r="P134" s="54"/>
      <c r="Q134" s="375"/>
      <c r="R134" s="343"/>
      <c r="S134" s="224"/>
      <c r="T134" s="376"/>
      <c r="U134" s="377"/>
      <c r="V134" s="343"/>
      <c r="W134" s="378"/>
      <c r="X134" s="379"/>
    </row>
    <row r="135" spans="1:24" ht="12.75">
      <c r="A135" s="89">
        <v>128</v>
      </c>
      <c r="B135" s="307" t="s">
        <v>322</v>
      </c>
      <c r="C135" s="312">
        <v>121759</v>
      </c>
      <c r="D135" s="312">
        <v>2728</v>
      </c>
      <c r="E135" s="308" t="s">
        <v>42</v>
      </c>
      <c r="F135" s="726" t="s">
        <v>136</v>
      </c>
      <c r="G135" s="99">
        <f>H135+J135+L135+M135+Q135</f>
        <v>22</v>
      </c>
      <c r="H135" s="371"/>
      <c r="I135" s="372"/>
      <c r="J135" s="506">
        <v>22</v>
      </c>
      <c r="K135" s="497"/>
      <c r="L135" s="374"/>
      <c r="M135" s="374"/>
      <c r="N135" s="343"/>
      <c r="O135" s="343"/>
      <c r="P135" s="54"/>
      <c r="Q135" s="375"/>
      <c r="R135" s="343"/>
      <c r="S135" s="224"/>
      <c r="T135" s="376"/>
      <c r="U135" s="377"/>
      <c r="V135" s="343"/>
      <c r="W135" s="378"/>
      <c r="X135" s="379"/>
    </row>
    <row r="136" spans="1:24" ht="12.75">
      <c r="A136" s="89">
        <v>129</v>
      </c>
      <c r="B136" s="499" t="s">
        <v>425</v>
      </c>
      <c r="C136" s="40">
        <v>54208</v>
      </c>
      <c r="D136" s="40" t="s">
        <v>426</v>
      </c>
      <c r="E136" s="40" t="s">
        <v>6</v>
      </c>
      <c r="F136" s="523" t="s">
        <v>156</v>
      </c>
      <c r="G136" s="99">
        <f>H136+J136+L136+M136+Q136+N136</f>
        <v>22</v>
      </c>
      <c r="H136" s="371"/>
      <c r="I136" s="372"/>
      <c r="J136" s="497"/>
      <c r="K136" s="497"/>
      <c r="L136" s="374"/>
      <c r="M136" s="374"/>
      <c r="N136" s="498"/>
      <c r="O136" s="343"/>
      <c r="P136" s="54"/>
      <c r="Q136" s="343">
        <v>22</v>
      </c>
      <c r="R136" s="343"/>
      <c r="S136" s="224"/>
      <c r="T136" s="376"/>
      <c r="U136" s="377"/>
      <c r="V136" s="343"/>
      <c r="W136" s="378"/>
      <c r="X136" s="379"/>
    </row>
    <row r="137" spans="1:24" ht="12.75">
      <c r="A137" s="89">
        <v>130</v>
      </c>
      <c r="B137" s="606" t="s">
        <v>701</v>
      </c>
      <c r="C137" s="605">
        <v>102180</v>
      </c>
      <c r="D137" s="605" t="s">
        <v>702</v>
      </c>
      <c r="E137" s="605" t="s">
        <v>9</v>
      </c>
      <c r="F137" s="720" t="s">
        <v>115</v>
      </c>
      <c r="G137" s="99">
        <f>H137+J137+L137+M137+Q137+N137+Q137+R137+P137+S137</f>
        <v>21</v>
      </c>
      <c r="H137" s="382"/>
      <c r="I137" s="383"/>
      <c r="J137" s="506"/>
      <c r="K137" s="497"/>
      <c r="L137" s="374"/>
      <c r="M137" s="374"/>
      <c r="N137" s="343"/>
      <c r="O137" s="343"/>
      <c r="P137" s="54"/>
      <c r="Q137" s="375"/>
      <c r="R137" s="343"/>
      <c r="S137" s="608">
        <v>21</v>
      </c>
      <c r="T137" s="376"/>
      <c r="U137" s="377"/>
      <c r="V137" s="343"/>
      <c r="W137" s="378"/>
      <c r="X137" s="379"/>
    </row>
    <row r="138" spans="1:24" ht="12.75">
      <c r="A138" s="89">
        <v>131</v>
      </c>
      <c r="B138" s="606" t="s">
        <v>703</v>
      </c>
      <c r="C138" s="605">
        <v>85530</v>
      </c>
      <c r="D138" s="605" t="s">
        <v>704</v>
      </c>
      <c r="E138" s="605" t="s">
        <v>9</v>
      </c>
      <c r="F138" s="720" t="s">
        <v>115</v>
      </c>
      <c r="G138" s="99">
        <f>H138+J138+L138+M138+Q138+N138+Q138+R138+P138+S138</f>
        <v>21</v>
      </c>
      <c r="H138" s="382"/>
      <c r="I138" s="383"/>
      <c r="J138" s="506"/>
      <c r="K138" s="497"/>
      <c r="L138" s="374"/>
      <c r="M138" s="374"/>
      <c r="N138" s="343"/>
      <c r="O138" s="343"/>
      <c r="P138" s="54"/>
      <c r="Q138" s="375"/>
      <c r="R138" s="343"/>
      <c r="S138" s="608">
        <v>21</v>
      </c>
      <c r="T138" s="376"/>
      <c r="U138" s="377"/>
      <c r="V138" s="343"/>
      <c r="W138" s="378"/>
      <c r="X138" s="379"/>
    </row>
    <row r="139" spans="1:24" ht="12.75">
      <c r="A139" s="89">
        <v>132</v>
      </c>
      <c r="B139" s="457" t="s">
        <v>371</v>
      </c>
      <c r="C139" s="454">
        <v>79195</v>
      </c>
      <c r="D139" s="454" t="s">
        <v>372</v>
      </c>
      <c r="E139" s="454" t="s">
        <v>111</v>
      </c>
      <c r="F139" s="723" t="s">
        <v>136</v>
      </c>
      <c r="G139" s="99">
        <f>H139+J139+L139+M139+Q139+N139</f>
        <v>21</v>
      </c>
      <c r="H139" s="382"/>
      <c r="I139" s="383"/>
      <c r="J139" s="506"/>
      <c r="K139" s="497"/>
      <c r="L139" s="374"/>
      <c r="M139" s="374"/>
      <c r="N139" s="498">
        <v>21</v>
      </c>
      <c r="O139" s="343"/>
      <c r="P139" s="54"/>
      <c r="Q139" s="375"/>
      <c r="R139" s="343"/>
      <c r="S139" s="224"/>
      <c r="T139" s="376"/>
      <c r="U139" s="377"/>
      <c r="V139" s="343"/>
      <c r="W139" s="378"/>
      <c r="X139" s="379"/>
    </row>
    <row r="140" spans="1:24" ht="12.75">
      <c r="A140" s="89">
        <v>133</v>
      </c>
      <c r="B140" s="457" t="s">
        <v>378</v>
      </c>
      <c r="C140" s="454">
        <v>62097</v>
      </c>
      <c r="D140" s="454" t="s">
        <v>324</v>
      </c>
      <c r="E140" s="454" t="s">
        <v>8</v>
      </c>
      <c r="F140" s="723" t="s">
        <v>136</v>
      </c>
      <c r="G140" s="99">
        <f>H140+J140+L140+M140+Q140+N140</f>
        <v>21</v>
      </c>
      <c r="H140" s="382"/>
      <c r="I140" s="383"/>
      <c r="J140" s="506">
        <v>6</v>
      </c>
      <c r="K140" s="497"/>
      <c r="L140" s="374"/>
      <c r="M140" s="374"/>
      <c r="N140" s="498">
        <v>15</v>
      </c>
      <c r="O140" s="343"/>
      <c r="P140" s="54"/>
      <c r="Q140" s="375"/>
      <c r="R140" s="343"/>
      <c r="S140" s="224"/>
      <c r="T140" s="376"/>
      <c r="U140" s="377"/>
      <c r="V140" s="343"/>
      <c r="W140" s="378"/>
      <c r="X140" s="379"/>
    </row>
    <row r="141" spans="1:24" ht="12.75">
      <c r="A141" s="89">
        <v>134</v>
      </c>
      <c r="B141" s="139" t="s">
        <v>323</v>
      </c>
      <c r="C141" s="40">
        <v>16121</v>
      </c>
      <c r="D141" s="147" t="s">
        <v>137</v>
      </c>
      <c r="E141" s="140" t="s">
        <v>42</v>
      </c>
      <c r="F141" s="726" t="s">
        <v>136</v>
      </c>
      <c r="G141" s="99">
        <f>H141+J141+L141+M141+Q141</f>
        <v>21</v>
      </c>
      <c r="H141" s="371"/>
      <c r="I141" s="372"/>
      <c r="J141" s="506">
        <v>21</v>
      </c>
      <c r="K141" s="497"/>
      <c r="L141" s="374"/>
      <c r="M141" s="374"/>
      <c r="N141" s="343"/>
      <c r="O141" s="343"/>
      <c r="P141" s="54"/>
      <c r="Q141" s="375"/>
      <c r="R141" s="343"/>
      <c r="S141" s="224"/>
      <c r="T141" s="376"/>
      <c r="U141" s="377"/>
      <c r="V141" s="343"/>
      <c r="W141" s="378"/>
      <c r="X141" s="379"/>
    </row>
    <row r="142" spans="1:24" ht="12.75">
      <c r="A142" s="89">
        <v>135</v>
      </c>
      <c r="B142" s="668" t="s">
        <v>774</v>
      </c>
      <c r="C142" s="669">
        <v>125786</v>
      </c>
      <c r="D142" s="661" t="s">
        <v>775</v>
      </c>
      <c r="E142" s="672" t="s">
        <v>0</v>
      </c>
      <c r="F142" s="690" t="s">
        <v>115</v>
      </c>
      <c r="G142" s="99">
        <f>H142+J142+L142+M142+Q142+N142+Q142+R142+P142+S142+I142</f>
        <v>19</v>
      </c>
      <c r="H142" s="371"/>
      <c r="I142" s="733">
        <v>19</v>
      </c>
      <c r="J142" s="497"/>
      <c r="K142" s="497"/>
      <c r="L142" s="374"/>
      <c r="M142" s="374"/>
      <c r="N142" s="498"/>
      <c r="O142" s="343"/>
      <c r="P142" s="55"/>
      <c r="Q142" s="375"/>
      <c r="R142" s="343"/>
      <c r="S142" s="224"/>
      <c r="T142" s="376"/>
      <c r="U142" s="377"/>
      <c r="V142" s="343"/>
      <c r="W142" s="378"/>
      <c r="X142" s="379"/>
    </row>
    <row r="143" spans="1:24" ht="12.75">
      <c r="A143" s="89">
        <v>136</v>
      </c>
      <c r="B143" s="606" t="s">
        <v>705</v>
      </c>
      <c r="C143" s="605">
        <v>102174</v>
      </c>
      <c r="D143" s="605" t="s">
        <v>706</v>
      </c>
      <c r="E143" s="605" t="s">
        <v>9</v>
      </c>
      <c r="F143" s="720" t="s">
        <v>115</v>
      </c>
      <c r="G143" s="99">
        <f>H143+J143+L143+M143+Q143+N143+Q143+R143+P143+S143</f>
        <v>19</v>
      </c>
      <c r="H143" s="382"/>
      <c r="I143" s="383"/>
      <c r="J143" s="506"/>
      <c r="K143" s="497"/>
      <c r="L143" s="374"/>
      <c r="M143" s="374"/>
      <c r="N143" s="343"/>
      <c r="O143" s="343"/>
      <c r="P143" s="54"/>
      <c r="Q143" s="375"/>
      <c r="R143" s="343"/>
      <c r="S143" s="608">
        <v>19</v>
      </c>
      <c r="T143" s="376"/>
      <c r="U143" s="377"/>
      <c r="V143" s="343"/>
      <c r="W143" s="378"/>
      <c r="X143" s="379"/>
    </row>
    <row r="144" spans="1:24" ht="12.75">
      <c r="A144" s="89">
        <v>137</v>
      </c>
      <c r="B144" s="499" t="s">
        <v>427</v>
      </c>
      <c r="C144" s="40">
        <v>30503</v>
      </c>
      <c r="D144" s="40" t="s">
        <v>428</v>
      </c>
      <c r="E144" s="40" t="s">
        <v>1</v>
      </c>
      <c r="F144" s="523" t="s">
        <v>156</v>
      </c>
      <c r="G144" s="99">
        <f>H144+J144+L144+M144+Q144+N144</f>
        <v>19</v>
      </c>
      <c r="H144" s="371"/>
      <c r="I144" s="372"/>
      <c r="J144" s="497"/>
      <c r="K144" s="497"/>
      <c r="L144" s="374"/>
      <c r="M144" s="374"/>
      <c r="N144" s="498"/>
      <c r="O144" s="343"/>
      <c r="P144" s="54"/>
      <c r="Q144" s="343">
        <v>19</v>
      </c>
      <c r="R144" s="343"/>
      <c r="S144" s="224"/>
      <c r="T144" s="376"/>
      <c r="U144" s="377"/>
      <c r="V144" s="343"/>
      <c r="W144" s="378"/>
      <c r="X144" s="379"/>
    </row>
    <row r="145" spans="1:24" ht="12.75">
      <c r="A145" s="89">
        <v>138</v>
      </c>
      <c r="B145" s="152" t="s">
        <v>157</v>
      </c>
      <c r="C145" s="40">
        <v>192302</v>
      </c>
      <c r="D145" s="147" t="s">
        <v>158</v>
      </c>
      <c r="E145" s="140" t="s">
        <v>42</v>
      </c>
      <c r="F145" s="523" t="s">
        <v>134</v>
      </c>
      <c r="G145" s="99">
        <f>H145+J145+L145+M145+Q145</f>
        <v>17</v>
      </c>
      <c r="H145" s="382"/>
      <c r="I145" s="383"/>
      <c r="J145" s="506">
        <v>17</v>
      </c>
      <c r="K145" s="507"/>
      <c r="L145" s="384"/>
      <c r="M145" s="384"/>
      <c r="N145" s="343"/>
      <c r="O145" s="343"/>
      <c r="P145" s="54"/>
      <c r="Q145" s="375"/>
      <c r="R145" s="343"/>
      <c r="S145" s="224"/>
      <c r="T145" s="376"/>
      <c r="U145" s="377"/>
      <c r="V145" s="343"/>
      <c r="W145" s="378"/>
      <c r="X145" s="379"/>
    </row>
    <row r="146" spans="1:24" ht="12.75">
      <c r="A146" s="89">
        <v>139</v>
      </c>
      <c r="B146" s="499" t="s">
        <v>429</v>
      </c>
      <c r="C146" s="40">
        <v>121272</v>
      </c>
      <c r="D146" s="40" t="s">
        <v>430</v>
      </c>
      <c r="E146" s="40" t="s">
        <v>538</v>
      </c>
      <c r="F146" s="523" t="s">
        <v>156</v>
      </c>
      <c r="G146" s="99">
        <f>H146+J146+L146+M146+Q146+N146</f>
        <v>16</v>
      </c>
      <c r="H146" s="371"/>
      <c r="I146" s="372"/>
      <c r="J146" s="497"/>
      <c r="K146" s="497"/>
      <c r="L146" s="374"/>
      <c r="M146" s="374"/>
      <c r="N146" s="498"/>
      <c r="O146" s="343"/>
      <c r="P146" s="54"/>
      <c r="Q146" s="343">
        <v>16</v>
      </c>
      <c r="R146" s="343"/>
      <c r="S146" s="224"/>
      <c r="T146" s="376"/>
      <c r="U146" s="377"/>
      <c r="V146" s="343"/>
      <c r="W146" s="378"/>
      <c r="X146" s="379"/>
    </row>
    <row r="147" spans="1:24" ht="12.75">
      <c r="A147" s="89">
        <v>140</v>
      </c>
      <c r="B147" s="606" t="s">
        <v>707</v>
      </c>
      <c r="C147" s="605">
        <v>125150</v>
      </c>
      <c r="D147" s="605" t="s">
        <v>708</v>
      </c>
      <c r="E147" s="605" t="s">
        <v>9</v>
      </c>
      <c r="F147" s="720" t="s">
        <v>115</v>
      </c>
      <c r="G147" s="99">
        <f>H147+J147+L147+M147+Q147+N147+Q147+R147+P147+S147</f>
        <v>15</v>
      </c>
      <c r="H147" s="382"/>
      <c r="I147" s="383"/>
      <c r="J147" s="506"/>
      <c r="K147" s="497"/>
      <c r="L147" s="374"/>
      <c r="M147" s="374"/>
      <c r="N147" s="343"/>
      <c r="O147" s="343"/>
      <c r="P147" s="54"/>
      <c r="Q147" s="375"/>
      <c r="R147" s="343"/>
      <c r="S147" s="608">
        <v>15</v>
      </c>
      <c r="T147" s="376"/>
      <c r="U147" s="377"/>
      <c r="V147" s="343"/>
      <c r="W147" s="378"/>
      <c r="X147" s="379"/>
    </row>
    <row r="148" spans="1:24" ht="12.75">
      <c r="A148" s="89">
        <v>141</v>
      </c>
      <c r="B148" s="269" t="s">
        <v>274</v>
      </c>
      <c r="C148" s="264">
        <v>94347</v>
      </c>
      <c r="D148" s="265" t="s">
        <v>275</v>
      </c>
      <c r="E148" s="266" t="s">
        <v>7</v>
      </c>
      <c r="F148" s="722" t="s">
        <v>115</v>
      </c>
      <c r="G148" s="99">
        <f>H148+J148+L148+M148+Q148</f>
        <v>13</v>
      </c>
      <c r="H148" s="371"/>
      <c r="I148" s="372"/>
      <c r="J148" s="497"/>
      <c r="K148" s="497"/>
      <c r="L148" s="385">
        <v>13</v>
      </c>
      <c r="M148" s="374"/>
      <c r="N148" s="343"/>
      <c r="O148" s="343"/>
      <c r="P148" s="54"/>
      <c r="Q148" s="375"/>
      <c r="R148" s="343"/>
      <c r="S148" s="224"/>
      <c r="T148" s="376"/>
      <c r="U148" s="377"/>
      <c r="V148" s="343"/>
      <c r="W148" s="378"/>
      <c r="X148" s="379"/>
    </row>
    <row r="149" spans="1:24" ht="12.75">
      <c r="A149" s="89">
        <v>142</v>
      </c>
      <c r="B149" s="177" t="s">
        <v>614</v>
      </c>
      <c r="C149" s="40">
        <v>121878</v>
      </c>
      <c r="D149" s="40" t="s">
        <v>615</v>
      </c>
      <c r="E149" s="40" t="s">
        <v>536</v>
      </c>
      <c r="F149" s="523" t="s">
        <v>156</v>
      </c>
      <c r="G149" s="99">
        <f>H149+J149+L149+M149+Q149+N149+Q149+R149+P149</f>
        <v>12</v>
      </c>
      <c r="H149" s="371"/>
      <c r="I149" s="372"/>
      <c r="J149" s="497"/>
      <c r="K149" s="497"/>
      <c r="L149" s="374"/>
      <c r="M149" s="374"/>
      <c r="N149" s="498"/>
      <c r="O149" s="343"/>
      <c r="P149" s="55">
        <v>12</v>
      </c>
      <c r="Q149" s="375"/>
      <c r="R149" s="343"/>
      <c r="S149" s="224"/>
      <c r="T149" s="376"/>
      <c r="U149" s="377"/>
      <c r="V149" s="343"/>
      <c r="W149" s="378"/>
      <c r="X149" s="379"/>
    </row>
    <row r="150" spans="1:24" ht="12.75">
      <c r="A150" s="89">
        <v>143</v>
      </c>
      <c r="B150" s="499" t="s">
        <v>431</v>
      </c>
      <c r="C150" s="40">
        <v>110036</v>
      </c>
      <c r="D150" s="40" t="s">
        <v>432</v>
      </c>
      <c r="E150" s="40" t="s">
        <v>1</v>
      </c>
      <c r="F150" s="523" t="s">
        <v>115</v>
      </c>
      <c r="G150" s="99">
        <f>H150+J150+L150+M150+Q150+N150</f>
        <v>12</v>
      </c>
      <c r="H150" s="371"/>
      <c r="I150" s="372"/>
      <c r="J150" s="497"/>
      <c r="K150" s="497"/>
      <c r="L150" s="374"/>
      <c r="M150" s="374"/>
      <c r="N150" s="498"/>
      <c r="O150" s="343"/>
      <c r="P150" s="54"/>
      <c r="Q150" s="343">
        <v>12</v>
      </c>
      <c r="R150" s="343"/>
      <c r="S150" s="224"/>
      <c r="T150" s="376"/>
      <c r="U150" s="377"/>
      <c r="V150" s="343"/>
      <c r="W150" s="378"/>
      <c r="X150" s="379"/>
    </row>
    <row r="151" spans="1:24" ht="12.75">
      <c r="A151" s="89">
        <v>144</v>
      </c>
      <c r="B151" s="269" t="s">
        <v>276</v>
      </c>
      <c r="C151" s="264" t="s">
        <v>277</v>
      </c>
      <c r="D151" s="265" t="s">
        <v>278</v>
      </c>
      <c r="E151" s="266" t="s">
        <v>7</v>
      </c>
      <c r="F151" s="722" t="s">
        <v>115</v>
      </c>
      <c r="G151" s="99">
        <f>H151+J151+L151+M151+Q151</f>
        <v>11</v>
      </c>
      <c r="H151" s="371"/>
      <c r="I151" s="372"/>
      <c r="J151" s="497"/>
      <c r="K151" s="497"/>
      <c r="L151" s="385">
        <v>11</v>
      </c>
      <c r="M151" s="374"/>
      <c r="N151" s="343"/>
      <c r="O151" s="343"/>
      <c r="P151" s="54"/>
      <c r="Q151" s="375"/>
      <c r="R151" s="343"/>
      <c r="S151" s="224"/>
      <c r="T151" s="376"/>
      <c r="U151" s="377"/>
      <c r="V151" s="343"/>
      <c r="W151" s="378"/>
      <c r="X151" s="379"/>
    </row>
    <row r="152" spans="1:24" ht="12.75">
      <c r="A152" s="89">
        <v>145</v>
      </c>
      <c r="B152" s="541" t="s">
        <v>541</v>
      </c>
      <c r="C152" s="545">
        <v>112469</v>
      </c>
      <c r="D152" s="545" t="s">
        <v>542</v>
      </c>
      <c r="E152" s="545" t="s">
        <v>3</v>
      </c>
      <c r="F152" s="728" t="s">
        <v>115</v>
      </c>
      <c r="G152" s="99">
        <f>H152+J152+L152+M152+Q152+N152+Q152+R152+P152</f>
        <v>11</v>
      </c>
      <c r="H152" s="371"/>
      <c r="I152" s="372"/>
      <c r="J152" s="497"/>
      <c r="K152" s="497"/>
      <c r="L152" s="374"/>
      <c r="M152" s="374"/>
      <c r="N152" s="498"/>
      <c r="O152" s="343"/>
      <c r="P152" s="54"/>
      <c r="Q152" s="375"/>
      <c r="R152" s="578">
        <v>11</v>
      </c>
      <c r="S152" s="224"/>
      <c r="T152" s="376"/>
      <c r="U152" s="377"/>
      <c r="V152" s="343"/>
      <c r="W152" s="378"/>
      <c r="X152" s="379"/>
    </row>
    <row r="153" spans="1:24" ht="12.75">
      <c r="A153" s="89">
        <v>146</v>
      </c>
      <c r="B153" s="177" t="s">
        <v>616</v>
      </c>
      <c r="C153" s="40">
        <v>100846</v>
      </c>
      <c r="D153" s="40" t="s">
        <v>617</v>
      </c>
      <c r="E153" s="40" t="s">
        <v>2</v>
      </c>
      <c r="F153" s="523" t="s">
        <v>156</v>
      </c>
      <c r="G153" s="99">
        <f>H153+J153+L153+M153+Q153+N153+Q153+R153+P153</f>
        <v>11</v>
      </c>
      <c r="H153" s="371"/>
      <c r="I153" s="372"/>
      <c r="J153" s="497"/>
      <c r="K153" s="497"/>
      <c r="L153" s="374"/>
      <c r="M153" s="374"/>
      <c r="N153" s="498"/>
      <c r="O153" s="343"/>
      <c r="P153" s="55">
        <v>11</v>
      </c>
      <c r="Q153" s="375"/>
      <c r="R153" s="343"/>
      <c r="S153" s="224"/>
      <c r="T153" s="376"/>
      <c r="U153" s="377"/>
      <c r="V153" s="343"/>
      <c r="W153" s="378"/>
      <c r="X153" s="379"/>
    </row>
    <row r="154" spans="1:24" ht="12.75">
      <c r="A154" s="89">
        <v>147</v>
      </c>
      <c r="B154" s="457" t="s">
        <v>148</v>
      </c>
      <c r="C154" s="454">
        <v>82723</v>
      </c>
      <c r="D154" s="454" t="s">
        <v>365</v>
      </c>
      <c r="E154" s="454" t="s">
        <v>111</v>
      </c>
      <c r="F154" s="723" t="s">
        <v>136</v>
      </c>
      <c r="G154" s="99">
        <f>H154+J154+L154+M154+Q154+N154</f>
        <v>11</v>
      </c>
      <c r="H154" s="382"/>
      <c r="I154" s="383"/>
      <c r="J154" s="506">
        <v>11</v>
      </c>
      <c r="K154" s="497"/>
      <c r="L154" s="374"/>
      <c r="M154" s="374"/>
      <c r="N154" s="498">
        <v>0</v>
      </c>
      <c r="O154" s="343"/>
      <c r="P154" s="54"/>
      <c r="Q154" s="375"/>
      <c r="R154" s="343"/>
      <c r="S154" s="224"/>
      <c r="T154" s="376"/>
      <c r="U154" s="377"/>
      <c r="V154" s="343"/>
      <c r="W154" s="378"/>
      <c r="X154" s="379"/>
    </row>
    <row r="155" spans="1:24" ht="12.75">
      <c r="A155" s="89">
        <v>148</v>
      </c>
      <c r="B155" s="177" t="s">
        <v>620</v>
      </c>
      <c r="C155" s="40">
        <v>101034</v>
      </c>
      <c r="D155" s="40" t="s">
        <v>621</v>
      </c>
      <c r="E155" s="40" t="s">
        <v>2</v>
      </c>
      <c r="F155" s="523" t="s">
        <v>115</v>
      </c>
      <c r="G155" s="99">
        <f>H155+J155+L155+M155+Q155+N155+Q155+R155+P155</f>
        <v>10</v>
      </c>
      <c r="H155" s="371"/>
      <c r="I155" s="372"/>
      <c r="J155" s="497"/>
      <c r="K155" s="497"/>
      <c r="L155" s="374"/>
      <c r="M155" s="374"/>
      <c r="N155" s="498"/>
      <c r="O155" s="343"/>
      <c r="P155" s="55">
        <v>10</v>
      </c>
      <c r="Q155" s="375"/>
      <c r="R155" s="343"/>
      <c r="S155" s="224"/>
      <c r="T155" s="376"/>
      <c r="U155" s="377"/>
      <c r="V155" s="343"/>
      <c r="W155" s="378"/>
      <c r="X155" s="379"/>
    </row>
    <row r="156" spans="1:24" ht="12.75">
      <c r="A156" s="89">
        <v>149</v>
      </c>
      <c r="B156" s="681" t="s">
        <v>778</v>
      </c>
      <c r="C156" s="664">
        <v>85411</v>
      </c>
      <c r="D156" s="665" t="s">
        <v>79</v>
      </c>
      <c r="E156" s="672" t="s">
        <v>0</v>
      </c>
      <c r="F156" s="673" t="s">
        <v>115</v>
      </c>
      <c r="G156" s="99">
        <f>H156+J156+L156+M156+Q156+N156+Q156+R156+P156+S156+I156</f>
        <v>10</v>
      </c>
      <c r="H156" s="371"/>
      <c r="I156" s="615">
        <v>10</v>
      </c>
      <c r="J156" s="497"/>
      <c r="K156" s="497"/>
      <c r="L156" s="374"/>
      <c r="M156" s="374"/>
      <c r="N156" s="498"/>
      <c r="O156" s="343"/>
      <c r="P156" s="55"/>
      <c r="Q156" s="375"/>
      <c r="R156" s="343"/>
      <c r="S156" s="376"/>
      <c r="T156" s="376"/>
      <c r="U156" s="377"/>
      <c r="V156" s="343"/>
      <c r="W156" s="378"/>
      <c r="X156" s="379"/>
    </row>
    <row r="157" spans="1:24" ht="12.75">
      <c r="A157" s="89">
        <v>150</v>
      </c>
      <c r="B157" s="177" t="s">
        <v>618</v>
      </c>
      <c r="C157" s="40">
        <v>85241</v>
      </c>
      <c r="D157" s="40" t="s">
        <v>619</v>
      </c>
      <c r="E157" s="40" t="s">
        <v>2</v>
      </c>
      <c r="F157" s="317" t="s">
        <v>115</v>
      </c>
      <c r="G157" s="99">
        <f>H157+J157+L157+M157+Q157+N157+Q157+R157+P157</f>
        <v>10</v>
      </c>
      <c r="H157" s="371"/>
      <c r="I157" s="234"/>
      <c r="J157" s="497"/>
      <c r="K157" s="497"/>
      <c r="L157" s="374"/>
      <c r="M157" s="374"/>
      <c r="N157" s="498"/>
      <c r="O157" s="343"/>
      <c r="P157" s="55">
        <v>10</v>
      </c>
      <c r="Q157" s="375"/>
      <c r="R157" s="343"/>
      <c r="S157" s="376"/>
      <c r="T157" s="376"/>
      <c r="U157" s="377"/>
      <c r="V157" s="343"/>
      <c r="W157" s="378"/>
      <c r="X157" s="379"/>
    </row>
    <row r="158" spans="1:24" ht="12.75">
      <c r="A158" s="89">
        <v>151</v>
      </c>
      <c r="B158" s="177" t="s">
        <v>622</v>
      </c>
      <c r="C158" s="40">
        <v>110236</v>
      </c>
      <c r="D158" s="40" t="s">
        <v>623</v>
      </c>
      <c r="E158" s="40" t="s">
        <v>2</v>
      </c>
      <c r="F158" s="523" t="s">
        <v>156</v>
      </c>
      <c r="G158" s="99">
        <f>H158+J158+L158+M158+Q158+N158+Q158+R158+P158</f>
        <v>6</v>
      </c>
      <c r="H158" s="371"/>
      <c r="I158" s="234"/>
      <c r="J158" s="497"/>
      <c r="K158" s="497"/>
      <c r="L158" s="374"/>
      <c r="M158" s="374"/>
      <c r="N158" s="498"/>
      <c r="O158" s="343"/>
      <c r="P158" s="55">
        <v>6</v>
      </c>
      <c r="Q158" s="375"/>
      <c r="R158" s="343"/>
      <c r="S158" s="376"/>
      <c r="T158" s="376"/>
      <c r="U158" s="377"/>
      <c r="V158" s="343"/>
      <c r="W158" s="378"/>
      <c r="X158" s="379"/>
    </row>
    <row r="159" spans="1:24" ht="12.75">
      <c r="A159" s="89">
        <v>152</v>
      </c>
      <c r="B159" s="668" t="s">
        <v>779</v>
      </c>
      <c r="C159" s="669">
        <v>29797</v>
      </c>
      <c r="D159" s="670">
        <v>3485</v>
      </c>
      <c r="E159" s="670" t="s">
        <v>780</v>
      </c>
      <c r="F159" s="671" t="s">
        <v>156</v>
      </c>
      <c r="G159" s="99">
        <f>H159+J159+L159+M159+Q159+N159+Q159+R159+P159+S159+I159</f>
        <v>3</v>
      </c>
      <c r="H159" s="371"/>
      <c r="I159" s="615">
        <v>3</v>
      </c>
      <c r="J159" s="497"/>
      <c r="K159" s="497"/>
      <c r="L159" s="374"/>
      <c r="M159" s="374"/>
      <c r="N159" s="498"/>
      <c r="O159" s="343"/>
      <c r="P159" s="55"/>
      <c r="Q159" s="375"/>
      <c r="R159" s="343"/>
      <c r="S159" s="376"/>
      <c r="T159" s="376"/>
      <c r="U159" s="377"/>
      <c r="V159" s="343"/>
      <c r="W159" s="378"/>
      <c r="X159" s="379"/>
    </row>
    <row r="160" spans="1:24" ht="12.75">
      <c r="A160" s="89">
        <v>153</v>
      </c>
      <c r="B160" s="606" t="s">
        <v>711</v>
      </c>
      <c r="C160" s="605">
        <v>125148</v>
      </c>
      <c r="D160" s="605" t="s">
        <v>712</v>
      </c>
      <c r="E160" s="605" t="s">
        <v>9</v>
      </c>
      <c r="F160" s="749" t="s">
        <v>115</v>
      </c>
      <c r="G160" s="99">
        <f>H160+J160+L160+M160+Q160+N160+Q160+R160+P160+S160</f>
        <v>0</v>
      </c>
      <c r="H160" s="382"/>
      <c r="I160" s="132"/>
      <c r="J160" s="506"/>
      <c r="K160" s="497"/>
      <c r="L160" s="374"/>
      <c r="M160" s="374"/>
      <c r="N160" s="343"/>
      <c r="O160" s="343"/>
      <c r="P160" s="54"/>
      <c r="Q160" s="375"/>
      <c r="R160" s="343"/>
      <c r="S160" s="616">
        <v>0</v>
      </c>
      <c r="T160" s="376"/>
      <c r="U160" s="377"/>
      <c r="V160" s="343"/>
      <c r="W160" s="378"/>
      <c r="X160" s="379"/>
    </row>
    <row r="161" spans="1:24" ht="12.75">
      <c r="A161" s="89">
        <v>154</v>
      </c>
      <c r="B161" s="457" t="s">
        <v>368</v>
      </c>
      <c r="C161" s="454">
        <v>123121</v>
      </c>
      <c r="D161" s="454" t="s">
        <v>369</v>
      </c>
      <c r="E161" s="454" t="s">
        <v>111</v>
      </c>
      <c r="F161" s="723" t="s">
        <v>134</v>
      </c>
      <c r="G161" s="99">
        <f>H161+J161+L161+M161+Q161+N161</f>
        <v>0</v>
      </c>
      <c r="H161" s="382"/>
      <c r="I161" s="132"/>
      <c r="J161" s="506"/>
      <c r="K161" s="497"/>
      <c r="L161" s="374"/>
      <c r="M161" s="374"/>
      <c r="N161" s="498">
        <v>0</v>
      </c>
      <c r="O161" s="343"/>
      <c r="P161" s="54"/>
      <c r="Q161" s="375"/>
      <c r="R161" s="343"/>
      <c r="S161" s="376"/>
      <c r="T161" s="376"/>
      <c r="U161" s="377"/>
      <c r="V161" s="343"/>
      <c r="W161" s="378"/>
      <c r="X161" s="379"/>
    </row>
    <row r="162" spans="1:24" ht="12.75">
      <c r="A162" s="89">
        <v>155</v>
      </c>
      <c r="B162" s="457" t="s">
        <v>361</v>
      </c>
      <c r="C162" s="454">
        <v>123118</v>
      </c>
      <c r="D162" s="454" t="s">
        <v>362</v>
      </c>
      <c r="E162" s="454" t="s">
        <v>111</v>
      </c>
      <c r="F162" s="750" t="s">
        <v>134</v>
      </c>
      <c r="G162" s="99">
        <f>H162+J162+L162+M162+Q162+N162</f>
        <v>0</v>
      </c>
      <c r="H162" s="382"/>
      <c r="I162" s="132"/>
      <c r="J162" s="506">
        <v>0</v>
      </c>
      <c r="K162" s="497"/>
      <c r="L162" s="374"/>
      <c r="M162" s="374"/>
      <c r="N162" s="498">
        <v>0</v>
      </c>
      <c r="O162" s="343"/>
      <c r="P162" s="54"/>
      <c r="Q162" s="375"/>
      <c r="R162" s="343"/>
      <c r="S162" s="376"/>
      <c r="T162" s="376"/>
      <c r="U162" s="377"/>
      <c r="V162" s="343"/>
      <c r="W162" s="378"/>
      <c r="X162" s="379"/>
    </row>
    <row r="163" spans="1:24" ht="12.75">
      <c r="A163" s="89">
        <v>156</v>
      </c>
      <c r="B163" s="668" t="s">
        <v>783</v>
      </c>
      <c r="C163" s="669">
        <v>109610</v>
      </c>
      <c r="D163" s="670" t="s">
        <v>784</v>
      </c>
      <c r="E163" s="662" t="s">
        <v>568</v>
      </c>
      <c r="F163" s="680" t="s">
        <v>115</v>
      </c>
      <c r="G163" s="99">
        <f>H163+J163+L163+M163+Q163+N163+Q163+R163+P163+S163+I163</f>
        <v>0</v>
      </c>
      <c r="H163" s="382"/>
      <c r="I163" s="615">
        <v>0</v>
      </c>
      <c r="J163" s="506"/>
      <c r="K163" s="497"/>
      <c r="L163" s="374"/>
      <c r="M163" s="374"/>
      <c r="N163" s="343"/>
      <c r="O163" s="343"/>
      <c r="P163" s="54"/>
      <c r="Q163" s="375"/>
      <c r="R163" s="343"/>
      <c r="S163" s="376"/>
      <c r="T163" s="376"/>
      <c r="U163" s="377"/>
      <c r="V163" s="343"/>
      <c r="W163" s="378"/>
      <c r="X163" s="379"/>
    </row>
    <row r="164" spans="1:24" ht="12.75">
      <c r="A164" s="89">
        <v>157</v>
      </c>
      <c r="B164" s="668" t="s">
        <v>782</v>
      </c>
      <c r="C164" s="669">
        <v>109357</v>
      </c>
      <c r="D164" s="670">
        <v>4145</v>
      </c>
      <c r="E164" s="670" t="s">
        <v>780</v>
      </c>
      <c r="F164" s="671" t="s">
        <v>156</v>
      </c>
      <c r="G164" s="99">
        <f>H164+J164+L164+M164+Q164+N164+Q164+R164+P164+S164+I164</f>
        <v>0</v>
      </c>
      <c r="H164" s="371"/>
      <c r="I164" s="615">
        <v>0</v>
      </c>
      <c r="J164" s="497"/>
      <c r="K164" s="497"/>
      <c r="L164" s="374"/>
      <c r="M164" s="374"/>
      <c r="N164" s="498"/>
      <c r="O164" s="343"/>
      <c r="P164" s="55"/>
      <c r="Q164" s="375"/>
      <c r="R164" s="343"/>
      <c r="S164" s="376"/>
      <c r="T164" s="376"/>
      <c r="U164" s="377"/>
      <c r="V164" s="343"/>
      <c r="W164" s="378"/>
      <c r="X164" s="379"/>
    </row>
    <row r="165" spans="1:24" ht="12.75">
      <c r="A165" s="89">
        <v>158</v>
      </c>
      <c r="B165" s="177" t="s">
        <v>624</v>
      </c>
      <c r="C165" s="40">
        <v>107510</v>
      </c>
      <c r="D165" s="40" t="s">
        <v>625</v>
      </c>
      <c r="E165" s="40" t="s">
        <v>2</v>
      </c>
      <c r="F165" s="317" t="s">
        <v>156</v>
      </c>
      <c r="G165" s="99">
        <f>H165+J165+L165+M165+Q165+N165+Q165+R165+P165</f>
        <v>0</v>
      </c>
      <c r="H165" s="371"/>
      <c r="I165" s="234"/>
      <c r="J165" s="497"/>
      <c r="K165" s="497"/>
      <c r="L165" s="374"/>
      <c r="M165" s="374"/>
      <c r="N165" s="498"/>
      <c r="O165" s="343"/>
      <c r="P165" s="55">
        <v>0</v>
      </c>
      <c r="Q165" s="375"/>
      <c r="R165" s="343"/>
      <c r="S165" s="376"/>
      <c r="T165" s="376"/>
      <c r="U165" s="377"/>
      <c r="V165" s="343"/>
      <c r="W165" s="378"/>
      <c r="X165" s="379"/>
    </row>
    <row r="166" spans="1:24" ht="12.75">
      <c r="A166" s="89">
        <v>159</v>
      </c>
      <c r="B166" s="606" t="s">
        <v>709</v>
      </c>
      <c r="C166" s="605">
        <v>102188</v>
      </c>
      <c r="D166" s="605" t="s">
        <v>710</v>
      </c>
      <c r="E166" s="605" t="s">
        <v>9</v>
      </c>
      <c r="F166" s="749" t="s">
        <v>115</v>
      </c>
      <c r="G166" s="99">
        <f>H166+J166+L166+M166+Q166+N166+Q166+R166+P166+S166</f>
        <v>0</v>
      </c>
      <c r="H166" s="382"/>
      <c r="I166" s="132"/>
      <c r="J166" s="506"/>
      <c r="K166" s="497"/>
      <c r="L166" s="374"/>
      <c r="M166" s="374"/>
      <c r="N166" s="343"/>
      <c r="O166" s="343"/>
      <c r="P166" s="54"/>
      <c r="Q166" s="375"/>
      <c r="R166" s="343"/>
      <c r="S166" s="616">
        <v>0</v>
      </c>
      <c r="T166" s="376"/>
      <c r="U166" s="377"/>
      <c r="V166" s="343"/>
      <c r="W166" s="378"/>
      <c r="X166" s="379"/>
    </row>
    <row r="167" spans="1:24" ht="12.75">
      <c r="A167" s="89">
        <v>160</v>
      </c>
      <c r="B167" s="606" t="s">
        <v>715</v>
      </c>
      <c r="C167" s="605">
        <v>102175</v>
      </c>
      <c r="D167" s="605" t="s">
        <v>716</v>
      </c>
      <c r="E167" s="605" t="s">
        <v>9</v>
      </c>
      <c r="F167" s="720" t="s">
        <v>115</v>
      </c>
      <c r="G167" s="99">
        <f>H167+J167+L167+M167+Q167+N167+Q167+R167+P167+S167</f>
        <v>0</v>
      </c>
      <c r="H167" s="382"/>
      <c r="I167" s="132"/>
      <c r="J167" s="506"/>
      <c r="K167" s="497"/>
      <c r="L167" s="374"/>
      <c r="M167" s="374"/>
      <c r="N167" s="343"/>
      <c r="O167" s="343"/>
      <c r="P167" s="54"/>
      <c r="Q167" s="375"/>
      <c r="R167" s="343"/>
      <c r="S167" s="616">
        <v>0</v>
      </c>
      <c r="T167" s="376"/>
      <c r="U167" s="377"/>
      <c r="V167" s="343"/>
      <c r="W167" s="378"/>
      <c r="X167" s="379"/>
    </row>
    <row r="168" spans="1:24" ht="12.75">
      <c r="A168" s="89">
        <v>161</v>
      </c>
      <c r="B168" s="302" t="s">
        <v>343</v>
      </c>
      <c r="C168" s="149">
        <v>101635</v>
      </c>
      <c r="D168" s="150" t="s">
        <v>344</v>
      </c>
      <c r="E168" s="55" t="s">
        <v>7</v>
      </c>
      <c r="F168" s="725" t="s">
        <v>115</v>
      </c>
      <c r="G168" s="99">
        <f>H168+J168+L168+M168+Q168</f>
        <v>0</v>
      </c>
      <c r="H168" s="505">
        <v>0</v>
      </c>
      <c r="I168" s="234"/>
      <c r="J168" s="506"/>
      <c r="K168" s="497"/>
      <c r="L168" s="374"/>
      <c r="M168" s="374"/>
      <c r="N168" s="343"/>
      <c r="O168" s="343"/>
      <c r="P168" s="54"/>
      <c r="Q168" s="375"/>
      <c r="R168" s="343"/>
      <c r="S168" s="376"/>
      <c r="T168" s="376"/>
      <c r="U168" s="377"/>
      <c r="V168" s="343"/>
      <c r="W168" s="378"/>
      <c r="X168" s="379"/>
    </row>
    <row r="169" spans="1:24" ht="12.75">
      <c r="A169" s="89">
        <v>162</v>
      </c>
      <c r="B169" s="668" t="s">
        <v>638</v>
      </c>
      <c r="C169" s="669">
        <v>92347</v>
      </c>
      <c r="D169" s="670" t="s">
        <v>781</v>
      </c>
      <c r="E169" s="662" t="s">
        <v>568</v>
      </c>
      <c r="F169" s="671" t="s">
        <v>115</v>
      </c>
      <c r="G169" s="99">
        <f>H169+J169+L169+M169+Q169+N169+Q169+R169+P169+S169+I169</f>
        <v>0</v>
      </c>
      <c r="H169" s="371"/>
      <c r="I169" s="615">
        <v>0</v>
      </c>
      <c r="J169" s="497"/>
      <c r="K169" s="497"/>
      <c r="L169" s="374"/>
      <c r="M169" s="374"/>
      <c r="N169" s="498"/>
      <c r="O169" s="343"/>
      <c r="P169" s="55"/>
      <c r="Q169" s="375"/>
      <c r="R169" s="343"/>
      <c r="S169" s="376"/>
      <c r="T169" s="376"/>
      <c r="U169" s="377"/>
      <c r="V169" s="343"/>
      <c r="W169" s="378"/>
      <c r="X169" s="379"/>
    </row>
    <row r="170" spans="1:24" ht="12.75">
      <c r="A170" s="89">
        <v>163</v>
      </c>
      <c r="B170" s="606" t="s">
        <v>713</v>
      </c>
      <c r="C170" s="605">
        <v>85489</v>
      </c>
      <c r="D170" s="605" t="s">
        <v>714</v>
      </c>
      <c r="E170" s="605" t="s">
        <v>9</v>
      </c>
      <c r="F170" s="749" t="s">
        <v>156</v>
      </c>
      <c r="G170" s="99">
        <f>H170+J170+L170+M170+Q170+N170+Q170+R170+P170+S170</f>
        <v>0</v>
      </c>
      <c r="H170" s="382"/>
      <c r="I170" s="132"/>
      <c r="J170" s="506"/>
      <c r="K170" s="497"/>
      <c r="L170" s="374"/>
      <c r="M170" s="374"/>
      <c r="N170" s="343"/>
      <c r="O170" s="343"/>
      <c r="P170" s="54"/>
      <c r="Q170" s="375"/>
      <c r="R170" s="343"/>
      <c r="S170" s="616">
        <v>0</v>
      </c>
      <c r="T170" s="376"/>
      <c r="U170" s="377"/>
      <c r="V170" s="343"/>
      <c r="W170" s="378"/>
      <c r="X170" s="379"/>
    </row>
    <row r="171" spans="1:24" ht="12.75">
      <c r="A171" s="89">
        <v>164</v>
      </c>
      <c r="B171" s="70" t="s">
        <v>628</v>
      </c>
      <c r="C171" s="40">
        <v>85240</v>
      </c>
      <c r="D171" s="40" t="s">
        <v>629</v>
      </c>
      <c r="E171" s="40" t="s">
        <v>2</v>
      </c>
      <c r="F171" s="317" t="s">
        <v>115</v>
      </c>
      <c r="G171" s="99">
        <f>H171+J171+L171+M171+Q171+N171+Q171+R171+P171</f>
        <v>0</v>
      </c>
      <c r="H171" s="371"/>
      <c r="I171" s="234"/>
      <c r="J171" s="497"/>
      <c r="K171" s="497"/>
      <c r="L171" s="374"/>
      <c r="M171" s="374"/>
      <c r="N171" s="498"/>
      <c r="O171" s="343"/>
      <c r="P171" s="55">
        <v>0</v>
      </c>
      <c r="Q171" s="375"/>
      <c r="R171" s="343"/>
      <c r="S171" s="376"/>
      <c r="T171" s="376"/>
      <c r="U171" s="377"/>
      <c r="V171" s="343"/>
      <c r="W171" s="378"/>
      <c r="X171" s="379"/>
    </row>
    <row r="172" spans="1:24" ht="12.75">
      <c r="A172" s="89">
        <v>165</v>
      </c>
      <c r="B172" s="310" t="s">
        <v>142</v>
      </c>
      <c r="C172" s="95">
        <v>83114</v>
      </c>
      <c r="D172" s="314" t="s">
        <v>143</v>
      </c>
      <c r="E172" s="311" t="s">
        <v>42</v>
      </c>
      <c r="F172" s="81" t="s">
        <v>136</v>
      </c>
      <c r="G172" s="99">
        <f>H172+J172+L172+M172+Q172</f>
        <v>0</v>
      </c>
      <c r="H172" s="371"/>
      <c r="I172" s="234"/>
      <c r="J172" s="506">
        <v>0</v>
      </c>
      <c r="K172" s="497"/>
      <c r="L172" s="374"/>
      <c r="M172" s="374"/>
      <c r="N172" s="343"/>
      <c r="O172" s="343"/>
      <c r="P172" s="54"/>
      <c r="Q172" s="375"/>
      <c r="R172" s="343"/>
      <c r="S172" s="376"/>
      <c r="T172" s="376"/>
      <c r="U172" s="377"/>
      <c r="V172" s="343"/>
      <c r="W172" s="378"/>
      <c r="X172" s="379"/>
    </row>
    <row r="173" spans="1:24" ht="12.75">
      <c r="A173" s="89">
        <v>166</v>
      </c>
      <c r="B173" s="177" t="s">
        <v>630</v>
      </c>
      <c r="C173" s="40">
        <v>81513</v>
      </c>
      <c r="D173" s="40" t="s">
        <v>631</v>
      </c>
      <c r="E173" s="40" t="s">
        <v>2</v>
      </c>
      <c r="F173" s="317" t="s">
        <v>156</v>
      </c>
      <c r="G173" s="99">
        <f>H173+J173+L173+M173+Q173+N173+Q173+R173+P173</f>
        <v>0</v>
      </c>
      <c r="H173" s="371"/>
      <c r="I173" s="234"/>
      <c r="J173" s="497"/>
      <c r="K173" s="497"/>
      <c r="L173" s="374"/>
      <c r="M173" s="374"/>
      <c r="N173" s="343"/>
      <c r="O173" s="343"/>
      <c r="P173" s="55">
        <v>0</v>
      </c>
      <c r="Q173" s="343"/>
      <c r="R173" s="343"/>
      <c r="S173" s="376"/>
      <c r="T173" s="376"/>
      <c r="U173" s="377"/>
      <c r="V173" s="343"/>
      <c r="W173" s="378"/>
      <c r="X173" s="379"/>
    </row>
    <row r="174" spans="1:24" ht="12.75">
      <c r="A174" s="89">
        <v>167</v>
      </c>
      <c r="B174" s="177" t="s">
        <v>149</v>
      </c>
      <c r="C174" s="146">
        <v>72063</v>
      </c>
      <c r="D174" s="147" t="s">
        <v>150</v>
      </c>
      <c r="E174" s="140" t="s">
        <v>42</v>
      </c>
      <c r="F174" s="523" t="s">
        <v>134</v>
      </c>
      <c r="G174" s="99">
        <f>H174+J174+L174+M174+Q174</f>
        <v>0</v>
      </c>
      <c r="H174" s="371"/>
      <c r="I174" s="234"/>
      <c r="J174" s="506">
        <v>0</v>
      </c>
      <c r="K174" s="497"/>
      <c r="L174" s="374"/>
      <c r="M174" s="374"/>
      <c r="N174" s="343"/>
      <c r="O174" s="343"/>
      <c r="P174" s="54"/>
      <c r="Q174" s="375"/>
      <c r="R174" s="343"/>
      <c r="S174" s="376"/>
      <c r="T174" s="376"/>
      <c r="U174" s="377"/>
      <c r="V174" s="343"/>
      <c r="W174" s="378"/>
      <c r="X174" s="379"/>
    </row>
    <row r="175" spans="1:24" ht="12.75">
      <c r="A175" s="89">
        <v>168</v>
      </c>
      <c r="B175" s="152" t="s">
        <v>133</v>
      </c>
      <c r="C175" s="40">
        <v>72058</v>
      </c>
      <c r="D175" s="40">
        <v>2569</v>
      </c>
      <c r="E175" s="140" t="s">
        <v>42</v>
      </c>
      <c r="F175" s="81" t="s">
        <v>134</v>
      </c>
      <c r="G175" s="99">
        <f>H175+J175+L175+M175+Q175</f>
        <v>0</v>
      </c>
      <c r="H175" s="382"/>
      <c r="I175" s="132"/>
      <c r="J175" s="506">
        <v>0</v>
      </c>
      <c r="K175" s="497"/>
      <c r="L175" s="374"/>
      <c r="M175" s="374"/>
      <c r="N175" s="343"/>
      <c r="O175" s="343"/>
      <c r="P175" s="54"/>
      <c r="Q175" s="375"/>
      <c r="R175" s="343"/>
      <c r="S175" s="376"/>
      <c r="T175" s="376"/>
      <c r="U175" s="377"/>
      <c r="V175" s="343"/>
      <c r="W175" s="378"/>
      <c r="X175" s="379"/>
    </row>
    <row r="176" spans="1:24" ht="12.75">
      <c r="A176" s="89">
        <v>169</v>
      </c>
      <c r="B176" s="457" t="s">
        <v>373</v>
      </c>
      <c r="C176" s="454">
        <v>62130</v>
      </c>
      <c r="D176" s="454" t="s">
        <v>374</v>
      </c>
      <c r="E176" s="454" t="s">
        <v>8</v>
      </c>
      <c r="F176" s="750" t="s">
        <v>136</v>
      </c>
      <c r="G176" s="99">
        <f>H176+J176+L176+M176+Q176+N176+Q176+R176</f>
        <v>0</v>
      </c>
      <c r="H176" s="371"/>
      <c r="I176" s="234"/>
      <c r="J176" s="497"/>
      <c r="K176" s="497"/>
      <c r="L176" s="374"/>
      <c r="M176" s="374"/>
      <c r="N176" s="498">
        <v>0</v>
      </c>
      <c r="O176" s="343"/>
      <c r="P176" s="54"/>
      <c r="Q176" s="375"/>
      <c r="R176" s="343"/>
      <c r="S176" s="376"/>
      <c r="T176" s="376"/>
      <c r="U176" s="377"/>
      <c r="V176" s="343"/>
      <c r="W176" s="378"/>
      <c r="X176" s="379"/>
    </row>
    <row r="177" spans="1:24" ht="12.75">
      <c r="A177" s="89">
        <v>170</v>
      </c>
      <c r="B177" s="694" t="s">
        <v>56</v>
      </c>
      <c r="C177" s="695">
        <v>21827</v>
      </c>
      <c r="D177" s="696" t="s">
        <v>91</v>
      </c>
      <c r="E177" s="697" t="s">
        <v>7</v>
      </c>
      <c r="F177" s="752" t="s">
        <v>156</v>
      </c>
      <c r="G177" s="99">
        <f>H177+J177+L177+M177+Q177+N177+Q177+R177+P177+S177+I177</f>
        <v>0</v>
      </c>
      <c r="H177" s="371"/>
      <c r="I177" s="615">
        <v>0</v>
      </c>
      <c r="J177" s="497"/>
      <c r="K177" s="497"/>
      <c r="L177" s="374"/>
      <c r="M177" s="374"/>
      <c r="N177" s="498"/>
      <c r="O177" s="343"/>
      <c r="P177" s="55"/>
      <c r="Q177" s="375"/>
      <c r="R177" s="343"/>
      <c r="S177" s="376"/>
      <c r="T177" s="376"/>
      <c r="U177" s="377"/>
      <c r="V177" s="343"/>
      <c r="W177" s="378"/>
      <c r="X177" s="379"/>
    </row>
    <row r="178" spans="1:24" ht="12.75">
      <c r="A178" s="89">
        <v>171</v>
      </c>
      <c r="B178" s="177" t="s">
        <v>626</v>
      </c>
      <c r="C178" s="40">
        <v>17847</v>
      </c>
      <c r="D178" s="40" t="s">
        <v>627</v>
      </c>
      <c r="E178" s="40" t="s">
        <v>568</v>
      </c>
      <c r="F178" s="317" t="s">
        <v>156</v>
      </c>
      <c r="G178" s="99">
        <f>H178+J178+L178+M178+Q178+N178+Q178+R178+P178+S178+I178</f>
        <v>0</v>
      </c>
      <c r="H178" s="371"/>
      <c r="I178" s="234"/>
      <c r="J178" s="497"/>
      <c r="K178" s="497"/>
      <c r="L178" s="374"/>
      <c r="M178" s="374"/>
      <c r="N178" s="498"/>
      <c r="O178" s="343"/>
      <c r="P178" s="55">
        <v>0</v>
      </c>
      <c r="Q178" s="375"/>
      <c r="R178" s="343"/>
      <c r="S178" s="376"/>
      <c r="T178" s="376"/>
      <c r="U178" s="377"/>
      <c r="V178" s="343"/>
      <c r="W178" s="378"/>
      <c r="X178" s="379"/>
    </row>
    <row r="179" spans="1:24" ht="12.75">
      <c r="A179" s="89">
        <v>172</v>
      </c>
      <c r="B179" s="153"/>
      <c r="C179" s="95"/>
      <c r="D179" s="95"/>
      <c r="E179" s="311"/>
      <c r="F179" s="526"/>
      <c r="G179" s="99">
        <f>H179+J179+L179+M179+Q179+N179+Q179+R179+P179+S179+I179</f>
        <v>0</v>
      </c>
      <c r="H179" s="382"/>
      <c r="I179" s="383"/>
      <c r="J179" s="506"/>
      <c r="K179" s="497"/>
      <c r="L179" s="374"/>
      <c r="M179" s="374"/>
      <c r="N179" s="343"/>
      <c r="O179" s="343"/>
      <c r="P179" s="54"/>
      <c r="Q179" s="375"/>
      <c r="R179" s="343"/>
      <c r="S179" s="376"/>
      <c r="T179" s="376"/>
      <c r="U179" s="377"/>
      <c r="V179" s="343"/>
      <c r="W179" s="378"/>
      <c r="X179" s="379"/>
    </row>
    <row r="180" spans="1:24" ht="12.75">
      <c r="A180" s="89">
        <v>173</v>
      </c>
      <c r="B180" s="458"/>
      <c r="C180" s="456"/>
      <c r="D180" s="456"/>
      <c r="E180" s="456"/>
      <c r="F180" s="773"/>
      <c r="G180" s="99">
        <f>H180+J180+L180+M180+Q180+N180+Q180+R180+P180+S180+I180</f>
        <v>0</v>
      </c>
      <c r="H180" s="371"/>
      <c r="I180" s="372"/>
      <c r="J180" s="497"/>
      <c r="K180" s="497"/>
      <c r="L180" s="374"/>
      <c r="M180" s="374"/>
      <c r="N180" s="498"/>
      <c r="O180" s="343"/>
      <c r="P180" s="54"/>
      <c r="Q180" s="375"/>
      <c r="R180" s="343"/>
      <c r="S180" s="376"/>
      <c r="T180" s="376"/>
      <c r="U180" s="377"/>
      <c r="V180" s="343"/>
      <c r="W180" s="378"/>
      <c r="X180" s="379"/>
    </row>
    <row r="181" spans="1:24" ht="13.5" thickBot="1">
      <c r="A181" s="89">
        <v>174</v>
      </c>
      <c r="B181" s="553"/>
      <c r="C181" s="322"/>
      <c r="D181" s="322"/>
      <c r="E181" s="322"/>
      <c r="F181" s="729"/>
      <c r="G181" s="408">
        <f>H181+J181+L181+M181+Q181+N181+Q181+R181+P181+S181</f>
        <v>0</v>
      </c>
      <c r="H181" s="250"/>
      <c r="I181" s="251"/>
      <c r="J181" s="252"/>
      <c r="K181" s="252"/>
      <c r="L181" s="253"/>
      <c r="M181" s="253"/>
      <c r="N181" s="582"/>
      <c r="O181" s="179"/>
      <c r="P181" s="55"/>
      <c r="Q181" s="577"/>
      <c r="R181" s="179"/>
      <c r="S181" s="255"/>
      <c r="T181" s="255"/>
      <c r="U181" s="256"/>
      <c r="V181" s="179"/>
      <c r="W181" s="257"/>
      <c r="X181" s="258"/>
    </row>
    <row r="184" spans="1:20" ht="12.75">
      <c r="A184" s="36"/>
      <c r="B184" s="100" t="s">
        <v>118</v>
      </c>
      <c r="C184" s="101"/>
      <c r="D184" s="101"/>
      <c r="E184" s="101"/>
      <c r="F184" s="101"/>
      <c r="G184" s="42"/>
      <c r="H184" s="45"/>
      <c r="I184" s="45"/>
      <c r="J184" s="21"/>
      <c r="K184" s="21"/>
      <c r="L184" s="38"/>
      <c r="O184" s="5"/>
      <c r="P184" s="14"/>
      <c r="Q184" s="14"/>
      <c r="R184" s="5"/>
      <c r="S184" s="5"/>
      <c r="T184" s="5"/>
    </row>
    <row r="185" spans="1:20" ht="12.75">
      <c r="A185" s="36"/>
      <c r="B185" s="4" t="s">
        <v>119</v>
      </c>
      <c r="C185" s="101"/>
      <c r="D185" s="101"/>
      <c r="E185" s="101"/>
      <c r="F185" s="101"/>
      <c r="G185" s="42"/>
      <c r="H185" s="45"/>
      <c r="I185" s="45"/>
      <c r="J185" s="21"/>
      <c r="K185" s="21"/>
      <c r="L185" s="38"/>
      <c r="O185" s="5"/>
      <c r="P185" s="14"/>
      <c r="Q185" s="14"/>
      <c r="R185" s="5"/>
      <c r="S185" s="5"/>
      <c r="T185" s="5"/>
    </row>
    <row r="186" spans="1:20" ht="12.75">
      <c r="A186" s="36"/>
      <c r="B186" s="4" t="s">
        <v>120</v>
      </c>
      <c r="C186" s="101"/>
      <c r="D186" s="101"/>
      <c r="E186" s="101"/>
      <c r="F186" s="101"/>
      <c r="G186" s="42"/>
      <c r="H186" s="45"/>
      <c r="I186" s="45"/>
      <c r="J186" s="21"/>
      <c r="K186" s="21"/>
      <c r="L186" s="38"/>
      <c r="O186" s="5"/>
      <c r="P186" s="14"/>
      <c r="Q186" s="14"/>
      <c r="R186" s="5"/>
      <c r="S186" s="5"/>
      <c r="T186" s="5"/>
    </row>
    <row r="187" spans="1:20" ht="12.75">
      <c r="A187" s="36"/>
      <c r="B187" s="4" t="s">
        <v>121</v>
      </c>
      <c r="C187" s="101"/>
      <c r="D187" s="101"/>
      <c r="E187" s="101"/>
      <c r="F187" s="101"/>
      <c r="G187" s="42"/>
      <c r="H187" s="45"/>
      <c r="I187" s="45"/>
      <c r="J187" s="21"/>
      <c r="K187" s="21"/>
      <c r="L187" s="38"/>
      <c r="O187" s="5"/>
      <c r="P187" s="14"/>
      <c r="Q187" s="14"/>
      <c r="R187" s="5"/>
      <c r="S187" s="5"/>
      <c r="T187" s="5"/>
    </row>
    <row r="188" spans="1:20" ht="12.75">
      <c r="A188" s="36"/>
      <c r="B188" s="4" t="s">
        <v>122</v>
      </c>
      <c r="C188" s="101"/>
      <c r="D188" s="101"/>
      <c r="E188" s="101"/>
      <c r="F188" s="101"/>
      <c r="G188" s="42"/>
      <c r="H188" s="45"/>
      <c r="I188" s="45"/>
      <c r="J188" s="21"/>
      <c r="K188" s="21"/>
      <c r="L188" s="38"/>
      <c r="O188" s="5"/>
      <c r="P188" s="14"/>
      <c r="Q188" s="14"/>
      <c r="R188" s="5"/>
      <c r="S188" s="5"/>
      <c r="T188" s="5"/>
    </row>
    <row r="189" spans="1:20" ht="12.75">
      <c r="A189" s="36"/>
      <c r="B189" s="4" t="s">
        <v>123</v>
      </c>
      <c r="C189" s="101"/>
      <c r="D189" s="101"/>
      <c r="E189" s="101"/>
      <c r="F189" s="101"/>
      <c r="G189" s="42"/>
      <c r="H189" s="45"/>
      <c r="I189" s="45"/>
      <c r="J189" s="21"/>
      <c r="K189" s="21"/>
      <c r="L189" s="38"/>
      <c r="O189" s="5"/>
      <c r="P189" s="14"/>
      <c r="Q189" s="14"/>
      <c r="R189" s="5"/>
      <c r="S189" s="5"/>
      <c r="T189" s="5"/>
    </row>
    <row r="190" spans="1:20" ht="12.75">
      <c r="A190" s="36"/>
      <c r="D190" s="37"/>
      <c r="E190" s="37"/>
      <c r="F190" s="36"/>
      <c r="G190" s="45"/>
      <c r="H190" s="45"/>
      <c r="I190" s="45"/>
      <c r="J190" s="102"/>
      <c r="K190" s="102"/>
      <c r="L190" s="38"/>
      <c r="O190" s="5"/>
      <c r="P190" s="14"/>
      <c r="Q190" s="14"/>
      <c r="R190" s="5"/>
      <c r="S190" s="103"/>
      <c r="T190" s="103"/>
    </row>
    <row r="191" spans="1:20" ht="12.75">
      <c r="A191" s="36"/>
      <c r="D191" s="37"/>
      <c r="E191" s="37"/>
      <c r="F191" s="36"/>
      <c r="G191" s="45"/>
      <c r="H191" s="45"/>
      <c r="I191" s="45"/>
      <c r="J191" s="102"/>
      <c r="K191" s="102"/>
      <c r="L191" s="38"/>
      <c r="O191" s="5"/>
      <c r="P191" s="14"/>
      <c r="Q191" s="14"/>
      <c r="R191" s="5"/>
      <c r="S191" s="103"/>
      <c r="T191" s="103"/>
    </row>
    <row r="192" spans="1:18" ht="12.75">
      <c r="A192" s="36"/>
      <c r="D192" s="37"/>
      <c r="E192" s="37"/>
      <c r="F192" s="37"/>
      <c r="G192" s="36"/>
      <c r="H192" s="48"/>
      <c r="I192" s="48"/>
      <c r="J192" s="48"/>
      <c r="K192" s="48"/>
      <c r="L192" s="48"/>
      <c r="M192" s="38"/>
      <c r="N192" s="38"/>
      <c r="P192" s="39"/>
      <c r="Q192" s="14"/>
      <c r="R192" s="83"/>
    </row>
  </sheetData>
  <sheetProtection/>
  <mergeCells count="3">
    <mergeCell ref="E6:G6"/>
    <mergeCell ref="A2:X2"/>
    <mergeCell ref="A3:X3"/>
  </mergeCells>
  <conditionalFormatting sqref="B9:D9 B13:D13 B10:B12 D10:D12">
    <cfRule type="cellIs" priority="81" dxfId="0" operator="equal" stopIfTrue="1">
      <formula>180</formula>
    </cfRule>
  </conditionalFormatting>
  <conditionalFormatting sqref="B10:E13">
    <cfRule type="cellIs" priority="4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00390625" style="36" customWidth="1"/>
    <col min="2" max="2" width="25.8515625" style="144" customWidth="1"/>
    <col min="3" max="3" width="7.57421875" style="37" customWidth="1"/>
    <col min="4" max="4" width="11.8515625" style="37" customWidth="1"/>
    <col min="5" max="6" width="5.421875" style="37" customWidth="1"/>
    <col min="7" max="7" width="4.8515625" style="36" customWidth="1"/>
    <col min="8" max="9" width="5.00390625" style="48" customWidth="1"/>
    <col min="10" max="10" width="4.7109375" style="48" customWidth="1"/>
    <col min="11" max="11" width="5.00390625" style="38" customWidth="1"/>
    <col min="12" max="13" width="5.00390625" style="58" customWidth="1"/>
    <col min="14" max="15" width="5.00390625" style="39" customWidth="1"/>
    <col min="16" max="18" width="5.00390625" style="83" customWidth="1"/>
    <col min="19" max="20" width="5.00390625" style="39" customWidth="1"/>
    <col min="21" max="21" width="5.00390625" style="58" customWidth="1"/>
    <col min="22" max="22" width="5.00390625" style="55" customWidth="1"/>
    <col min="23" max="23" width="5.00390625" style="39" customWidth="1"/>
    <col min="24" max="24" width="5.00390625" style="37" customWidth="1"/>
    <col min="25" max="25" width="5.00390625" style="39" customWidth="1"/>
    <col min="26" max="26" width="4.00390625" style="0" customWidth="1"/>
    <col min="27" max="27" width="4.7109375" style="0" customWidth="1"/>
    <col min="28" max="28" width="5.57421875" style="20" customWidth="1"/>
    <col min="29" max="29" width="4.7109375" style="20" customWidth="1"/>
  </cols>
  <sheetData>
    <row r="1" ht="12.75">
      <c r="V1" s="77"/>
    </row>
    <row r="2" spans="1:28" ht="12.75">
      <c r="A2" s="655" t="s">
        <v>174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439"/>
      <c r="Z2" s="439"/>
      <c r="AA2" s="439"/>
      <c r="AB2" s="439"/>
    </row>
    <row r="3" spans="1:29" s="75" customFormat="1" ht="15.75">
      <c r="A3" s="656" t="s">
        <v>798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438"/>
      <c r="Z3" s="438"/>
      <c r="AA3" s="438"/>
      <c r="AB3" s="438"/>
      <c r="AC3" s="76"/>
    </row>
    <row r="4" spans="1:22" ht="9" customHeight="1" thickBot="1">
      <c r="A4" s="47"/>
      <c r="G4" s="37"/>
      <c r="O4" s="77"/>
      <c r="P4" s="84"/>
      <c r="Q4" s="84"/>
      <c r="R4" s="84"/>
      <c r="V4" s="77"/>
    </row>
    <row r="5" spans="1:29" ht="12.75">
      <c r="A5" s="78"/>
      <c r="B5" s="390" t="s">
        <v>113</v>
      </c>
      <c r="C5" s="72"/>
      <c r="D5" s="49"/>
      <c r="E5" s="73" t="s">
        <v>37</v>
      </c>
      <c r="F5" s="96"/>
      <c r="G5" s="74"/>
      <c r="H5" s="417" t="s">
        <v>0</v>
      </c>
      <c r="I5" s="420" t="s">
        <v>0</v>
      </c>
      <c r="J5" s="426" t="s">
        <v>42</v>
      </c>
      <c r="K5" s="423" t="s">
        <v>42</v>
      </c>
      <c r="L5" s="299" t="s">
        <v>7</v>
      </c>
      <c r="M5" s="299" t="s">
        <v>7</v>
      </c>
      <c r="N5" s="463" t="s">
        <v>111</v>
      </c>
      <c r="O5" s="115" t="s">
        <v>7</v>
      </c>
      <c r="P5" s="516" t="s">
        <v>2</v>
      </c>
      <c r="Q5" s="516" t="s">
        <v>6</v>
      </c>
      <c r="R5" s="516" t="s">
        <v>3</v>
      </c>
      <c r="S5" s="222" t="s">
        <v>9</v>
      </c>
      <c r="T5" s="222" t="s">
        <v>9</v>
      </c>
      <c r="U5" s="115" t="s">
        <v>1</v>
      </c>
      <c r="V5" s="115" t="s">
        <v>5</v>
      </c>
      <c r="W5" s="125" t="s">
        <v>34</v>
      </c>
      <c r="X5" s="126" t="s">
        <v>34</v>
      </c>
      <c r="Y5" s="20"/>
      <c r="Z5" s="20"/>
      <c r="AB5"/>
      <c r="AC5"/>
    </row>
    <row r="6" spans="1:29" ht="13.5" thickBot="1">
      <c r="A6" s="79"/>
      <c r="B6" s="391" t="s">
        <v>12</v>
      </c>
      <c r="C6" s="51"/>
      <c r="D6" s="52"/>
      <c r="E6" s="652" t="s">
        <v>794</v>
      </c>
      <c r="F6" s="653"/>
      <c r="G6" s="654"/>
      <c r="H6" s="418" t="s">
        <v>128</v>
      </c>
      <c r="I6" s="421" t="s">
        <v>226</v>
      </c>
      <c r="J6" s="427" t="s">
        <v>45</v>
      </c>
      <c r="K6" s="424" t="s">
        <v>42</v>
      </c>
      <c r="L6" s="300" t="s">
        <v>124</v>
      </c>
      <c r="M6" s="300" t="s">
        <v>126</v>
      </c>
      <c r="N6" s="464" t="s">
        <v>217</v>
      </c>
      <c r="O6" s="116" t="s">
        <v>131</v>
      </c>
      <c r="P6" s="517" t="s">
        <v>31</v>
      </c>
      <c r="Q6" s="517" t="s">
        <v>71</v>
      </c>
      <c r="R6" s="517" t="s">
        <v>114</v>
      </c>
      <c r="S6" s="223" t="s">
        <v>221</v>
      </c>
      <c r="T6" s="223" t="s">
        <v>223</v>
      </c>
      <c r="U6" s="116" t="s">
        <v>232</v>
      </c>
      <c r="V6" s="116" t="s">
        <v>40</v>
      </c>
      <c r="W6" s="127" t="s">
        <v>234</v>
      </c>
      <c r="X6" s="128" t="s">
        <v>41</v>
      </c>
      <c r="Y6" s="20"/>
      <c r="Z6" s="20"/>
      <c r="AB6"/>
      <c r="AC6"/>
    </row>
    <row r="7" spans="1:29" ht="13.5" thickBot="1">
      <c r="A7" s="156" t="s">
        <v>11</v>
      </c>
      <c r="B7" s="392" t="s">
        <v>172</v>
      </c>
      <c r="C7" s="157" t="s">
        <v>57</v>
      </c>
      <c r="D7" s="158" t="s">
        <v>173</v>
      </c>
      <c r="E7" s="35" t="s">
        <v>4</v>
      </c>
      <c r="F7" s="158" t="s">
        <v>171</v>
      </c>
      <c r="G7" s="416" t="s">
        <v>10</v>
      </c>
      <c r="H7" s="419">
        <v>3</v>
      </c>
      <c r="I7" s="422">
        <v>11</v>
      </c>
      <c r="J7" s="425">
        <v>2</v>
      </c>
      <c r="K7" s="279">
        <v>12</v>
      </c>
      <c r="L7" s="301">
        <v>1</v>
      </c>
      <c r="M7" s="301">
        <v>4</v>
      </c>
      <c r="N7" s="462">
        <v>5</v>
      </c>
      <c r="O7" s="230">
        <v>14</v>
      </c>
      <c r="P7" s="462">
        <v>9</v>
      </c>
      <c r="Q7" s="462">
        <v>6</v>
      </c>
      <c r="R7" s="462">
        <v>7</v>
      </c>
      <c r="S7" s="231">
        <v>8</v>
      </c>
      <c r="T7" s="231">
        <v>10</v>
      </c>
      <c r="U7" s="230">
        <v>13</v>
      </c>
      <c r="V7" s="230">
        <v>15</v>
      </c>
      <c r="W7" s="232">
        <v>16</v>
      </c>
      <c r="X7" s="233">
        <v>17</v>
      </c>
      <c r="Y7" s="20"/>
      <c r="Z7" s="20"/>
      <c r="AB7"/>
      <c r="AC7"/>
    </row>
    <row r="8" spans="1:26" s="36" customFormat="1" ht="12.75">
      <c r="A8" s="105">
        <v>1</v>
      </c>
      <c r="B8" s="557" t="s">
        <v>632</v>
      </c>
      <c r="C8" s="563">
        <v>76174</v>
      </c>
      <c r="D8" s="548" t="s">
        <v>633</v>
      </c>
      <c r="E8" s="548" t="s">
        <v>0</v>
      </c>
      <c r="F8" s="548" t="s">
        <v>156</v>
      </c>
      <c r="G8" s="259">
        <f>I8+P8+M8</f>
        <v>291</v>
      </c>
      <c r="H8" s="585">
        <v>88</v>
      </c>
      <c r="I8" s="350">
        <v>102</v>
      </c>
      <c r="J8" s="573"/>
      <c r="K8" s="589"/>
      <c r="L8" s="353"/>
      <c r="M8" s="591">
        <v>89</v>
      </c>
      <c r="N8" s="593"/>
      <c r="O8" s="50"/>
      <c r="P8" s="50">
        <v>100</v>
      </c>
      <c r="Q8" s="575"/>
      <c r="R8" s="50"/>
      <c r="S8" s="239">
        <v>83</v>
      </c>
      <c r="T8" s="239"/>
      <c r="U8" s="240"/>
      <c r="V8" s="50"/>
      <c r="W8" s="241"/>
      <c r="X8" s="242"/>
      <c r="Y8" s="56"/>
      <c r="Z8" s="56"/>
    </row>
    <row r="9" spans="1:26" s="36" customFormat="1" ht="12.75">
      <c r="A9" s="106">
        <f>1+A8</f>
        <v>2</v>
      </c>
      <c r="B9" s="777" t="s">
        <v>339</v>
      </c>
      <c r="C9" s="405">
        <v>85413</v>
      </c>
      <c r="D9" s="406" t="s">
        <v>73</v>
      </c>
      <c r="E9" s="801" t="s">
        <v>0</v>
      </c>
      <c r="F9" s="801" t="s">
        <v>156</v>
      </c>
      <c r="G9" s="99">
        <f>I9+P9+Q9</f>
        <v>253</v>
      </c>
      <c r="H9" s="346">
        <v>50</v>
      </c>
      <c r="I9" s="234">
        <v>90</v>
      </c>
      <c r="J9" s="315"/>
      <c r="K9" s="386"/>
      <c r="L9" s="135"/>
      <c r="M9" s="135">
        <v>43</v>
      </c>
      <c r="N9" s="55"/>
      <c r="O9" s="55"/>
      <c r="P9" s="82">
        <v>98</v>
      </c>
      <c r="Q9" s="55">
        <v>65</v>
      </c>
      <c r="R9" s="55"/>
      <c r="S9" s="224"/>
      <c r="T9" s="224"/>
      <c r="U9" s="53"/>
      <c r="V9" s="55"/>
      <c r="W9" s="130"/>
      <c r="X9" s="244"/>
      <c r="Y9" s="56"/>
      <c r="Z9" s="56"/>
    </row>
    <row r="10" spans="1:26" s="36" customFormat="1" ht="13.5" thickBot="1">
      <c r="A10" s="109">
        <v>3</v>
      </c>
      <c r="B10" s="788" t="s">
        <v>51</v>
      </c>
      <c r="C10" s="791">
        <v>27179</v>
      </c>
      <c r="D10" s="535" t="s">
        <v>650</v>
      </c>
      <c r="E10" s="535" t="s">
        <v>47</v>
      </c>
      <c r="F10" s="535" t="s">
        <v>156</v>
      </c>
      <c r="G10" s="408">
        <f>H10+J10+L10+M10+Q10+N10+R10+P10</f>
        <v>234</v>
      </c>
      <c r="H10" s="248">
        <v>114</v>
      </c>
      <c r="I10" s="236">
        <v>54</v>
      </c>
      <c r="J10" s="227"/>
      <c r="K10" s="387"/>
      <c r="L10" s="135"/>
      <c r="M10" s="136">
        <v>95</v>
      </c>
      <c r="N10" s="59"/>
      <c r="O10" s="55"/>
      <c r="P10" s="55">
        <v>25</v>
      </c>
      <c r="Q10" s="54"/>
      <c r="R10" s="55"/>
      <c r="S10" s="224"/>
      <c r="T10" s="224"/>
      <c r="U10" s="53"/>
      <c r="V10" s="55"/>
      <c r="W10" s="130"/>
      <c r="X10" s="244"/>
      <c r="Y10" s="56"/>
      <c r="Z10" s="56"/>
    </row>
    <row r="11" spans="1:26" s="36" customFormat="1" ht="12.75">
      <c r="A11" s="89">
        <v>4</v>
      </c>
      <c r="B11" s="786" t="s">
        <v>53</v>
      </c>
      <c r="C11" s="790">
        <v>22681</v>
      </c>
      <c r="D11" s="794" t="s">
        <v>58</v>
      </c>
      <c r="E11" s="717" t="s">
        <v>7</v>
      </c>
      <c r="F11" s="717" t="s">
        <v>156</v>
      </c>
      <c r="G11" s="355">
        <f>H11+L11</f>
        <v>217</v>
      </c>
      <c r="H11" s="248">
        <v>101</v>
      </c>
      <c r="I11" s="615">
        <v>100</v>
      </c>
      <c r="J11" s="227"/>
      <c r="K11" s="387"/>
      <c r="L11" s="135">
        <v>116</v>
      </c>
      <c r="M11" s="136"/>
      <c r="N11" s="59"/>
      <c r="O11" s="55"/>
      <c r="P11" s="54"/>
      <c r="Q11" s="54"/>
      <c r="R11" s="55"/>
      <c r="S11" s="224"/>
      <c r="T11" s="224"/>
      <c r="U11" s="53"/>
      <c r="V11" s="55"/>
      <c r="W11" s="130"/>
      <c r="X11" s="244"/>
      <c r="Y11" s="56"/>
      <c r="Z11" s="56"/>
    </row>
    <row r="12" spans="1:26" s="36" customFormat="1" ht="12.75">
      <c r="A12" s="89">
        <v>5</v>
      </c>
      <c r="B12" s="457" t="s">
        <v>363</v>
      </c>
      <c r="C12" s="454">
        <v>123119</v>
      </c>
      <c r="D12" s="454">
        <v>373</v>
      </c>
      <c r="E12" s="454" t="s">
        <v>111</v>
      </c>
      <c r="F12" s="454" t="s">
        <v>136</v>
      </c>
      <c r="G12" s="99">
        <f>H12+J12+L12+M12+Q12+N12</f>
        <v>204</v>
      </c>
      <c r="H12" s="248"/>
      <c r="I12" s="236"/>
      <c r="J12" s="227">
        <v>92</v>
      </c>
      <c r="K12" s="387"/>
      <c r="L12" s="135"/>
      <c r="M12" s="136"/>
      <c r="N12" s="59">
        <v>112</v>
      </c>
      <c r="O12" s="55"/>
      <c r="P12" s="82"/>
      <c r="Q12" s="55"/>
      <c r="R12" s="55"/>
      <c r="S12" s="224"/>
      <c r="T12" s="224"/>
      <c r="U12" s="53"/>
      <c r="V12" s="55"/>
      <c r="W12" s="130"/>
      <c r="X12" s="244"/>
      <c r="Y12" s="56"/>
      <c r="Z12" s="56"/>
    </row>
    <row r="13" spans="1:25" s="36" customFormat="1" ht="12.75">
      <c r="A13" s="89">
        <v>6</v>
      </c>
      <c r="B13" s="288" t="s">
        <v>241</v>
      </c>
      <c r="C13" s="167">
        <v>93566</v>
      </c>
      <c r="D13" s="167" t="s">
        <v>242</v>
      </c>
      <c r="E13" s="281" t="s">
        <v>7</v>
      </c>
      <c r="F13" s="281" t="s">
        <v>156</v>
      </c>
      <c r="G13" s="99">
        <f>H13+J13+M13+Q13</f>
        <v>201</v>
      </c>
      <c r="H13" s="243">
        <v>87</v>
      </c>
      <c r="I13" s="132"/>
      <c r="J13" s="386"/>
      <c r="K13" s="386"/>
      <c r="L13" s="135">
        <v>36</v>
      </c>
      <c r="M13" s="135">
        <v>114</v>
      </c>
      <c r="N13" s="55"/>
      <c r="O13" s="55"/>
      <c r="P13" s="82"/>
      <c r="Q13" s="55"/>
      <c r="R13" s="55"/>
      <c r="S13" s="224"/>
      <c r="T13" s="224"/>
      <c r="U13" s="53"/>
      <c r="V13" s="55"/>
      <c r="W13" s="130"/>
      <c r="X13" s="244"/>
      <c r="Y13" s="56"/>
    </row>
    <row r="14" spans="1:26" s="36" customFormat="1" ht="12.75">
      <c r="A14" s="89">
        <v>7</v>
      </c>
      <c r="B14" s="457" t="s">
        <v>378</v>
      </c>
      <c r="C14" s="454">
        <v>62097</v>
      </c>
      <c r="D14" s="454" t="s">
        <v>324</v>
      </c>
      <c r="E14" s="454" t="s">
        <v>8</v>
      </c>
      <c r="F14" s="454" t="s">
        <v>136</v>
      </c>
      <c r="G14" s="99">
        <f>H14+J14+L14+M14+Q14+N14</f>
        <v>197</v>
      </c>
      <c r="H14" s="248"/>
      <c r="I14" s="236"/>
      <c r="J14" s="227">
        <v>88</v>
      </c>
      <c r="K14" s="387"/>
      <c r="L14" s="135"/>
      <c r="M14" s="136"/>
      <c r="N14" s="59">
        <v>109</v>
      </c>
      <c r="O14" s="55"/>
      <c r="P14" s="82"/>
      <c r="Q14" s="55"/>
      <c r="R14" s="55"/>
      <c r="S14" s="224"/>
      <c r="T14" s="224"/>
      <c r="U14" s="53"/>
      <c r="V14" s="55"/>
      <c r="W14" s="130"/>
      <c r="X14" s="244"/>
      <c r="Y14" s="56"/>
      <c r="Z14" s="56"/>
    </row>
    <row r="15" spans="1:26" s="36" customFormat="1" ht="12.75">
      <c r="A15" s="89">
        <v>8</v>
      </c>
      <c r="B15" s="292" t="s">
        <v>176</v>
      </c>
      <c r="C15" s="167">
        <v>100249</v>
      </c>
      <c r="D15" s="167" t="s">
        <v>192</v>
      </c>
      <c r="E15" s="281" t="s">
        <v>7</v>
      </c>
      <c r="F15" s="281" t="s">
        <v>156</v>
      </c>
      <c r="G15" s="99">
        <f>H15+J15+M15+Q15</f>
        <v>194</v>
      </c>
      <c r="H15" s="245">
        <v>85</v>
      </c>
      <c r="I15" s="234"/>
      <c r="J15" s="386"/>
      <c r="K15" s="386"/>
      <c r="L15" s="135">
        <v>55</v>
      </c>
      <c r="M15" s="135">
        <v>109</v>
      </c>
      <c r="N15" s="55"/>
      <c r="O15" s="55"/>
      <c r="P15" s="82"/>
      <c r="Q15" s="82"/>
      <c r="R15" s="55"/>
      <c r="S15" s="224"/>
      <c r="T15" s="224"/>
      <c r="U15" s="53"/>
      <c r="V15" s="55"/>
      <c r="W15" s="130"/>
      <c r="X15" s="244"/>
      <c r="Y15" s="56"/>
      <c r="Z15" s="56"/>
    </row>
    <row r="16" spans="1:26" s="36" customFormat="1" ht="12.75">
      <c r="A16" s="89">
        <v>9</v>
      </c>
      <c r="B16" s="70" t="s">
        <v>567</v>
      </c>
      <c r="C16" s="551">
        <v>17909</v>
      </c>
      <c r="D16" s="40" t="s">
        <v>569</v>
      </c>
      <c r="E16" s="40" t="s">
        <v>568</v>
      </c>
      <c r="F16" s="40" t="s">
        <v>156</v>
      </c>
      <c r="G16" s="99">
        <f>H16+J16+L16+M16+Q16+N16+R16+P16+I16</f>
        <v>191</v>
      </c>
      <c r="H16" s="248"/>
      <c r="I16" s="236">
        <v>80</v>
      </c>
      <c r="J16" s="227"/>
      <c r="K16" s="387"/>
      <c r="L16" s="135"/>
      <c r="M16" s="136"/>
      <c r="N16" s="59"/>
      <c r="O16" s="55"/>
      <c r="P16" s="55">
        <v>111</v>
      </c>
      <c r="Q16" s="54"/>
      <c r="R16" s="55"/>
      <c r="S16" s="224"/>
      <c r="T16" s="224"/>
      <c r="U16" s="53"/>
      <c r="V16" s="55"/>
      <c r="W16" s="130"/>
      <c r="X16" s="244"/>
      <c r="Y16" s="56"/>
      <c r="Z16" s="56"/>
    </row>
    <row r="17" spans="1:26" s="36" customFormat="1" ht="12.75">
      <c r="A17" s="89">
        <v>10</v>
      </c>
      <c r="B17" s="659" t="s">
        <v>763</v>
      </c>
      <c r="C17" s="290">
        <v>23406</v>
      </c>
      <c r="D17" s="290" t="s">
        <v>74</v>
      </c>
      <c r="E17" s="281" t="s">
        <v>7</v>
      </c>
      <c r="F17" s="281" t="s">
        <v>156</v>
      </c>
      <c r="G17" s="99">
        <f>I17+M17</f>
        <v>189</v>
      </c>
      <c r="H17" s="243">
        <v>94</v>
      </c>
      <c r="I17" s="132">
        <v>110</v>
      </c>
      <c r="J17" s="386"/>
      <c r="K17" s="386"/>
      <c r="L17" s="135">
        <v>78</v>
      </c>
      <c r="M17" s="135">
        <v>79</v>
      </c>
      <c r="N17" s="55"/>
      <c r="O17" s="55"/>
      <c r="P17" s="54"/>
      <c r="Q17" s="54"/>
      <c r="R17" s="55"/>
      <c r="S17" s="224"/>
      <c r="T17" s="224"/>
      <c r="U17" s="53"/>
      <c r="V17" s="55"/>
      <c r="W17" s="130"/>
      <c r="X17" s="244"/>
      <c r="Y17" s="56"/>
      <c r="Z17" s="56"/>
    </row>
    <row r="18" spans="1:26" s="36" customFormat="1" ht="12.75">
      <c r="A18" s="89">
        <v>11</v>
      </c>
      <c r="B18" s="177" t="s">
        <v>570</v>
      </c>
      <c r="C18" s="551">
        <v>65617</v>
      </c>
      <c r="D18" s="40" t="s">
        <v>571</v>
      </c>
      <c r="E18" s="40" t="s">
        <v>47</v>
      </c>
      <c r="F18" s="40" t="s">
        <v>156</v>
      </c>
      <c r="G18" s="99">
        <f>H18+J18+L18+M18+Q18+N18+R18+P18+I18</f>
        <v>189</v>
      </c>
      <c r="H18" s="248"/>
      <c r="I18" s="236">
        <v>99</v>
      </c>
      <c r="J18" s="227"/>
      <c r="K18" s="387"/>
      <c r="L18" s="135"/>
      <c r="M18" s="136"/>
      <c r="N18" s="59"/>
      <c r="O18" s="55"/>
      <c r="P18" s="55">
        <v>90</v>
      </c>
      <c r="Q18" s="54"/>
      <c r="R18" s="55"/>
      <c r="S18" s="224"/>
      <c r="T18" s="224"/>
      <c r="U18" s="53"/>
      <c r="V18" s="55"/>
      <c r="W18" s="130"/>
      <c r="X18" s="244"/>
      <c r="Y18" s="56"/>
      <c r="Z18" s="56"/>
    </row>
    <row r="19" spans="1:26" s="36" customFormat="1" ht="12.75">
      <c r="A19" s="89">
        <v>12</v>
      </c>
      <c r="B19" s="163" t="s">
        <v>282</v>
      </c>
      <c r="C19" s="166">
        <v>237241</v>
      </c>
      <c r="D19" s="166" t="s">
        <v>283</v>
      </c>
      <c r="E19" s="281" t="s">
        <v>7</v>
      </c>
      <c r="F19" s="281" t="s">
        <v>156</v>
      </c>
      <c r="G19" s="99">
        <f>H19+J19+L19+M19+Q19</f>
        <v>188</v>
      </c>
      <c r="H19" s="245">
        <v>89</v>
      </c>
      <c r="I19" s="234">
        <v>70</v>
      </c>
      <c r="J19" s="386"/>
      <c r="K19" s="386"/>
      <c r="L19" s="135">
        <v>99</v>
      </c>
      <c r="M19" s="135"/>
      <c r="N19" s="55"/>
      <c r="O19" s="55"/>
      <c r="P19" s="82"/>
      <c r="Q19" s="55"/>
      <c r="R19" s="55"/>
      <c r="S19" s="224"/>
      <c r="T19" s="224"/>
      <c r="U19" s="53"/>
      <c r="V19" s="55"/>
      <c r="W19" s="130"/>
      <c r="X19" s="244"/>
      <c r="Y19" s="56"/>
      <c r="Z19" s="56"/>
    </row>
    <row r="20" spans="1:26" s="36" customFormat="1" ht="12.75">
      <c r="A20" s="89">
        <v>13</v>
      </c>
      <c r="B20" s="163" t="s">
        <v>104</v>
      </c>
      <c r="C20" s="166">
        <v>89671</v>
      </c>
      <c r="D20" s="166" t="s">
        <v>246</v>
      </c>
      <c r="E20" s="281" t="s">
        <v>7</v>
      </c>
      <c r="F20" s="281" t="s">
        <v>156</v>
      </c>
      <c r="G20" s="99">
        <f>H20+J20+L20+Q20</f>
        <v>185</v>
      </c>
      <c r="H20" s="243">
        <v>78</v>
      </c>
      <c r="I20" s="132"/>
      <c r="J20" s="386"/>
      <c r="K20" s="386"/>
      <c r="L20" s="135">
        <v>107</v>
      </c>
      <c r="M20" s="135">
        <v>85</v>
      </c>
      <c r="N20" s="55"/>
      <c r="O20" s="55"/>
      <c r="P20" s="82"/>
      <c r="Q20" s="55"/>
      <c r="R20" s="55"/>
      <c r="S20" s="224"/>
      <c r="T20" s="224"/>
      <c r="U20" s="53"/>
      <c r="V20" s="55"/>
      <c r="W20" s="130"/>
      <c r="X20" s="244"/>
      <c r="Y20" s="56"/>
      <c r="Z20" s="56"/>
    </row>
    <row r="21" spans="1:26" s="36" customFormat="1" ht="12.75">
      <c r="A21" s="89">
        <v>14</v>
      </c>
      <c r="B21" s="283" t="s">
        <v>335</v>
      </c>
      <c r="C21" s="162">
        <v>110531</v>
      </c>
      <c r="D21" s="181" t="s">
        <v>336</v>
      </c>
      <c r="E21" s="337" t="s">
        <v>179</v>
      </c>
      <c r="F21" s="337" t="s">
        <v>156</v>
      </c>
      <c r="G21" s="99">
        <f>H21+J21+L21+M21+Q21</f>
        <v>181</v>
      </c>
      <c r="H21" s="346">
        <v>90</v>
      </c>
      <c r="I21" s="234"/>
      <c r="J21" s="315"/>
      <c r="K21" s="386"/>
      <c r="L21" s="135"/>
      <c r="M21" s="135">
        <v>91</v>
      </c>
      <c r="N21" s="55"/>
      <c r="O21" s="55"/>
      <c r="P21" s="82"/>
      <c r="Q21" s="55"/>
      <c r="R21" s="55"/>
      <c r="S21" s="224"/>
      <c r="T21" s="224"/>
      <c r="U21" s="53"/>
      <c r="V21" s="55"/>
      <c r="W21" s="130"/>
      <c r="X21" s="244"/>
      <c r="Y21" s="56"/>
      <c r="Z21" s="56"/>
    </row>
    <row r="22" spans="1:26" s="36" customFormat="1" ht="12.75">
      <c r="A22" s="89">
        <v>15</v>
      </c>
      <c r="B22" s="668" t="s">
        <v>572</v>
      </c>
      <c r="C22" s="669">
        <v>110248</v>
      </c>
      <c r="D22" s="661" t="s">
        <v>773</v>
      </c>
      <c r="E22" s="672" t="s">
        <v>0</v>
      </c>
      <c r="F22" s="662" t="s">
        <v>115</v>
      </c>
      <c r="G22" s="99">
        <f>H22+J22+L22+M22+Q22+N22+R22+I22+P22</f>
        <v>174</v>
      </c>
      <c r="H22" s="248"/>
      <c r="I22" s="615">
        <v>72</v>
      </c>
      <c r="J22" s="227"/>
      <c r="K22" s="387"/>
      <c r="L22" s="135"/>
      <c r="M22" s="136"/>
      <c r="N22" s="59"/>
      <c r="O22" s="55"/>
      <c r="P22" s="54">
        <v>102</v>
      </c>
      <c r="Q22" s="54"/>
      <c r="R22" s="55"/>
      <c r="S22" s="224"/>
      <c r="T22" s="224"/>
      <c r="U22" s="53"/>
      <c r="V22" s="55"/>
      <c r="W22" s="130"/>
      <c r="X22" s="244"/>
      <c r="Y22" s="56"/>
      <c r="Z22" s="56"/>
    </row>
    <row r="23" spans="1:26" s="36" customFormat="1" ht="12.75">
      <c r="A23" s="89">
        <v>16</v>
      </c>
      <c r="B23" s="177" t="s">
        <v>573</v>
      </c>
      <c r="C23" s="551">
        <v>27155</v>
      </c>
      <c r="D23" s="40" t="s">
        <v>574</v>
      </c>
      <c r="E23" s="40" t="s">
        <v>47</v>
      </c>
      <c r="F23" s="40" t="s">
        <v>156</v>
      </c>
      <c r="G23" s="99">
        <f>H23+J23+L23+M23+Q23+N23+R23+P23+I23</f>
        <v>171</v>
      </c>
      <c r="H23" s="248"/>
      <c r="I23" s="236">
        <v>66</v>
      </c>
      <c r="J23" s="227"/>
      <c r="K23" s="387"/>
      <c r="L23" s="135"/>
      <c r="M23" s="136"/>
      <c r="N23" s="59"/>
      <c r="O23" s="55"/>
      <c r="P23" s="55">
        <v>105</v>
      </c>
      <c r="Q23" s="54"/>
      <c r="R23" s="55"/>
      <c r="S23" s="224"/>
      <c r="T23" s="224"/>
      <c r="U23" s="53"/>
      <c r="V23" s="55"/>
      <c r="W23" s="130"/>
      <c r="X23" s="244"/>
      <c r="Y23" s="56"/>
      <c r="Z23" s="56"/>
    </row>
    <row r="24" spans="1:26" s="36" customFormat="1" ht="12.75">
      <c r="A24" s="89">
        <v>17</v>
      </c>
      <c r="B24" s="165" t="s">
        <v>280</v>
      </c>
      <c r="C24" s="60">
        <v>22424</v>
      </c>
      <c r="D24" s="282" t="s">
        <v>281</v>
      </c>
      <c r="E24" s="281" t="s">
        <v>7</v>
      </c>
      <c r="F24" s="281" t="s">
        <v>156</v>
      </c>
      <c r="G24" s="99">
        <f>H24+J24+L24+Q24</f>
        <v>169</v>
      </c>
      <c r="H24" s="243">
        <v>66</v>
      </c>
      <c r="I24" s="132"/>
      <c r="J24" s="386"/>
      <c r="K24" s="386"/>
      <c r="L24" s="135">
        <v>103</v>
      </c>
      <c r="M24" s="135">
        <v>81</v>
      </c>
      <c r="N24" s="55"/>
      <c r="O24" s="55"/>
      <c r="P24" s="82"/>
      <c r="Q24" s="55"/>
      <c r="R24" s="55"/>
      <c r="S24" s="224"/>
      <c r="T24" s="224"/>
      <c r="U24" s="53"/>
      <c r="V24" s="55"/>
      <c r="W24" s="130"/>
      <c r="X24" s="244"/>
      <c r="Y24" s="56"/>
      <c r="Z24" s="56"/>
    </row>
    <row r="25" spans="1:26" s="36" customFormat="1" ht="12.75">
      <c r="A25" s="89">
        <v>18</v>
      </c>
      <c r="B25" s="457" t="s">
        <v>141</v>
      </c>
      <c r="C25" s="454">
        <v>16079</v>
      </c>
      <c r="D25" s="454">
        <v>429</v>
      </c>
      <c r="E25" s="454" t="s">
        <v>42</v>
      </c>
      <c r="F25" s="454" t="s">
        <v>136</v>
      </c>
      <c r="G25" s="99">
        <f>H25+J25+L25+M25+Q25+N25</f>
        <v>163</v>
      </c>
      <c r="H25" s="248"/>
      <c r="I25" s="236"/>
      <c r="J25" s="227">
        <v>95</v>
      </c>
      <c r="K25" s="387"/>
      <c r="L25" s="135"/>
      <c r="M25" s="136"/>
      <c r="N25" s="59">
        <v>68</v>
      </c>
      <c r="O25" s="55"/>
      <c r="P25" s="82"/>
      <c r="Q25" s="82"/>
      <c r="R25" s="55"/>
      <c r="S25" s="224"/>
      <c r="T25" s="224"/>
      <c r="U25" s="53"/>
      <c r="V25" s="55"/>
      <c r="W25" s="130"/>
      <c r="X25" s="244"/>
      <c r="Y25" s="56"/>
      <c r="Z25" s="56"/>
    </row>
    <row r="26" spans="1:26" s="36" customFormat="1" ht="12.75">
      <c r="A26" s="89">
        <v>19</v>
      </c>
      <c r="B26" s="287" t="s">
        <v>190</v>
      </c>
      <c r="C26" s="160">
        <v>76087</v>
      </c>
      <c r="D26" s="160" t="s">
        <v>249</v>
      </c>
      <c r="E26" s="281" t="s">
        <v>7</v>
      </c>
      <c r="F26" s="281" t="s">
        <v>156</v>
      </c>
      <c r="G26" s="99">
        <f>H26+J26+L26+Q26</f>
        <v>158</v>
      </c>
      <c r="H26" s="243">
        <v>76</v>
      </c>
      <c r="I26" s="132"/>
      <c r="J26" s="386"/>
      <c r="K26" s="386"/>
      <c r="L26" s="135">
        <v>82</v>
      </c>
      <c r="M26" s="135">
        <v>52</v>
      </c>
      <c r="N26" s="55"/>
      <c r="O26" s="55"/>
      <c r="P26" s="82"/>
      <c r="Q26" s="55"/>
      <c r="R26" s="55"/>
      <c r="S26" s="224"/>
      <c r="T26" s="224"/>
      <c r="U26" s="53"/>
      <c r="V26" s="55"/>
      <c r="W26" s="130"/>
      <c r="X26" s="244"/>
      <c r="Y26" s="56"/>
      <c r="Z26" s="56"/>
    </row>
    <row r="27" spans="1:26" s="36" customFormat="1" ht="12.75">
      <c r="A27" s="89">
        <v>20</v>
      </c>
      <c r="B27" s="499" t="s">
        <v>634</v>
      </c>
      <c r="C27" s="551">
        <v>92304</v>
      </c>
      <c r="D27" s="40" t="s">
        <v>611</v>
      </c>
      <c r="E27" s="40" t="s">
        <v>0</v>
      </c>
      <c r="F27" s="40" t="s">
        <v>115</v>
      </c>
      <c r="G27" s="99">
        <f>H27+J27+L27+M27+Q27+N27+R27+P27+I27</f>
        <v>157</v>
      </c>
      <c r="H27" s="248"/>
      <c r="I27" s="236">
        <v>70</v>
      </c>
      <c r="J27" s="227"/>
      <c r="K27" s="387"/>
      <c r="L27" s="135"/>
      <c r="M27" s="136"/>
      <c r="N27" s="59"/>
      <c r="O27" s="55"/>
      <c r="P27" s="55">
        <v>87</v>
      </c>
      <c r="Q27" s="54"/>
      <c r="R27" s="55"/>
      <c r="S27" s="224"/>
      <c r="T27" s="225"/>
      <c r="U27" s="107"/>
      <c r="V27" s="108"/>
      <c r="W27" s="129"/>
      <c r="X27" s="247"/>
      <c r="Y27" s="56"/>
      <c r="Z27" s="56"/>
    </row>
    <row r="28" spans="1:26" s="36" customFormat="1" ht="12.75">
      <c r="A28" s="89">
        <v>21</v>
      </c>
      <c r="B28" s="457" t="s">
        <v>377</v>
      </c>
      <c r="C28" s="454">
        <v>62098</v>
      </c>
      <c r="D28" s="454" t="s">
        <v>139</v>
      </c>
      <c r="E28" s="454" t="s">
        <v>8</v>
      </c>
      <c r="F28" s="454" t="s">
        <v>136</v>
      </c>
      <c r="G28" s="99">
        <f>H28+J28+L28+M28+Q28+N28</f>
        <v>151</v>
      </c>
      <c r="H28" s="248"/>
      <c r="I28" s="236"/>
      <c r="J28" s="227">
        <v>67</v>
      </c>
      <c r="K28" s="387"/>
      <c r="L28" s="135"/>
      <c r="M28" s="136"/>
      <c r="N28" s="59">
        <v>84</v>
      </c>
      <c r="O28" s="55"/>
      <c r="P28" s="82"/>
      <c r="Q28" s="55"/>
      <c r="R28" s="55"/>
      <c r="S28" s="224"/>
      <c r="T28" s="225"/>
      <c r="U28" s="107"/>
      <c r="V28" s="108"/>
      <c r="W28" s="129"/>
      <c r="X28" s="247"/>
      <c r="Y28" s="56"/>
      <c r="Z28" s="56"/>
    </row>
    <row r="29" spans="1:26" s="36" customFormat="1" ht="12.75">
      <c r="A29" s="89">
        <v>22</v>
      </c>
      <c r="B29" s="457" t="s">
        <v>147</v>
      </c>
      <c r="C29" s="454">
        <v>16229</v>
      </c>
      <c r="D29" s="454">
        <v>702</v>
      </c>
      <c r="E29" s="454" t="s">
        <v>42</v>
      </c>
      <c r="F29" s="454" t="s">
        <v>136</v>
      </c>
      <c r="G29" s="99">
        <f>H29+J29+L29+M29+Q29+N29</f>
        <v>151</v>
      </c>
      <c r="H29" s="248"/>
      <c r="I29" s="236"/>
      <c r="J29" s="227">
        <v>115</v>
      </c>
      <c r="K29" s="387"/>
      <c r="L29" s="135"/>
      <c r="M29" s="136"/>
      <c r="N29" s="59">
        <v>36</v>
      </c>
      <c r="O29" s="55"/>
      <c r="P29" s="82"/>
      <c r="Q29" s="55"/>
      <c r="R29" s="55"/>
      <c r="S29" s="224"/>
      <c r="T29" s="225"/>
      <c r="U29" s="107"/>
      <c r="V29" s="108"/>
      <c r="W29" s="129"/>
      <c r="X29" s="247"/>
      <c r="Y29" s="56"/>
      <c r="Z29" s="56"/>
    </row>
    <row r="30" spans="1:26" s="36" customFormat="1" ht="12.75">
      <c r="A30" s="89">
        <v>23</v>
      </c>
      <c r="B30" s="499" t="s">
        <v>635</v>
      </c>
      <c r="C30" s="551">
        <v>24542</v>
      </c>
      <c r="D30" s="40" t="s">
        <v>636</v>
      </c>
      <c r="E30" s="40" t="s">
        <v>536</v>
      </c>
      <c r="F30" s="40" t="s">
        <v>156</v>
      </c>
      <c r="G30" s="99">
        <f>H30+J30+L30+M30+Q30+N30+R30+P30</f>
        <v>149</v>
      </c>
      <c r="H30" s="248"/>
      <c r="I30" s="236"/>
      <c r="J30" s="227"/>
      <c r="K30" s="387"/>
      <c r="L30" s="135"/>
      <c r="M30" s="136"/>
      <c r="N30" s="59"/>
      <c r="O30" s="55"/>
      <c r="P30" s="55">
        <v>82</v>
      </c>
      <c r="Q30" s="54">
        <v>67</v>
      </c>
      <c r="R30" s="55"/>
      <c r="S30" s="224"/>
      <c r="T30" s="224"/>
      <c r="U30" s="53"/>
      <c r="V30" s="55"/>
      <c r="W30" s="130"/>
      <c r="X30" s="244"/>
      <c r="Y30" s="56"/>
      <c r="Z30" s="56"/>
    </row>
    <row r="31" spans="1:26" s="36" customFormat="1" ht="12.75">
      <c r="A31" s="89">
        <v>24</v>
      </c>
      <c r="B31" s="659" t="s">
        <v>785</v>
      </c>
      <c r="C31" s="291">
        <v>118777</v>
      </c>
      <c r="D31" s="291" t="s">
        <v>97</v>
      </c>
      <c r="E31" s="281" t="s">
        <v>7</v>
      </c>
      <c r="F31" s="281" t="s">
        <v>115</v>
      </c>
      <c r="G31" s="99">
        <f>H31+J31+L31+M31+Q31+I31</f>
        <v>146</v>
      </c>
      <c r="H31" s="243"/>
      <c r="I31" s="132">
        <v>74</v>
      </c>
      <c r="J31" s="227"/>
      <c r="K31" s="387"/>
      <c r="L31" s="135">
        <v>72</v>
      </c>
      <c r="M31" s="135"/>
      <c r="N31" s="55"/>
      <c r="O31" s="55"/>
      <c r="P31" s="54"/>
      <c r="Q31" s="54"/>
      <c r="R31" s="55"/>
      <c r="S31" s="224"/>
      <c r="T31" s="224"/>
      <c r="U31" s="53"/>
      <c r="V31" s="55"/>
      <c r="W31" s="130"/>
      <c r="X31" s="244"/>
      <c r="Y31" s="56"/>
      <c r="Z31" s="56"/>
    </row>
    <row r="32" spans="1:26" s="36" customFormat="1" ht="12.75">
      <c r="A32" s="89">
        <v>25</v>
      </c>
      <c r="B32" s="659" t="s">
        <v>56</v>
      </c>
      <c r="C32" s="660">
        <v>21827</v>
      </c>
      <c r="D32" s="661" t="s">
        <v>91</v>
      </c>
      <c r="E32" s="662" t="s">
        <v>7</v>
      </c>
      <c r="F32" s="662" t="s">
        <v>156</v>
      </c>
      <c r="G32" s="99">
        <f>H32+J32+L32+M32+Q32+N32+R32+I32</f>
        <v>146</v>
      </c>
      <c r="H32" s="248"/>
      <c r="I32" s="615">
        <v>82</v>
      </c>
      <c r="J32" s="227"/>
      <c r="K32" s="387"/>
      <c r="L32" s="135">
        <v>64</v>
      </c>
      <c r="M32" s="136"/>
      <c r="N32" s="59"/>
      <c r="O32" s="55"/>
      <c r="P32" s="54"/>
      <c r="Q32" s="54"/>
      <c r="R32" s="55"/>
      <c r="S32" s="224"/>
      <c r="T32" s="224"/>
      <c r="U32" s="53"/>
      <c r="V32" s="55"/>
      <c r="W32" s="130"/>
      <c r="X32" s="244"/>
      <c r="Y32" s="56"/>
      <c r="Z32" s="56"/>
    </row>
    <row r="33" spans="1:26" s="36" customFormat="1" ht="12.75">
      <c r="A33" s="89">
        <v>26</v>
      </c>
      <c r="B33" s="283" t="s">
        <v>340</v>
      </c>
      <c r="C33" s="149">
        <v>110970</v>
      </c>
      <c r="D33" s="150" t="s">
        <v>188</v>
      </c>
      <c r="E33" s="337" t="s">
        <v>7</v>
      </c>
      <c r="F33" s="337" t="s">
        <v>115</v>
      </c>
      <c r="G33" s="99">
        <f>H33+J33+L33+M33+Q33</f>
        <v>143</v>
      </c>
      <c r="H33" s="346">
        <v>67</v>
      </c>
      <c r="I33" s="234"/>
      <c r="J33" s="315"/>
      <c r="K33" s="386"/>
      <c r="L33" s="135"/>
      <c r="M33" s="135">
        <v>76</v>
      </c>
      <c r="N33" s="55"/>
      <c r="O33" s="55"/>
      <c r="P33" s="82"/>
      <c r="Q33" s="55"/>
      <c r="R33" s="55"/>
      <c r="S33" s="224"/>
      <c r="T33" s="224"/>
      <c r="U33" s="53"/>
      <c r="V33" s="55"/>
      <c r="W33" s="130"/>
      <c r="X33" s="244"/>
      <c r="Y33" s="56"/>
      <c r="Z33" s="56"/>
    </row>
    <row r="34" spans="1:26" s="36" customFormat="1" ht="12.75">
      <c r="A34" s="89">
        <v>27</v>
      </c>
      <c r="B34" s="177" t="s">
        <v>61</v>
      </c>
      <c r="C34" s="40">
        <v>27177</v>
      </c>
      <c r="D34" s="40" t="s">
        <v>603</v>
      </c>
      <c r="E34" s="40" t="s">
        <v>47</v>
      </c>
      <c r="F34" s="40" t="s">
        <v>156</v>
      </c>
      <c r="G34" s="99">
        <f>H34+J34+L34+M34+Q34+N34+R34+P34+I34</f>
        <v>139</v>
      </c>
      <c r="H34" s="248"/>
      <c r="I34" s="236">
        <v>69</v>
      </c>
      <c r="J34" s="227"/>
      <c r="K34" s="387"/>
      <c r="L34" s="135"/>
      <c r="M34" s="136"/>
      <c r="N34" s="59"/>
      <c r="O34" s="55"/>
      <c r="P34" s="55">
        <v>70</v>
      </c>
      <c r="Q34" s="54"/>
      <c r="R34" s="55"/>
      <c r="S34" s="224"/>
      <c r="T34" s="224"/>
      <c r="U34" s="53"/>
      <c r="V34" s="55"/>
      <c r="W34" s="130"/>
      <c r="X34" s="244"/>
      <c r="Y34" s="56"/>
      <c r="Z34" s="56"/>
    </row>
    <row r="35" spans="1:26" s="36" customFormat="1" ht="12.75">
      <c r="A35" s="89">
        <v>28</v>
      </c>
      <c r="B35" s="169" t="s">
        <v>337</v>
      </c>
      <c r="C35" s="149">
        <v>93340</v>
      </c>
      <c r="D35" s="150" t="s">
        <v>338</v>
      </c>
      <c r="E35" s="337" t="s">
        <v>7</v>
      </c>
      <c r="F35" s="337" t="s">
        <v>115</v>
      </c>
      <c r="G35" s="99">
        <f>H35+J35+L35+M35+Q35</f>
        <v>138</v>
      </c>
      <c r="H35" s="346">
        <v>61</v>
      </c>
      <c r="I35" s="234"/>
      <c r="J35" s="315"/>
      <c r="K35" s="386"/>
      <c r="L35" s="135"/>
      <c r="M35" s="135">
        <v>77</v>
      </c>
      <c r="N35" s="55"/>
      <c r="O35" s="55"/>
      <c r="P35" s="54"/>
      <c r="Q35" s="54"/>
      <c r="R35" s="55"/>
      <c r="S35" s="225"/>
      <c r="T35" s="224"/>
      <c r="U35" s="53"/>
      <c r="V35" s="55"/>
      <c r="W35" s="130"/>
      <c r="X35" s="244"/>
      <c r="Y35" s="56"/>
      <c r="Z35" s="56"/>
    </row>
    <row r="36" spans="1:26" s="36" customFormat="1" ht="12.75">
      <c r="A36" s="89">
        <v>29</v>
      </c>
      <c r="B36" s="280" t="s">
        <v>345</v>
      </c>
      <c r="C36" s="149">
        <v>68282</v>
      </c>
      <c r="D36" s="150" t="s">
        <v>346</v>
      </c>
      <c r="E36" s="337" t="s">
        <v>7</v>
      </c>
      <c r="F36" s="337" t="s">
        <v>156</v>
      </c>
      <c r="G36" s="99">
        <f>H36+J36+L36+M36+Q36</f>
        <v>138</v>
      </c>
      <c r="H36" s="346">
        <v>66</v>
      </c>
      <c r="I36" s="234"/>
      <c r="J36" s="315"/>
      <c r="K36" s="386"/>
      <c r="L36" s="135"/>
      <c r="M36" s="135">
        <v>72</v>
      </c>
      <c r="N36" s="55"/>
      <c r="O36" s="55"/>
      <c r="P36" s="82"/>
      <c r="Q36" s="55"/>
      <c r="R36" s="55"/>
      <c r="S36" s="225"/>
      <c r="T36" s="224"/>
      <c r="U36" s="53"/>
      <c r="V36" s="55"/>
      <c r="W36" s="130"/>
      <c r="X36" s="244"/>
      <c r="Y36" s="56"/>
      <c r="Z36" s="56"/>
    </row>
    <row r="37" spans="1:26" s="36" customFormat="1" ht="12.75">
      <c r="A37" s="89">
        <v>30</v>
      </c>
      <c r="B37" s="457" t="s">
        <v>380</v>
      </c>
      <c r="C37" s="454">
        <v>11392</v>
      </c>
      <c r="D37" s="454">
        <v>11683</v>
      </c>
      <c r="E37" s="454" t="s">
        <v>109</v>
      </c>
      <c r="F37" s="454" t="s">
        <v>136</v>
      </c>
      <c r="G37" s="99">
        <f>H37+J37+L37+M37+Q37+N37</f>
        <v>136</v>
      </c>
      <c r="H37" s="248"/>
      <c r="I37" s="236"/>
      <c r="J37" s="227">
        <v>78</v>
      </c>
      <c r="K37" s="387"/>
      <c r="L37" s="135"/>
      <c r="M37" s="136"/>
      <c r="N37" s="59">
        <v>58</v>
      </c>
      <c r="O37" s="55"/>
      <c r="P37" s="123"/>
      <c r="Q37" s="123"/>
      <c r="R37" s="108"/>
      <c r="S37" s="225"/>
      <c r="T37" s="224"/>
      <c r="U37" s="53"/>
      <c r="V37" s="55"/>
      <c r="W37" s="130"/>
      <c r="X37" s="244"/>
      <c r="Y37" s="56"/>
      <c r="Z37" s="56"/>
    </row>
    <row r="38" spans="1:26" s="36" customFormat="1" ht="12.75">
      <c r="A38" s="89">
        <v>31</v>
      </c>
      <c r="B38" s="177" t="s">
        <v>638</v>
      </c>
      <c r="C38" s="40">
        <v>92347</v>
      </c>
      <c r="D38" s="40" t="s">
        <v>639</v>
      </c>
      <c r="E38" s="40" t="s">
        <v>568</v>
      </c>
      <c r="F38" s="40" t="s">
        <v>115</v>
      </c>
      <c r="G38" s="99">
        <f>H38+J38+L38+M38+Q38+N38+R38+P38+I38</f>
        <v>134</v>
      </c>
      <c r="H38" s="248"/>
      <c r="I38" s="236">
        <v>57</v>
      </c>
      <c r="J38" s="227"/>
      <c r="K38" s="387"/>
      <c r="L38" s="135"/>
      <c r="M38" s="136"/>
      <c r="N38" s="59"/>
      <c r="O38" s="55"/>
      <c r="P38" s="55">
        <v>77</v>
      </c>
      <c r="Q38" s="54"/>
      <c r="R38" s="55"/>
      <c r="S38" s="224"/>
      <c r="T38" s="224"/>
      <c r="U38" s="53"/>
      <c r="V38" s="55"/>
      <c r="W38" s="130"/>
      <c r="X38" s="244"/>
      <c r="Y38" s="56"/>
      <c r="Z38" s="56"/>
    </row>
    <row r="39" spans="1:29" ht="12.75">
      <c r="A39" s="89">
        <v>32</v>
      </c>
      <c r="B39" s="152" t="s">
        <v>133</v>
      </c>
      <c r="C39" s="40">
        <v>72058</v>
      </c>
      <c r="D39" s="40">
        <v>2569</v>
      </c>
      <c r="E39" s="40" t="s">
        <v>42</v>
      </c>
      <c r="F39" s="40" t="s">
        <v>134</v>
      </c>
      <c r="G39" s="99">
        <f>H39+J39+L39+M39+Q39</f>
        <v>134</v>
      </c>
      <c r="H39" s="245"/>
      <c r="I39" s="234"/>
      <c r="J39" s="315">
        <v>75</v>
      </c>
      <c r="K39" s="386"/>
      <c r="L39" s="135"/>
      <c r="M39" s="135"/>
      <c r="N39" s="55"/>
      <c r="O39" s="55"/>
      <c r="P39" s="54"/>
      <c r="Q39" s="54">
        <v>59</v>
      </c>
      <c r="R39" s="55"/>
      <c r="S39" s="224"/>
      <c r="T39" s="224"/>
      <c r="U39" s="53"/>
      <c r="W39" s="130"/>
      <c r="X39" s="244"/>
      <c r="Y39" s="20"/>
      <c r="Z39" s="20"/>
      <c r="AB39"/>
      <c r="AC39"/>
    </row>
    <row r="40" spans="1:29" ht="12.75">
      <c r="A40" s="89">
        <v>33</v>
      </c>
      <c r="B40" s="288" t="s">
        <v>290</v>
      </c>
      <c r="C40" s="167">
        <v>109719</v>
      </c>
      <c r="D40" s="167" t="s">
        <v>186</v>
      </c>
      <c r="E40" s="281" t="s">
        <v>7</v>
      </c>
      <c r="F40" s="281" t="s">
        <v>115</v>
      </c>
      <c r="G40" s="99">
        <f>H40+J40+L40+Q40</f>
        <v>131</v>
      </c>
      <c r="H40" s="245">
        <v>50</v>
      </c>
      <c r="I40" s="234"/>
      <c r="J40" s="386"/>
      <c r="K40" s="386"/>
      <c r="L40" s="135">
        <v>81</v>
      </c>
      <c r="M40" s="135">
        <v>50</v>
      </c>
      <c r="N40" s="55"/>
      <c r="O40" s="55"/>
      <c r="P40" s="123"/>
      <c r="Q40" s="123"/>
      <c r="R40" s="108"/>
      <c r="S40" s="224"/>
      <c r="T40" s="224"/>
      <c r="U40" s="53"/>
      <c r="W40" s="130"/>
      <c r="X40" s="244"/>
      <c r="Y40" s="20"/>
      <c r="Z40" s="20"/>
      <c r="AB40"/>
      <c r="AC40"/>
    </row>
    <row r="41" spans="1:29" ht="12.75">
      <c r="A41" s="89">
        <v>34</v>
      </c>
      <c r="B41" s="457" t="s">
        <v>135</v>
      </c>
      <c r="C41" s="454">
        <v>72056</v>
      </c>
      <c r="D41" s="454">
        <v>2567</v>
      </c>
      <c r="E41" s="454" t="s">
        <v>42</v>
      </c>
      <c r="F41" s="454" t="s">
        <v>134</v>
      </c>
      <c r="G41" s="99">
        <f>H41+J41+L41+M41+Q41+N41</f>
        <v>128</v>
      </c>
      <c r="H41" s="248"/>
      <c r="I41" s="236"/>
      <c r="J41" s="227">
        <v>74</v>
      </c>
      <c r="K41" s="387"/>
      <c r="L41" s="135"/>
      <c r="M41" s="136"/>
      <c r="N41" s="59">
        <v>54</v>
      </c>
      <c r="O41" s="55"/>
      <c r="P41" s="123"/>
      <c r="Q41" s="123"/>
      <c r="R41" s="108"/>
      <c r="S41" s="224"/>
      <c r="T41" s="224"/>
      <c r="U41" s="53"/>
      <c r="W41" s="130"/>
      <c r="X41" s="244"/>
      <c r="Y41" s="20"/>
      <c r="Z41" s="20"/>
      <c r="AB41"/>
      <c r="AC41"/>
    </row>
    <row r="42" spans="1:29" ht="12.75">
      <c r="A42" s="89">
        <v>35</v>
      </c>
      <c r="B42" s="177" t="s">
        <v>641</v>
      </c>
      <c r="C42" s="40">
        <v>92338</v>
      </c>
      <c r="D42" s="40" t="s">
        <v>642</v>
      </c>
      <c r="E42" s="40" t="s">
        <v>568</v>
      </c>
      <c r="F42" s="40" t="s">
        <v>115</v>
      </c>
      <c r="G42" s="99">
        <f>H42+J42+L42+M42+Q42+N42+R42+P42+I42</f>
        <v>123</v>
      </c>
      <c r="H42" s="248"/>
      <c r="I42" s="236">
        <v>49</v>
      </c>
      <c r="J42" s="227"/>
      <c r="K42" s="387"/>
      <c r="L42" s="135"/>
      <c r="M42" s="136"/>
      <c r="N42" s="59"/>
      <c r="O42" s="55"/>
      <c r="P42" s="55">
        <v>74</v>
      </c>
      <c r="Q42" s="54"/>
      <c r="R42" s="55"/>
      <c r="S42" s="224"/>
      <c r="T42" s="224"/>
      <c r="U42" s="53"/>
      <c r="W42" s="130"/>
      <c r="X42" s="244"/>
      <c r="Y42" s="20"/>
      <c r="Z42" s="20"/>
      <c r="AB42"/>
      <c r="AC42"/>
    </row>
    <row r="43" spans="1:29" ht="12.75">
      <c r="A43" s="89">
        <v>36</v>
      </c>
      <c r="B43" s="468" t="s">
        <v>268</v>
      </c>
      <c r="C43" s="469">
        <v>68284</v>
      </c>
      <c r="D43" s="469" t="s">
        <v>65</v>
      </c>
      <c r="E43" s="470" t="s">
        <v>7</v>
      </c>
      <c r="F43" s="470" t="s">
        <v>115</v>
      </c>
      <c r="G43" s="99">
        <f>H43+J43+M43+Q43</f>
        <v>121</v>
      </c>
      <c r="H43" s="243">
        <v>47</v>
      </c>
      <c r="I43" s="132"/>
      <c r="J43" s="386"/>
      <c r="K43" s="386"/>
      <c r="L43" s="135">
        <v>37</v>
      </c>
      <c r="M43" s="135">
        <v>74</v>
      </c>
      <c r="N43" s="55"/>
      <c r="O43" s="55"/>
      <c r="P43" s="82"/>
      <c r="Q43" s="82"/>
      <c r="R43" s="55"/>
      <c r="S43" s="224"/>
      <c r="T43" s="224"/>
      <c r="U43" s="53"/>
      <c r="W43" s="130"/>
      <c r="X43" s="244"/>
      <c r="Y43" s="20"/>
      <c r="Z43" s="20"/>
      <c r="AB43"/>
      <c r="AC43"/>
    </row>
    <row r="44" spans="1:29" ht="12.75">
      <c r="A44" s="89">
        <v>37</v>
      </c>
      <c r="B44" s="177" t="s">
        <v>585</v>
      </c>
      <c r="C44" s="40">
        <v>85422</v>
      </c>
      <c r="D44" s="40" t="s">
        <v>586</v>
      </c>
      <c r="E44" s="40" t="s">
        <v>0</v>
      </c>
      <c r="F44" s="40" t="s">
        <v>115</v>
      </c>
      <c r="G44" s="99">
        <f>H44+J44+L44+M44+Q44+N44+R44+P44+I44</f>
        <v>120</v>
      </c>
      <c r="H44" s="248"/>
      <c r="I44" s="236">
        <v>61</v>
      </c>
      <c r="J44" s="227"/>
      <c r="K44" s="387"/>
      <c r="L44" s="135"/>
      <c r="M44" s="136"/>
      <c r="N44" s="59"/>
      <c r="O44" s="55"/>
      <c r="P44" s="55">
        <v>59</v>
      </c>
      <c r="Q44" s="54"/>
      <c r="R44" s="55"/>
      <c r="S44" s="224"/>
      <c r="T44" s="224"/>
      <c r="U44" s="53"/>
      <c r="W44" s="130"/>
      <c r="X44" s="244"/>
      <c r="Y44" s="20"/>
      <c r="Z44" s="20"/>
      <c r="AB44"/>
      <c r="AC44"/>
    </row>
    <row r="45" spans="1:29" ht="12.75">
      <c r="A45" s="89">
        <v>38</v>
      </c>
      <c r="B45" s="177" t="s">
        <v>612</v>
      </c>
      <c r="C45" s="551">
        <v>85418</v>
      </c>
      <c r="D45" s="40" t="s">
        <v>640</v>
      </c>
      <c r="E45" s="40" t="s">
        <v>0</v>
      </c>
      <c r="F45" s="40" t="s">
        <v>156</v>
      </c>
      <c r="G45" s="99">
        <f>H45+J45+L45+M45+Q45+N45+R45+P45+I45</f>
        <v>120</v>
      </c>
      <c r="H45" s="248"/>
      <c r="I45" s="236">
        <v>45</v>
      </c>
      <c r="J45" s="227"/>
      <c r="K45" s="387"/>
      <c r="L45" s="135"/>
      <c r="M45" s="136"/>
      <c r="N45" s="59"/>
      <c r="O45" s="55"/>
      <c r="P45" s="55">
        <v>75</v>
      </c>
      <c r="Q45" s="54"/>
      <c r="R45" s="55"/>
      <c r="S45" s="224"/>
      <c r="T45" s="224"/>
      <c r="U45" s="53"/>
      <c r="W45" s="130"/>
      <c r="X45" s="244"/>
      <c r="Y45" s="20"/>
      <c r="Z45" s="20"/>
      <c r="AB45"/>
      <c r="AC45"/>
    </row>
    <row r="46" spans="1:29" ht="12.75">
      <c r="A46" s="89">
        <v>39</v>
      </c>
      <c r="B46" s="457" t="s">
        <v>366</v>
      </c>
      <c r="C46" s="727">
        <v>123117</v>
      </c>
      <c r="D46" s="454">
        <v>2011</v>
      </c>
      <c r="E46" s="465" t="s">
        <v>111</v>
      </c>
      <c r="F46" s="454" t="s">
        <v>134</v>
      </c>
      <c r="G46" s="99">
        <f>H46+J46+L46+M46+Q46+N46</f>
        <v>119</v>
      </c>
      <c r="H46" s="248"/>
      <c r="I46" s="236"/>
      <c r="J46" s="227">
        <v>53</v>
      </c>
      <c r="K46" s="387"/>
      <c r="L46" s="135"/>
      <c r="M46" s="136"/>
      <c r="N46" s="59">
        <v>66</v>
      </c>
      <c r="O46" s="55"/>
      <c r="P46" s="54"/>
      <c r="Q46" s="54"/>
      <c r="R46" s="55"/>
      <c r="S46" s="224"/>
      <c r="T46" s="224"/>
      <c r="U46" s="53"/>
      <c r="W46" s="130"/>
      <c r="X46" s="244"/>
      <c r="Y46" s="20"/>
      <c r="Z46" s="20"/>
      <c r="AB46"/>
      <c r="AC46"/>
    </row>
    <row r="47" spans="1:29" ht="12.75">
      <c r="A47" s="89">
        <v>40</v>
      </c>
      <c r="B47" s="499" t="s">
        <v>411</v>
      </c>
      <c r="C47" s="40">
        <v>80481</v>
      </c>
      <c r="D47" s="40" t="s">
        <v>412</v>
      </c>
      <c r="E47" s="40" t="s">
        <v>6</v>
      </c>
      <c r="F47" s="40" t="s">
        <v>534</v>
      </c>
      <c r="G47" s="99">
        <f>H47+J47+L47+M47+Q47+N47</f>
        <v>118</v>
      </c>
      <c r="H47" s="248"/>
      <c r="I47" s="236"/>
      <c r="J47" s="227"/>
      <c r="K47" s="387"/>
      <c r="L47" s="135"/>
      <c r="M47" s="136"/>
      <c r="N47" s="59"/>
      <c r="O47" s="55"/>
      <c r="P47" s="54"/>
      <c r="Q47" s="55">
        <v>118</v>
      </c>
      <c r="R47" s="55"/>
      <c r="S47" s="224"/>
      <c r="T47" s="224"/>
      <c r="U47" s="55"/>
      <c r="W47" s="130"/>
      <c r="X47" s="244"/>
      <c r="Y47" s="20"/>
      <c r="Z47" s="20"/>
      <c r="AB47"/>
      <c r="AC47"/>
    </row>
    <row r="48" spans="1:29" ht="12.75">
      <c r="A48" s="89">
        <v>41</v>
      </c>
      <c r="B48" s="177" t="s">
        <v>630</v>
      </c>
      <c r="C48" s="40">
        <v>81513</v>
      </c>
      <c r="D48" s="40" t="s">
        <v>631</v>
      </c>
      <c r="E48" s="40" t="s">
        <v>2</v>
      </c>
      <c r="F48" s="40" t="s">
        <v>534</v>
      </c>
      <c r="G48" s="99">
        <f>H48+J48+L48+M48+Q48+N48+R48+P48</f>
        <v>116</v>
      </c>
      <c r="H48" s="248"/>
      <c r="I48" s="236"/>
      <c r="J48" s="227"/>
      <c r="K48" s="387"/>
      <c r="L48" s="135"/>
      <c r="M48" s="136"/>
      <c r="N48" s="59"/>
      <c r="O48" s="55"/>
      <c r="P48" s="55">
        <v>116</v>
      </c>
      <c r="Q48" s="54"/>
      <c r="R48" s="55"/>
      <c r="S48" s="224"/>
      <c r="T48" s="224"/>
      <c r="U48" s="53"/>
      <c r="W48" s="130"/>
      <c r="X48" s="244"/>
      <c r="Y48" s="20"/>
      <c r="Z48" s="20"/>
      <c r="AB48"/>
      <c r="AC48"/>
    </row>
    <row r="49" spans="1:29" ht="12.75">
      <c r="A49" s="89">
        <v>42</v>
      </c>
      <c r="B49" s="606" t="s">
        <v>680</v>
      </c>
      <c r="C49" s="605">
        <v>87121</v>
      </c>
      <c r="D49" s="605" t="s">
        <v>681</v>
      </c>
      <c r="E49" s="613" t="s">
        <v>9</v>
      </c>
      <c r="F49" s="623" t="s">
        <v>156</v>
      </c>
      <c r="G49" s="99">
        <f>H49+J49+L49+M49+Q49+N49+R49+S49</f>
        <v>115</v>
      </c>
      <c r="H49" s="248"/>
      <c r="I49" s="236"/>
      <c r="J49" s="227"/>
      <c r="K49" s="387"/>
      <c r="L49" s="135"/>
      <c r="M49" s="136"/>
      <c r="N49" s="59"/>
      <c r="O49" s="55"/>
      <c r="P49" s="54"/>
      <c r="Q49" s="54"/>
      <c r="R49" s="55"/>
      <c r="S49" s="608">
        <v>115</v>
      </c>
      <c r="T49" s="224"/>
      <c r="U49" s="53"/>
      <c r="W49" s="130"/>
      <c r="X49" s="244"/>
      <c r="Y49" s="20"/>
      <c r="Z49" s="20"/>
      <c r="AB49"/>
      <c r="AC49"/>
    </row>
    <row r="50" spans="1:29" ht="12.75">
      <c r="A50" s="89">
        <v>43</v>
      </c>
      <c r="B50" s="659" t="s">
        <v>95</v>
      </c>
      <c r="C50" s="660">
        <v>68293</v>
      </c>
      <c r="D50" s="661" t="s">
        <v>96</v>
      </c>
      <c r="E50" s="717" t="s">
        <v>7</v>
      </c>
      <c r="F50" s="686" t="s">
        <v>156</v>
      </c>
      <c r="G50" s="99">
        <f>H50+J50+L50+M50+Q50+N50+R50+I50</f>
        <v>115</v>
      </c>
      <c r="H50" s="248"/>
      <c r="I50" s="615">
        <v>115</v>
      </c>
      <c r="J50" s="227"/>
      <c r="K50" s="387"/>
      <c r="L50" s="135"/>
      <c r="M50" s="136"/>
      <c r="N50" s="59"/>
      <c r="O50" s="55"/>
      <c r="P50" s="54"/>
      <c r="Q50" s="54"/>
      <c r="R50" s="55"/>
      <c r="S50" s="224"/>
      <c r="T50" s="224"/>
      <c r="U50" s="55"/>
      <c r="W50" s="130"/>
      <c r="X50" s="244"/>
      <c r="Y50" s="20"/>
      <c r="Z50" s="20"/>
      <c r="AB50"/>
      <c r="AC50"/>
    </row>
    <row r="51" spans="1:29" ht="12.75">
      <c r="A51" s="89">
        <v>44</v>
      </c>
      <c r="B51" s="280" t="s">
        <v>191</v>
      </c>
      <c r="C51" s="289">
        <v>106758</v>
      </c>
      <c r="D51" s="289" t="s">
        <v>181</v>
      </c>
      <c r="E51" s="380" t="s">
        <v>7</v>
      </c>
      <c r="F51" s="381" t="s">
        <v>156</v>
      </c>
      <c r="G51" s="99">
        <f>H51+J51+M51+Q51</f>
        <v>111</v>
      </c>
      <c r="H51" s="248">
        <v>55</v>
      </c>
      <c r="I51" s="236"/>
      <c r="J51" s="387"/>
      <c r="K51" s="387"/>
      <c r="L51" s="135">
        <v>22</v>
      </c>
      <c r="M51" s="135">
        <v>56</v>
      </c>
      <c r="N51" s="55"/>
      <c r="O51" s="55"/>
      <c r="P51" s="82"/>
      <c r="Q51" s="55"/>
      <c r="R51" s="55"/>
      <c r="S51" s="224"/>
      <c r="T51" s="224"/>
      <c r="U51" s="53"/>
      <c r="W51" s="130"/>
      <c r="X51" s="244"/>
      <c r="Y51" s="20"/>
      <c r="Z51" s="20"/>
      <c r="AB51"/>
      <c r="AC51"/>
    </row>
    <row r="52" spans="1:29" ht="12.75">
      <c r="A52" s="89">
        <v>45</v>
      </c>
      <c r="B52" s="541" t="s">
        <v>552</v>
      </c>
      <c r="C52" s="545">
        <v>68218</v>
      </c>
      <c r="D52" s="545" t="s">
        <v>553</v>
      </c>
      <c r="E52" s="560" t="s">
        <v>3</v>
      </c>
      <c r="F52" s="543" t="s">
        <v>156</v>
      </c>
      <c r="G52" s="99">
        <f>H52+J52+L52+M52+Q52+N52+R52</f>
        <v>110</v>
      </c>
      <c r="H52" s="248"/>
      <c r="I52" s="236"/>
      <c r="J52" s="227"/>
      <c r="K52" s="387"/>
      <c r="L52" s="135"/>
      <c r="M52" s="136"/>
      <c r="N52" s="59"/>
      <c r="O52" s="55"/>
      <c r="P52" s="54"/>
      <c r="Q52" s="54"/>
      <c r="R52" s="59">
        <v>110</v>
      </c>
      <c r="S52" s="224"/>
      <c r="T52" s="224"/>
      <c r="U52" s="53"/>
      <c r="W52" s="130"/>
      <c r="X52" s="244"/>
      <c r="Y52" s="20"/>
      <c r="Z52" s="20"/>
      <c r="AB52"/>
      <c r="AC52"/>
    </row>
    <row r="53" spans="1:29" ht="12.75">
      <c r="A53" s="89">
        <v>46</v>
      </c>
      <c r="B53" s="606" t="s">
        <v>668</v>
      </c>
      <c r="C53" s="605">
        <v>85500</v>
      </c>
      <c r="D53" s="605" t="s">
        <v>669</v>
      </c>
      <c r="E53" s="613" t="s">
        <v>9</v>
      </c>
      <c r="F53" s="605" t="s">
        <v>156</v>
      </c>
      <c r="G53" s="99">
        <f>H53+J53+L53+M53+Q53+N53+R53+S53</f>
        <v>110</v>
      </c>
      <c r="H53" s="248"/>
      <c r="I53" s="236"/>
      <c r="J53" s="227"/>
      <c r="K53" s="387"/>
      <c r="L53" s="135"/>
      <c r="M53" s="136"/>
      <c r="N53" s="59"/>
      <c r="O53" s="55"/>
      <c r="P53" s="54"/>
      <c r="Q53" s="54"/>
      <c r="R53" s="55"/>
      <c r="S53" s="608">
        <v>110</v>
      </c>
      <c r="T53" s="224"/>
      <c r="U53" s="53"/>
      <c r="W53" s="130"/>
      <c r="X53" s="244"/>
      <c r="Y53" s="20"/>
      <c r="Z53" s="20"/>
      <c r="AB53"/>
      <c r="AC53"/>
    </row>
    <row r="54" spans="1:29" ht="12.75">
      <c r="A54" s="89">
        <v>47</v>
      </c>
      <c r="B54" s="310" t="s">
        <v>648</v>
      </c>
      <c r="C54" s="95">
        <v>92346</v>
      </c>
      <c r="D54" s="95" t="s">
        <v>649</v>
      </c>
      <c r="E54" s="41" t="s">
        <v>568</v>
      </c>
      <c r="F54" s="95" t="s">
        <v>115</v>
      </c>
      <c r="G54" s="99">
        <f>H54+J54+L54+M54+Q54+N54+R54+P54+I54</f>
        <v>110</v>
      </c>
      <c r="H54" s="248"/>
      <c r="I54" s="236">
        <v>65</v>
      </c>
      <c r="J54" s="227"/>
      <c r="K54" s="387"/>
      <c r="L54" s="135"/>
      <c r="M54" s="136"/>
      <c r="N54" s="59"/>
      <c r="O54" s="55"/>
      <c r="P54" s="55">
        <v>45</v>
      </c>
      <c r="Q54" s="54"/>
      <c r="R54" s="55"/>
      <c r="S54" s="224"/>
      <c r="T54" s="224"/>
      <c r="U54" s="53"/>
      <c r="W54" s="130"/>
      <c r="X54" s="244"/>
      <c r="Y54" s="20"/>
      <c r="Z54" s="20"/>
      <c r="AB54"/>
      <c r="AC54"/>
    </row>
    <row r="55" spans="1:29" ht="12.75">
      <c r="A55" s="89">
        <v>48</v>
      </c>
      <c r="B55" s="668" t="s">
        <v>783</v>
      </c>
      <c r="C55" s="669">
        <v>109610</v>
      </c>
      <c r="D55" s="670" t="s">
        <v>784</v>
      </c>
      <c r="E55" s="697" t="s">
        <v>568</v>
      </c>
      <c r="F55" s="670" t="s">
        <v>115</v>
      </c>
      <c r="G55" s="99">
        <f>H55+J55+L55+M55+Q55+N55+R55+I55+P55</f>
        <v>108</v>
      </c>
      <c r="H55" s="248"/>
      <c r="I55" s="615">
        <v>71</v>
      </c>
      <c r="J55" s="227"/>
      <c r="K55" s="387"/>
      <c r="L55" s="135"/>
      <c r="M55" s="136"/>
      <c r="N55" s="59"/>
      <c r="O55" s="55"/>
      <c r="P55" s="54">
        <v>37</v>
      </c>
      <c r="Q55" s="54"/>
      <c r="R55" s="55"/>
      <c r="S55" s="224"/>
      <c r="T55" s="224"/>
      <c r="U55" s="53"/>
      <c r="W55" s="130"/>
      <c r="X55" s="244"/>
      <c r="Y55" s="20"/>
      <c r="Z55" s="20"/>
      <c r="AB55"/>
      <c r="AC55"/>
    </row>
    <row r="56" spans="1:29" ht="12.75">
      <c r="A56" s="89">
        <v>49</v>
      </c>
      <c r="B56" s="457" t="s">
        <v>373</v>
      </c>
      <c r="C56" s="454">
        <v>62130</v>
      </c>
      <c r="D56" s="454" t="s">
        <v>374</v>
      </c>
      <c r="E56" s="465" t="s">
        <v>8</v>
      </c>
      <c r="F56" s="454" t="s">
        <v>136</v>
      </c>
      <c r="G56" s="99">
        <f>H56+J56+L56+M56+Q56+N56</f>
        <v>107</v>
      </c>
      <c r="H56" s="248"/>
      <c r="I56" s="236"/>
      <c r="J56" s="227"/>
      <c r="K56" s="387"/>
      <c r="L56" s="135"/>
      <c r="M56" s="136"/>
      <c r="N56" s="59">
        <v>107</v>
      </c>
      <c r="O56" s="55"/>
      <c r="P56" s="54"/>
      <c r="Q56" s="54"/>
      <c r="R56" s="55"/>
      <c r="S56" s="224"/>
      <c r="T56" s="224"/>
      <c r="U56" s="53"/>
      <c r="W56" s="130"/>
      <c r="X56" s="244"/>
      <c r="Y56" s="20"/>
      <c r="Z56" s="20"/>
      <c r="AB56"/>
      <c r="AC56"/>
    </row>
    <row r="57" spans="1:29" ht="12.75">
      <c r="A57" s="89">
        <v>50</v>
      </c>
      <c r="B57" s="606" t="s">
        <v>713</v>
      </c>
      <c r="C57" s="605">
        <v>85489</v>
      </c>
      <c r="D57" s="605" t="s">
        <v>714</v>
      </c>
      <c r="E57" s="605" t="s">
        <v>9</v>
      </c>
      <c r="F57" s="605" t="s">
        <v>156</v>
      </c>
      <c r="G57" s="99">
        <f>H57+J57+L57+M57+Q57+N57+R57+S57</f>
        <v>104</v>
      </c>
      <c r="H57" s="248"/>
      <c r="I57" s="236"/>
      <c r="J57" s="227"/>
      <c r="K57" s="387"/>
      <c r="L57" s="135"/>
      <c r="M57" s="136"/>
      <c r="N57" s="59"/>
      <c r="O57" s="55"/>
      <c r="P57" s="54"/>
      <c r="Q57" s="54"/>
      <c r="R57" s="55"/>
      <c r="S57" s="608">
        <v>104</v>
      </c>
      <c r="T57" s="224"/>
      <c r="U57" s="53"/>
      <c r="W57" s="130"/>
      <c r="X57" s="244"/>
      <c r="Y57" s="20"/>
      <c r="Z57" s="20"/>
      <c r="AB57"/>
      <c r="AC57"/>
    </row>
    <row r="58" spans="1:29" ht="12.75">
      <c r="A58" s="89">
        <v>51</v>
      </c>
      <c r="B58" s="541" t="s">
        <v>554</v>
      </c>
      <c r="C58" s="545">
        <v>234218</v>
      </c>
      <c r="D58" s="545">
        <v>82039</v>
      </c>
      <c r="E58" s="560" t="s">
        <v>566</v>
      </c>
      <c r="F58" s="543" t="s">
        <v>156</v>
      </c>
      <c r="G58" s="99">
        <f>H58+J58+L58+M58+Q58+N58+R58</f>
        <v>104</v>
      </c>
      <c r="H58" s="248"/>
      <c r="I58" s="236"/>
      <c r="J58" s="227"/>
      <c r="K58" s="387"/>
      <c r="L58" s="135"/>
      <c r="M58" s="136"/>
      <c r="N58" s="59"/>
      <c r="O58" s="55"/>
      <c r="P58" s="54"/>
      <c r="Q58" s="54"/>
      <c r="R58" s="59">
        <v>104</v>
      </c>
      <c r="S58" s="224"/>
      <c r="T58" s="224"/>
      <c r="U58" s="53"/>
      <c r="W58" s="130"/>
      <c r="X58" s="244"/>
      <c r="Y58" s="20"/>
      <c r="Z58" s="20"/>
      <c r="AB58"/>
      <c r="AC58"/>
    </row>
    <row r="59" spans="1:29" ht="12.75">
      <c r="A59" s="89">
        <v>52</v>
      </c>
      <c r="B59" s="393" t="s">
        <v>183</v>
      </c>
      <c r="C59" s="149">
        <v>69734</v>
      </c>
      <c r="D59" s="149" t="s">
        <v>184</v>
      </c>
      <c r="E59" s="149" t="s">
        <v>7</v>
      </c>
      <c r="F59" s="149" t="s">
        <v>156</v>
      </c>
      <c r="G59" s="99">
        <f>H59+J59+L59+M59+Q59</f>
        <v>102</v>
      </c>
      <c r="H59" s="234"/>
      <c r="I59" s="372"/>
      <c r="J59" s="373"/>
      <c r="K59" s="388"/>
      <c r="L59" s="374"/>
      <c r="M59" s="385">
        <v>102</v>
      </c>
      <c r="N59" s="343"/>
      <c r="O59" s="343"/>
      <c r="P59" s="375"/>
      <c r="Q59" s="375"/>
      <c r="R59" s="343"/>
      <c r="S59" s="376"/>
      <c r="T59" s="376"/>
      <c r="U59" s="377"/>
      <c r="V59" s="343"/>
      <c r="W59" s="378"/>
      <c r="X59" s="379"/>
      <c r="Y59" s="20"/>
      <c r="Z59" s="20"/>
      <c r="AB59"/>
      <c r="AC59"/>
    </row>
    <row r="60" spans="1:29" ht="12.75">
      <c r="A60" s="89">
        <v>53</v>
      </c>
      <c r="B60" s="499" t="s">
        <v>423</v>
      </c>
      <c r="C60" s="40">
        <v>80114</v>
      </c>
      <c r="D60" s="40" t="s">
        <v>424</v>
      </c>
      <c r="E60" s="40" t="s">
        <v>536</v>
      </c>
      <c r="F60" s="40" t="s">
        <v>115</v>
      </c>
      <c r="G60" s="99">
        <f>H60+J60+L60+M60+Q60+N60</f>
        <v>101</v>
      </c>
      <c r="H60" s="236"/>
      <c r="I60" s="398"/>
      <c r="J60" s="401"/>
      <c r="K60" s="389"/>
      <c r="L60" s="374"/>
      <c r="M60" s="466"/>
      <c r="N60" s="467"/>
      <c r="O60" s="343"/>
      <c r="P60" s="375"/>
      <c r="Q60" s="343">
        <v>101</v>
      </c>
      <c r="R60" s="343"/>
      <c r="S60" s="376"/>
      <c r="T60" s="376"/>
      <c r="U60" s="377"/>
      <c r="V60" s="343"/>
      <c r="W60" s="378"/>
      <c r="X60" s="379"/>
      <c r="Y60" s="20"/>
      <c r="Z60" s="20"/>
      <c r="AB60"/>
      <c r="AC60"/>
    </row>
    <row r="61" spans="1:29" ht="12.75">
      <c r="A61" s="89">
        <v>54</v>
      </c>
      <c r="B61" s="177" t="s">
        <v>581</v>
      </c>
      <c r="C61" s="40">
        <v>21234</v>
      </c>
      <c r="D61" s="40" t="s">
        <v>582</v>
      </c>
      <c r="E61" s="40" t="s">
        <v>2</v>
      </c>
      <c r="F61" s="40" t="s">
        <v>156</v>
      </c>
      <c r="G61" s="99">
        <f>H61+J61+L61+M61+Q61+N61+R61+P61+I61</f>
        <v>101</v>
      </c>
      <c r="H61" s="236"/>
      <c r="I61" s="398">
        <v>43</v>
      </c>
      <c r="J61" s="401"/>
      <c r="K61" s="389"/>
      <c r="L61" s="374"/>
      <c r="M61" s="466"/>
      <c r="N61" s="467"/>
      <c r="O61" s="343"/>
      <c r="P61" s="343">
        <v>58</v>
      </c>
      <c r="Q61" s="375"/>
      <c r="R61" s="343"/>
      <c r="S61" s="376"/>
      <c r="T61" s="376"/>
      <c r="U61" s="377"/>
      <c r="V61" s="343"/>
      <c r="W61" s="378"/>
      <c r="X61" s="379"/>
      <c r="Y61" s="20"/>
      <c r="Z61" s="20"/>
      <c r="AB61"/>
      <c r="AC61"/>
    </row>
    <row r="62" spans="1:29" ht="12.75">
      <c r="A62" s="89">
        <v>55</v>
      </c>
      <c r="B62" s="606" t="s">
        <v>686</v>
      </c>
      <c r="C62" s="605">
        <v>87123</v>
      </c>
      <c r="D62" s="605" t="s">
        <v>687</v>
      </c>
      <c r="E62" s="605" t="s">
        <v>9</v>
      </c>
      <c r="F62" s="605" t="s">
        <v>115</v>
      </c>
      <c r="G62" s="99">
        <f>H62+J62+L62+M62+Q62+N62+R62+S62</f>
        <v>100</v>
      </c>
      <c r="H62" s="236"/>
      <c r="I62" s="398"/>
      <c r="J62" s="401"/>
      <c r="K62" s="389"/>
      <c r="L62" s="374"/>
      <c r="M62" s="466"/>
      <c r="N62" s="467"/>
      <c r="O62" s="343"/>
      <c r="P62" s="375"/>
      <c r="Q62" s="375"/>
      <c r="R62" s="343"/>
      <c r="S62" s="616">
        <v>100</v>
      </c>
      <c r="T62" s="376"/>
      <c r="U62" s="377"/>
      <c r="V62" s="343"/>
      <c r="W62" s="378"/>
      <c r="X62" s="379"/>
      <c r="Y62" s="20"/>
      <c r="Z62" s="20"/>
      <c r="AB62"/>
      <c r="AC62"/>
    </row>
    <row r="63" spans="1:29" ht="12.75">
      <c r="A63" s="89">
        <v>56</v>
      </c>
      <c r="B63" s="280" t="s">
        <v>267</v>
      </c>
      <c r="C63" s="289">
        <v>76094</v>
      </c>
      <c r="D63" s="289" t="s">
        <v>180</v>
      </c>
      <c r="E63" s="281" t="s">
        <v>7</v>
      </c>
      <c r="F63" s="281" t="s">
        <v>156</v>
      </c>
      <c r="G63" s="99">
        <f>H63+J63+M63+Q63</f>
        <v>100</v>
      </c>
      <c r="H63" s="132">
        <v>22</v>
      </c>
      <c r="I63" s="383"/>
      <c r="J63" s="388"/>
      <c r="K63" s="388"/>
      <c r="L63" s="374">
        <v>68</v>
      </c>
      <c r="M63" s="374">
        <v>78</v>
      </c>
      <c r="N63" s="343"/>
      <c r="O63" s="343"/>
      <c r="P63" s="508"/>
      <c r="Q63" s="508"/>
      <c r="R63" s="343"/>
      <c r="S63" s="376"/>
      <c r="T63" s="376"/>
      <c r="U63" s="377"/>
      <c r="V63" s="343"/>
      <c r="W63" s="378"/>
      <c r="X63" s="379"/>
      <c r="Y63" s="20"/>
      <c r="Z63" s="20"/>
      <c r="AB63"/>
      <c r="AC63"/>
    </row>
    <row r="64" spans="1:29" ht="12.75">
      <c r="A64" s="89">
        <v>57</v>
      </c>
      <c r="B64" s="457" t="s">
        <v>148</v>
      </c>
      <c r="C64" s="454">
        <v>82723</v>
      </c>
      <c r="D64" s="454">
        <v>71</v>
      </c>
      <c r="E64" s="454" t="s">
        <v>111</v>
      </c>
      <c r="F64" s="454" t="s">
        <v>136</v>
      </c>
      <c r="G64" s="99">
        <f>H64+J64+L64+M64+Q64+N64</f>
        <v>100</v>
      </c>
      <c r="H64" s="236"/>
      <c r="I64" s="398"/>
      <c r="J64" s="401">
        <v>59</v>
      </c>
      <c r="K64" s="389"/>
      <c r="L64" s="374"/>
      <c r="M64" s="466"/>
      <c r="N64" s="467">
        <v>41</v>
      </c>
      <c r="O64" s="343"/>
      <c r="P64" s="508"/>
      <c r="Q64" s="343"/>
      <c r="R64" s="343"/>
      <c r="S64" s="376"/>
      <c r="T64" s="376"/>
      <c r="U64" s="377"/>
      <c r="V64" s="343"/>
      <c r="W64" s="378"/>
      <c r="X64" s="379"/>
      <c r="Y64" s="20"/>
      <c r="Z64" s="20"/>
      <c r="AB64"/>
      <c r="AC64"/>
    </row>
    <row r="65" spans="1:29" ht="12.75">
      <c r="A65" s="89">
        <v>58</v>
      </c>
      <c r="B65" s="541" t="s">
        <v>551</v>
      </c>
      <c r="C65" s="545">
        <v>217735</v>
      </c>
      <c r="D65" s="545">
        <v>82140</v>
      </c>
      <c r="E65" s="545" t="s">
        <v>566</v>
      </c>
      <c r="F65" s="543" t="s">
        <v>156</v>
      </c>
      <c r="G65" s="99">
        <f>H65+J65+L65+M65+Q65+N65+R65</f>
        <v>100</v>
      </c>
      <c r="H65" s="236"/>
      <c r="I65" s="398"/>
      <c r="J65" s="401"/>
      <c r="K65" s="389"/>
      <c r="L65" s="374"/>
      <c r="M65" s="466"/>
      <c r="N65" s="467"/>
      <c r="O65" s="343"/>
      <c r="P65" s="375"/>
      <c r="Q65" s="375"/>
      <c r="R65" s="467">
        <v>100</v>
      </c>
      <c r="S65" s="376"/>
      <c r="T65" s="376"/>
      <c r="U65" s="377"/>
      <c r="V65" s="343"/>
      <c r="W65" s="378"/>
      <c r="X65" s="379"/>
      <c r="Y65" s="20"/>
      <c r="Z65" s="20"/>
      <c r="AB65"/>
      <c r="AC65"/>
    </row>
    <row r="66" spans="1:29" ht="12.75">
      <c r="A66" s="89">
        <v>59</v>
      </c>
      <c r="B66" s="457" t="s">
        <v>371</v>
      </c>
      <c r="C66" s="454">
        <v>79195</v>
      </c>
      <c r="D66" s="454">
        <v>5100</v>
      </c>
      <c r="E66" s="454" t="s">
        <v>111</v>
      </c>
      <c r="F66" s="454" t="s">
        <v>136</v>
      </c>
      <c r="G66" s="99">
        <f>H66+J66+L66+M66+Q66+N66</f>
        <v>98</v>
      </c>
      <c r="H66" s="236"/>
      <c r="I66" s="398"/>
      <c r="J66" s="401"/>
      <c r="K66" s="389"/>
      <c r="L66" s="374"/>
      <c r="M66" s="466"/>
      <c r="N66" s="467">
        <v>98</v>
      </c>
      <c r="O66" s="343"/>
      <c r="P66" s="508"/>
      <c r="Q66" s="343"/>
      <c r="R66" s="343"/>
      <c r="S66" s="376"/>
      <c r="T66" s="376"/>
      <c r="U66" s="377"/>
      <c r="V66" s="343"/>
      <c r="W66" s="378"/>
      <c r="X66" s="379"/>
      <c r="Y66" s="20"/>
      <c r="Z66" s="20"/>
      <c r="AB66"/>
      <c r="AC66"/>
    </row>
    <row r="67" spans="1:29" ht="12.75">
      <c r="A67" s="89">
        <v>60</v>
      </c>
      <c r="B67" s="70" t="s">
        <v>167</v>
      </c>
      <c r="C67" s="40">
        <v>16106</v>
      </c>
      <c r="D67" s="147" t="s">
        <v>168</v>
      </c>
      <c r="E67" s="40" t="s">
        <v>42</v>
      </c>
      <c r="F67" s="40" t="s">
        <v>156</v>
      </c>
      <c r="G67" s="99">
        <f>H67+J67+L67+M67+Q67</f>
        <v>98</v>
      </c>
      <c r="H67" s="132"/>
      <c r="I67" s="383"/>
      <c r="J67" s="373">
        <v>50</v>
      </c>
      <c r="K67" s="389"/>
      <c r="L67" s="384"/>
      <c r="M67" s="384"/>
      <c r="N67" s="375"/>
      <c r="O67" s="343"/>
      <c r="P67" s="375"/>
      <c r="Q67" s="375">
        <v>48</v>
      </c>
      <c r="R67" s="343"/>
      <c r="S67" s="376"/>
      <c r="T67" s="376"/>
      <c r="U67" s="377"/>
      <c r="V67" s="343"/>
      <c r="W67" s="378"/>
      <c r="X67" s="379"/>
      <c r="Y67" s="20"/>
      <c r="Z67" s="20"/>
      <c r="AB67"/>
      <c r="AC67"/>
    </row>
    <row r="68" spans="1:29" ht="12.75">
      <c r="A68" s="89">
        <v>61</v>
      </c>
      <c r="B68" s="668" t="s">
        <v>49</v>
      </c>
      <c r="C68" s="678">
        <v>76176</v>
      </c>
      <c r="D68" s="679" t="s">
        <v>78</v>
      </c>
      <c r="E68" s="662" t="s">
        <v>0</v>
      </c>
      <c r="F68" s="662" t="s">
        <v>156</v>
      </c>
      <c r="G68" s="99">
        <f>H68+J68+L68+M68+Q68+N68+R68+I68</f>
        <v>98</v>
      </c>
      <c r="H68" s="236"/>
      <c r="I68" s="733">
        <v>98</v>
      </c>
      <c r="J68" s="401"/>
      <c r="K68" s="389"/>
      <c r="L68" s="374"/>
      <c r="M68" s="466"/>
      <c r="N68" s="467"/>
      <c r="O68" s="343"/>
      <c r="P68" s="375"/>
      <c r="Q68" s="375"/>
      <c r="R68" s="343"/>
      <c r="S68" s="376"/>
      <c r="T68" s="376"/>
      <c r="U68" s="377"/>
      <c r="V68" s="343"/>
      <c r="W68" s="378"/>
      <c r="X68" s="379"/>
      <c r="Y68" s="20"/>
      <c r="Z68" s="20"/>
      <c r="AB68"/>
      <c r="AC68"/>
    </row>
    <row r="69" spans="1:29" ht="12.75">
      <c r="A69" s="89">
        <v>62</v>
      </c>
      <c r="B69" s="177" t="s">
        <v>159</v>
      </c>
      <c r="C69" s="81">
        <v>16180</v>
      </c>
      <c r="D69" s="151" t="s">
        <v>160</v>
      </c>
      <c r="E69" s="40" t="s">
        <v>42</v>
      </c>
      <c r="F69" s="40" t="s">
        <v>136</v>
      </c>
      <c r="G69" s="99">
        <f>H69+J69+L69+M69+Q69</f>
        <v>97</v>
      </c>
      <c r="H69" s="234"/>
      <c r="I69" s="372"/>
      <c r="J69" s="373">
        <v>52</v>
      </c>
      <c r="K69" s="388"/>
      <c r="L69" s="374"/>
      <c r="M69" s="374"/>
      <c r="N69" s="343"/>
      <c r="O69" s="343"/>
      <c r="P69" s="375"/>
      <c r="Q69" s="375">
        <v>45</v>
      </c>
      <c r="R69" s="343"/>
      <c r="S69" s="376"/>
      <c r="T69" s="376"/>
      <c r="U69" s="377"/>
      <c r="V69" s="343"/>
      <c r="W69" s="378"/>
      <c r="X69" s="379"/>
      <c r="Y69" s="20"/>
      <c r="Z69" s="20"/>
      <c r="AB69"/>
      <c r="AC69"/>
    </row>
    <row r="70" spans="1:29" ht="12.75">
      <c r="A70" s="89">
        <v>63</v>
      </c>
      <c r="B70" s="471" t="s">
        <v>103</v>
      </c>
      <c r="C70" s="472">
        <v>68284</v>
      </c>
      <c r="D70" s="473" t="s">
        <v>96</v>
      </c>
      <c r="E70" s="470" t="s">
        <v>7</v>
      </c>
      <c r="F70" s="470" t="s">
        <v>156</v>
      </c>
      <c r="G70" s="99">
        <f>H70+J70+L70+M70+Q70</f>
        <v>96</v>
      </c>
      <c r="H70" s="234"/>
      <c r="I70" s="372"/>
      <c r="J70" s="388"/>
      <c r="K70" s="388"/>
      <c r="L70" s="374">
        <v>96</v>
      </c>
      <c r="M70" s="374"/>
      <c r="N70" s="343"/>
      <c r="O70" s="375"/>
      <c r="P70" s="375"/>
      <c r="Q70" s="375"/>
      <c r="R70" s="343"/>
      <c r="S70" s="376"/>
      <c r="T70" s="376"/>
      <c r="U70" s="377"/>
      <c r="V70" s="343"/>
      <c r="W70" s="378"/>
      <c r="X70" s="379"/>
      <c r="Y70" s="20"/>
      <c r="Z70" s="20"/>
      <c r="AB70"/>
      <c r="AC70"/>
    </row>
    <row r="71" spans="1:29" ht="12.75">
      <c r="A71" s="89">
        <v>64</v>
      </c>
      <c r="B71" s="606" t="s">
        <v>717</v>
      </c>
      <c r="C71" s="605">
        <v>102188</v>
      </c>
      <c r="D71" s="605" t="s">
        <v>710</v>
      </c>
      <c r="E71" s="605" t="s">
        <v>9</v>
      </c>
      <c r="F71" s="605" t="s">
        <v>115</v>
      </c>
      <c r="G71" s="99">
        <f>H71+J71+L71+M71+Q71+N71+R71+S71</f>
        <v>95</v>
      </c>
      <c r="H71" s="236"/>
      <c r="I71" s="398"/>
      <c r="J71" s="401"/>
      <c r="K71" s="389"/>
      <c r="L71" s="374"/>
      <c r="M71" s="466"/>
      <c r="N71" s="467"/>
      <c r="O71" s="343"/>
      <c r="P71" s="375"/>
      <c r="Q71" s="375"/>
      <c r="R71" s="343"/>
      <c r="S71" s="616">
        <v>95</v>
      </c>
      <c r="T71" s="376"/>
      <c r="U71" s="377"/>
      <c r="V71" s="343"/>
      <c r="W71" s="378"/>
      <c r="X71" s="379"/>
      <c r="Y71" s="20"/>
      <c r="Z71" s="20"/>
      <c r="AB71"/>
      <c r="AC71"/>
    </row>
    <row r="72" spans="1:29" ht="12.75">
      <c r="A72" s="89">
        <v>65</v>
      </c>
      <c r="B72" s="606" t="s">
        <v>718</v>
      </c>
      <c r="C72" s="605">
        <v>102174</v>
      </c>
      <c r="D72" s="605" t="s">
        <v>706</v>
      </c>
      <c r="E72" s="605" t="s">
        <v>9</v>
      </c>
      <c r="F72" s="605" t="s">
        <v>115</v>
      </c>
      <c r="G72" s="99">
        <f>H72+J72+L72+M72+Q72+N72+R72+S72</f>
        <v>95</v>
      </c>
      <c r="H72" s="395"/>
      <c r="I72" s="398"/>
      <c r="J72" s="401"/>
      <c r="K72" s="389"/>
      <c r="L72" s="374"/>
      <c r="M72" s="136"/>
      <c r="N72" s="467"/>
      <c r="O72" s="343"/>
      <c r="P72" s="375"/>
      <c r="Q72" s="375"/>
      <c r="R72" s="343"/>
      <c r="S72" s="616">
        <v>95</v>
      </c>
      <c r="T72" s="376"/>
      <c r="U72" s="377"/>
      <c r="V72" s="343"/>
      <c r="W72" s="378"/>
      <c r="X72" s="379"/>
      <c r="Y72" s="20"/>
      <c r="Z72" s="20"/>
      <c r="AB72"/>
      <c r="AC72"/>
    </row>
    <row r="73" spans="1:29" ht="12.75">
      <c r="A73" s="89">
        <v>66</v>
      </c>
      <c r="B73" s="283" t="s">
        <v>284</v>
      </c>
      <c r="C73" s="284">
        <v>93335</v>
      </c>
      <c r="D73" s="284" t="s">
        <v>99</v>
      </c>
      <c r="E73" s="281" t="s">
        <v>7</v>
      </c>
      <c r="F73" s="281" t="s">
        <v>115</v>
      </c>
      <c r="G73" s="99">
        <f>H73+J73+L73+M73+Q73</f>
        <v>93</v>
      </c>
      <c r="H73" s="382"/>
      <c r="I73" s="383"/>
      <c r="J73" s="401"/>
      <c r="K73" s="389"/>
      <c r="L73" s="374">
        <v>93</v>
      </c>
      <c r="M73" s="135"/>
      <c r="N73" s="343"/>
      <c r="O73" s="574"/>
      <c r="P73" s="375"/>
      <c r="Q73" s="375"/>
      <c r="R73" s="343"/>
      <c r="S73" s="376"/>
      <c r="T73" s="376"/>
      <c r="U73" s="377"/>
      <c r="V73" s="343"/>
      <c r="W73" s="378"/>
      <c r="X73" s="379"/>
      <c r="Y73" s="20"/>
      <c r="Z73" s="20"/>
      <c r="AB73"/>
      <c r="AC73"/>
    </row>
    <row r="74" spans="1:29" ht="12.75">
      <c r="A74" s="89">
        <v>67</v>
      </c>
      <c r="B74" s="606" t="s">
        <v>672</v>
      </c>
      <c r="C74" s="605">
        <v>123833</v>
      </c>
      <c r="D74" s="605" t="s">
        <v>673</v>
      </c>
      <c r="E74" s="605" t="s">
        <v>9</v>
      </c>
      <c r="F74" s="605" t="s">
        <v>156</v>
      </c>
      <c r="G74" s="99">
        <f>H74+J74+L74+M74+Q74+N74+R74+S74</f>
        <v>92</v>
      </c>
      <c r="H74" s="395"/>
      <c r="I74" s="398"/>
      <c r="J74" s="401"/>
      <c r="K74" s="389"/>
      <c r="L74" s="374"/>
      <c r="M74" s="136"/>
      <c r="N74" s="467"/>
      <c r="O74" s="343"/>
      <c r="P74" s="375"/>
      <c r="Q74" s="375"/>
      <c r="R74" s="343"/>
      <c r="S74" s="616">
        <v>92</v>
      </c>
      <c r="T74" s="376"/>
      <c r="U74" s="377"/>
      <c r="V74" s="343"/>
      <c r="W74" s="378"/>
      <c r="X74" s="379"/>
      <c r="Y74" s="20"/>
      <c r="Z74" s="20"/>
      <c r="AB74"/>
      <c r="AC74"/>
    </row>
    <row r="75" spans="1:29" ht="12.75">
      <c r="A75" s="89">
        <v>68</v>
      </c>
      <c r="B75" s="499" t="s">
        <v>395</v>
      </c>
      <c r="C75" s="40">
        <v>54191</v>
      </c>
      <c r="D75" s="40" t="s">
        <v>396</v>
      </c>
      <c r="E75" s="40" t="s">
        <v>6</v>
      </c>
      <c r="F75" s="40" t="s">
        <v>156</v>
      </c>
      <c r="G75" s="99">
        <f>H75+J75+L75+M75+Q75+N75</f>
        <v>92</v>
      </c>
      <c r="H75" s="395"/>
      <c r="I75" s="398"/>
      <c r="J75" s="401"/>
      <c r="K75" s="389"/>
      <c r="L75" s="374"/>
      <c r="M75" s="136"/>
      <c r="N75" s="467"/>
      <c r="O75" s="343"/>
      <c r="P75" s="375"/>
      <c r="Q75" s="343">
        <v>92</v>
      </c>
      <c r="R75" s="343"/>
      <c r="S75" s="376"/>
      <c r="T75" s="376"/>
      <c r="U75" s="377"/>
      <c r="V75" s="343"/>
      <c r="W75" s="378"/>
      <c r="X75" s="379"/>
      <c r="Y75" s="20"/>
      <c r="Z75" s="20"/>
      <c r="AB75"/>
      <c r="AC75"/>
    </row>
    <row r="76" spans="1:29" ht="12.75">
      <c r="A76" s="89">
        <v>69</v>
      </c>
      <c r="B76" s="541" t="s">
        <v>555</v>
      </c>
      <c r="C76" s="545">
        <v>68195</v>
      </c>
      <c r="D76" s="545" t="s">
        <v>556</v>
      </c>
      <c r="E76" s="545" t="s">
        <v>3</v>
      </c>
      <c r="F76" s="543" t="s">
        <v>156</v>
      </c>
      <c r="G76" s="99">
        <f>H76+J76+L76+M76+Q76+N76+R76</f>
        <v>90</v>
      </c>
      <c r="H76" s="395"/>
      <c r="I76" s="398"/>
      <c r="J76" s="401"/>
      <c r="K76" s="389"/>
      <c r="L76" s="374"/>
      <c r="M76" s="136"/>
      <c r="N76" s="467"/>
      <c r="O76" s="343"/>
      <c r="P76" s="375"/>
      <c r="Q76" s="375"/>
      <c r="R76" s="467">
        <v>90</v>
      </c>
      <c r="S76" s="376"/>
      <c r="T76" s="376"/>
      <c r="U76" s="377"/>
      <c r="V76" s="343"/>
      <c r="W76" s="378"/>
      <c r="X76" s="379"/>
      <c r="Y76" s="20"/>
      <c r="Z76" s="20"/>
      <c r="AB76"/>
      <c r="AC76"/>
    </row>
    <row r="77" spans="1:29" ht="12.75">
      <c r="A77" s="89">
        <v>70</v>
      </c>
      <c r="B77" s="283" t="s">
        <v>105</v>
      </c>
      <c r="C77" s="285">
        <v>68347</v>
      </c>
      <c r="D77" s="285" t="s">
        <v>98</v>
      </c>
      <c r="E77" s="281" t="s">
        <v>7</v>
      </c>
      <c r="F77" s="281" t="s">
        <v>156</v>
      </c>
      <c r="G77" s="99">
        <f>H77+J77+L77+M77+Q77</f>
        <v>90</v>
      </c>
      <c r="H77" s="371"/>
      <c r="I77" s="372"/>
      <c r="J77" s="388"/>
      <c r="K77" s="388"/>
      <c r="L77" s="374">
        <v>90</v>
      </c>
      <c r="M77" s="135"/>
      <c r="N77" s="343"/>
      <c r="O77" s="343"/>
      <c r="P77" s="375"/>
      <c r="Q77" s="375"/>
      <c r="R77" s="343"/>
      <c r="S77" s="376"/>
      <c r="T77" s="376"/>
      <c r="U77" s="377"/>
      <c r="V77" s="343"/>
      <c r="W77" s="378"/>
      <c r="X77" s="379"/>
      <c r="Y77" s="20"/>
      <c r="Z77" s="20"/>
      <c r="AB77"/>
      <c r="AC77"/>
    </row>
    <row r="78" spans="1:29" ht="12.75">
      <c r="A78" s="89">
        <v>71</v>
      </c>
      <c r="B78" s="457" t="s">
        <v>359</v>
      </c>
      <c r="C78" s="454">
        <v>102363</v>
      </c>
      <c r="D78" s="454">
        <v>2010</v>
      </c>
      <c r="E78" s="454" t="s">
        <v>111</v>
      </c>
      <c r="F78" s="454" t="s">
        <v>134</v>
      </c>
      <c r="G78" s="99">
        <f>H78+J78+L78+M78+Q78+N78</f>
        <v>90</v>
      </c>
      <c r="H78" s="395"/>
      <c r="I78" s="398"/>
      <c r="J78" s="401">
        <v>65</v>
      </c>
      <c r="K78" s="389"/>
      <c r="L78" s="374"/>
      <c r="M78" s="136"/>
      <c r="N78" s="467">
        <v>25</v>
      </c>
      <c r="O78" s="343"/>
      <c r="P78" s="508"/>
      <c r="Q78" s="343"/>
      <c r="R78" s="343"/>
      <c r="S78" s="376"/>
      <c r="T78" s="376"/>
      <c r="U78" s="377"/>
      <c r="V78" s="343"/>
      <c r="W78" s="378"/>
      <c r="X78" s="379"/>
      <c r="Y78" s="20"/>
      <c r="Z78" s="20"/>
      <c r="AB78"/>
      <c r="AC78"/>
    </row>
    <row r="79" spans="1:29" ht="12.75">
      <c r="A79" s="89">
        <v>72</v>
      </c>
      <c r="B79" s="606" t="s">
        <v>719</v>
      </c>
      <c r="C79" s="605">
        <v>125148</v>
      </c>
      <c r="D79" s="605" t="s">
        <v>712</v>
      </c>
      <c r="E79" s="605" t="s">
        <v>9</v>
      </c>
      <c r="F79" s="605" t="s">
        <v>115</v>
      </c>
      <c r="G79" s="99">
        <f>H79+J79+L79+M79+Q79+N79+R79+S79</f>
        <v>88</v>
      </c>
      <c r="H79" s="395"/>
      <c r="I79" s="398"/>
      <c r="J79" s="401"/>
      <c r="K79" s="389"/>
      <c r="L79" s="374"/>
      <c r="M79" s="136"/>
      <c r="N79" s="467"/>
      <c r="O79" s="343"/>
      <c r="P79" s="375"/>
      <c r="Q79" s="375"/>
      <c r="R79" s="343"/>
      <c r="S79" s="616">
        <v>88</v>
      </c>
      <c r="T79" s="376"/>
      <c r="U79" s="377"/>
      <c r="V79" s="343"/>
      <c r="W79" s="378"/>
      <c r="X79" s="379"/>
      <c r="Y79" s="20"/>
      <c r="Z79" s="20"/>
      <c r="AB79"/>
      <c r="AC79"/>
    </row>
    <row r="80" spans="1:29" ht="12.75">
      <c r="A80" s="89">
        <v>73</v>
      </c>
      <c r="B80" s="393" t="s">
        <v>348</v>
      </c>
      <c r="C80" s="149">
        <v>112202</v>
      </c>
      <c r="D80" s="150" t="s">
        <v>349</v>
      </c>
      <c r="E80" s="149" t="s">
        <v>7</v>
      </c>
      <c r="F80" s="149" t="s">
        <v>115</v>
      </c>
      <c r="G80" s="99">
        <f>H80+J80+L80+M80+Q80</f>
        <v>88</v>
      </c>
      <c r="H80" s="371"/>
      <c r="I80" s="372"/>
      <c r="J80" s="373"/>
      <c r="K80" s="388"/>
      <c r="L80" s="374"/>
      <c r="M80" s="174">
        <v>88</v>
      </c>
      <c r="N80" s="343"/>
      <c r="O80" s="343"/>
      <c r="P80" s="375"/>
      <c r="Q80" s="343"/>
      <c r="R80" s="343"/>
      <c r="S80" s="376"/>
      <c r="T80" s="376"/>
      <c r="U80" s="377"/>
      <c r="V80" s="343"/>
      <c r="W80" s="378"/>
      <c r="X80" s="379"/>
      <c r="Y80" s="20"/>
      <c r="Z80" s="20"/>
      <c r="AB80"/>
      <c r="AC80"/>
    </row>
    <row r="81" spans="1:29" ht="12.75">
      <c r="A81" s="89">
        <v>74</v>
      </c>
      <c r="B81" s="280" t="s">
        <v>285</v>
      </c>
      <c r="C81" s="164">
        <v>83390</v>
      </c>
      <c r="D81" s="164" t="s">
        <v>286</v>
      </c>
      <c r="E81" s="281" t="s">
        <v>7</v>
      </c>
      <c r="F81" s="281" t="s">
        <v>115</v>
      </c>
      <c r="G81" s="99">
        <f>H81+J81+L81+Q81</f>
        <v>88</v>
      </c>
      <c r="H81" s="382"/>
      <c r="I81" s="383"/>
      <c r="J81" s="388"/>
      <c r="K81" s="388"/>
      <c r="L81" s="374">
        <v>88</v>
      </c>
      <c r="M81" s="135">
        <v>57</v>
      </c>
      <c r="N81" s="343"/>
      <c r="O81" s="343"/>
      <c r="P81" s="508"/>
      <c r="Q81" s="343"/>
      <c r="R81" s="343"/>
      <c r="S81" s="376"/>
      <c r="T81" s="376"/>
      <c r="U81" s="377"/>
      <c r="V81" s="343"/>
      <c r="W81" s="378"/>
      <c r="X81" s="379"/>
      <c r="Y81" s="20"/>
      <c r="Z81" s="20"/>
      <c r="AB81"/>
      <c r="AC81"/>
    </row>
    <row r="82" spans="1:29" ht="12.75">
      <c r="A82" s="89">
        <v>75</v>
      </c>
      <c r="B82" s="499" t="s">
        <v>433</v>
      </c>
      <c r="C82" s="40">
        <v>67966</v>
      </c>
      <c r="D82" s="40" t="s">
        <v>434</v>
      </c>
      <c r="E82" s="40" t="s">
        <v>6</v>
      </c>
      <c r="F82" s="40" t="s">
        <v>156</v>
      </c>
      <c r="G82" s="99">
        <f>H82+J82+L82+M82+Q82+N82</f>
        <v>88</v>
      </c>
      <c r="H82" s="395"/>
      <c r="I82" s="398"/>
      <c r="J82" s="401"/>
      <c r="K82" s="389"/>
      <c r="L82" s="374"/>
      <c r="M82" s="136"/>
      <c r="N82" s="467"/>
      <c r="O82" s="343"/>
      <c r="P82" s="375"/>
      <c r="Q82" s="343">
        <v>88</v>
      </c>
      <c r="R82" s="343"/>
      <c r="S82" s="376"/>
      <c r="T82" s="376"/>
      <c r="U82" s="377"/>
      <c r="V82" s="343"/>
      <c r="W82" s="378"/>
      <c r="X82" s="379"/>
      <c r="Y82" s="20"/>
      <c r="Z82" s="20"/>
      <c r="AB82"/>
      <c r="AC82"/>
    </row>
    <row r="83" spans="1:29" ht="12.75">
      <c r="A83" s="89">
        <v>76</v>
      </c>
      <c r="B83" s="163" t="s">
        <v>260</v>
      </c>
      <c r="C83" s="166">
        <v>110971</v>
      </c>
      <c r="D83" s="166" t="s">
        <v>193</v>
      </c>
      <c r="E83" s="281" t="s">
        <v>7</v>
      </c>
      <c r="F83" s="281" t="s">
        <v>115</v>
      </c>
      <c r="G83" s="99">
        <f>H83+J83+L83+M83+Q83</f>
        <v>87</v>
      </c>
      <c r="H83" s="371"/>
      <c r="I83" s="372"/>
      <c r="J83" s="388"/>
      <c r="K83" s="388"/>
      <c r="L83" s="374">
        <v>87</v>
      </c>
      <c r="M83" s="135"/>
      <c r="N83" s="55"/>
      <c r="O83" s="574"/>
      <c r="P83" s="375"/>
      <c r="Q83" s="375"/>
      <c r="R83" s="343"/>
      <c r="S83" s="376"/>
      <c r="T83" s="376"/>
      <c r="U83" s="377"/>
      <c r="V83" s="343"/>
      <c r="W83" s="378"/>
      <c r="X83" s="379"/>
      <c r="Y83" s="20"/>
      <c r="Z83" s="20"/>
      <c r="AB83"/>
      <c r="AC83"/>
    </row>
    <row r="84" spans="1:29" ht="12.75">
      <c r="A84" s="89">
        <v>77</v>
      </c>
      <c r="B84" s="606" t="s">
        <v>694</v>
      </c>
      <c r="C84" s="605">
        <v>125149</v>
      </c>
      <c r="D84" s="605" t="s">
        <v>695</v>
      </c>
      <c r="E84" s="605" t="s">
        <v>9</v>
      </c>
      <c r="F84" s="605" t="s">
        <v>156</v>
      </c>
      <c r="G84" s="99">
        <f>H84+J84+L84+M84+Q84+N84+R84+S84</f>
        <v>86</v>
      </c>
      <c r="H84" s="395"/>
      <c r="I84" s="398"/>
      <c r="J84" s="401"/>
      <c r="K84" s="389"/>
      <c r="L84" s="374"/>
      <c r="M84" s="136"/>
      <c r="N84" s="59"/>
      <c r="O84" s="343"/>
      <c r="P84" s="375"/>
      <c r="Q84" s="375"/>
      <c r="R84" s="343"/>
      <c r="S84" s="616">
        <v>86</v>
      </c>
      <c r="T84" s="376"/>
      <c r="U84" s="377"/>
      <c r="V84" s="343"/>
      <c r="W84" s="378"/>
      <c r="X84" s="379"/>
      <c r="Y84" s="20"/>
      <c r="Z84" s="20"/>
      <c r="AB84"/>
      <c r="AC84"/>
    </row>
    <row r="85" spans="1:29" ht="12.75">
      <c r="A85" s="89">
        <v>78</v>
      </c>
      <c r="B85" s="606" t="s">
        <v>688</v>
      </c>
      <c r="C85" s="605">
        <v>102165</v>
      </c>
      <c r="D85" s="605" t="s">
        <v>689</v>
      </c>
      <c r="E85" s="605" t="s">
        <v>9</v>
      </c>
      <c r="F85" s="605" t="s">
        <v>156</v>
      </c>
      <c r="G85" s="99">
        <f>H85+J85+L85+M85+Q85+N85+R85+S85</f>
        <v>86</v>
      </c>
      <c r="H85" s="395"/>
      <c r="I85" s="398"/>
      <c r="J85" s="401"/>
      <c r="K85" s="389"/>
      <c r="L85" s="374"/>
      <c r="M85" s="136"/>
      <c r="N85" s="59"/>
      <c r="O85" s="343"/>
      <c r="P85" s="375"/>
      <c r="Q85" s="375"/>
      <c r="R85" s="343"/>
      <c r="S85" s="616">
        <v>86</v>
      </c>
      <c r="T85" s="376"/>
      <c r="U85" s="377"/>
      <c r="V85" s="343"/>
      <c r="W85" s="378"/>
      <c r="X85" s="379"/>
      <c r="Y85" s="20"/>
      <c r="Z85" s="20"/>
      <c r="AB85"/>
      <c r="AC85"/>
    </row>
    <row r="86" spans="1:29" ht="12.75">
      <c r="A86" s="89">
        <v>79</v>
      </c>
      <c r="B86" s="169" t="s">
        <v>287</v>
      </c>
      <c r="C86" s="167">
        <v>94346</v>
      </c>
      <c r="D86" s="167" t="s">
        <v>107</v>
      </c>
      <c r="E86" s="281" t="s">
        <v>7</v>
      </c>
      <c r="F86" s="281" t="s">
        <v>115</v>
      </c>
      <c r="G86" s="99">
        <f>H86+J86+L86+M86+Q86</f>
        <v>86</v>
      </c>
      <c r="H86" s="371"/>
      <c r="I86" s="372"/>
      <c r="J86" s="388"/>
      <c r="K86" s="388"/>
      <c r="L86" s="374">
        <v>86</v>
      </c>
      <c r="M86" s="135"/>
      <c r="N86" s="55"/>
      <c r="O86" s="343"/>
      <c r="P86" s="375"/>
      <c r="Q86" s="343"/>
      <c r="R86" s="343"/>
      <c r="S86" s="376"/>
      <c r="T86" s="376"/>
      <c r="U86" s="377"/>
      <c r="V86" s="343"/>
      <c r="W86" s="378"/>
      <c r="X86" s="379"/>
      <c r="Y86" s="20"/>
      <c r="Z86" s="20"/>
      <c r="AB86"/>
      <c r="AC86"/>
    </row>
    <row r="87" spans="1:29" ht="12.75">
      <c r="A87" s="89">
        <v>80</v>
      </c>
      <c r="B87" s="163" t="s">
        <v>195</v>
      </c>
      <c r="C87" s="166">
        <v>21849</v>
      </c>
      <c r="D87" s="166">
        <v>365</v>
      </c>
      <c r="E87" s="281" t="s">
        <v>7</v>
      </c>
      <c r="F87" s="281" t="s">
        <v>156</v>
      </c>
      <c r="G87" s="99">
        <f>H87+J87+M87+Q87</f>
        <v>86</v>
      </c>
      <c r="H87" s="382"/>
      <c r="I87" s="383"/>
      <c r="J87" s="388"/>
      <c r="K87" s="388"/>
      <c r="L87" s="374">
        <v>74</v>
      </c>
      <c r="M87" s="135">
        <v>86</v>
      </c>
      <c r="N87" s="55"/>
      <c r="O87" s="343"/>
      <c r="P87" s="508"/>
      <c r="Q87" s="343"/>
      <c r="R87" s="343"/>
      <c r="S87" s="376"/>
      <c r="T87" s="376"/>
      <c r="U87" s="377"/>
      <c r="V87" s="343"/>
      <c r="W87" s="378"/>
      <c r="X87" s="379"/>
      <c r="Y87" s="20"/>
      <c r="Z87" s="20"/>
      <c r="AB87"/>
      <c r="AC87"/>
    </row>
    <row r="88" spans="1:29" ht="12.75">
      <c r="A88" s="89">
        <v>81</v>
      </c>
      <c r="B88" s="499" t="s">
        <v>435</v>
      </c>
      <c r="C88" s="40">
        <v>124392</v>
      </c>
      <c r="D88" s="40" t="s">
        <v>436</v>
      </c>
      <c r="E88" s="40" t="s">
        <v>6</v>
      </c>
      <c r="F88" s="40" t="s">
        <v>115</v>
      </c>
      <c r="G88" s="99">
        <f>H88+J88+L88+M88+Q88+N88</f>
        <v>86</v>
      </c>
      <c r="H88" s="395"/>
      <c r="I88" s="398"/>
      <c r="J88" s="401"/>
      <c r="K88" s="389"/>
      <c r="L88" s="374"/>
      <c r="M88" s="136"/>
      <c r="N88" s="59"/>
      <c r="O88" s="343"/>
      <c r="P88" s="375"/>
      <c r="Q88" s="343">
        <v>86</v>
      </c>
      <c r="R88" s="343"/>
      <c r="S88" s="376"/>
      <c r="T88" s="376"/>
      <c r="U88" s="377"/>
      <c r="V88" s="343"/>
      <c r="W88" s="378"/>
      <c r="X88" s="379"/>
      <c r="Y88" s="20"/>
      <c r="Z88" s="20"/>
      <c r="AB88"/>
      <c r="AC88"/>
    </row>
    <row r="89" spans="1:29" ht="12.75">
      <c r="A89" s="89">
        <v>82</v>
      </c>
      <c r="B89" s="283" t="s">
        <v>102</v>
      </c>
      <c r="C89" s="286">
        <v>68345</v>
      </c>
      <c r="D89" s="286" t="s">
        <v>288</v>
      </c>
      <c r="E89" s="281" t="s">
        <v>7</v>
      </c>
      <c r="F89" s="281" t="s">
        <v>156</v>
      </c>
      <c r="G89" s="99">
        <f>H89+J89+L89+M89+Q89</f>
        <v>85</v>
      </c>
      <c r="H89" s="382"/>
      <c r="I89" s="383"/>
      <c r="J89" s="388"/>
      <c r="K89" s="388"/>
      <c r="L89" s="374">
        <v>85</v>
      </c>
      <c r="M89" s="135"/>
      <c r="N89" s="55"/>
      <c r="O89" s="343"/>
      <c r="P89" s="375"/>
      <c r="Q89" s="375"/>
      <c r="R89" s="343"/>
      <c r="S89" s="376"/>
      <c r="T89" s="376"/>
      <c r="U89" s="377"/>
      <c r="V89" s="343"/>
      <c r="W89" s="378"/>
      <c r="X89" s="379"/>
      <c r="Y89" s="20"/>
      <c r="Z89" s="20"/>
      <c r="AB89"/>
      <c r="AC89"/>
    </row>
    <row r="90" spans="1:29" ht="12.75">
      <c r="A90" s="89">
        <v>83</v>
      </c>
      <c r="B90" s="499" t="s">
        <v>405</v>
      </c>
      <c r="C90" s="40">
        <v>54216</v>
      </c>
      <c r="D90" s="40" t="s">
        <v>406</v>
      </c>
      <c r="E90" s="40" t="s">
        <v>6</v>
      </c>
      <c r="F90" s="40" t="s">
        <v>156</v>
      </c>
      <c r="G90" s="99">
        <f>H90+J90+L90+M90+Q90+N90</f>
        <v>85</v>
      </c>
      <c r="H90" s="395"/>
      <c r="I90" s="398"/>
      <c r="J90" s="401"/>
      <c r="K90" s="389"/>
      <c r="L90" s="374"/>
      <c r="M90" s="136"/>
      <c r="N90" s="59"/>
      <c r="O90" s="343"/>
      <c r="P90" s="375"/>
      <c r="Q90" s="343">
        <v>85</v>
      </c>
      <c r="R90" s="343"/>
      <c r="S90" s="376"/>
      <c r="T90" s="376"/>
      <c r="U90" s="377"/>
      <c r="V90" s="343"/>
      <c r="W90" s="378"/>
      <c r="X90" s="379"/>
      <c r="Y90" s="20"/>
      <c r="Z90" s="20"/>
      <c r="AB90"/>
      <c r="AC90"/>
    </row>
    <row r="91" spans="1:29" ht="12.75">
      <c r="A91" s="89">
        <v>84</v>
      </c>
      <c r="B91" s="668" t="s">
        <v>774</v>
      </c>
      <c r="C91" s="669">
        <v>125786</v>
      </c>
      <c r="D91" s="661" t="s">
        <v>775</v>
      </c>
      <c r="E91" s="672" t="s">
        <v>0</v>
      </c>
      <c r="F91" s="672" t="s">
        <v>115</v>
      </c>
      <c r="G91" s="99">
        <f>H91+J91+L91+M91+Q91+N91+R91+I91</f>
        <v>85</v>
      </c>
      <c r="H91" s="395"/>
      <c r="I91" s="733">
        <v>85</v>
      </c>
      <c r="J91" s="401"/>
      <c r="K91" s="389"/>
      <c r="L91" s="374"/>
      <c r="M91" s="136"/>
      <c r="N91" s="59"/>
      <c r="O91" s="343"/>
      <c r="P91" s="375"/>
      <c r="Q91" s="375"/>
      <c r="R91" s="343"/>
      <c r="S91" s="376"/>
      <c r="T91" s="376"/>
      <c r="U91" s="377"/>
      <c r="V91" s="343"/>
      <c r="W91" s="378"/>
      <c r="X91" s="379"/>
      <c r="Y91" s="20"/>
      <c r="Z91" s="20"/>
      <c r="AB91"/>
      <c r="AC91"/>
    </row>
    <row r="92" spans="1:29" ht="12.75">
      <c r="A92" s="89">
        <v>85</v>
      </c>
      <c r="B92" s="606" t="s">
        <v>667</v>
      </c>
      <c r="C92" s="605">
        <v>75359</v>
      </c>
      <c r="D92" s="605" t="s">
        <v>88</v>
      </c>
      <c r="E92" s="605" t="s">
        <v>9</v>
      </c>
      <c r="F92" s="605" t="s">
        <v>156</v>
      </c>
      <c r="G92" s="99">
        <f>H92+J92+L92+M92+Q92+N92+R92+S92</f>
        <v>84</v>
      </c>
      <c r="H92" s="395"/>
      <c r="I92" s="398"/>
      <c r="J92" s="401"/>
      <c r="K92" s="389"/>
      <c r="L92" s="374"/>
      <c r="M92" s="136"/>
      <c r="N92" s="59"/>
      <c r="O92" s="343"/>
      <c r="P92" s="375"/>
      <c r="Q92" s="375"/>
      <c r="R92" s="343"/>
      <c r="S92" s="616">
        <v>84</v>
      </c>
      <c r="T92" s="376"/>
      <c r="U92" s="377"/>
      <c r="V92" s="343"/>
      <c r="W92" s="378"/>
      <c r="X92" s="379"/>
      <c r="Y92" s="20"/>
      <c r="Z92" s="20"/>
      <c r="AB92"/>
      <c r="AC92"/>
    </row>
    <row r="93" spans="1:29" ht="12.75">
      <c r="A93" s="89">
        <v>86</v>
      </c>
      <c r="B93" s="618" t="s">
        <v>720</v>
      </c>
      <c r="C93" s="623">
        <v>75343</v>
      </c>
      <c r="D93" s="623" t="s">
        <v>721</v>
      </c>
      <c r="E93" s="623" t="s">
        <v>9</v>
      </c>
      <c r="F93" s="623" t="s">
        <v>156</v>
      </c>
      <c r="G93" s="99">
        <f>H93+J93+L93+M93+Q93+N93+R93+S93</f>
        <v>84</v>
      </c>
      <c r="H93" s="395"/>
      <c r="I93" s="398"/>
      <c r="J93" s="401"/>
      <c r="K93" s="389"/>
      <c r="L93" s="374"/>
      <c r="M93" s="136"/>
      <c r="N93" s="59"/>
      <c r="O93" s="343"/>
      <c r="P93" s="375"/>
      <c r="Q93" s="375"/>
      <c r="R93" s="343"/>
      <c r="S93" s="616">
        <v>84</v>
      </c>
      <c r="T93" s="376"/>
      <c r="U93" s="377"/>
      <c r="V93" s="343"/>
      <c r="W93" s="378"/>
      <c r="X93" s="379"/>
      <c r="Y93" s="20"/>
      <c r="Z93" s="20"/>
      <c r="AB93"/>
      <c r="AC93"/>
    </row>
    <row r="94" spans="1:29" ht="12.75">
      <c r="A94" s="89">
        <v>87</v>
      </c>
      <c r="B94" s="668" t="s">
        <v>765</v>
      </c>
      <c r="C94" s="669">
        <v>23211</v>
      </c>
      <c r="D94" s="670" t="s">
        <v>766</v>
      </c>
      <c r="E94" s="670" t="s">
        <v>7</v>
      </c>
      <c r="F94" s="670" t="s">
        <v>156</v>
      </c>
      <c r="G94" s="99">
        <f>H94+J94+L94+M94+Q94+N94+R94+I94</f>
        <v>84</v>
      </c>
      <c r="H94" s="395"/>
      <c r="I94" s="733">
        <v>84</v>
      </c>
      <c r="J94" s="401"/>
      <c r="K94" s="389"/>
      <c r="L94" s="374"/>
      <c r="M94" s="136"/>
      <c r="N94" s="467"/>
      <c r="O94" s="343"/>
      <c r="P94" s="375"/>
      <c r="Q94" s="54"/>
      <c r="R94" s="343"/>
      <c r="S94" s="376"/>
      <c r="T94" s="376"/>
      <c r="U94" s="377"/>
      <c r="V94" s="343"/>
      <c r="W94" s="378"/>
      <c r="X94" s="379"/>
      <c r="Y94" s="20"/>
      <c r="Z94" s="20"/>
      <c r="AB94"/>
      <c r="AC94"/>
    </row>
    <row r="95" spans="1:29" ht="12.75">
      <c r="A95" s="89">
        <v>88</v>
      </c>
      <c r="B95" s="606" t="s">
        <v>722</v>
      </c>
      <c r="C95" s="605">
        <v>85508</v>
      </c>
      <c r="D95" s="605" t="s">
        <v>723</v>
      </c>
      <c r="E95" s="605" t="s">
        <v>9</v>
      </c>
      <c r="F95" s="605" t="s">
        <v>156</v>
      </c>
      <c r="G95" s="99">
        <f>H95+J95+L95+M95+Q95+N95+R95+S95</f>
        <v>83</v>
      </c>
      <c r="H95" s="395"/>
      <c r="I95" s="398"/>
      <c r="J95" s="401"/>
      <c r="K95" s="389"/>
      <c r="L95" s="374"/>
      <c r="M95" s="136"/>
      <c r="N95" s="467"/>
      <c r="O95" s="343"/>
      <c r="P95" s="375"/>
      <c r="Q95" s="54"/>
      <c r="R95" s="343"/>
      <c r="S95" s="616">
        <v>83</v>
      </c>
      <c r="T95" s="376"/>
      <c r="U95" s="377"/>
      <c r="V95" s="343"/>
      <c r="W95" s="378"/>
      <c r="X95" s="379"/>
      <c r="Y95" s="20"/>
      <c r="Z95" s="20"/>
      <c r="AB95"/>
      <c r="AC95"/>
    </row>
    <row r="96" spans="1:29" ht="12.75">
      <c r="A96" s="89">
        <v>89</v>
      </c>
      <c r="B96" s="163" t="s">
        <v>289</v>
      </c>
      <c r="C96" s="166">
        <v>118774</v>
      </c>
      <c r="D96" s="166" t="s">
        <v>94</v>
      </c>
      <c r="E96" s="281" t="s">
        <v>7</v>
      </c>
      <c r="F96" s="281" t="s">
        <v>115</v>
      </c>
      <c r="G96" s="99">
        <f>H96+J96+L96+M96+Q96</f>
        <v>83</v>
      </c>
      <c r="H96" s="382"/>
      <c r="I96" s="383"/>
      <c r="J96" s="388"/>
      <c r="K96" s="388"/>
      <c r="L96" s="374">
        <v>83</v>
      </c>
      <c r="M96" s="135"/>
      <c r="N96" s="343"/>
      <c r="O96" s="343"/>
      <c r="P96" s="375"/>
      <c r="Q96" s="54"/>
      <c r="R96" s="343"/>
      <c r="S96" s="376"/>
      <c r="T96" s="376"/>
      <c r="U96" s="377"/>
      <c r="V96" s="343"/>
      <c r="W96" s="378"/>
      <c r="X96" s="379"/>
      <c r="Y96" s="20"/>
      <c r="Z96" s="20"/>
      <c r="AB96"/>
      <c r="AC96"/>
    </row>
    <row r="97" spans="1:29" ht="12.75">
      <c r="A97" s="89">
        <v>90</v>
      </c>
      <c r="B97" s="499" t="s">
        <v>415</v>
      </c>
      <c r="C97" s="40">
        <v>108749</v>
      </c>
      <c r="D97" s="40" t="s">
        <v>416</v>
      </c>
      <c r="E97" s="40" t="s">
        <v>6</v>
      </c>
      <c r="F97" s="40" t="s">
        <v>115</v>
      </c>
      <c r="G97" s="99">
        <f>H97+J97+L97+M97+Q97+N97</f>
        <v>82</v>
      </c>
      <c r="H97" s="395"/>
      <c r="I97" s="398"/>
      <c r="J97" s="401"/>
      <c r="K97" s="389"/>
      <c r="L97" s="374"/>
      <c r="M97" s="136"/>
      <c r="N97" s="467"/>
      <c r="O97" s="343"/>
      <c r="P97" s="375"/>
      <c r="Q97" s="55">
        <v>82</v>
      </c>
      <c r="R97" s="343"/>
      <c r="S97" s="376"/>
      <c r="T97" s="376"/>
      <c r="U97" s="377"/>
      <c r="V97" s="343"/>
      <c r="W97" s="378"/>
      <c r="X97" s="379"/>
      <c r="Y97" s="20"/>
      <c r="Z97" s="20"/>
      <c r="AB97"/>
      <c r="AC97"/>
    </row>
    <row r="98" spans="1:29" ht="12.75">
      <c r="A98" s="89">
        <v>91</v>
      </c>
      <c r="B98" s="541" t="s">
        <v>547</v>
      </c>
      <c r="C98" s="545">
        <v>68201</v>
      </c>
      <c r="D98" s="545" t="s">
        <v>548</v>
      </c>
      <c r="E98" s="545" t="s">
        <v>3</v>
      </c>
      <c r="F98" s="543" t="s">
        <v>156</v>
      </c>
      <c r="G98" s="99">
        <f>H98+J98+L98+M98+Q98+N98+R98</f>
        <v>81</v>
      </c>
      <c r="H98" s="395"/>
      <c r="I98" s="398"/>
      <c r="J98" s="401"/>
      <c r="K98" s="389"/>
      <c r="L98" s="374"/>
      <c r="M98" s="136"/>
      <c r="N98" s="467"/>
      <c r="O98" s="343"/>
      <c r="P98" s="375"/>
      <c r="Q98" s="54"/>
      <c r="R98" s="467">
        <v>81</v>
      </c>
      <c r="S98" s="376"/>
      <c r="T98" s="376"/>
      <c r="U98" s="377"/>
      <c r="V98" s="343"/>
      <c r="W98" s="378"/>
      <c r="X98" s="379"/>
      <c r="Y98" s="20"/>
      <c r="Z98" s="20"/>
      <c r="AB98"/>
      <c r="AC98"/>
    </row>
    <row r="99" spans="1:29" ht="12.75">
      <c r="A99" s="89">
        <v>92</v>
      </c>
      <c r="B99" s="499" t="s">
        <v>437</v>
      </c>
      <c r="C99" s="40">
        <v>24587</v>
      </c>
      <c r="D99" s="40" t="s">
        <v>438</v>
      </c>
      <c r="E99" s="40" t="s">
        <v>536</v>
      </c>
      <c r="F99" s="40" t="s">
        <v>115</v>
      </c>
      <c r="G99" s="99">
        <f>H99+J99+L99+M99+Q99+N99</f>
        <v>81</v>
      </c>
      <c r="H99" s="395"/>
      <c r="I99" s="398"/>
      <c r="J99" s="401"/>
      <c r="K99" s="389"/>
      <c r="L99" s="374"/>
      <c r="M99" s="136"/>
      <c r="N99" s="467"/>
      <c r="O99" s="343"/>
      <c r="P99" s="375"/>
      <c r="Q99" s="55">
        <v>81</v>
      </c>
      <c r="R99" s="343"/>
      <c r="S99" s="376"/>
      <c r="T99" s="376"/>
      <c r="U99" s="377"/>
      <c r="V99" s="343"/>
      <c r="W99" s="378"/>
      <c r="X99" s="379"/>
      <c r="Y99" s="20"/>
      <c r="Z99" s="20"/>
      <c r="AB99"/>
      <c r="AC99"/>
    </row>
    <row r="100" spans="1:29" ht="12.75">
      <c r="A100" s="89">
        <v>93</v>
      </c>
      <c r="B100" s="152" t="s">
        <v>328</v>
      </c>
      <c r="C100" s="40">
        <v>121714</v>
      </c>
      <c r="D100" s="40">
        <v>2710</v>
      </c>
      <c r="E100" s="40" t="s">
        <v>42</v>
      </c>
      <c r="F100" s="40" t="s">
        <v>134</v>
      </c>
      <c r="G100" s="99">
        <f>H100+J100+L100+M100+Q100</f>
        <v>81</v>
      </c>
      <c r="H100" s="371"/>
      <c r="I100" s="372"/>
      <c r="J100" s="373">
        <v>81</v>
      </c>
      <c r="K100" s="388"/>
      <c r="L100" s="374"/>
      <c r="M100" s="135"/>
      <c r="N100" s="343"/>
      <c r="O100" s="343"/>
      <c r="P100" s="375"/>
      <c r="Q100" s="55"/>
      <c r="R100" s="343"/>
      <c r="S100" s="376"/>
      <c r="T100" s="376"/>
      <c r="U100" s="377"/>
      <c r="V100" s="343"/>
      <c r="W100" s="378"/>
      <c r="X100" s="379"/>
      <c r="Y100" s="20"/>
      <c r="Z100" s="20"/>
      <c r="AB100"/>
      <c r="AC100"/>
    </row>
    <row r="101" spans="1:29" ht="12.75">
      <c r="A101" s="89">
        <v>94</v>
      </c>
      <c r="B101" s="177" t="s">
        <v>579</v>
      </c>
      <c r="C101" s="551">
        <v>124857</v>
      </c>
      <c r="D101" s="40" t="s">
        <v>637</v>
      </c>
      <c r="E101" s="40" t="s">
        <v>47</v>
      </c>
      <c r="F101" s="40" t="s">
        <v>115</v>
      </c>
      <c r="G101" s="99">
        <f>H101+J101+L101+M101+Q101+N101+R101+P101</f>
        <v>80</v>
      </c>
      <c r="H101" s="395"/>
      <c r="I101" s="398"/>
      <c r="J101" s="401"/>
      <c r="K101" s="389"/>
      <c r="L101" s="374"/>
      <c r="M101" s="136"/>
      <c r="N101" s="467"/>
      <c r="O101" s="343"/>
      <c r="P101" s="343">
        <v>80</v>
      </c>
      <c r="Q101" s="54"/>
      <c r="R101" s="343"/>
      <c r="S101" s="376"/>
      <c r="T101" s="376"/>
      <c r="U101" s="377"/>
      <c r="V101" s="343"/>
      <c r="W101" s="378"/>
      <c r="X101" s="379"/>
      <c r="Y101" s="20"/>
      <c r="Z101" s="20"/>
      <c r="AB101"/>
      <c r="AC101"/>
    </row>
    <row r="102" spans="1:29" ht="12.75">
      <c r="A102" s="89">
        <v>95</v>
      </c>
      <c r="B102" s="70" t="s">
        <v>626</v>
      </c>
      <c r="C102" s="551">
        <v>17847</v>
      </c>
      <c r="D102" s="40" t="s">
        <v>627</v>
      </c>
      <c r="E102" s="40" t="s">
        <v>568</v>
      </c>
      <c r="F102" s="40" t="s">
        <v>156</v>
      </c>
      <c r="G102" s="99">
        <f>H102+J102+L102+M102+Q102+N102+R102+P102</f>
        <v>80</v>
      </c>
      <c r="H102" s="395"/>
      <c r="I102" s="398"/>
      <c r="J102" s="401"/>
      <c r="K102" s="389"/>
      <c r="L102" s="374"/>
      <c r="M102" s="136"/>
      <c r="N102" s="467"/>
      <c r="O102" s="343"/>
      <c r="P102" s="343">
        <v>80</v>
      </c>
      <c r="Q102" s="54"/>
      <c r="R102" s="343"/>
      <c r="S102" s="376"/>
      <c r="T102" s="376"/>
      <c r="U102" s="377"/>
      <c r="V102" s="343"/>
      <c r="W102" s="378"/>
      <c r="X102" s="379"/>
      <c r="Y102" s="20"/>
      <c r="Z102" s="20"/>
      <c r="AB102"/>
      <c r="AC102"/>
    </row>
    <row r="103" spans="1:29" ht="12.75">
      <c r="A103" s="89">
        <v>96</v>
      </c>
      <c r="B103" s="659" t="s">
        <v>84</v>
      </c>
      <c r="C103" s="660">
        <v>85414</v>
      </c>
      <c r="D103" s="661" t="s">
        <v>85</v>
      </c>
      <c r="E103" s="672" t="s">
        <v>0</v>
      </c>
      <c r="F103" s="672" t="s">
        <v>156</v>
      </c>
      <c r="G103" s="99">
        <f>J103+L103+M103+Q103+N103+R103+P103+H103</f>
        <v>80</v>
      </c>
      <c r="H103" s="395">
        <v>80</v>
      </c>
      <c r="I103" s="733">
        <v>79</v>
      </c>
      <c r="J103" s="401"/>
      <c r="K103" s="389"/>
      <c r="L103" s="374"/>
      <c r="M103" s="136"/>
      <c r="N103" s="467"/>
      <c r="O103" s="343"/>
      <c r="P103" s="375"/>
      <c r="Q103" s="54"/>
      <c r="R103" s="343"/>
      <c r="S103" s="376"/>
      <c r="T103" s="376"/>
      <c r="U103" s="377"/>
      <c r="V103" s="343"/>
      <c r="W103" s="378"/>
      <c r="X103" s="379"/>
      <c r="Y103" s="20"/>
      <c r="Z103" s="20"/>
      <c r="AB103"/>
      <c r="AC103"/>
    </row>
    <row r="104" spans="1:29" ht="12.75">
      <c r="A104" s="89">
        <v>97</v>
      </c>
      <c r="B104" s="606" t="s">
        <v>684</v>
      </c>
      <c r="C104" s="605">
        <v>123834</v>
      </c>
      <c r="D104" s="605" t="s">
        <v>685</v>
      </c>
      <c r="E104" s="605" t="s">
        <v>9</v>
      </c>
      <c r="F104" s="605" t="s">
        <v>115</v>
      </c>
      <c r="G104" s="99">
        <f>H104+J104+L104+M104+Q104+N104+R104+S104</f>
        <v>78</v>
      </c>
      <c r="H104" s="395"/>
      <c r="I104" s="398"/>
      <c r="J104" s="401"/>
      <c r="K104" s="389"/>
      <c r="L104" s="374"/>
      <c r="M104" s="136"/>
      <c r="N104" s="467"/>
      <c r="O104" s="343"/>
      <c r="P104" s="375"/>
      <c r="Q104" s="54"/>
      <c r="R104" s="343"/>
      <c r="S104" s="616">
        <v>78</v>
      </c>
      <c r="T104" s="376"/>
      <c r="U104" s="377"/>
      <c r="V104" s="343"/>
      <c r="W104" s="378"/>
      <c r="X104" s="379"/>
      <c r="Y104" s="20"/>
      <c r="Z104" s="20"/>
      <c r="AB104"/>
      <c r="AC104"/>
    </row>
    <row r="105" spans="1:29" ht="12.75">
      <c r="A105" s="89">
        <v>98</v>
      </c>
      <c r="B105" s="283" t="s">
        <v>291</v>
      </c>
      <c r="C105" s="289">
        <v>94352</v>
      </c>
      <c r="D105" s="289" t="s">
        <v>106</v>
      </c>
      <c r="E105" s="281" t="s">
        <v>7</v>
      </c>
      <c r="F105" s="281" t="s">
        <v>115</v>
      </c>
      <c r="G105" s="99">
        <f>H105+J105+L105+M105+Q105</f>
        <v>78</v>
      </c>
      <c r="H105" s="371"/>
      <c r="I105" s="372"/>
      <c r="J105" s="388"/>
      <c r="K105" s="388"/>
      <c r="L105" s="374">
        <v>78</v>
      </c>
      <c r="M105" s="135"/>
      <c r="N105" s="343"/>
      <c r="O105" s="343"/>
      <c r="P105" s="508"/>
      <c r="Q105" s="55"/>
      <c r="R105" s="343"/>
      <c r="S105" s="376"/>
      <c r="T105" s="376"/>
      <c r="U105" s="377"/>
      <c r="V105" s="343"/>
      <c r="W105" s="378"/>
      <c r="X105" s="379"/>
      <c r="Y105" s="20"/>
      <c r="Z105" s="20"/>
      <c r="AB105"/>
      <c r="AC105"/>
    </row>
    <row r="106" spans="1:29" ht="12.75">
      <c r="A106" s="89">
        <v>99</v>
      </c>
      <c r="B106" s="499" t="s">
        <v>439</v>
      </c>
      <c r="C106" s="40">
        <v>82336</v>
      </c>
      <c r="D106" s="40" t="s">
        <v>440</v>
      </c>
      <c r="E106" s="40" t="s">
        <v>6</v>
      </c>
      <c r="F106" s="40" t="s">
        <v>115</v>
      </c>
      <c r="G106" s="99">
        <f>H106+J106+L106+M106+Q106+N106</f>
        <v>78</v>
      </c>
      <c r="H106" s="395"/>
      <c r="I106" s="398"/>
      <c r="J106" s="401"/>
      <c r="K106" s="389"/>
      <c r="L106" s="374"/>
      <c r="M106" s="136"/>
      <c r="N106" s="467"/>
      <c r="O106" s="343"/>
      <c r="P106" s="375"/>
      <c r="Q106" s="55">
        <v>78</v>
      </c>
      <c r="R106" s="343"/>
      <c r="S106" s="376"/>
      <c r="T106" s="376"/>
      <c r="U106" s="377"/>
      <c r="V106" s="343"/>
      <c r="W106" s="378"/>
      <c r="X106" s="379"/>
      <c r="Y106" s="20"/>
      <c r="Z106" s="20"/>
      <c r="AB106"/>
      <c r="AC106"/>
    </row>
    <row r="107" spans="1:29" ht="12.75">
      <c r="A107" s="89">
        <v>100</v>
      </c>
      <c r="B107" s="606" t="s">
        <v>724</v>
      </c>
      <c r="C107" s="605">
        <v>125510</v>
      </c>
      <c r="D107" s="605" t="s">
        <v>691</v>
      </c>
      <c r="E107" s="605" t="s">
        <v>9</v>
      </c>
      <c r="F107" s="605" t="s">
        <v>115</v>
      </c>
      <c r="G107" s="99">
        <f>H107+J107+L107+M107+Q107+N107+R107+S107</f>
        <v>77</v>
      </c>
      <c r="H107" s="395"/>
      <c r="I107" s="398"/>
      <c r="J107" s="401"/>
      <c r="K107" s="389"/>
      <c r="L107" s="374"/>
      <c r="M107" s="136"/>
      <c r="N107" s="467"/>
      <c r="O107" s="343"/>
      <c r="P107" s="375"/>
      <c r="Q107" s="54"/>
      <c r="R107" s="343"/>
      <c r="S107" s="616">
        <v>77</v>
      </c>
      <c r="T107" s="376"/>
      <c r="U107" s="377"/>
      <c r="V107" s="343"/>
      <c r="W107" s="378"/>
      <c r="X107" s="379"/>
      <c r="Y107" s="20"/>
      <c r="Z107" s="20"/>
      <c r="AB107"/>
      <c r="AC107"/>
    </row>
    <row r="108" spans="1:29" ht="12.75">
      <c r="A108" s="89">
        <v>101</v>
      </c>
      <c r="B108" s="307" t="s">
        <v>319</v>
      </c>
      <c r="C108" s="454">
        <v>109427</v>
      </c>
      <c r="D108" s="454">
        <v>2049</v>
      </c>
      <c r="E108" s="454" t="s">
        <v>111</v>
      </c>
      <c r="F108" s="454" t="s">
        <v>136</v>
      </c>
      <c r="G108" s="99">
        <f>H108+J108+L108+M108+Q108+N108</f>
        <v>77</v>
      </c>
      <c r="H108" s="395"/>
      <c r="I108" s="398"/>
      <c r="J108" s="401">
        <v>29</v>
      </c>
      <c r="K108" s="389"/>
      <c r="L108" s="374"/>
      <c r="M108" s="136"/>
      <c r="N108" s="467">
        <v>48</v>
      </c>
      <c r="O108" s="343"/>
      <c r="P108" s="375"/>
      <c r="Q108" s="55"/>
      <c r="R108" s="343"/>
      <c r="S108" s="376"/>
      <c r="T108" s="376"/>
      <c r="U108" s="377"/>
      <c r="V108" s="343"/>
      <c r="W108" s="378"/>
      <c r="X108" s="379"/>
      <c r="Y108" s="20"/>
      <c r="Z108" s="20"/>
      <c r="AB108"/>
      <c r="AC108"/>
    </row>
    <row r="109" spans="1:29" ht="12.75">
      <c r="A109" s="89">
        <v>102</v>
      </c>
      <c r="B109" s="394" t="s">
        <v>110</v>
      </c>
      <c r="C109" s="145">
        <v>16078</v>
      </c>
      <c r="D109" s="147" t="s">
        <v>140</v>
      </c>
      <c r="E109" s="40" t="s">
        <v>42</v>
      </c>
      <c r="F109" s="145" t="s">
        <v>136</v>
      </c>
      <c r="G109" s="99">
        <f>H109+J109+L109+M109+Q109</f>
        <v>77</v>
      </c>
      <c r="H109" s="371"/>
      <c r="I109" s="372"/>
      <c r="J109" s="373">
        <v>77</v>
      </c>
      <c r="K109" s="388"/>
      <c r="L109" s="374"/>
      <c r="M109" s="135"/>
      <c r="N109" s="343"/>
      <c r="O109" s="343"/>
      <c r="P109" s="375"/>
      <c r="Q109" s="55"/>
      <c r="R109" s="343"/>
      <c r="S109" s="376"/>
      <c r="T109" s="376"/>
      <c r="U109" s="377"/>
      <c r="V109" s="343"/>
      <c r="W109" s="378"/>
      <c r="X109" s="379"/>
      <c r="Y109" s="20"/>
      <c r="Z109" s="20"/>
      <c r="AB109"/>
      <c r="AC109"/>
    </row>
    <row r="110" spans="1:29" ht="12.75">
      <c r="A110" s="89">
        <v>103</v>
      </c>
      <c r="B110" s="606" t="s">
        <v>662</v>
      </c>
      <c r="C110" s="605">
        <v>85519</v>
      </c>
      <c r="D110" s="605" t="s">
        <v>663</v>
      </c>
      <c r="E110" s="605" t="s">
        <v>9</v>
      </c>
      <c r="F110" s="605" t="s">
        <v>156</v>
      </c>
      <c r="G110" s="99">
        <f>H110+J110+L110+M110+Q110+N110+R110+S110</f>
        <v>76</v>
      </c>
      <c r="H110" s="395"/>
      <c r="I110" s="398"/>
      <c r="J110" s="401"/>
      <c r="K110" s="389"/>
      <c r="L110" s="374"/>
      <c r="M110" s="136"/>
      <c r="N110" s="467"/>
      <c r="O110" s="343"/>
      <c r="P110" s="375"/>
      <c r="Q110" s="54"/>
      <c r="R110" s="343"/>
      <c r="S110" s="616">
        <v>76</v>
      </c>
      <c r="T110" s="376"/>
      <c r="U110" s="377"/>
      <c r="V110" s="343"/>
      <c r="W110" s="378"/>
      <c r="X110" s="379"/>
      <c r="Y110" s="20"/>
      <c r="Z110" s="20"/>
      <c r="AB110"/>
      <c r="AC110"/>
    </row>
    <row r="111" spans="1:29" ht="12.75">
      <c r="A111" s="89">
        <v>104</v>
      </c>
      <c r="B111" s="283" t="s">
        <v>276</v>
      </c>
      <c r="C111" s="160" t="s">
        <v>277</v>
      </c>
      <c r="D111" s="160" t="s">
        <v>278</v>
      </c>
      <c r="E111" s="281" t="s">
        <v>7</v>
      </c>
      <c r="F111" s="281" t="s">
        <v>115</v>
      </c>
      <c r="G111" s="99">
        <f>H111+J111+L111+M111+Q111</f>
        <v>76</v>
      </c>
      <c r="H111" s="382"/>
      <c r="I111" s="383"/>
      <c r="J111" s="388"/>
      <c r="K111" s="388"/>
      <c r="L111" s="374">
        <v>76</v>
      </c>
      <c r="M111" s="135"/>
      <c r="N111" s="343"/>
      <c r="O111" s="343"/>
      <c r="P111" s="508"/>
      <c r="Q111" s="55"/>
      <c r="R111" s="343"/>
      <c r="S111" s="376"/>
      <c r="T111" s="376"/>
      <c r="U111" s="377"/>
      <c r="V111" s="343"/>
      <c r="W111" s="378"/>
      <c r="X111" s="379"/>
      <c r="Y111" s="20"/>
      <c r="Z111" s="20"/>
      <c r="AB111"/>
      <c r="AC111"/>
    </row>
    <row r="112" spans="1:29" ht="12.75">
      <c r="A112" s="89">
        <v>105</v>
      </c>
      <c r="B112" s="606" t="s">
        <v>700</v>
      </c>
      <c r="C112" s="605">
        <v>75348</v>
      </c>
      <c r="D112" s="605" t="s">
        <v>80</v>
      </c>
      <c r="E112" s="605" t="s">
        <v>9</v>
      </c>
      <c r="F112" s="605" t="s">
        <v>156</v>
      </c>
      <c r="G112" s="99">
        <f>H112+J112+L112+M112+Q112+N112+R112+S112</f>
        <v>75</v>
      </c>
      <c r="H112" s="395"/>
      <c r="I112" s="398"/>
      <c r="J112" s="401"/>
      <c r="K112" s="389"/>
      <c r="L112" s="374"/>
      <c r="M112" s="136"/>
      <c r="N112" s="467"/>
      <c r="O112" s="343"/>
      <c r="P112" s="375"/>
      <c r="Q112" s="54"/>
      <c r="R112" s="343"/>
      <c r="S112" s="616">
        <v>75</v>
      </c>
      <c r="T112" s="376"/>
      <c r="U112" s="377"/>
      <c r="V112" s="343"/>
      <c r="W112" s="378"/>
      <c r="X112" s="379"/>
      <c r="Y112" s="20"/>
      <c r="Z112" s="20"/>
      <c r="AB112"/>
      <c r="AC112"/>
    </row>
    <row r="113" spans="1:29" ht="12.75">
      <c r="A113" s="89">
        <v>106</v>
      </c>
      <c r="B113" s="283" t="s">
        <v>343</v>
      </c>
      <c r="C113" s="149">
        <v>101635</v>
      </c>
      <c r="D113" s="150" t="s">
        <v>344</v>
      </c>
      <c r="E113" s="337" t="s">
        <v>7</v>
      </c>
      <c r="F113" s="337" t="s">
        <v>115</v>
      </c>
      <c r="G113" s="99">
        <f>H113+J113+L113+M113+Q113</f>
        <v>75</v>
      </c>
      <c r="H113" s="505">
        <v>75</v>
      </c>
      <c r="I113" s="372"/>
      <c r="J113" s="373"/>
      <c r="K113" s="388"/>
      <c r="L113" s="374"/>
      <c r="M113" s="135"/>
      <c r="N113" s="343"/>
      <c r="O113" s="343"/>
      <c r="P113" s="508"/>
      <c r="Q113" s="55"/>
      <c r="R113" s="343"/>
      <c r="S113" s="376"/>
      <c r="T113" s="376"/>
      <c r="U113" s="377"/>
      <c r="V113" s="343"/>
      <c r="W113" s="378"/>
      <c r="X113" s="379"/>
      <c r="Y113" s="20"/>
      <c r="Z113" s="20"/>
      <c r="AB113"/>
      <c r="AC113"/>
    </row>
    <row r="114" spans="1:29" ht="12.75">
      <c r="A114" s="89">
        <v>107</v>
      </c>
      <c r="B114" s="93" t="s">
        <v>170</v>
      </c>
      <c r="C114" s="40">
        <v>72074</v>
      </c>
      <c r="D114" s="147" t="s">
        <v>144</v>
      </c>
      <c r="E114" s="40" t="s">
        <v>42</v>
      </c>
      <c r="F114" s="40" t="s">
        <v>136</v>
      </c>
      <c r="G114" s="99">
        <f>H114+J114+L114+M114+Q114</f>
        <v>75</v>
      </c>
      <c r="H114" s="371"/>
      <c r="I114" s="372"/>
      <c r="J114" s="373">
        <v>75</v>
      </c>
      <c r="K114" s="388"/>
      <c r="L114" s="374"/>
      <c r="M114" s="135"/>
      <c r="N114" s="343"/>
      <c r="O114" s="343"/>
      <c r="P114" s="508"/>
      <c r="Q114" s="55"/>
      <c r="R114" s="343"/>
      <c r="S114" s="376"/>
      <c r="T114" s="376"/>
      <c r="U114" s="377"/>
      <c r="V114" s="343"/>
      <c r="W114" s="378"/>
      <c r="X114" s="379"/>
      <c r="Y114" s="20"/>
      <c r="Z114" s="20"/>
      <c r="AB114"/>
      <c r="AC114"/>
    </row>
    <row r="115" spans="1:29" ht="12.75">
      <c r="A115" s="89">
        <v>108</v>
      </c>
      <c r="B115" s="541" t="s">
        <v>549</v>
      </c>
      <c r="C115" s="545">
        <v>66984</v>
      </c>
      <c r="D115" s="545" t="s">
        <v>550</v>
      </c>
      <c r="E115" s="545" t="s">
        <v>3</v>
      </c>
      <c r="F115" s="543" t="s">
        <v>156</v>
      </c>
      <c r="G115" s="99">
        <f>H115+J115+L115+M115+Q115+N115+R115</f>
        <v>74</v>
      </c>
      <c r="H115" s="395"/>
      <c r="I115" s="398"/>
      <c r="J115" s="401"/>
      <c r="K115" s="389"/>
      <c r="L115" s="374"/>
      <c r="M115" s="136"/>
      <c r="N115" s="467"/>
      <c r="O115" s="343"/>
      <c r="P115" s="375"/>
      <c r="Q115" s="54"/>
      <c r="R115" s="467">
        <v>74</v>
      </c>
      <c r="S115" s="376"/>
      <c r="T115" s="376"/>
      <c r="U115" s="377"/>
      <c r="V115" s="343"/>
      <c r="W115" s="378"/>
      <c r="X115" s="379"/>
      <c r="Y115" s="20"/>
      <c r="Z115" s="20"/>
      <c r="AB115"/>
      <c r="AC115"/>
    </row>
    <row r="116" spans="1:29" ht="12.75">
      <c r="A116" s="89">
        <v>109</v>
      </c>
      <c r="B116" s="163" t="s">
        <v>258</v>
      </c>
      <c r="C116" s="166">
        <v>68291</v>
      </c>
      <c r="D116" s="166" t="s">
        <v>259</v>
      </c>
      <c r="E116" s="281" t="s">
        <v>7</v>
      </c>
      <c r="F116" s="281" t="s">
        <v>156</v>
      </c>
      <c r="G116" s="99">
        <f>H116+J116+L116+M116+Q116</f>
        <v>74</v>
      </c>
      <c r="H116" s="382"/>
      <c r="I116" s="383"/>
      <c r="J116" s="388"/>
      <c r="K116" s="388"/>
      <c r="L116" s="374">
        <v>74</v>
      </c>
      <c r="M116" s="135"/>
      <c r="N116" s="343"/>
      <c r="O116" s="343"/>
      <c r="P116" s="375"/>
      <c r="Q116" s="54"/>
      <c r="R116" s="343"/>
      <c r="S116" s="376"/>
      <c r="T116" s="376"/>
      <c r="U116" s="377"/>
      <c r="V116" s="343"/>
      <c r="W116" s="378"/>
      <c r="X116" s="379"/>
      <c r="Y116" s="20"/>
      <c r="Z116" s="20"/>
      <c r="AB116"/>
      <c r="AC116"/>
    </row>
    <row r="117" spans="1:29" ht="12.75">
      <c r="A117" s="89">
        <v>110</v>
      </c>
      <c r="B117" s="499" t="s">
        <v>441</v>
      </c>
      <c r="C117" s="40">
        <v>122047</v>
      </c>
      <c r="D117" s="40" t="s">
        <v>442</v>
      </c>
      <c r="E117" s="40" t="s">
        <v>6</v>
      </c>
      <c r="F117" s="40" t="s">
        <v>115</v>
      </c>
      <c r="G117" s="99">
        <f>H117+J117+L117+M117+Q117+N117</f>
        <v>74</v>
      </c>
      <c r="H117" s="395"/>
      <c r="I117" s="398"/>
      <c r="J117" s="401"/>
      <c r="K117" s="389"/>
      <c r="L117" s="374"/>
      <c r="M117" s="136"/>
      <c r="N117" s="467"/>
      <c r="O117" s="343"/>
      <c r="P117" s="375"/>
      <c r="Q117" s="55">
        <v>74</v>
      </c>
      <c r="R117" s="343"/>
      <c r="S117" s="376"/>
      <c r="T117" s="376"/>
      <c r="U117" s="377"/>
      <c r="V117" s="343"/>
      <c r="W117" s="378"/>
      <c r="X117" s="379"/>
      <c r="Y117" s="20"/>
      <c r="Z117" s="20"/>
      <c r="AB117"/>
      <c r="AC117"/>
    </row>
    <row r="118" spans="1:29" ht="12.75">
      <c r="A118" s="89">
        <v>111</v>
      </c>
      <c r="B118" s="177" t="s">
        <v>154</v>
      </c>
      <c r="C118" s="40">
        <v>16105</v>
      </c>
      <c r="D118" s="147" t="s">
        <v>155</v>
      </c>
      <c r="E118" s="40" t="s">
        <v>42</v>
      </c>
      <c r="F118" s="40" t="s">
        <v>136</v>
      </c>
      <c r="G118" s="99">
        <f>H118+J118+L118+M118+Q118</f>
        <v>74</v>
      </c>
      <c r="H118" s="371"/>
      <c r="I118" s="372"/>
      <c r="J118" s="373">
        <v>26</v>
      </c>
      <c r="K118" s="388"/>
      <c r="L118" s="374"/>
      <c r="M118" s="135"/>
      <c r="N118" s="343"/>
      <c r="O118" s="343"/>
      <c r="P118" s="375"/>
      <c r="Q118" s="54">
        <v>48</v>
      </c>
      <c r="R118" s="343"/>
      <c r="S118" s="376"/>
      <c r="T118" s="376"/>
      <c r="U118" s="377"/>
      <c r="V118" s="343"/>
      <c r="W118" s="378"/>
      <c r="X118" s="379"/>
      <c r="Y118" s="20"/>
      <c r="Z118" s="20"/>
      <c r="AB118"/>
      <c r="AC118"/>
    </row>
    <row r="119" spans="1:29" ht="12.75">
      <c r="A119" s="89">
        <v>112</v>
      </c>
      <c r="B119" s="606" t="s">
        <v>715</v>
      </c>
      <c r="C119" s="605">
        <v>102175</v>
      </c>
      <c r="D119" s="605" t="s">
        <v>716</v>
      </c>
      <c r="E119" s="605" t="s">
        <v>9</v>
      </c>
      <c r="F119" s="605" t="s">
        <v>115</v>
      </c>
      <c r="G119" s="99">
        <f>H119+J119+L119+M119+Q119+N119+R119+S119</f>
        <v>73</v>
      </c>
      <c r="H119" s="395"/>
      <c r="I119" s="398"/>
      <c r="J119" s="401"/>
      <c r="K119" s="389"/>
      <c r="L119" s="374"/>
      <c r="M119" s="136"/>
      <c r="N119" s="467"/>
      <c r="O119" s="343"/>
      <c r="P119" s="375"/>
      <c r="Q119" s="54"/>
      <c r="R119" s="343"/>
      <c r="S119" s="616">
        <v>73</v>
      </c>
      <c r="T119" s="376"/>
      <c r="U119" s="377"/>
      <c r="V119" s="343"/>
      <c r="W119" s="378"/>
      <c r="X119" s="379"/>
      <c r="Y119" s="20"/>
      <c r="Z119" s="20"/>
      <c r="AB119"/>
      <c r="AC119"/>
    </row>
    <row r="120" spans="1:29" ht="12.75">
      <c r="A120" s="89">
        <v>113</v>
      </c>
      <c r="B120" s="163" t="s">
        <v>265</v>
      </c>
      <c r="C120" s="166">
        <v>123245</v>
      </c>
      <c r="D120" s="166" t="s">
        <v>266</v>
      </c>
      <c r="E120" s="281" t="s">
        <v>7</v>
      </c>
      <c r="F120" s="281" t="s">
        <v>115</v>
      </c>
      <c r="G120" s="99">
        <f>H120+J120+L120+M120+Q120</f>
        <v>73</v>
      </c>
      <c r="H120" s="371"/>
      <c r="I120" s="372"/>
      <c r="J120" s="388"/>
      <c r="K120" s="388"/>
      <c r="L120" s="374">
        <v>73</v>
      </c>
      <c r="M120" s="135"/>
      <c r="N120" s="343"/>
      <c r="O120" s="343"/>
      <c r="P120" s="375"/>
      <c r="Q120" s="54"/>
      <c r="R120" s="343"/>
      <c r="S120" s="376"/>
      <c r="T120" s="376"/>
      <c r="U120" s="377"/>
      <c r="V120" s="343"/>
      <c r="W120" s="378"/>
      <c r="X120" s="379"/>
      <c r="Y120" s="20"/>
      <c r="Z120" s="20"/>
      <c r="AB120"/>
      <c r="AC120"/>
    </row>
    <row r="121" spans="1:29" ht="12.75">
      <c r="A121" s="89">
        <v>114</v>
      </c>
      <c r="B121" s="152" t="s">
        <v>329</v>
      </c>
      <c r="C121" s="40">
        <v>121717</v>
      </c>
      <c r="D121" s="40">
        <v>2713</v>
      </c>
      <c r="E121" s="40" t="s">
        <v>42</v>
      </c>
      <c r="F121" s="40" t="s">
        <v>134</v>
      </c>
      <c r="G121" s="99">
        <f>H121+J121+L121+M121+Q121</f>
        <v>73</v>
      </c>
      <c r="H121" s="371"/>
      <c r="I121" s="372"/>
      <c r="J121" s="373">
        <v>73</v>
      </c>
      <c r="K121" s="388"/>
      <c r="L121" s="374"/>
      <c r="M121" s="135"/>
      <c r="N121" s="343"/>
      <c r="O121" s="343"/>
      <c r="P121" s="375"/>
      <c r="Q121" s="54"/>
      <c r="R121" s="343"/>
      <c r="S121" s="376"/>
      <c r="T121" s="376"/>
      <c r="U121" s="377"/>
      <c r="V121" s="343"/>
      <c r="W121" s="378"/>
      <c r="X121" s="379"/>
      <c r="Y121" s="20"/>
      <c r="Z121" s="20"/>
      <c r="AB121"/>
      <c r="AC121"/>
    </row>
    <row r="122" spans="1:29" ht="12.75">
      <c r="A122" s="89">
        <v>115</v>
      </c>
      <c r="B122" s="606" t="s">
        <v>725</v>
      </c>
      <c r="C122" s="605">
        <v>125152</v>
      </c>
      <c r="D122" s="605" t="s">
        <v>693</v>
      </c>
      <c r="E122" s="605" t="s">
        <v>9</v>
      </c>
      <c r="F122" s="605" t="s">
        <v>115</v>
      </c>
      <c r="G122" s="99">
        <f>H122+J122+L122+M122+Q122+N122+R122+S122</f>
        <v>72</v>
      </c>
      <c r="H122" s="395"/>
      <c r="I122" s="398"/>
      <c r="J122" s="401"/>
      <c r="K122" s="389"/>
      <c r="L122" s="374"/>
      <c r="M122" s="136"/>
      <c r="N122" s="467"/>
      <c r="O122" s="343"/>
      <c r="P122" s="375"/>
      <c r="Q122" s="54"/>
      <c r="R122" s="343"/>
      <c r="S122" s="616">
        <v>72</v>
      </c>
      <c r="T122" s="376"/>
      <c r="U122" s="377"/>
      <c r="V122" s="343"/>
      <c r="W122" s="378"/>
      <c r="X122" s="379"/>
      <c r="Y122" s="20"/>
      <c r="Z122" s="20"/>
      <c r="AB122"/>
      <c r="AC122"/>
    </row>
    <row r="123" spans="1:29" ht="12.75">
      <c r="A123" s="89">
        <v>116</v>
      </c>
      <c r="B123" s="177" t="s">
        <v>161</v>
      </c>
      <c r="C123" s="40">
        <v>108700</v>
      </c>
      <c r="D123" s="147" t="s">
        <v>330</v>
      </c>
      <c r="E123" s="40" t="s">
        <v>112</v>
      </c>
      <c r="F123" s="40" t="s">
        <v>134</v>
      </c>
      <c r="G123" s="99">
        <f>H123+J123+L123+M123+Q123</f>
        <v>72</v>
      </c>
      <c r="H123" s="382"/>
      <c r="I123" s="383"/>
      <c r="J123" s="373">
        <v>72</v>
      </c>
      <c r="K123" s="389"/>
      <c r="L123" s="384"/>
      <c r="M123" s="137"/>
      <c r="N123" s="375"/>
      <c r="O123" s="343"/>
      <c r="P123" s="375"/>
      <c r="Q123" s="54"/>
      <c r="R123" s="343"/>
      <c r="S123" s="376"/>
      <c r="T123" s="376"/>
      <c r="U123" s="377"/>
      <c r="V123" s="343"/>
      <c r="W123" s="378"/>
      <c r="X123" s="379"/>
      <c r="Y123" s="20"/>
      <c r="Z123" s="20"/>
      <c r="AB123"/>
      <c r="AC123"/>
    </row>
    <row r="124" spans="1:29" ht="12.75">
      <c r="A124" s="89">
        <v>117</v>
      </c>
      <c r="B124" s="283" t="s">
        <v>341</v>
      </c>
      <c r="C124" s="55">
        <v>101641</v>
      </c>
      <c r="D124" s="71" t="s">
        <v>342</v>
      </c>
      <c r="E124" s="337" t="s">
        <v>7</v>
      </c>
      <c r="F124" s="337" t="s">
        <v>156</v>
      </c>
      <c r="G124" s="99">
        <f>H124+J124+L124+M124+Q124</f>
        <v>72</v>
      </c>
      <c r="H124" s="505">
        <v>72</v>
      </c>
      <c r="I124" s="372"/>
      <c r="J124" s="373"/>
      <c r="K124" s="388"/>
      <c r="L124" s="374"/>
      <c r="M124" s="135"/>
      <c r="N124" s="343"/>
      <c r="O124" s="343"/>
      <c r="P124" s="375"/>
      <c r="Q124" s="54"/>
      <c r="R124" s="343"/>
      <c r="S124" s="376"/>
      <c r="T124" s="376"/>
      <c r="U124" s="377"/>
      <c r="V124" s="343"/>
      <c r="W124" s="378"/>
      <c r="X124" s="379"/>
      <c r="Y124" s="20"/>
      <c r="Z124" s="20"/>
      <c r="AB124"/>
      <c r="AC124"/>
    </row>
    <row r="125" spans="1:29" ht="12.75">
      <c r="A125" s="89">
        <v>118</v>
      </c>
      <c r="B125" s="499" t="s">
        <v>388</v>
      </c>
      <c r="C125" s="40">
        <v>110351</v>
      </c>
      <c r="D125" s="40" t="s">
        <v>389</v>
      </c>
      <c r="E125" s="40" t="s">
        <v>6</v>
      </c>
      <c r="F125" s="40" t="s">
        <v>115</v>
      </c>
      <c r="G125" s="99">
        <f>H125+J125+L125+M125+Q125+N125</f>
        <v>72</v>
      </c>
      <c r="H125" s="395"/>
      <c r="I125" s="398"/>
      <c r="J125" s="401"/>
      <c r="K125" s="389"/>
      <c r="L125" s="374"/>
      <c r="M125" s="136"/>
      <c r="N125" s="467"/>
      <c r="O125" s="343"/>
      <c r="P125" s="375"/>
      <c r="Q125" s="55">
        <v>72</v>
      </c>
      <c r="R125" s="343"/>
      <c r="S125" s="376"/>
      <c r="T125" s="376"/>
      <c r="U125" s="377"/>
      <c r="V125" s="343"/>
      <c r="W125" s="378"/>
      <c r="X125" s="379"/>
      <c r="Y125" s="20"/>
      <c r="Z125" s="20"/>
      <c r="AB125"/>
      <c r="AC125"/>
    </row>
    <row r="126" spans="1:29" ht="12.75">
      <c r="A126" s="89">
        <v>119</v>
      </c>
      <c r="B126" s="606" t="s">
        <v>726</v>
      </c>
      <c r="C126" s="605">
        <v>102180</v>
      </c>
      <c r="D126" s="605" t="s">
        <v>702</v>
      </c>
      <c r="E126" s="605" t="s">
        <v>9</v>
      </c>
      <c r="F126" s="605" t="s">
        <v>115</v>
      </c>
      <c r="G126" s="99">
        <f>H126+J126+L126+M126+Q126+N126+R126+S126</f>
        <v>71</v>
      </c>
      <c r="H126" s="395"/>
      <c r="I126" s="398"/>
      <c r="J126" s="401"/>
      <c r="K126" s="389"/>
      <c r="L126" s="374"/>
      <c r="M126" s="136"/>
      <c r="N126" s="467"/>
      <c r="O126" s="343"/>
      <c r="P126" s="375"/>
      <c r="Q126" s="54"/>
      <c r="R126" s="343"/>
      <c r="S126" s="616">
        <v>71</v>
      </c>
      <c r="T126" s="376"/>
      <c r="U126" s="377"/>
      <c r="V126" s="343"/>
      <c r="W126" s="378"/>
      <c r="X126" s="379"/>
      <c r="Y126" s="20"/>
      <c r="Z126" s="20"/>
      <c r="AB126"/>
      <c r="AC126"/>
    </row>
    <row r="127" spans="1:29" ht="12.75">
      <c r="A127" s="89">
        <v>120</v>
      </c>
      <c r="B127" s="499" t="s">
        <v>409</v>
      </c>
      <c r="C127" s="40">
        <v>53956</v>
      </c>
      <c r="D127" s="40" t="s">
        <v>410</v>
      </c>
      <c r="E127" s="40" t="s">
        <v>6</v>
      </c>
      <c r="F127" s="40" t="s">
        <v>156</v>
      </c>
      <c r="G127" s="99">
        <f>H127+J127+L127+M127+Q127+N127</f>
        <v>71</v>
      </c>
      <c r="H127" s="395"/>
      <c r="I127" s="398"/>
      <c r="J127" s="401"/>
      <c r="K127" s="389"/>
      <c r="L127" s="374"/>
      <c r="M127" s="136"/>
      <c r="N127" s="467"/>
      <c r="O127" s="343"/>
      <c r="P127" s="375"/>
      <c r="Q127" s="55">
        <v>71</v>
      </c>
      <c r="R127" s="343"/>
      <c r="S127" s="376"/>
      <c r="T127" s="376"/>
      <c r="U127" s="377"/>
      <c r="V127" s="343"/>
      <c r="W127" s="378"/>
      <c r="X127" s="379"/>
      <c r="Y127" s="20"/>
      <c r="Z127" s="20"/>
      <c r="AB127"/>
      <c r="AC127"/>
    </row>
    <row r="128" spans="1:29" ht="12.75">
      <c r="A128" s="89">
        <v>121</v>
      </c>
      <c r="B128" s="606" t="s">
        <v>696</v>
      </c>
      <c r="C128" s="605">
        <v>125508</v>
      </c>
      <c r="D128" s="605" t="s">
        <v>697</v>
      </c>
      <c r="E128" s="605" t="s">
        <v>9</v>
      </c>
      <c r="F128" s="605" t="s">
        <v>115</v>
      </c>
      <c r="G128" s="99">
        <f>H128+J128+L128+M128+Q128+N128+R128+S128</f>
        <v>70</v>
      </c>
      <c r="H128" s="395"/>
      <c r="I128" s="398"/>
      <c r="J128" s="401"/>
      <c r="K128" s="389"/>
      <c r="L128" s="374"/>
      <c r="M128" s="136"/>
      <c r="N128" s="467"/>
      <c r="O128" s="343"/>
      <c r="P128" s="375"/>
      <c r="Q128" s="54"/>
      <c r="R128" s="343"/>
      <c r="S128" s="616">
        <v>70</v>
      </c>
      <c r="T128" s="376"/>
      <c r="U128" s="377"/>
      <c r="V128" s="343"/>
      <c r="W128" s="378"/>
      <c r="X128" s="379"/>
      <c r="Y128" s="20"/>
      <c r="Z128" s="20"/>
      <c r="AB128"/>
      <c r="AC128"/>
    </row>
    <row r="129" spans="1:29" ht="12.75">
      <c r="A129" s="89">
        <v>122</v>
      </c>
      <c r="B129" s="606" t="s">
        <v>727</v>
      </c>
      <c r="C129" s="605">
        <v>125147</v>
      </c>
      <c r="D129" s="605" t="s">
        <v>699</v>
      </c>
      <c r="E129" s="605" t="s">
        <v>9</v>
      </c>
      <c r="F129" s="605" t="s">
        <v>115</v>
      </c>
      <c r="G129" s="99">
        <f>H129+J129+L129+M129+Q129+N129+R129+S129</f>
        <v>70</v>
      </c>
      <c r="H129" s="395"/>
      <c r="I129" s="398"/>
      <c r="J129" s="401"/>
      <c r="K129" s="389"/>
      <c r="L129" s="374"/>
      <c r="M129" s="136"/>
      <c r="N129" s="467"/>
      <c r="O129" s="343"/>
      <c r="P129" s="375"/>
      <c r="Q129" s="54"/>
      <c r="R129" s="343"/>
      <c r="S129" s="616">
        <v>70</v>
      </c>
      <c r="T129" s="376"/>
      <c r="U129" s="377"/>
      <c r="V129" s="343"/>
      <c r="W129" s="378"/>
      <c r="X129" s="379"/>
      <c r="Y129" s="20"/>
      <c r="Z129" s="20"/>
      <c r="AB129"/>
      <c r="AC129"/>
    </row>
    <row r="130" spans="1:29" ht="12.75">
      <c r="A130" s="89">
        <v>123</v>
      </c>
      <c r="B130" s="606" t="s">
        <v>665</v>
      </c>
      <c r="C130" s="605">
        <v>85487</v>
      </c>
      <c r="D130" s="605" t="s">
        <v>81</v>
      </c>
      <c r="E130" s="605" t="s">
        <v>9</v>
      </c>
      <c r="F130" s="605" t="s">
        <v>156</v>
      </c>
      <c r="G130" s="99">
        <f>H130+J130+L130+M130+Q130+N130+R130+S130</f>
        <v>70</v>
      </c>
      <c r="H130" s="395"/>
      <c r="I130" s="398"/>
      <c r="J130" s="401"/>
      <c r="K130" s="389"/>
      <c r="L130" s="374"/>
      <c r="M130" s="136"/>
      <c r="N130" s="467"/>
      <c r="O130" s="343"/>
      <c r="P130" s="375"/>
      <c r="Q130" s="54"/>
      <c r="R130" s="343"/>
      <c r="S130" s="616">
        <v>70</v>
      </c>
      <c r="T130" s="376"/>
      <c r="U130" s="377"/>
      <c r="V130" s="343"/>
      <c r="W130" s="378"/>
      <c r="X130" s="379"/>
      <c r="Y130" s="20"/>
      <c r="Z130" s="20"/>
      <c r="AB130"/>
      <c r="AC130"/>
    </row>
    <row r="131" spans="1:29" ht="12.75">
      <c r="A131" s="89">
        <v>124</v>
      </c>
      <c r="B131" s="499" t="s">
        <v>443</v>
      </c>
      <c r="C131" s="40">
        <v>119517</v>
      </c>
      <c r="D131" s="40" t="s">
        <v>444</v>
      </c>
      <c r="E131" s="40" t="s">
        <v>536</v>
      </c>
      <c r="F131" s="40" t="s">
        <v>115</v>
      </c>
      <c r="G131" s="99">
        <f>H131+J131+L131+M131+Q131+N131</f>
        <v>70</v>
      </c>
      <c r="H131" s="395"/>
      <c r="I131" s="398"/>
      <c r="J131" s="401"/>
      <c r="K131" s="389"/>
      <c r="L131" s="374"/>
      <c r="M131" s="136"/>
      <c r="N131" s="467"/>
      <c r="O131" s="343"/>
      <c r="P131" s="375"/>
      <c r="Q131" s="55">
        <v>70</v>
      </c>
      <c r="R131" s="343"/>
      <c r="S131" s="376"/>
      <c r="T131" s="376"/>
      <c r="U131" s="377"/>
      <c r="V131" s="343"/>
      <c r="W131" s="378"/>
      <c r="X131" s="379"/>
      <c r="Y131" s="20"/>
      <c r="Z131" s="20"/>
      <c r="AB131"/>
      <c r="AC131"/>
    </row>
    <row r="132" spans="1:29" ht="12.75">
      <c r="A132" s="89">
        <v>125</v>
      </c>
      <c r="B132" s="177" t="s">
        <v>589</v>
      </c>
      <c r="C132" s="40">
        <v>100927</v>
      </c>
      <c r="D132" s="40" t="s">
        <v>590</v>
      </c>
      <c r="E132" s="40" t="s">
        <v>2</v>
      </c>
      <c r="F132" s="40" t="s">
        <v>115</v>
      </c>
      <c r="G132" s="99">
        <f>H132+J132+L132+M132+Q132+N132+R132+P132</f>
        <v>70</v>
      </c>
      <c r="H132" s="395"/>
      <c r="I132" s="398"/>
      <c r="J132" s="401"/>
      <c r="K132" s="389"/>
      <c r="L132" s="374"/>
      <c r="M132" s="136"/>
      <c r="N132" s="467"/>
      <c r="O132" s="343"/>
      <c r="P132" s="343">
        <v>70</v>
      </c>
      <c r="Q132" s="54"/>
      <c r="R132" s="343"/>
      <c r="S132" s="376"/>
      <c r="T132" s="376"/>
      <c r="U132" s="377"/>
      <c r="V132" s="343"/>
      <c r="W132" s="378"/>
      <c r="X132" s="379"/>
      <c r="Y132" s="20"/>
      <c r="Z132" s="20"/>
      <c r="AB132"/>
      <c r="AC132"/>
    </row>
    <row r="133" spans="1:29" ht="12.75">
      <c r="A133" s="89">
        <v>126</v>
      </c>
      <c r="B133" s="606" t="s">
        <v>730</v>
      </c>
      <c r="C133" s="605">
        <v>125146</v>
      </c>
      <c r="D133" s="605" t="s">
        <v>679</v>
      </c>
      <c r="E133" s="605" t="s">
        <v>9</v>
      </c>
      <c r="F133" s="605" t="s">
        <v>115</v>
      </c>
      <c r="G133" s="99">
        <f>H133+J133+L133+M133+Q133+N133+R133+S133</f>
        <v>69</v>
      </c>
      <c r="H133" s="395"/>
      <c r="I133" s="398"/>
      <c r="J133" s="401"/>
      <c r="K133" s="389"/>
      <c r="L133" s="374"/>
      <c r="M133" s="136"/>
      <c r="N133" s="467"/>
      <c r="O133" s="343"/>
      <c r="P133" s="375"/>
      <c r="Q133" s="54"/>
      <c r="R133" s="343"/>
      <c r="S133" s="616">
        <v>69</v>
      </c>
      <c r="T133" s="376"/>
      <c r="U133" s="377"/>
      <c r="V133" s="343"/>
      <c r="W133" s="378"/>
      <c r="X133" s="379"/>
      <c r="Y133" s="20"/>
      <c r="Z133" s="20"/>
      <c r="AB133"/>
      <c r="AC133"/>
    </row>
    <row r="134" spans="1:29" ht="12.75">
      <c r="A134" s="89">
        <v>127</v>
      </c>
      <c r="B134" s="606" t="s">
        <v>728</v>
      </c>
      <c r="C134" s="605">
        <v>122075</v>
      </c>
      <c r="D134" s="605" t="s">
        <v>729</v>
      </c>
      <c r="E134" s="605" t="s">
        <v>9</v>
      </c>
      <c r="F134" s="605" t="s">
        <v>115</v>
      </c>
      <c r="G134" s="99">
        <f>H134+J134+L134+M134+Q134+N134+R134+S134</f>
        <v>69</v>
      </c>
      <c r="H134" s="395"/>
      <c r="I134" s="398"/>
      <c r="J134" s="401"/>
      <c r="K134" s="389"/>
      <c r="L134" s="374"/>
      <c r="M134" s="136"/>
      <c r="N134" s="467"/>
      <c r="O134" s="343"/>
      <c r="P134" s="375"/>
      <c r="Q134" s="54"/>
      <c r="R134" s="343"/>
      <c r="S134" s="616">
        <v>69</v>
      </c>
      <c r="T134" s="376"/>
      <c r="U134" s="377"/>
      <c r="V134" s="343"/>
      <c r="W134" s="378"/>
      <c r="X134" s="379"/>
      <c r="Y134" s="20"/>
      <c r="Z134" s="20"/>
      <c r="AB134"/>
      <c r="AC134"/>
    </row>
    <row r="135" spans="1:29" ht="12.75">
      <c r="A135" s="89">
        <v>128</v>
      </c>
      <c r="B135" s="393" t="s">
        <v>350</v>
      </c>
      <c r="C135" s="149">
        <v>118803</v>
      </c>
      <c r="D135" s="150" t="s">
        <v>351</v>
      </c>
      <c r="E135" s="149" t="s">
        <v>7</v>
      </c>
      <c r="F135" s="149" t="s">
        <v>115</v>
      </c>
      <c r="G135" s="99">
        <f>H135+J135+L135+M135+Q135</f>
        <v>69</v>
      </c>
      <c r="H135" s="371"/>
      <c r="I135" s="372"/>
      <c r="J135" s="373"/>
      <c r="K135" s="388"/>
      <c r="L135" s="374"/>
      <c r="M135" s="174">
        <v>69</v>
      </c>
      <c r="N135" s="343"/>
      <c r="O135" s="343"/>
      <c r="P135" s="375"/>
      <c r="Q135" s="54"/>
      <c r="R135" s="343"/>
      <c r="S135" s="376"/>
      <c r="T135" s="376"/>
      <c r="U135" s="377"/>
      <c r="V135" s="343"/>
      <c r="W135" s="378"/>
      <c r="X135" s="379"/>
      <c r="Y135" s="20"/>
      <c r="Z135" s="20"/>
      <c r="AB135"/>
      <c r="AC135"/>
    </row>
    <row r="136" spans="1:29" ht="12.75">
      <c r="A136" s="89">
        <v>129</v>
      </c>
      <c r="B136" s="177" t="s">
        <v>599</v>
      </c>
      <c r="C136" s="40">
        <v>81512</v>
      </c>
      <c r="D136" s="40" t="s">
        <v>600</v>
      </c>
      <c r="E136" s="40" t="s">
        <v>2</v>
      </c>
      <c r="F136" s="40" t="s">
        <v>156</v>
      </c>
      <c r="G136" s="99">
        <f>H136+J136+L136+M136+Q136+N136+R136+P136</f>
        <v>69</v>
      </c>
      <c r="H136" s="395"/>
      <c r="I136" s="398"/>
      <c r="J136" s="401"/>
      <c r="K136" s="389"/>
      <c r="L136" s="374"/>
      <c r="M136" s="136"/>
      <c r="N136" s="467"/>
      <c r="O136" s="343"/>
      <c r="P136" s="343">
        <v>69</v>
      </c>
      <c r="Q136" s="54"/>
      <c r="R136" s="343"/>
      <c r="S136" s="376"/>
      <c r="T136" s="376"/>
      <c r="U136" s="377"/>
      <c r="V136" s="343"/>
      <c r="W136" s="378"/>
      <c r="X136" s="379"/>
      <c r="Y136" s="20"/>
      <c r="Z136" s="20"/>
      <c r="AB136"/>
      <c r="AC136"/>
    </row>
    <row r="137" spans="1:29" ht="12.75">
      <c r="A137" s="89">
        <v>130</v>
      </c>
      <c r="B137" s="177" t="s">
        <v>643</v>
      </c>
      <c r="C137" s="40">
        <v>92322</v>
      </c>
      <c r="D137" s="40" t="s">
        <v>644</v>
      </c>
      <c r="E137" s="40" t="s">
        <v>568</v>
      </c>
      <c r="F137" s="40" t="s">
        <v>115</v>
      </c>
      <c r="G137" s="99">
        <f>H137+J137+L137+M137+Q137+N137+R137+P137+I137</f>
        <v>69</v>
      </c>
      <c r="H137" s="395"/>
      <c r="I137" s="398"/>
      <c r="J137" s="401"/>
      <c r="K137" s="389"/>
      <c r="L137" s="374"/>
      <c r="M137" s="136"/>
      <c r="N137" s="467"/>
      <c r="O137" s="343"/>
      <c r="P137" s="343">
        <v>69</v>
      </c>
      <c r="Q137" s="54"/>
      <c r="R137" s="343"/>
      <c r="S137" s="376"/>
      <c r="T137" s="376"/>
      <c r="U137" s="377"/>
      <c r="V137" s="343"/>
      <c r="W137" s="378"/>
      <c r="X137" s="379"/>
      <c r="Y137" s="20"/>
      <c r="Z137" s="20"/>
      <c r="AB137"/>
      <c r="AC137"/>
    </row>
    <row r="138" spans="1:29" ht="12.75">
      <c r="A138" s="89">
        <v>131</v>
      </c>
      <c r="B138" s="606" t="s">
        <v>731</v>
      </c>
      <c r="C138" s="605">
        <v>87124</v>
      </c>
      <c r="D138" s="605" t="s">
        <v>683</v>
      </c>
      <c r="E138" s="605" t="s">
        <v>9</v>
      </c>
      <c r="F138" s="605" t="s">
        <v>115</v>
      </c>
      <c r="G138" s="99">
        <f>H138+J138+L138+M138+Q138+N138+R138+S138</f>
        <v>68</v>
      </c>
      <c r="H138" s="395"/>
      <c r="I138" s="398"/>
      <c r="J138" s="401"/>
      <c r="K138" s="389"/>
      <c r="L138" s="374"/>
      <c r="M138" s="136"/>
      <c r="N138" s="467"/>
      <c r="O138" s="343"/>
      <c r="P138" s="375"/>
      <c r="Q138" s="54"/>
      <c r="R138" s="343"/>
      <c r="S138" s="616">
        <v>68</v>
      </c>
      <c r="T138" s="376"/>
      <c r="U138" s="377"/>
      <c r="V138" s="343"/>
      <c r="W138" s="378"/>
      <c r="X138" s="379"/>
      <c r="Y138" s="20"/>
      <c r="Z138" s="20"/>
      <c r="AB138"/>
      <c r="AC138"/>
    </row>
    <row r="139" spans="1:29" ht="12.75">
      <c r="A139" s="89">
        <v>132</v>
      </c>
      <c r="B139" s="177" t="s">
        <v>151</v>
      </c>
      <c r="C139" s="40">
        <v>16042</v>
      </c>
      <c r="D139" s="147" t="s">
        <v>152</v>
      </c>
      <c r="E139" s="40" t="s">
        <v>42</v>
      </c>
      <c r="F139" s="40" t="s">
        <v>136</v>
      </c>
      <c r="G139" s="99">
        <f>H139+J139+L139+M139+Q139</f>
        <v>68</v>
      </c>
      <c r="H139" s="371"/>
      <c r="I139" s="372"/>
      <c r="J139" s="373">
        <v>68</v>
      </c>
      <c r="K139" s="388"/>
      <c r="L139" s="374"/>
      <c r="M139" s="135"/>
      <c r="N139" s="343"/>
      <c r="O139" s="343"/>
      <c r="P139" s="375"/>
      <c r="Q139" s="54"/>
      <c r="R139" s="343"/>
      <c r="S139" s="376"/>
      <c r="T139" s="376"/>
      <c r="U139" s="377"/>
      <c r="V139" s="343"/>
      <c r="W139" s="378"/>
      <c r="X139" s="379"/>
      <c r="Y139" s="20"/>
      <c r="Z139" s="20"/>
      <c r="AB139"/>
      <c r="AC139"/>
    </row>
    <row r="140" spans="1:29" ht="12.75">
      <c r="A140" s="89">
        <v>133</v>
      </c>
      <c r="B140" s="499" t="s">
        <v>425</v>
      </c>
      <c r="C140" s="40">
        <v>54208</v>
      </c>
      <c r="D140" s="40" t="s">
        <v>426</v>
      </c>
      <c r="E140" s="40" t="s">
        <v>6</v>
      </c>
      <c r="F140" s="40" t="s">
        <v>156</v>
      </c>
      <c r="G140" s="99">
        <f>H140+J140+L140+M140+Q140+N140</f>
        <v>67</v>
      </c>
      <c r="H140" s="395"/>
      <c r="I140" s="398"/>
      <c r="J140" s="401"/>
      <c r="K140" s="389"/>
      <c r="L140" s="374"/>
      <c r="M140" s="136"/>
      <c r="N140" s="467"/>
      <c r="O140" s="343"/>
      <c r="P140" s="375"/>
      <c r="Q140" s="55">
        <v>67</v>
      </c>
      <c r="R140" s="343"/>
      <c r="S140" s="376"/>
      <c r="T140" s="376"/>
      <c r="U140" s="377"/>
      <c r="V140" s="343"/>
      <c r="W140" s="378"/>
      <c r="X140" s="379"/>
      <c r="Y140" s="20"/>
      <c r="Z140" s="20"/>
      <c r="AB140"/>
      <c r="AC140"/>
    </row>
    <row r="141" spans="1:29" ht="12.75">
      <c r="A141" s="89">
        <v>134</v>
      </c>
      <c r="B141" s="541" t="s">
        <v>557</v>
      </c>
      <c r="C141" s="545">
        <v>68237</v>
      </c>
      <c r="D141" s="545" t="s">
        <v>558</v>
      </c>
      <c r="E141" s="545" t="s">
        <v>3</v>
      </c>
      <c r="F141" s="543" t="s">
        <v>156</v>
      </c>
      <c r="G141" s="99">
        <f>H141+J141+L141+M141+Q141+N141+R141</f>
        <v>66</v>
      </c>
      <c r="H141" s="395"/>
      <c r="I141" s="398"/>
      <c r="J141" s="401"/>
      <c r="K141" s="389"/>
      <c r="L141" s="374"/>
      <c r="M141" s="136"/>
      <c r="N141" s="467"/>
      <c r="O141" s="343"/>
      <c r="P141" s="375"/>
      <c r="Q141" s="54"/>
      <c r="R141" s="467">
        <v>66</v>
      </c>
      <c r="S141" s="376"/>
      <c r="T141" s="376"/>
      <c r="U141" s="377"/>
      <c r="V141" s="343"/>
      <c r="W141" s="378"/>
      <c r="X141" s="379"/>
      <c r="Y141" s="20"/>
      <c r="Z141" s="20"/>
      <c r="AB141"/>
      <c r="AC141"/>
    </row>
    <row r="142" spans="1:29" ht="12.75">
      <c r="A142" s="89">
        <v>135</v>
      </c>
      <c r="B142" s="177" t="s">
        <v>622</v>
      </c>
      <c r="C142" s="40">
        <v>110236</v>
      </c>
      <c r="D142" s="40" t="s">
        <v>623</v>
      </c>
      <c r="E142" s="40" t="s">
        <v>2</v>
      </c>
      <c r="F142" s="40" t="s">
        <v>156</v>
      </c>
      <c r="G142" s="99">
        <f>H142+J142+L142+M142+Q142+N142+R142+P142</f>
        <v>66</v>
      </c>
      <c r="H142" s="395"/>
      <c r="I142" s="398"/>
      <c r="J142" s="401"/>
      <c r="K142" s="389"/>
      <c r="L142" s="374"/>
      <c r="M142" s="136"/>
      <c r="N142" s="467"/>
      <c r="O142" s="343"/>
      <c r="P142" s="343">
        <v>66</v>
      </c>
      <c r="Q142" s="375"/>
      <c r="R142" s="55"/>
      <c r="S142" s="376"/>
      <c r="T142" s="376"/>
      <c r="U142" s="377"/>
      <c r="V142" s="343"/>
      <c r="W142" s="378"/>
      <c r="X142" s="379"/>
      <c r="Y142" s="20"/>
      <c r="Z142" s="20"/>
      <c r="AB142"/>
      <c r="AC142"/>
    </row>
    <row r="143" spans="1:29" ht="12.75">
      <c r="A143" s="89">
        <v>136</v>
      </c>
      <c r="B143" s="499" t="s">
        <v>429</v>
      </c>
      <c r="C143" s="40">
        <v>121272</v>
      </c>
      <c r="D143" s="40" t="s">
        <v>430</v>
      </c>
      <c r="E143" s="40" t="s">
        <v>538</v>
      </c>
      <c r="F143" s="40" t="s">
        <v>156</v>
      </c>
      <c r="G143" s="99">
        <f>H143+J143+L143+M143+Q143+N143</f>
        <v>66</v>
      </c>
      <c r="H143" s="395"/>
      <c r="I143" s="398"/>
      <c r="J143" s="401"/>
      <c r="K143" s="389"/>
      <c r="L143" s="374"/>
      <c r="M143" s="136"/>
      <c r="N143" s="467"/>
      <c r="O143" s="343"/>
      <c r="P143" s="375"/>
      <c r="Q143" s="343">
        <v>66</v>
      </c>
      <c r="R143" s="55"/>
      <c r="S143" s="376"/>
      <c r="T143" s="376"/>
      <c r="U143" s="377"/>
      <c r="V143" s="343"/>
      <c r="W143" s="378"/>
      <c r="X143" s="379"/>
      <c r="Y143" s="20"/>
      <c r="Z143" s="20"/>
      <c r="AB143"/>
      <c r="AC143"/>
    </row>
    <row r="144" spans="1:29" ht="12.75">
      <c r="A144" s="89">
        <v>137</v>
      </c>
      <c r="B144" s="606" t="s">
        <v>732</v>
      </c>
      <c r="C144" s="605">
        <v>102181</v>
      </c>
      <c r="D144" s="605" t="s">
        <v>733</v>
      </c>
      <c r="E144" s="605" t="s">
        <v>9</v>
      </c>
      <c r="F144" s="605" t="s">
        <v>115</v>
      </c>
      <c r="G144" s="99">
        <f>H144+J144+L144+M144+Q144+N144+R144+S144</f>
        <v>65</v>
      </c>
      <c r="H144" s="395"/>
      <c r="I144" s="398"/>
      <c r="J144" s="401"/>
      <c r="K144" s="389"/>
      <c r="L144" s="374"/>
      <c r="M144" s="136"/>
      <c r="N144" s="467"/>
      <c r="O144" s="343"/>
      <c r="P144" s="375"/>
      <c r="Q144" s="375"/>
      <c r="R144" s="55"/>
      <c r="S144" s="616">
        <v>65</v>
      </c>
      <c r="T144" s="376"/>
      <c r="U144" s="377"/>
      <c r="V144" s="343"/>
      <c r="W144" s="378"/>
      <c r="X144" s="379"/>
      <c r="Y144" s="20"/>
      <c r="Z144" s="20"/>
      <c r="AB144"/>
      <c r="AC144"/>
    </row>
    <row r="145" spans="1:29" ht="12.75">
      <c r="A145" s="89">
        <v>138</v>
      </c>
      <c r="B145" s="287" t="s">
        <v>293</v>
      </c>
      <c r="C145" s="167" t="s">
        <v>294</v>
      </c>
      <c r="D145" s="167" t="s">
        <v>295</v>
      </c>
      <c r="E145" s="281" t="s">
        <v>7</v>
      </c>
      <c r="F145" s="281" t="s">
        <v>115</v>
      </c>
      <c r="G145" s="99">
        <f>H145+J145+L145+M145+Q145</f>
        <v>65</v>
      </c>
      <c r="H145" s="396"/>
      <c r="I145" s="399"/>
      <c r="J145" s="401"/>
      <c r="K145" s="402"/>
      <c r="L145" s="374">
        <v>65</v>
      </c>
      <c r="M145" s="134"/>
      <c r="N145" s="404"/>
      <c r="O145" s="343"/>
      <c r="P145" s="375"/>
      <c r="Q145" s="375"/>
      <c r="R145" s="55"/>
      <c r="S145" s="376"/>
      <c r="T145" s="376"/>
      <c r="U145" s="377"/>
      <c r="V145" s="343"/>
      <c r="W145" s="378"/>
      <c r="X145" s="379"/>
      <c r="Y145" s="20"/>
      <c r="Z145" s="20"/>
      <c r="AB145"/>
      <c r="AC145"/>
    </row>
    <row r="146" spans="1:29" ht="12.75">
      <c r="A146" s="89">
        <v>139</v>
      </c>
      <c r="B146" s="457" t="s">
        <v>361</v>
      </c>
      <c r="C146" s="454">
        <v>123118</v>
      </c>
      <c r="D146" s="454">
        <v>2012</v>
      </c>
      <c r="E146" s="454" t="s">
        <v>111</v>
      </c>
      <c r="F146" s="454" t="s">
        <v>134</v>
      </c>
      <c r="G146" s="99">
        <f>H146+J146+L146+M146+Q146+N146</f>
        <v>65</v>
      </c>
      <c r="H146" s="395"/>
      <c r="I146" s="398"/>
      <c r="J146" s="401">
        <v>45</v>
      </c>
      <c r="K146" s="389"/>
      <c r="L146" s="374"/>
      <c r="M146" s="136"/>
      <c r="N146" s="467">
        <v>20</v>
      </c>
      <c r="O146" s="343"/>
      <c r="P146" s="375"/>
      <c r="Q146" s="375"/>
      <c r="R146" s="55"/>
      <c r="S146" s="376"/>
      <c r="T146" s="376"/>
      <c r="U146" s="377"/>
      <c r="V146" s="343"/>
      <c r="W146" s="378"/>
      <c r="X146" s="379"/>
      <c r="Y146" s="20"/>
      <c r="Z146" s="20"/>
      <c r="AB146"/>
      <c r="AC146"/>
    </row>
    <row r="147" spans="1:29" ht="12.75">
      <c r="A147" s="89">
        <v>140</v>
      </c>
      <c r="B147" s="499" t="s">
        <v>445</v>
      </c>
      <c r="C147" s="40">
        <v>82806</v>
      </c>
      <c r="D147" s="40" t="s">
        <v>446</v>
      </c>
      <c r="E147" s="40" t="s">
        <v>1</v>
      </c>
      <c r="F147" s="40" t="s">
        <v>115</v>
      </c>
      <c r="G147" s="99">
        <f>H147+J147+L147+M147+Q147+N147</f>
        <v>65</v>
      </c>
      <c r="H147" s="395"/>
      <c r="I147" s="398"/>
      <c r="J147" s="401"/>
      <c r="K147" s="389"/>
      <c r="L147" s="374"/>
      <c r="M147" s="136"/>
      <c r="N147" s="467"/>
      <c r="O147" s="343"/>
      <c r="P147" s="375"/>
      <c r="Q147" s="343">
        <v>65</v>
      </c>
      <c r="R147" s="55"/>
      <c r="S147" s="376"/>
      <c r="T147" s="376"/>
      <c r="U147" s="377"/>
      <c r="V147" s="343"/>
      <c r="W147" s="378"/>
      <c r="X147" s="379"/>
      <c r="Y147" s="20"/>
      <c r="Z147" s="20"/>
      <c r="AB147"/>
      <c r="AC147"/>
    </row>
    <row r="148" spans="1:29" ht="12.75">
      <c r="A148" s="89">
        <v>141</v>
      </c>
      <c r="B148" s="177" t="s">
        <v>593</v>
      </c>
      <c r="C148" s="551">
        <v>84414</v>
      </c>
      <c r="D148" s="40" t="s">
        <v>645</v>
      </c>
      <c r="E148" s="40" t="s">
        <v>0</v>
      </c>
      <c r="F148" s="40" t="s">
        <v>156</v>
      </c>
      <c r="G148" s="99">
        <f>H148+J148+L148+M148+Q148+N148+R148+P148</f>
        <v>65</v>
      </c>
      <c r="H148" s="395"/>
      <c r="I148" s="398"/>
      <c r="J148" s="401"/>
      <c r="K148" s="389"/>
      <c r="L148" s="374"/>
      <c r="M148" s="136"/>
      <c r="N148" s="467"/>
      <c r="O148" s="343"/>
      <c r="P148" s="343">
        <v>65</v>
      </c>
      <c r="Q148" s="375"/>
      <c r="R148" s="55"/>
      <c r="S148" s="376"/>
      <c r="T148" s="376"/>
      <c r="U148" s="377"/>
      <c r="V148" s="343"/>
      <c r="W148" s="378"/>
      <c r="X148" s="379"/>
      <c r="Y148" s="20"/>
      <c r="Z148" s="20"/>
      <c r="AB148"/>
      <c r="AC148"/>
    </row>
    <row r="149" spans="1:29" ht="12.75">
      <c r="A149" s="89">
        <v>142</v>
      </c>
      <c r="B149" s="606" t="s">
        <v>734</v>
      </c>
      <c r="C149" s="605">
        <v>102187</v>
      </c>
      <c r="D149" s="605" t="s">
        <v>735</v>
      </c>
      <c r="E149" s="605" t="s">
        <v>9</v>
      </c>
      <c r="F149" s="605" t="s">
        <v>156</v>
      </c>
      <c r="G149" s="99">
        <f>H149+J149+L149+M149+Q149+N149+R149+S149</f>
        <v>64</v>
      </c>
      <c r="H149" s="395"/>
      <c r="I149" s="398"/>
      <c r="J149" s="401"/>
      <c r="K149" s="389"/>
      <c r="L149" s="374"/>
      <c r="M149" s="136"/>
      <c r="N149" s="467"/>
      <c r="O149" s="343"/>
      <c r="P149" s="375"/>
      <c r="Q149" s="375"/>
      <c r="R149" s="55"/>
      <c r="S149" s="616">
        <v>64</v>
      </c>
      <c r="T149" s="376"/>
      <c r="U149" s="377"/>
      <c r="V149" s="343"/>
      <c r="W149" s="378"/>
      <c r="X149" s="379"/>
      <c r="Y149" s="20"/>
      <c r="Z149" s="20"/>
      <c r="AB149"/>
      <c r="AC149"/>
    </row>
    <row r="150" spans="1:29" ht="12.75">
      <c r="A150" s="89">
        <v>143</v>
      </c>
      <c r="B150" s="499" t="s">
        <v>447</v>
      </c>
      <c r="C150" s="40">
        <v>124678</v>
      </c>
      <c r="D150" s="40" t="s">
        <v>448</v>
      </c>
      <c r="E150" s="40" t="s">
        <v>6</v>
      </c>
      <c r="F150" s="40" t="s">
        <v>115</v>
      </c>
      <c r="G150" s="99">
        <f>H150+J150+L150+M150+Q150+N150</f>
        <v>64</v>
      </c>
      <c r="H150" s="395"/>
      <c r="I150" s="398"/>
      <c r="J150" s="401"/>
      <c r="K150" s="389"/>
      <c r="L150" s="374"/>
      <c r="M150" s="136"/>
      <c r="N150" s="467"/>
      <c r="O150" s="343"/>
      <c r="P150" s="375"/>
      <c r="Q150" s="343">
        <v>64</v>
      </c>
      <c r="R150" s="55"/>
      <c r="S150" s="376"/>
      <c r="T150" s="376"/>
      <c r="U150" s="377"/>
      <c r="V150" s="343"/>
      <c r="W150" s="378"/>
      <c r="X150" s="379"/>
      <c r="Y150" s="20"/>
      <c r="Z150" s="20"/>
      <c r="AB150"/>
      <c r="AC150"/>
    </row>
    <row r="151" spans="1:29" ht="13.5" thickBot="1">
      <c r="A151" s="89">
        <v>144</v>
      </c>
      <c r="B151" s="668" t="s">
        <v>779</v>
      </c>
      <c r="C151" s="669">
        <v>29797</v>
      </c>
      <c r="D151" s="670">
        <v>3485</v>
      </c>
      <c r="E151" s="670" t="s">
        <v>780</v>
      </c>
      <c r="F151" s="670" t="s">
        <v>156</v>
      </c>
      <c r="G151" s="99">
        <f>H151+J151+L151+M151+Q151+N151+R151+I151</f>
        <v>64</v>
      </c>
      <c r="H151" s="395"/>
      <c r="I151" s="733">
        <v>64</v>
      </c>
      <c r="J151" s="401"/>
      <c r="K151" s="389"/>
      <c r="L151" s="374"/>
      <c r="M151" s="136"/>
      <c r="N151" s="467"/>
      <c r="O151" s="343"/>
      <c r="P151" s="375"/>
      <c r="Q151" s="375"/>
      <c r="R151" s="55"/>
      <c r="S151" s="376"/>
      <c r="T151" s="376"/>
      <c r="U151" s="377"/>
      <c r="V151" s="343"/>
      <c r="W151" s="378"/>
      <c r="X151" s="379"/>
      <c r="Y151" s="20"/>
      <c r="Z151" s="20"/>
      <c r="AB151"/>
      <c r="AC151"/>
    </row>
    <row r="152" spans="1:29" ht="12.75">
      <c r="A152" s="89">
        <v>145</v>
      </c>
      <c r="B152" s="787" t="s">
        <v>157</v>
      </c>
      <c r="C152" s="556">
        <v>192302</v>
      </c>
      <c r="D152" s="710" t="s">
        <v>158</v>
      </c>
      <c r="E152" s="556" t="s">
        <v>42</v>
      </c>
      <c r="F152" s="556" t="s">
        <v>134</v>
      </c>
      <c r="G152" s="99">
        <f>H152+J152+L152+M152+Q152</f>
        <v>64</v>
      </c>
      <c r="H152" s="371"/>
      <c r="I152" s="372"/>
      <c r="J152" s="373">
        <v>64</v>
      </c>
      <c r="K152" s="388"/>
      <c r="L152" s="374"/>
      <c r="M152" s="135"/>
      <c r="N152" s="343"/>
      <c r="O152" s="343"/>
      <c r="P152" s="54"/>
      <c r="Q152" s="375"/>
      <c r="R152" s="343"/>
      <c r="S152" s="376"/>
      <c r="T152" s="376"/>
      <c r="U152" s="377"/>
      <c r="V152" s="343"/>
      <c r="W152" s="378"/>
      <c r="X152" s="379"/>
      <c r="Y152" s="20"/>
      <c r="Z152" s="20"/>
      <c r="AB152"/>
      <c r="AC152"/>
    </row>
    <row r="153" spans="1:29" ht="12.75">
      <c r="A153" s="89">
        <v>146</v>
      </c>
      <c r="B153" s="280" t="s">
        <v>182</v>
      </c>
      <c r="C153" s="289">
        <v>100253</v>
      </c>
      <c r="D153" s="289" t="s">
        <v>245</v>
      </c>
      <c r="E153" s="281" t="s">
        <v>7</v>
      </c>
      <c r="F153" s="281" t="s">
        <v>156</v>
      </c>
      <c r="G153" s="99">
        <f>H153+J153+L153+M153+Q153</f>
        <v>63</v>
      </c>
      <c r="H153" s="395"/>
      <c r="I153" s="398"/>
      <c r="J153" s="389"/>
      <c r="K153" s="389"/>
      <c r="L153" s="374">
        <v>63</v>
      </c>
      <c r="M153" s="135"/>
      <c r="N153" s="343"/>
      <c r="O153" s="343"/>
      <c r="P153" s="54"/>
      <c r="Q153" s="375"/>
      <c r="R153" s="343"/>
      <c r="S153" s="376"/>
      <c r="T153" s="376"/>
      <c r="U153" s="377"/>
      <c r="V153" s="343"/>
      <c r="W153" s="378"/>
      <c r="X153" s="379"/>
      <c r="Y153" s="20"/>
      <c r="Z153" s="20"/>
      <c r="AB153"/>
      <c r="AC153"/>
    </row>
    <row r="154" spans="1:29" ht="12.75">
      <c r="A154" s="89">
        <v>147</v>
      </c>
      <c r="B154" s="499" t="s">
        <v>451</v>
      </c>
      <c r="C154" s="40">
        <v>53967</v>
      </c>
      <c r="D154" s="40" t="s">
        <v>452</v>
      </c>
      <c r="E154" s="40" t="s">
        <v>6</v>
      </c>
      <c r="F154" s="40" t="s">
        <v>115</v>
      </c>
      <c r="G154" s="99">
        <f>H154+J154+L154+M154+Q154+N154</f>
        <v>63</v>
      </c>
      <c r="H154" s="395"/>
      <c r="I154" s="398"/>
      <c r="J154" s="401"/>
      <c r="K154" s="389"/>
      <c r="L154" s="374"/>
      <c r="M154" s="136"/>
      <c r="N154" s="467"/>
      <c r="O154" s="343"/>
      <c r="P154" s="54"/>
      <c r="Q154" s="343">
        <v>63</v>
      </c>
      <c r="R154" s="343"/>
      <c r="S154" s="376"/>
      <c r="T154" s="376"/>
      <c r="U154" s="377"/>
      <c r="V154" s="343"/>
      <c r="W154" s="378"/>
      <c r="X154" s="379"/>
      <c r="Y154" s="20"/>
      <c r="Z154" s="20"/>
      <c r="AB154"/>
      <c r="AC154"/>
    </row>
    <row r="155" spans="1:29" ht="12.75">
      <c r="A155" s="89">
        <v>148</v>
      </c>
      <c r="B155" s="499" t="s">
        <v>449</v>
      </c>
      <c r="C155" s="41">
        <v>16880</v>
      </c>
      <c r="D155" s="40" t="s">
        <v>450</v>
      </c>
      <c r="E155" s="40" t="s">
        <v>1</v>
      </c>
      <c r="F155" s="40" t="s">
        <v>156</v>
      </c>
      <c r="G155" s="99">
        <f>H155+J155+L155+M155+Q155+N155</f>
        <v>63</v>
      </c>
      <c r="H155" s="395"/>
      <c r="I155" s="398"/>
      <c r="J155" s="401"/>
      <c r="K155" s="389"/>
      <c r="L155" s="374"/>
      <c r="M155" s="136"/>
      <c r="N155" s="467"/>
      <c r="O155" s="343"/>
      <c r="P155" s="54"/>
      <c r="Q155" s="343">
        <v>63</v>
      </c>
      <c r="R155" s="343"/>
      <c r="S155" s="376"/>
      <c r="T155" s="376"/>
      <c r="U155" s="377"/>
      <c r="V155" s="343"/>
      <c r="W155" s="378"/>
      <c r="X155" s="379"/>
      <c r="Y155" s="20"/>
      <c r="Z155" s="20"/>
      <c r="AB155"/>
      <c r="AC155"/>
    </row>
    <row r="156" spans="1:29" ht="12.75">
      <c r="A156" s="89">
        <v>149</v>
      </c>
      <c r="B156" s="177" t="s">
        <v>142</v>
      </c>
      <c r="C156" s="40">
        <v>83114</v>
      </c>
      <c r="D156" s="147" t="s">
        <v>143</v>
      </c>
      <c r="E156" s="40" t="s">
        <v>42</v>
      </c>
      <c r="F156" s="40" t="s">
        <v>136</v>
      </c>
      <c r="G156" s="99">
        <f>H156+J156+L156+M156+Q156</f>
        <v>63</v>
      </c>
      <c r="H156" s="371"/>
      <c r="I156" s="372"/>
      <c r="J156" s="373">
        <v>63</v>
      </c>
      <c r="K156" s="388"/>
      <c r="L156" s="374"/>
      <c r="M156" s="135"/>
      <c r="N156" s="343"/>
      <c r="O156" s="343"/>
      <c r="P156" s="54"/>
      <c r="Q156" s="375"/>
      <c r="R156" s="343"/>
      <c r="S156" s="376"/>
      <c r="T156" s="376"/>
      <c r="U156" s="377"/>
      <c r="V156" s="343"/>
      <c r="W156" s="378"/>
      <c r="X156" s="379"/>
      <c r="Y156" s="20"/>
      <c r="Z156" s="20"/>
      <c r="AB156"/>
      <c r="AC156"/>
    </row>
    <row r="157" spans="1:29" ht="12.75">
      <c r="A157" s="89">
        <v>150</v>
      </c>
      <c r="B157" s="93" t="s">
        <v>145</v>
      </c>
      <c r="C157" s="146">
        <v>16120</v>
      </c>
      <c r="D157" s="147" t="s">
        <v>146</v>
      </c>
      <c r="E157" s="40" t="s">
        <v>42</v>
      </c>
      <c r="F157" s="69" t="s">
        <v>136</v>
      </c>
      <c r="G157" s="99">
        <f>H157+J157+L157+M157+Q157</f>
        <v>63</v>
      </c>
      <c r="H157" s="382"/>
      <c r="I157" s="383"/>
      <c r="J157" s="373">
        <v>63</v>
      </c>
      <c r="K157" s="389"/>
      <c r="L157" s="384"/>
      <c r="M157" s="137"/>
      <c r="N157" s="375"/>
      <c r="O157" s="343"/>
      <c r="P157" s="54"/>
      <c r="Q157" s="375"/>
      <c r="R157" s="343"/>
      <c r="S157" s="376"/>
      <c r="T157" s="376"/>
      <c r="U157" s="377"/>
      <c r="V157" s="343"/>
      <c r="W157" s="378"/>
      <c r="X157" s="379"/>
      <c r="Y157" s="20"/>
      <c r="Z157" s="20"/>
      <c r="AB157"/>
      <c r="AC157"/>
    </row>
    <row r="158" spans="1:29" ht="12.75">
      <c r="A158" s="89">
        <v>151</v>
      </c>
      <c r="B158" s="541" t="s">
        <v>559</v>
      </c>
      <c r="C158" s="545">
        <v>68192</v>
      </c>
      <c r="D158" s="545" t="s">
        <v>560</v>
      </c>
      <c r="E158" s="545" t="s">
        <v>3</v>
      </c>
      <c r="F158" s="543" t="s">
        <v>156</v>
      </c>
      <c r="G158" s="99">
        <f>H158+J158+L158+M158+Q158+N158+R158</f>
        <v>62</v>
      </c>
      <c r="H158" s="395"/>
      <c r="I158" s="398"/>
      <c r="J158" s="401"/>
      <c r="K158" s="389"/>
      <c r="L158" s="374"/>
      <c r="M158" s="136"/>
      <c r="N158" s="467"/>
      <c r="O158" s="343"/>
      <c r="P158" s="54"/>
      <c r="Q158" s="375"/>
      <c r="R158" s="467">
        <v>62</v>
      </c>
      <c r="S158" s="376"/>
      <c r="T158" s="376"/>
      <c r="U158" s="377"/>
      <c r="V158" s="343"/>
      <c r="W158" s="378"/>
      <c r="X158" s="379"/>
      <c r="Y158" s="20"/>
      <c r="Z158" s="20"/>
      <c r="AB158"/>
      <c r="AC158"/>
    </row>
    <row r="159" spans="1:29" ht="12.75">
      <c r="A159" s="89">
        <v>152</v>
      </c>
      <c r="B159" s="499" t="s">
        <v>608</v>
      </c>
      <c r="C159" s="551">
        <v>24536</v>
      </c>
      <c r="D159" s="40" t="s">
        <v>609</v>
      </c>
      <c r="E159" s="40" t="s">
        <v>536</v>
      </c>
      <c r="F159" s="40" t="s">
        <v>156</v>
      </c>
      <c r="G159" s="99">
        <f>H159+J159+L159+M159+Q159+N159+R159+P159</f>
        <v>62</v>
      </c>
      <c r="H159" s="395"/>
      <c r="I159" s="398"/>
      <c r="J159" s="401"/>
      <c r="K159" s="389"/>
      <c r="L159" s="374"/>
      <c r="M159" s="136"/>
      <c r="N159" s="467"/>
      <c r="O159" s="343"/>
      <c r="P159" s="55">
        <v>62</v>
      </c>
      <c r="Q159" s="375"/>
      <c r="R159" s="343"/>
      <c r="S159" s="376"/>
      <c r="T159" s="376"/>
      <c r="U159" s="377"/>
      <c r="V159" s="343"/>
      <c r="W159" s="378"/>
      <c r="X159" s="379"/>
      <c r="Y159" s="20"/>
      <c r="Z159" s="20"/>
      <c r="AB159"/>
      <c r="AC159"/>
    </row>
    <row r="160" spans="1:29" ht="12.75">
      <c r="A160" s="89">
        <v>153</v>
      </c>
      <c r="B160" s="393" t="s">
        <v>352</v>
      </c>
      <c r="C160" s="149">
        <v>118804</v>
      </c>
      <c r="D160" s="150" t="s">
        <v>353</v>
      </c>
      <c r="E160" s="149" t="s">
        <v>7</v>
      </c>
      <c r="F160" s="149" t="s">
        <v>115</v>
      </c>
      <c r="G160" s="99">
        <f>H160+J160+L160+M160+Q160</f>
        <v>62</v>
      </c>
      <c r="H160" s="371"/>
      <c r="I160" s="372"/>
      <c r="J160" s="373"/>
      <c r="K160" s="388"/>
      <c r="L160" s="374"/>
      <c r="M160" s="174">
        <v>62</v>
      </c>
      <c r="N160" s="343"/>
      <c r="O160" s="343"/>
      <c r="P160" s="54"/>
      <c r="Q160" s="375"/>
      <c r="R160" s="343"/>
      <c r="S160" s="376"/>
      <c r="T160" s="376"/>
      <c r="U160" s="377"/>
      <c r="V160" s="343"/>
      <c r="W160" s="378"/>
      <c r="X160" s="379"/>
      <c r="Y160" s="20"/>
      <c r="Z160" s="20"/>
      <c r="AB160"/>
      <c r="AC160"/>
    </row>
    <row r="161" spans="1:29" ht="12.75">
      <c r="A161" s="89">
        <v>154</v>
      </c>
      <c r="B161" s="499" t="s">
        <v>453</v>
      </c>
      <c r="C161" s="40">
        <v>124390</v>
      </c>
      <c r="D161" s="40" t="s">
        <v>454</v>
      </c>
      <c r="E161" s="40" t="s">
        <v>6</v>
      </c>
      <c r="F161" s="40" t="s">
        <v>115</v>
      </c>
      <c r="G161" s="99">
        <f>H161+J161+L161+M161+Q161+N161</f>
        <v>62</v>
      </c>
      <c r="H161" s="395"/>
      <c r="I161" s="398"/>
      <c r="J161" s="401"/>
      <c r="K161" s="389"/>
      <c r="L161" s="374"/>
      <c r="M161" s="136"/>
      <c r="N161" s="467"/>
      <c r="O161" s="343"/>
      <c r="P161" s="54"/>
      <c r="Q161" s="343">
        <v>62</v>
      </c>
      <c r="R161" s="343"/>
      <c r="S161" s="376"/>
      <c r="T161" s="376"/>
      <c r="U161" s="377"/>
      <c r="V161" s="343"/>
      <c r="W161" s="378"/>
      <c r="X161" s="379"/>
      <c r="Y161" s="20"/>
      <c r="Z161" s="20"/>
      <c r="AB161"/>
      <c r="AC161"/>
    </row>
    <row r="162" spans="1:29" ht="12.75">
      <c r="A162" s="89">
        <v>155</v>
      </c>
      <c r="B162" s="177" t="s">
        <v>313</v>
      </c>
      <c r="C162" s="40">
        <v>15934</v>
      </c>
      <c r="D162" s="147" t="s">
        <v>153</v>
      </c>
      <c r="E162" s="40" t="s">
        <v>42</v>
      </c>
      <c r="F162" s="40" t="s">
        <v>136</v>
      </c>
      <c r="G162" s="99">
        <f>H162+J162+L162+M162+Q162</f>
        <v>62</v>
      </c>
      <c r="H162" s="371"/>
      <c r="I162" s="372"/>
      <c r="J162" s="373">
        <v>62</v>
      </c>
      <c r="K162" s="388"/>
      <c r="L162" s="374"/>
      <c r="M162" s="135"/>
      <c r="N162" s="343"/>
      <c r="O162" s="343"/>
      <c r="P162" s="54"/>
      <c r="Q162" s="375"/>
      <c r="R162" s="343"/>
      <c r="S162" s="376"/>
      <c r="T162" s="376"/>
      <c r="U162" s="377"/>
      <c r="V162" s="343"/>
      <c r="W162" s="378"/>
      <c r="X162" s="379"/>
      <c r="Y162" s="20"/>
      <c r="Z162" s="20"/>
      <c r="AB162"/>
      <c r="AC162"/>
    </row>
    <row r="163" spans="1:29" ht="12.75">
      <c r="A163" s="89">
        <v>156</v>
      </c>
      <c r="B163" s="499" t="s">
        <v>397</v>
      </c>
      <c r="C163" s="40">
        <v>124679</v>
      </c>
      <c r="D163" s="40" t="s">
        <v>398</v>
      </c>
      <c r="E163" s="40" t="s">
        <v>6</v>
      </c>
      <c r="F163" s="40" t="s">
        <v>115</v>
      </c>
      <c r="G163" s="99">
        <f>H163+J163+L163+M163+Q163+N163</f>
        <v>61</v>
      </c>
      <c r="H163" s="395"/>
      <c r="I163" s="398"/>
      <c r="J163" s="401"/>
      <c r="K163" s="389"/>
      <c r="L163" s="374"/>
      <c r="M163" s="136"/>
      <c r="N163" s="467"/>
      <c r="O163" s="343"/>
      <c r="P163" s="54"/>
      <c r="Q163" s="343">
        <v>61</v>
      </c>
      <c r="R163" s="343"/>
      <c r="S163" s="376"/>
      <c r="T163" s="376"/>
      <c r="U163" s="377"/>
      <c r="V163" s="343"/>
      <c r="W163" s="378"/>
      <c r="X163" s="379"/>
      <c r="Y163" s="20"/>
      <c r="Z163" s="20"/>
      <c r="AB163"/>
      <c r="AC163"/>
    </row>
    <row r="164" spans="1:29" ht="12.75">
      <c r="A164" s="89">
        <v>157</v>
      </c>
      <c r="B164" s="177" t="s">
        <v>618</v>
      </c>
      <c r="C164" s="551">
        <v>85241</v>
      </c>
      <c r="D164" s="40" t="s">
        <v>619</v>
      </c>
      <c r="E164" s="40" t="s">
        <v>2</v>
      </c>
      <c r="F164" s="40" t="s">
        <v>115</v>
      </c>
      <c r="G164" s="99">
        <f>H164+J164+L164+M164+Q164+N164+R164+P164</f>
        <v>61</v>
      </c>
      <c r="H164" s="395"/>
      <c r="I164" s="398"/>
      <c r="J164" s="401"/>
      <c r="K164" s="389"/>
      <c r="L164" s="374"/>
      <c r="M164" s="136"/>
      <c r="N164" s="467"/>
      <c r="O164" s="343"/>
      <c r="P164" s="55">
        <v>61</v>
      </c>
      <c r="Q164" s="375"/>
      <c r="R164" s="343"/>
      <c r="S164" s="376"/>
      <c r="T164" s="376"/>
      <c r="U164" s="377"/>
      <c r="V164" s="343"/>
      <c r="W164" s="378"/>
      <c r="X164" s="379"/>
      <c r="Y164" s="20"/>
      <c r="Z164" s="20"/>
      <c r="AB164"/>
      <c r="AC164"/>
    </row>
    <row r="165" spans="1:29" ht="12.75">
      <c r="A165" s="89">
        <v>158</v>
      </c>
      <c r="B165" s="499" t="s">
        <v>455</v>
      </c>
      <c r="C165" s="40">
        <v>24594</v>
      </c>
      <c r="D165" s="40" t="s">
        <v>456</v>
      </c>
      <c r="E165" s="40" t="s">
        <v>536</v>
      </c>
      <c r="F165" s="40" t="s">
        <v>156</v>
      </c>
      <c r="G165" s="99">
        <f>H165+J165+L165+M165+Q165+N165</f>
        <v>60</v>
      </c>
      <c r="H165" s="395"/>
      <c r="I165" s="398"/>
      <c r="J165" s="401"/>
      <c r="K165" s="389"/>
      <c r="L165" s="374"/>
      <c r="M165" s="136"/>
      <c r="N165" s="467"/>
      <c r="O165" s="343"/>
      <c r="P165" s="54"/>
      <c r="Q165" s="343">
        <v>60</v>
      </c>
      <c r="R165" s="343"/>
      <c r="S165" s="376"/>
      <c r="T165" s="376"/>
      <c r="U165" s="377"/>
      <c r="V165" s="343"/>
      <c r="W165" s="378"/>
      <c r="X165" s="379"/>
      <c r="Y165" s="20"/>
      <c r="Z165" s="20"/>
      <c r="AB165"/>
      <c r="AC165"/>
    </row>
    <row r="166" spans="1:29" ht="12.75">
      <c r="A166" s="89">
        <v>159</v>
      </c>
      <c r="B166" s="499" t="s">
        <v>457</v>
      </c>
      <c r="C166" s="40">
        <v>109869</v>
      </c>
      <c r="D166" s="40" t="s">
        <v>458</v>
      </c>
      <c r="E166" s="40" t="s">
        <v>6</v>
      </c>
      <c r="F166" s="40" t="s">
        <v>115</v>
      </c>
      <c r="G166" s="99">
        <f>H166+J166+L166+M166+Q166+N166</f>
        <v>60</v>
      </c>
      <c r="H166" s="395"/>
      <c r="I166" s="398"/>
      <c r="J166" s="401"/>
      <c r="K166" s="389"/>
      <c r="L166" s="374"/>
      <c r="M166" s="136"/>
      <c r="N166" s="467"/>
      <c r="O166" s="343"/>
      <c r="P166" s="54"/>
      <c r="Q166" s="343">
        <v>60</v>
      </c>
      <c r="R166" s="343"/>
      <c r="S166" s="376"/>
      <c r="T166" s="376"/>
      <c r="U166" s="377"/>
      <c r="V166" s="343"/>
      <c r="W166" s="378"/>
      <c r="X166" s="379"/>
      <c r="Y166" s="20"/>
      <c r="Z166" s="20"/>
      <c r="AB166"/>
      <c r="AC166"/>
    </row>
    <row r="167" spans="1:29" ht="12.75">
      <c r="A167" s="89">
        <v>160</v>
      </c>
      <c r="B167" s="93" t="s">
        <v>323</v>
      </c>
      <c r="C167" s="40">
        <v>16121</v>
      </c>
      <c r="D167" s="147" t="s">
        <v>137</v>
      </c>
      <c r="E167" s="40" t="s">
        <v>42</v>
      </c>
      <c r="F167" s="69" t="s">
        <v>136</v>
      </c>
      <c r="G167" s="99">
        <f>H167+J167+L167+M167+Q167</f>
        <v>60</v>
      </c>
      <c r="H167" s="371"/>
      <c r="I167" s="372"/>
      <c r="J167" s="373">
        <v>60</v>
      </c>
      <c r="K167" s="388"/>
      <c r="L167" s="374"/>
      <c r="M167" s="135"/>
      <c r="N167" s="343"/>
      <c r="O167" s="343"/>
      <c r="P167" s="54"/>
      <c r="Q167" s="375"/>
      <c r="R167" s="343"/>
      <c r="S167" s="376"/>
      <c r="T167" s="376"/>
      <c r="U167" s="377"/>
      <c r="V167" s="343"/>
      <c r="W167" s="378"/>
      <c r="X167" s="379"/>
      <c r="Y167" s="20"/>
      <c r="Z167" s="20"/>
      <c r="AB167"/>
      <c r="AC167"/>
    </row>
    <row r="168" spans="1:29" ht="12.75">
      <c r="A168" s="89">
        <v>161</v>
      </c>
      <c r="B168" s="499" t="s">
        <v>459</v>
      </c>
      <c r="C168" s="40">
        <v>24584</v>
      </c>
      <c r="D168" s="40" t="s">
        <v>460</v>
      </c>
      <c r="E168" s="40" t="s">
        <v>536</v>
      </c>
      <c r="F168" s="40" t="s">
        <v>156</v>
      </c>
      <c r="G168" s="99">
        <f>H168+J168+L168+M168+Q168+N168</f>
        <v>59</v>
      </c>
      <c r="H168" s="395"/>
      <c r="I168" s="398"/>
      <c r="J168" s="401"/>
      <c r="K168" s="389"/>
      <c r="L168" s="374"/>
      <c r="M168" s="136"/>
      <c r="N168" s="467"/>
      <c r="O168" s="343"/>
      <c r="P168" s="54"/>
      <c r="Q168" s="343">
        <v>59</v>
      </c>
      <c r="R168" s="343"/>
      <c r="S168" s="376"/>
      <c r="T168" s="376"/>
      <c r="U168" s="377"/>
      <c r="V168" s="343"/>
      <c r="W168" s="378"/>
      <c r="X168" s="379"/>
      <c r="Y168" s="20"/>
      <c r="Z168" s="20"/>
      <c r="AB168"/>
      <c r="AC168"/>
    </row>
    <row r="169" spans="1:29" ht="12.75">
      <c r="A169" s="89">
        <v>162</v>
      </c>
      <c r="B169" s="283" t="s">
        <v>296</v>
      </c>
      <c r="C169" s="167" t="s">
        <v>297</v>
      </c>
      <c r="D169" s="167" t="s">
        <v>298</v>
      </c>
      <c r="E169" s="281" t="s">
        <v>7</v>
      </c>
      <c r="F169" s="281" t="s">
        <v>115</v>
      </c>
      <c r="G169" s="99">
        <f>H169+J169+L169+M169+Q169</f>
        <v>59</v>
      </c>
      <c r="H169" s="382"/>
      <c r="I169" s="383"/>
      <c r="J169" s="388"/>
      <c r="K169" s="388"/>
      <c r="L169" s="374">
        <v>59</v>
      </c>
      <c r="M169" s="135"/>
      <c r="N169" s="343"/>
      <c r="O169" s="343"/>
      <c r="P169" s="54"/>
      <c r="Q169" s="375"/>
      <c r="R169" s="343"/>
      <c r="S169" s="376"/>
      <c r="T169" s="376"/>
      <c r="U169" s="377"/>
      <c r="V169" s="343"/>
      <c r="W169" s="378"/>
      <c r="X169" s="379"/>
      <c r="Y169" s="20"/>
      <c r="Z169" s="20"/>
      <c r="AB169"/>
      <c r="AC169"/>
    </row>
    <row r="170" spans="1:29" ht="12.75">
      <c r="A170" s="89">
        <v>163</v>
      </c>
      <c r="B170" s="177" t="s">
        <v>583</v>
      </c>
      <c r="C170" s="40">
        <v>81514</v>
      </c>
      <c r="D170" s="40" t="s">
        <v>584</v>
      </c>
      <c r="E170" s="40" t="s">
        <v>2</v>
      </c>
      <c r="F170" s="40" t="s">
        <v>156</v>
      </c>
      <c r="G170" s="99">
        <f>H170+J170+L170+M170+Q170+N170+R170+P170</f>
        <v>59</v>
      </c>
      <c r="H170" s="395"/>
      <c r="I170" s="398"/>
      <c r="J170" s="401"/>
      <c r="K170" s="389"/>
      <c r="L170" s="374"/>
      <c r="M170" s="136"/>
      <c r="N170" s="467"/>
      <c r="O170" s="343"/>
      <c r="P170" s="55">
        <v>59</v>
      </c>
      <c r="Q170" s="375"/>
      <c r="R170" s="343"/>
      <c r="S170" s="376"/>
      <c r="T170" s="376"/>
      <c r="U170" s="377"/>
      <c r="V170" s="343"/>
      <c r="W170" s="378"/>
      <c r="X170" s="379"/>
      <c r="Y170" s="20"/>
      <c r="Z170" s="20"/>
      <c r="AB170"/>
      <c r="AC170"/>
    </row>
    <row r="171" spans="1:29" ht="12.75">
      <c r="A171" s="89">
        <v>164</v>
      </c>
      <c r="B171" s="499" t="s">
        <v>463</v>
      </c>
      <c r="C171" s="40">
        <v>94376</v>
      </c>
      <c r="D171" s="40" t="s">
        <v>464</v>
      </c>
      <c r="E171" s="40" t="s">
        <v>6</v>
      </c>
      <c r="F171" s="40" t="s">
        <v>115</v>
      </c>
      <c r="G171" s="99">
        <f>H171+J171+L171+M171+Q171+N171</f>
        <v>58</v>
      </c>
      <c r="H171" s="395"/>
      <c r="I171" s="398"/>
      <c r="J171" s="401"/>
      <c r="K171" s="389"/>
      <c r="L171" s="374"/>
      <c r="M171" s="136"/>
      <c r="N171" s="467"/>
      <c r="O171" s="343"/>
      <c r="P171" s="54"/>
      <c r="Q171" s="343">
        <v>58</v>
      </c>
      <c r="R171" s="343"/>
      <c r="S171" s="376"/>
      <c r="T171" s="376"/>
      <c r="U171" s="377"/>
      <c r="V171" s="343"/>
      <c r="W171" s="378"/>
      <c r="X171" s="379"/>
      <c r="Y171" s="20"/>
      <c r="Z171" s="20"/>
      <c r="AB171"/>
      <c r="AC171"/>
    </row>
    <row r="172" spans="1:29" ht="12.75">
      <c r="A172" s="89">
        <v>165</v>
      </c>
      <c r="B172" s="499" t="s">
        <v>461</v>
      </c>
      <c r="C172" s="40">
        <v>61253</v>
      </c>
      <c r="D172" s="40" t="s">
        <v>462</v>
      </c>
      <c r="E172" s="40" t="s">
        <v>539</v>
      </c>
      <c r="F172" s="40" t="s">
        <v>156</v>
      </c>
      <c r="G172" s="99">
        <f>H172+J172+L172+M172+Q172+N172</f>
        <v>58</v>
      </c>
      <c r="H172" s="395"/>
      <c r="I172" s="398"/>
      <c r="J172" s="401"/>
      <c r="K172" s="389"/>
      <c r="L172" s="374"/>
      <c r="M172" s="136"/>
      <c r="N172" s="467"/>
      <c r="O172" s="343"/>
      <c r="P172" s="54"/>
      <c r="Q172" s="343">
        <v>58</v>
      </c>
      <c r="R172" s="343"/>
      <c r="S172" s="376"/>
      <c r="T172" s="376"/>
      <c r="U172" s="377"/>
      <c r="V172" s="343"/>
      <c r="W172" s="378"/>
      <c r="X172" s="379"/>
      <c r="Y172" s="20"/>
      <c r="Z172" s="20"/>
      <c r="AB172"/>
      <c r="AC172"/>
    </row>
    <row r="173" spans="1:29" ht="12.75">
      <c r="A173" s="89">
        <v>166</v>
      </c>
      <c r="B173" s="499" t="s">
        <v>465</v>
      </c>
      <c r="C173" s="40">
        <v>124393</v>
      </c>
      <c r="D173" s="40" t="s">
        <v>466</v>
      </c>
      <c r="E173" s="40" t="s">
        <v>6</v>
      </c>
      <c r="F173" s="40" t="s">
        <v>115</v>
      </c>
      <c r="G173" s="99">
        <f>H173+J173+L173+M173+Q173+N173</f>
        <v>57</v>
      </c>
      <c r="H173" s="395"/>
      <c r="I173" s="398"/>
      <c r="J173" s="401"/>
      <c r="K173" s="389"/>
      <c r="L173" s="374"/>
      <c r="M173" s="136"/>
      <c r="N173" s="467"/>
      <c r="O173" s="343"/>
      <c r="P173" s="54"/>
      <c r="Q173" s="343">
        <v>57</v>
      </c>
      <c r="R173" s="343"/>
      <c r="S173" s="376"/>
      <c r="T173" s="376"/>
      <c r="U173" s="377"/>
      <c r="V173" s="343"/>
      <c r="W173" s="378"/>
      <c r="X173" s="379"/>
      <c r="Y173" s="20"/>
      <c r="Z173" s="20"/>
      <c r="AB173"/>
      <c r="AC173"/>
    </row>
    <row r="174" spans="1:29" ht="12.75">
      <c r="A174" s="89">
        <v>167</v>
      </c>
      <c r="B174" s="177" t="s">
        <v>587</v>
      </c>
      <c r="C174" s="40">
        <v>81520</v>
      </c>
      <c r="D174" s="40" t="s">
        <v>588</v>
      </c>
      <c r="E174" s="40" t="s">
        <v>2</v>
      </c>
      <c r="F174" s="40" t="s">
        <v>156</v>
      </c>
      <c r="G174" s="99">
        <f>H174+J174+L174+M174+Q174+N174+R174+P174</f>
        <v>57</v>
      </c>
      <c r="H174" s="395"/>
      <c r="I174" s="398"/>
      <c r="J174" s="401"/>
      <c r="K174" s="389"/>
      <c r="L174" s="374"/>
      <c r="M174" s="136"/>
      <c r="N174" s="467"/>
      <c r="O174" s="343"/>
      <c r="P174" s="55">
        <v>57</v>
      </c>
      <c r="Q174" s="375"/>
      <c r="R174" s="343"/>
      <c r="S174" s="376"/>
      <c r="T174" s="376"/>
      <c r="U174" s="377"/>
      <c r="V174" s="343"/>
      <c r="W174" s="378"/>
      <c r="X174" s="379"/>
      <c r="Y174" s="20"/>
      <c r="Z174" s="20"/>
      <c r="AB174"/>
      <c r="AC174"/>
    </row>
    <row r="175" spans="1:29" ht="12.75">
      <c r="A175" s="89">
        <v>168</v>
      </c>
      <c r="B175" s="288" t="s">
        <v>273</v>
      </c>
      <c r="C175" s="160">
        <v>103944</v>
      </c>
      <c r="D175" s="160" t="s">
        <v>185</v>
      </c>
      <c r="E175" s="281" t="s">
        <v>7</v>
      </c>
      <c r="F175" s="281" t="s">
        <v>156</v>
      </c>
      <c r="G175" s="99">
        <f>H175+J175+M175+Q175</f>
        <v>56</v>
      </c>
      <c r="H175" s="395">
        <v>23</v>
      </c>
      <c r="I175" s="398"/>
      <c r="J175" s="401"/>
      <c r="K175" s="389"/>
      <c r="L175" s="374">
        <v>13</v>
      </c>
      <c r="M175" s="135">
        <v>33</v>
      </c>
      <c r="N175" s="343"/>
      <c r="O175" s="343"/>
      <c r="P175" s="54"/>
      <c r="Q175" s="375"/>
      <c r="R175" s="343"/>
      <c r="S175" s="376"/>
      <c r="T175" s="376"/>
      <c r="U175" s="377"/>
      <c r="V175" s="343"/>
      <c r="W175" s="378"/>
      <c r="X175" s="379"/>
      <c r="Y175" s="20"/>
      <c r="Z175" s="20"/>
      <c r="AB175"/>
      <c r="AC175"/>
    </row>
    <row r="176" spans="1:29" ht="12.75">
      <c r="A176" s="89">
        <v>169</v>
      </c>
      <c r="B176" s="288" t="s">
        <v>247</v>
      </c>
      <c r="C176" s="167" t="s">
        <v>248</v>
      </c>
      <c r="D176" s="167">
        <v>1748</v>
      </c>
      <c r="E176" s="281" t="s">
        <v>7</v>
      </c>
      <c r="F176" s="281" t="s">
        <v>156</v>
      </c>
      <c r="G176" s="99">
        <f>H176+J176+L176+M176+Q176</f>
        <v>56</v>
      </c>
      <c r="H176" s="371"/>
      <c r="I176" s="372"/>
      <c r="J176" s="388"/>
      <c r="K176" s="388"/>
      <c r="L176" s="374">
        <v>56</v>
      </c>
      <c r="M176" s="135"/>
      <c r="N176" s="343"/>
      <c r="O176" s="343"/>
      <c r="P176" s="54"/>
      <c r="Q176" s="375"/>
      <c r="R176" s="343"/>
      <c r="S176" s="376"/>
      <c r="T176" s="376"/>
      <c r="U176" s="377"/>
      <c r="V176" s="343"/>
      <c r="W176" s="378"/>
      <c r="X176" s="379"/>
      <c r="Y176" s="20"/>
      <c r="Z176" s="20"/>
      <c r="AB176"/>
      <c r="AC176"/>
    </row>
    <row r="177" spans="1:29" ht="12.75">
      <c r="A177" s="89">
        <v>170</v>
      </c>
      <c r="B177" s="499" t="s">
        <v>403</v>
      </c>
      <c r="C177" s="40">
        <v>54213</v>
      </c>
      <c r="D177" s="40" t="s">
        <v>404</v>
      </c>
      <c r="E177" s="40" t="s">
        <v>6</v>
      </c>
      <c r="F177" s="40" t="s">
        <v>156</v>
      </c>
      <c r="G177" s="99">
        <f>H177+J177+L177+M177+Q177+N177</f>
        <v>56</v>
      </c>
      <c r="H177" s="395"/>
      <c r="I177" s="398"/>
      <c r="J177" s="401"/>
      <c r="K177" s="389"/>
      <c r="L177" s="374"/>
      <c r="M177" s="136"/>
      <c r="N177" s="467"/>
      <c r="O177" s="343"/>
      <c r="P177" s="54"/>
      <c r="Q177" s="343">
        <v>56</v>
      </c>
      <c r="R177" s="343"/>
      <c r="S177" s="376"/>
      <c r="T177" s="376"/>
      <c r="U177" s="377"/>
      <c r="V177" s="343"/>
      <c r="W177" s="378"/>
      <c r="X177" s="379"/>
      <c r="Y177" s="20"/>
      <c r="Z177" s="20"/>
      <c r="AB177"/>
      <c r="AC177"/>
    </row>
    <row r="178" spans="1:29" ht="12.75">
      <c r="A178" s="89">
        <v>171</v>
      </c>
      <c r="B178" s="499" t="s">
        <v>427</v>
      </c>
      <c r="C178" s="40">
        <v>30503</v>
      </c>
      <c r="D178" s="40" t="s">
        <v>428</v>
      </c>
      <c r="E178" s="40" t="s">
        <v>1</v>
      </c>
      <c r="F178" s="40" t="s">
        <v>156</v>
      </c>
      <c r="G178" s="99">
        <f>H178+J178+L178+M178+Q178+N178</f>
        <v>56</v>
      </c>
      <c r="H178" s="395"/>
      <c r="I178" s="398"/>
      <c r="J178" s="401"/>
      <c r="K178" s="389"/>
      <c r="L178" s="374"/>
      <c r="M178" s="136"/>
      <c r="N178" s="467"/>
      <c r="O178" s="343"/>
      <c r="P178" s="54"/>
      <c r="Q178" s="343">
        <v>56</v>
      </c>
      <c r="R178" s="343"/>
      <c r="S178" s="376"/>
      <c r="T178" s="376"/>
      <c r="U178" s="377"/>
      <c r="V178" s="343"/>
      <c r="W178" s="378"/>
      <c r="X178" s="379"/>
      <c r="Y178" s="20"/>
      <c r="Z178" s="20"/>
      <c r="AB178"/>
      <c r="AC178"/>
    </row>
    <row r="179" spans="1:29" ht="12.75">
      <c r="A179" s="89">
        <v>172</v>
      </c>
      <c r="B179" s="659" t="s">
        <v>770</v>
      </c>
      <c r="C179" s="677">
        <v>92307</v>
      </c>
      <c r="D179" s="661" t="s">
        <v>82</v>
      </c>
      <c r="E179" s="672" t="s">
        <v>0</v>
      </c>
      <c r="F179" s="672" t="s">
        <v>115</v>
      </c>
      <c r="G179" s="99">
        <f>H179+J179+L179+M179+Q179+N179+R179+P179+I179</f>
        <v>56</v>
      </c>
      <c r="H179" s="395"/>
      <c r="I179" s="733">
        <v>56</v>
      </c>
      <c r="J179" s="401"/>
      <c r="K179" s="389"/>
      <c r="L179" s="374"/>
      <c r="M179" s="136"/>
      <c r="N179" s="467"/>
      <c r="O179" s="343"/>
      <c r="P179" s="54"/>
      <c r="Q179" s="375"/>
      <c r="R179" s="343"/>
      <c r="S179" s="376"/>
      <c r="T179" s="376"/>
      <c r="U179" s="377"/>
      <c r="V179" s="343"/>
      <c r="W179" s="378"/>
      <c r="X179" s="379"/>
      <c r="Y179" s="20"/>
      <c r="Z179" s="20"/>
      <c r="AB179"/>
      <c r="AC179"/>
    </row>
    <row r="180" spans="1:29" ht="12.75">
      <c r="A180" s="89">
        <v>173</v>
      </c>
      <c r="B180" s="499" t="s">
        <v>467</v>
      </c>
      <c r="C180" s="40">
        <v>81522</v>
      </c>
      <c r="D180" s="40" t="s">
        <v>468</v>
      </c>
      <c r="E180" s="40" t="s">
        <v>2</v>
      </c>
      <c r="F180" s="40" t="s">
        <v>115</v>
      </c>
      <c r="G180" s="99">
        <f>H180+J180+L180+M180+Q180+N180</f>
        <v>55</v>
      </c>
      <c r="H180" s="395"/>
      <c r="I180" s="398"/>
      <c r="J180" s="401"/>
      <c r="K180" s="389"/>
      <c r="L180" s="374"/>
      <c r="M180" s="136"/>
      <c r="N180" s="467"/>
      <c r="O180" s="343"/>
      <c r="P180" s="54"/>
      <c r="Q180" s="343">
        <v>55</v>
      </c>
      <c r="R180" s="343"/>
      <c r="S180" s="376"/>
      <c r="T180" s="376"/>
      <c r="U180" s="377"/>
      <c r="V180" s="343"/>
      <c r="W180" s="378"/>
      <c r="X180" s="379"/>
      <c r="Y180" s="20"/>
      <c r="Z180" s="20"/>
      <c r="AB180"/>
      <c r="AC180"/>
    </row>
    <row r="181" spans="1:29" ht="12.75">
      <c r="A181" s="89">
        <v>174</v>
      </c>
      <c r="B181" s="606" t="s">
        <v>707</v>
      </c>
      <c r="C181" s="605">
        <v>125150</v>
      </c>
      <c r="D181" s="605" t="s">
        <v>708</v>
      </c>
      <c r="E181" s="605" t="s">
        <v>9</v>
      </c>
      <c r="F181" s="605" t="s">
        <v>115</v>
      </c>
      <c r="G181" s="99">
        <f>H181+J181+L181+M181+Q181+N181+R181+S181</f>
        <v>54</v>
      </c>
      <c r="H181" s="395"/>
      <c r="I181" s="398"/>
      <c r="J181" s="401"/>
      <c r="K181" s="389"/>
      <c r="L181" s="374"/>
      <c r="M181" s="136"/>
      <c r="N181" s="467"/>
      <c r="O181" s="343"/>
      <c r="P181" s="54"/>
      <c r="Q181" s="375"/>
      <c r="R181" s="343"/>
      <c r="S181" s="616">
        <v>54</v>
      </c>
      <c r="T181" s="376"/>
      <c r="U181" s="377"/>
      <c r="V181" s="343"/>
      <c r="W181" s="378"/>
      <c r="X181" s="379"/>
      <c r="Y181" s="20"/>
      <c r="Z181" s="20"/>
      <c r="AB181"/>
      <c r="AC181"/>
    </row>
    <row r="182" spans="1:29" ht="12.75">
      <c r="A182" s="89">
        <v>175</v>
      </c>
      <c r="B182" s="499" t="s">
        <v>469</v>
      </c>
      <c r="C182" s="40">
        <v>24373</v>
      </c>
      <c r="D182" s="40" t="s">
        <v>470</v>
      </c>
      <c r="E182" s="40" t="s">
        <v>34</v>
      </c>
      <c r="F182" s="40" t="s">
        <v>156</v>
      </c>
      <c r="G182" s="99">
        <f>H182+J182+L182+M182+Q182+N182</f>
        <v>54</v>
      </c>
      <c r="H182" s="395"/>
      <c r="I182" s="398"/>
      <c r="J182" s="401"/>
      <c r="K182" s="389"/>
      <c r="L182" s="374"/>
      <c r="M182" s="136"/>
      <c r="N182" s="467"/>
      <c r="O182" s="343"/>
      <c r="P182" s="54"/>
      <c r="Q182" s="343">
        <v>54</v>
      </c>
      <c r="R182" s="343"/>
      <c r="S182" s="376"/>
      <c r="T182" s="376"/>
      <c r="U182" s="377"/>
      <c r="V182" s="343"/>
      <c r="W182" s="378"/>
      <c r="X182" s="379"/>
      <c r="Y182" s="20"/>
      <c r="Z182" s="20"/>
      <c r="AB182"/>
      <c r="AC182"/>
    </row>
    <row r="183" spans="1:29" ht="12.75">
      <c r="A183" s="89">
        <v>176</v>
      </c>
      <c r="B183" s="789" t="s">
        <v>407</v>
      </c>
      <c r="C183" s="519">
        <v>62270</v>
      </c>
      <c r="D183" s="795" t="s">
        <v>408</v>
      </c>
      <c r="E183" s="795" t="s">
        <v>1</v>
      </c>
      <c r="F183" s="795" t="s">
        <v>115</v>
      </c>
      <c r="G183" s="99">
        <f>H183+J183+L183+M183+Q183+N183</f>
        <v>54</v>
      </c>
      <c r="H183" s="395"/>
      <c r="I183" s="398"/>
      <c r="J183" s="401"/>
      <c r="K183" s="389"/>
      <c r="L183" s="374"/>
      <c r="M183" s="136"/>
      <c r="N183" s="467"/>
      <c r="O183" s="343"/>
      <c r="P183" s="54"/>
      <c r="Q183" s="343">
        <v>54</v>
      </c>
      <c r="R183" s="343"/>
      <c r="S183" s="376"/>
      <c r="T183" s="376"/>
      <c r="U183" s="377"/>
      <c r="V183" s="343"/>
      <c r="W183" s="378"/>
      <c r="X183" s="379"/>
      <c r="Y183" s="20"/>
      <c r="Z183" s="20"/>
      <c r="AB183"/>
      <c r="AC183"/>
    </row>
    <row r="184" spans="1:29" ht="12.75">
      <c r="A184" s="89">
        <v>177</v>
      </c>
      <c r="B184" s="606" t="s">
        <v>736</v>
      </c>
      <c r="C184" s="605">
        <v>102176</v>
      </c>
      <c r="D184" s="605" t="s">
        <v>671</v>
      </c>
      <c r="E184" s="605" t="s">
        <v>9</v>
      </c>
      <c r="F184" s="605" t="s">
        <v>115</v>
      </c>
      <c r="G184" s="99">
        <f>H184+J184+L184+M184+Q184+N184+R184+S184</f>
        <v>53</v>
      </c>
      <c r="H184" s="395"/>
      <c r="I184" s="398"/>
      <c r="J184" s="401"/>
      <c r="K184" s="389"/>
      <c r="L184" s="374"/>
      <c r="M184" s="136"/>
      <c r="N184" s="467"/>
      <c r="O184" s="343"/>
      <c r="P184" s="54"/>
      <c r="Q184" s="375"/>
      <c r="R184" s="343"/>
      <c r="S184" s="616">
        <v>53</v>
      </c>
      <c r="T184" s="376"/>
      <c r="U184" s="377"/>
      <c r="V184" s="343"/>
      <c r="W184" s="378"/>
      <c r="X184" s="379"/>
      <c r="Y184" s="20"/>
      <c r="Z184" s="20"/>
      <c r="AB184"/>
      <c r="AC184"/>
    </row>
    <row r="185" spans="1:29" ht="12.75">
      <c r="A185" s="89">
        <v>178</v>
      </c>
      <c r="B185" s="393" t="s">
        <v>354</v>
      </c>
      <c r="C185" s="149">
        <v>124098</v>
      </c>
      <c r="D185" s="150" t="s">
        <v>355</v>
      </c>
      <c r="E185" s="149" t="s">
        <v>7</v>
      </c>
      <c r="F185" s="149" t="s">
        <v>115</v>
      </c>
      <c r="G185" s="99">
        <f>H185+J185+L185+M185+Q185</f>
        <v>53</v>
      </c>
      <c r="H185" s="371"/>
      <c r="I185" s="372"/>
      <c r="J185" s="373"/>
      <c r="K185" s="388"/>
      <c r="L185" s="374"/>
      <c r="M185" s="174">
        <v>53</v>
      </c>
      <c r="N185" s="343"/>
      <c r="O185" s="343"/>
      <c r="P185" s="54"/>
      <c r="Q185" s="375"/>
      <c r="R185" s="343"/>
      <c r="S185" s="376"/>
      <c r="T185" s="376"/>
      <c r="U185" s="377"/>
      <c r="V185" s="343"/>
      <c r="W185" s="378"/>
      <c r="X185" s="379"/>
      <c r="Y185" s="20"/>
      <c r="Z185" s="20"/>
      <c r="AB185"/>
      <c r="AC185"/>
    </row>
    <row r="186" spans="1:29" ht="12.75">
      <c r="A186" s="89">
        <v>179</v>
      </c>
      <c r="B186" s="499" t="s">
        <v>471</v>
      </c>
      <c r="C186" s="40">
        <v>84786</v>
      </c>
      <c r="D186" s="40" t="s">
        <v>472</v>
      </c>
      <c r="E186" s="40" t="s">
        <v>6</v>
      </c>
      <c r="F186" s="40" t="s">
        <v>115</v>
      </c>
      <c r="G186" s="99">
        <f>H186+J186+L186+M186+Q186+N186</f>
        <v>53</v>
      </c>
      <c r="H186" s="395"/>
      <c r="I186" s="398"/>
      <c r="J186" s="401"/>
      <c r="K186" s="389"/>
      <c r="L186" s="374"/>
      <c r="M186" s="136"/>
      <c r="N186" s="467"/>
      <c r="O186" s="343"/>
      <c r="P186" s="54"/>
      <c r="Q186" s="343">
        <v>53</v>
      </c>
      <c r="R186" s="343"/>
      <c r="S186" s="376"/>
      <c r="T186" s="376"/>
      <c r="U186" s="377"/>
      <c r="V186" s="343"/>
      <c r="W186" s="378"/>
      <c r="X186" s="379"/>
      <c r="Y186" s="20"/>
      <c r="Z186" s="20"/>
      <c r="AB186"/>
      <c r="AC186"/>
    </row>
    <row r="187" spans="1:29" ht="12.75">
      <c r="A187" s="89">
        <v>180</v>
      </c>
      <c r="B187" s="177" t="s">
        <v>591</v>
      </c>
      <c r="C187" s="40">
        <v>123333</v>
      </c>
      <c r="D187" s="40" t="s">
        <v>592</v>
      </c>
      <c r="E187" s="40" t="s">
        <v>2</v>
      </c>
      <c r="F187" s="554" t="s">
        <v>115</v>
      </c>
      <c r="G187" s="99">
        <f>H187+J187+L187+M187+Q187+N187+R187+P187</f>
        <v>53</v>
      </c>
      <c r="H187" s="395"/>
      <c r="I187" s="398"/>
      <c r="J187" s="401"/>
      <c r="K187" s="389"/>
      <c r="L187" s="374"/>
      <c r="M187" s="136"/>
      <c r="N187" s="467"/>
      <c r="O187" s="343"/>
      <c r="P187" s="55">
        <v>53</v>
      </c>
      <c r="Q187" s="375"/>
      <c r="R187" s="343"/>
      <c r="S187" s="376"/>
      <c r="T187" s="376"/>
      <c r="U187" s="377"/>
      <c r="V187" s="343"/>
      <c r="W187" s="378"/>
      <c r="X187" s="379"/>
      <c r="Y187" s="20"/>
      <c r="Z187" s="20"/>
      <c r="AB187"/>
      <c r="AC187"/>
    </row>
    <row r="188" spans="1:29" ht="12.75">
      <c r="A188" s="89">
        <v>181</v>
      </c>
      <c r="B188" s="606" t="s">
        <v>737</v>
      </c>
      <c r="C188" s="605">
        <v>125154</v>
      </c>
      <c r="D188" s="605" t="s">
        <v>738</v>
      </c>
      <c r="E188" s="605" t="s">
        <v>9</v>
      </c>
      <c r="F188" s="605" t="s">
        <v>156</v>
      </c>
      <c r="G188" s="99">
        <f>H188+J188+L188+M188+Q188+N188+R188+S188</f>
        <v>52</v>
      </c>
      <c r="H188" s="395"/>
      <c r="I188" s="398"/>
      <c r="J188" s="401"/>
      <c r="K188" s="389"/>
      <c r="L188" s="374"/>
      <c r="M188" s="136"/>
      <c r="N188" s="467"/>
      <c r="O188" s="343"/>
      <c r="P188" s="54"/>
      <c r="Q188" s="375"/>
      <c r="R188" s="343"/>
      <c r="S188" s="616">
        <v>52</v>
      </c>
      <c r="T188" s="376"/>
      <c r="U188" s="377"/>
      <c r="V188" s="343"/>
      <c r="W188" s="378"/>
      <c r="X188" s="379"/>
      <c r="Y188" s="20"/>
      <c r="Z188" s="20"/>
      <c r="AB188"/>
      <c r="AC188"/>
    </row>
    <row r="189" spans="1:29" ht="12.75">
      <c r="A189" s="89">
        <v>182</v>
      </c>
      <c r="B189" s="631" t="s">
        <v>299</v>
      </c>
      <c r="C189" s="793">
        <v>70592</v>
      </c>
      <c r="D189" s="793" t="s">
        <v>300</v>
      </c>
      <c r="E189" s="281" t="s">
        <v>7</v>
      </c>
      <c r="F189" s="381" t="s">
        <v>156</v>
      </c>
      <c r="G189" s="99">
        <f>H189+J189+L189+M189+Q189</f>
        <v>52</v>
      </c>
      <c r="H189" s="371"/>
      <c r="I189" s="372"/>
      <c r="J189" s="388"/>
      <c r="K189" s="388"/>
      <c r="L189" s="374">
        <v>52</v>
      </c>
      <c r="M189" s="135"/>
      <c r="N189" s="343"/>
      <c r="O189" s="343"/>
      <c r="P189" s="54"/>
      <c r="Q189" s="375"/>
      <c r="R189" s="343"/>
      <c r="S189" s="376"/>
      <c r="T189" s="376"/>
      <c r="U189" s="377"/>
      <c r="V189" s="343"/>
      <c r="W189" s="378"/>
      <c r="X189" s="379"/>
      <c r="Y189" s="20"/>
      <c r="Z189" s="20"/>
      <c r="AB189"/>
      <c r="AC189"/>
    </row>
    <row r="190" spans="1:29" ht="13.5" thickBot="1">
      <c r="A190" s="89">
        <v>183</v>
      </c>
      <c r="B190" s="553" t="s">
        <v>604</v>
      </c>
      <c r="C190" s="792">
        <v>111556</v>
      </c>
      <c r="D190" s="322" t="s">
        <v>605</v>
      </c>
      <c r="E190" s="322" t="s">
        <v>2</v>
      </c>
      <c r="F190" s="322" t="s">
        <v>115</v>
      </c>
      <c r="G190" s="99">
        <f>H190+J190+L190+M190+Q190+N190+R190+P190</f>
        <v>52</v>
      </c>
      <c r="H190" s="395"/>
      <c r="I190" s="398"/>
      <c r="J190" s="401"/>
      <c r="K190" s="389"/>
      <c r="L190" s="374"/>
      <c r="M190" s="136"/>
      <c r="N190" s="467"/>
      <c r="O190" s="343"/>
      <c r="P190" s="55">
        <v>52</v>
      </c>
      <c r="Q190" s="375"/>
      <c r="R190" s="343"/>
      <c r="S190" s="376"/>
      <c r="T190" s="376"/>
      <c r="U190" s="377"/>
      <c r="V190" s="343"/>
      <c r="W190" s="378"/>
      <c r="X190" s="379"/>
      <c r="Y190" s="20"/>
      <c r="Z190" s="20"/>
      <c r="AB190"/>
      <c r="AC190"/>
    </row>
    <row r="191" spans="1:29" ht="12.75">
      <c r="A191" s="89">
        <v>184</v>
      </c>
      <c r="B191" s="668" t="s">
        <v>788</v>
      </c>
      <c r="C191" s="669">
        <v>29741</v>
      </c>
      <c r="D191" s="670">
        <v>2848</v>
      </c>
      <c r="E191" s="670" t="s">
        <v>780</v>
      </c>
      <c r="F191" s="670" t="s">
        <v>156</v>
      </c>
      <c r="G191" s="99">
        <f>H191+J191+L191+M191+Q191+N191+R191+I191</f>
        <v>52</v>
      </c>
      <c r="H191" s="395"/>
      <c r="I191" s="733">
        <v>52</v>
      </c>
      <c r="J191" s="401"/>
      <c r="K191" s="389"/>
      <c r="L191" s="374"/>
      <c r="M191" s="136"/>
      <c r="N191" s="467"/>
      <c r="O191" s="343"/>
      <c r="P191" s="54"/>
      <c r="Q191" s="375"/>
      <c r="R191" s="343"/>
      <c r="S191" s="224"/>
      <c r="T191" s="376"/>
      <c r="U191" s="377"/>
      <c r="V191" s="343"/>
      <c r="W191" s="378"/>
      <c r="X191" s="379"/>
      <c r="Y191" s="20"/>
      <c r="Z191" s="20"/>
      <c r="AB191"/>
      <c r="AC191"/>
    </row>
    <row r="192" spans="1:29" ht="12.75">
      <c r="A192" s="89">
        <v>185</v>
      </c>
      <c r="B192" s="177" t="s">
        <v>601</v>
      </c>
      <c r="C192" s="551">
        <v>92306</v>
      </c>
      <c r="D192" s="40" t="s">
        <v>651</v>
      </c>
      <c r="E192" s="40" t="s">
        <v>0</v>
      </c>
      <c r="F192" s="40" t="s">
        <v>115</v>
      </c>
      <c r="G192" s="99">
        <f>H192+J192+L192+M192+Q192+N192+R192+P192+I192</f>
        <v>52</v>
      </c>
      <c r="H192" s="395"/>
      <c r="I192" s="398"/>
      <c r="J192" s="401"/>
      <c r="K192" s="389"/>
      <c r="L192" s="374"/>
      <c r="M192" s="136"/>
      <c r="N192" s="467"/>
      <c r="O192" s="343"/>
      <c r="P192" s="55">
        <v>23</v>
      </c>
      <c r="Q192" s="375">
        <v>29</v>
      </c>
      <c r="R192" s="343"/>
      <c r="S192" s="224"/>
      <c r="T192" s="376"/>
      <c r="U192" s="377"/>
      <c r="V192" s="343"/>
      <c r="W192" s="378"/>
      <c r="X192" s="379"/>
      <c r="Y192" s="20"/>
      <c r="Z192" s="20"/>
      <c r="AB192"/>
      <c r="AC192"/>
    </row>
    <row r="193" spans="1:29" ht="12.75">
      <c r="A193" s="89">
        <v>186</v>
      </c>
      <c r="B193" s="499" t="s">
        <v>419</v>
      </c>
      <c r="C193" s="40">
        <v>80115</v>
      </c>
      <c r="D193" s="40" t="s">
        <v>420</v>
      </c>
      <c r="E193" s="40" t="s">
        <v>536</v>
      </c>
      <c r="F193" s="40" t="s">
        <v>115</v>
      </c>
      <c r="G193" s="99">
        <f>H193+J193+L193+M193+Q193+N193</f>
        <v>51</v>
      </c>
      <c r="H193" s="395"/>
      <c r="I193" s="398"/>
      <c r="J193" s="401"/>
      <c r="K193" s="389"/>
      <c r="L193" s="374"/>
      <c r="M193" s="136"/>
      <c r="N193" s="467"/>
      <c r="O193" s="343"/>
      <c r="P193" s="54"/>
      <c r="Q193" s="343">
        <v>51</v>
      </c>
      <c r="R193" s="343"/>
      <c r="S193" s="224"/>
      <c r="T193" s="376"/>
      <c r="U193" s="377"/>
      <c r="V193" s="343"/>
      <c r="W193" s="378"/>
      <c r="X193" s="379"/>
      <c r="Y193" s="20"/>
      <c r="Z193" s="20"/>
      <c r="AB193"/>
      <c r="AC193"/>
    </row>
    <row r="194" spans="1:29" ht="12.75">
      <c r="A194" s="89">
        <v>187</v>
      </c>
      <c r="B194" s="163" t="s">
        <v>271</v>
      </c>
      <c r="C194" s="291">
        <v>122826</v>
      </c>
      <c r="D194" s="291" t="s">
        <v>272</v>
      </c>
      <c r="E194" s="281" t="s">
        <v>7</v>
      </c>
      <c r="F194" s="281" t="s">
        <v>156</v>
      </c>
      <c r="G194" s="99">
        <f>H194+J194+L194+M194+Q194</f>
        <v>51</v>
      </c>
      <c r="H194" s="371"/>
      <c r="I194" s="372"/>
      <c r="J194" s="388"/>
      <c r="K194" s="388"/>
      <c r="L194" s="374">
        <v>51</v>
      </c>
      <c r="M194" s="135"/>
      <c r="N194" s="343"/>
      <c r="O194" s="343"/>
      <c r="P194" s="54"/>
      <c r="Q194" s="375"/>
      <c r="R194" s="343"/>
      <c r="S194" s="224"/>
      <c r="T194" s="376"/>
      <c r="U194" s="377"/>
      <c r="V194" s="343"/>
      <c r="W194" s="378"/>
      <c r="X194" s="379"/>
      <c r="Y194" s="20"/>
      <c r="Z194" s="20"/>
      <c r="AB194"/>
      <c r="AC194"/>
    </row>
    <row r="195" spans="1:29" ht="12.75">
      <c r="A195" s="89">
        <v>188</v>
      </c>
      <c r="B195" s="169" t="s">
        <v>301</v>
      </c>
      <c r="C195" s="167">
        <v>114180</v>
      </c>
      <c r="D195" s="167" t="s">
        <v>302</v>
      </c>
      <c r="E195" s="281" t="s">
        <v>7</v>
      </c>
      <c r="F195" s="281" t="s">
        <v>115</v>
      </c>
      <c r="G195" s="99">
        <f>H195+J195+L195+M195+Q195</f>
        <v>51</v>
      </c>
      <c r="H195" s="396"/>
      <c r="I195" s="399"/>
      <c r="J195" s="401"/>
      <c r="K195" s="402"/>
      <c r="L195" s="374">
        <v>51</v>
      </c>
      <c r="M195" s="134"/>
      <c r="N195" s="404"/>
      <c r="O195" s="343"/>
      <c r="P195" s="54"/>
      <c r="Q195" s="375"/>
      <c r="R195" s="343"/>
      <c r="S195" s="224"/>
      <c r="T195" s="376"/>
      <c r="U195" s="377"/>
      <c r="V195" s="343"/>
      <c r="W195" s="378"/>
      <c r="X195" s="379"/>
      <c r="Y195" s="20"/>
      <c r="Z195" s="20"/>
      <c r="AB195"/>
      <c r="AC195"/>
    </row>
    <row r="196" spans="1:29" ht="12.75">
      <c r="A196" s="89">
        <v>189</v>
      </c>
      <c r="B196" s="163" t="s">
        <v>251</v>
      </c>
      <c r="C196" s="167">
        <v>93341</v>
      </c>
      <c r="D196" s="167" t="s">
        <v>189</v>
      </c>
      <c r="E196" s="281" t="s">
        <v>7</v>
      </c>
      <c r="F196" s="281" t="s">
        <v>115</v>
      </c>
      <c r="G196" s="99">
        <f>H196+J196+L196+M196+Q196</f>
        <v>51</v>
      </c>
      <c r="H196" s="397"/>
      <c r="I196" s="400"/>
      <c r="J196" s="401"/>
      <c r="K196" s="402"/>
      <c r="L196" s="374">
        <v>51</v>
      </c>
      <c r="M196" s="134"/>
      <c r="N196" s="404"/>
      <c r="O196" s="343"/>
      <c r="P196" s="54"/>
      <c r="Q196" s="375"/>
      <c r="R196" s="343"/>
      <c r="S196" s="224"/>
      <c r="T196" s="376"/>
      <c r="U196" s="377"/>
      <c r="V196" s="343"/>
      <c r="W196" s="378"/>
      <c r="X196" s="379"/>
      <c r="Y196" s="20"/>
      <c r="Z196" s="20"/>
      <c r="AB196"/>
      <c r="AC196"/>
    </row>
    <row r="197" spans="1:29" ht="12.75">
      <c r="A197" s="89">
        <v>190</v>
      </c>
      <c r="B197" s="499" t="s">
        <v>475</v>
      </c>
      <c r="C197" s="40">
        <v>124389</v>
      </c>
      <c r="D197" s="40" t="s">
        <v>476</v>
      </c>
      <c r="E197" s="40" t="s">
        <v>6</v>
      </c>
      <c r="F197" s="40" t="s">
        <v>115</v>
      </c>
      <c r="G197" s="99">
        <f>H197+J197+L197+M197+Q197+N197</f>
        <v>51</v>
      </c>
      <c r="H197" s="395"/>
      <c r="I197" s="398"/>
      <c r="J197" s="401"/>
      <c r="K197" s="389"/>
      <c r="L197" s="374"/>
      <c r="M197" s="136"/>
      <c r="N197" s="467"/>
      <c r="O197" s="343"/>
      <c r="P197" s="54"/>
      <c r="Q197" s="343">
        <v>51</v>
      </c>
      <c r="R197" s="343"/>
      <c r="S197" s="224"/>
      <c r="T197" s="376"/>
      <c r="U197" s="377"/>
      <c r="V197" s="343"/>
      <c r="W197" s="378"/>
      <c r="X197" s="379"/>
      <c r="Y197" s="20"/>
      <c r="Z197" s="20"/>
      <c r="AB197"/>
      <c r="AC197"/>
    </row>
    <row r="198" spans="1:29" ht="12.75">
      <c r="A198" s="89">
        <v>191</v>
      </c>
      <c r="B198" s="499" t="s">
        <v>473</v>
      </c>
      <c r="C198" s="40">
        <v>109350</v>
      </c>
      <c r="D198" s="40" t="s">
        <v>474</v>
      </c>
      <c r="E198" s="40" t="s">
        <v>6</v>
      </c>
      <c r="F198" s="40" t="s">
        <v>115</v>
      </c>
      <c r="G198" s="99">
        <f>H198+J198+L198+M198+Q198+N198</f>
        <v>51</v>
      </c>
      <c r="H198" s="395"/>
      <c r="I198" s="398"/>
      <c r="J198" s="401"/>
      <c r="K198" s="389"/>
      <c r="L198" s="374"/>
      <c r="M198" s="136"/>
      <c r="N198" s="467"/>
      <c r="O198" s="343"/>
      <c r="P198" s="54"/>
      <c r="Q198" s="343">
        <v>51</v>
      </c>
      <c r="R198" s="343"/>
      <c r="S198" s="224"/>
      <c r="T198" s="376"/>
      <c r="U198" s="377"/>
      <c r="V198" s="343"/>
      <c r="W198" s="378"/>
      <c r="X198" s="379"/>
      <c r="Y198" s="20"/>
      <c r="Z198" s="20"/>
      <c r="AB198"/>
      <c r="AC198"/>
    </row>
    <row r="199" spans="1:29" ht="12.75">
      <c r="A199" s="89">
        <v>192</v>
      </c>
      <c r="B199" s="499" t="s">
        <v>417</v>
      </c>
      <c r="C199" s="40">
        <v>54112</v>
      </c>
      <c r="D199" s="40" t="s">
        <v>418</v>
      </c>
      <c r="E199" s="40" t="s">
        <v>6</v>
      </c>
      <c r="F199" s="40" t="s">
        <v>156</v>
      </c>
      <c r="G199" s="99">
        <f>H199+J199+L199+M199+Q199+N199</f>
        <v>51</v>
      </c>
      <c r="H199" s="395"/>
      <c r="I199" s="398"/>
      <c r="J199" s="401"/>
      <c r="K199" s="389"/>
      <c r="L199" s="374"/>
      <c r="M199" s="136"/>
      <c r="N199" s="467"/>
      <c r="O199" s="343"/>
      <c r="P199" s="54"/>
      <c r="Q199" s="343">
        <v>51</v>
      </c>
      <c r="R199" s="343"/>
      <c r="S199" s="224"/>
      <c r="T199" s="376"/>
      <c r="U199" s="377"/>
      <c r="V199" s="343"/>
      <c r="W199" s="378"/>
      <c r="X199" s="379"/>
      <c r="Y199" s="20"/>
      <c r="Z199" s="20"/>
      <c r="AB199"/>
      <c r="AC199"/>
    </row>
    <row r="200" spans="1:29" ht="12.75">
      <c r="A200" s="89">
        <v>193</v>
      </c>
      <c r="B200" s="668" t="s">
        <v>598</v>
      </c>
      <c r="C200" s="669">
        <v>109424</v>
      </c>
      <c r="D200" s="661" t="s">
        <v>767</v>
      </c>
      <c r="E200" s="672" t="s">
        <v>0</v>
      </c>
      <c r="F200" s="662" t="s">
        <v>156</v>
      </c>
      <c r="G200" s="99">
        <f>H200+J200+L200+M200+Q200+N200+R200+I200+P200</f>
        <v>51</v>
      </c>
      <c r="H200" s="395"/>
      <c r="I200" s="733">
        <v>13</v>
      </c>
      <c r="J200" s="401"/>
      <c r="K200" s="389"/>
      <c r="L200" s="374"/>
      <c r="M200" s="136"/>
      <c r="N200" s="467"/>
      <c r="O200" s="343"/>
      <c r="P200" s="54">
        <v>38</v>
      </c>
      <c r="Q200" s="375"/>
      <c r="R200" s="343"/>
      <c r="S200" s="224"/>
      <c r="T200" s="376"/>
      <c r="U200" s="377"/>
      <c r="V200" s="343"/>
      <c r="W200" s="378"/>
      <c r="X200" s="379"/>
      <c r="Y200" s="20"/>
      <c r="Z200" s="20"/>
      <c r="AB200"/>
      <c r="AC200"/>
    </row>
    <row r="201" spans="1:29" ht="12.75">
      <c r="A201" s="89">
        <v>194</v>
      </c>
      <c r="B201" s="499" t="s">
        <v>481</v>
      </c>
      <c r="C201" s="40">
        <v>70885</v>
      </c>
      <c r="D201" s="40" t="s">
        <v>482</v>
      </c>
      <c r="E201" s="40" t="s">
        <v>536</v>
      </c>
      <c r="F201" s="40" t="s">
        <v>115</v>
      </c>
      <c r="G201" s="99">
        <f>H201+J201+L201+M201+Q201+N201</f>
        <v>50</v>
      </c>
      <c r="H201" s="395"/>
      <c r="I201" s="398"/>
      <c r="J201" s="401"/>
      <c r="K201" s="389"/>
      <c r="L201" s="374"/>
      <c r="M201" s="136"/>
      <c r="N201" s="467"/>
      <c r="O201" s="343"/>
      <c r="P201" s="54"/>
      <c r="Q201" s="343">
        <v>50</v>
      </c>
      <c r="R201" s="343"/>
      <c r="S201" s="224"/>
      <c r="T201" s="376"/>
      <c r="U201" s="377"/>
      <c r="V201" s="343"/>
      <c r="W201" s="378"/>
      <c r="X201" s="379"/>
      <c r="Y201" s="20"/>
      <c r="Z201" s="20"/>
      <c r="AB201"/>
      <c r="AC201"/>
    </row>
    <row r="202" spans="1:29" ht="12.75">
      <c r="A202" s="89">
        <v>195</v>
      </c>
      <c r="B202" s="499" t="s">
        <v>479</v>
      </c>
      <c r="C202" s="40">
        <v>53968</v>
      </c>
      <c r="D202" s="40" t="s">
        <v>480</v>
      </c>
      <c r="E202" s="40" t="s">
        <v>6</v>
      </c>
      <c r="F202" s="40" t="s">
        <v>115</v>
      </c>
      <c r="G202" s="99">
        <f>H202+J202+L202+M202+Q202+N202</f>
        <v>50</v>
      </c>
      <c r="H202" s="395"/>
      <c r="I202" s="398"/>
      <c r="J202" s="401"/>
      <c r="K202" s="389"/>
      <c r="L202" s="374"/>
      <c r="M202" s="136"/>
      <c r="N202" s="467"/>
      <c r="O202" s="343"/>
      <c r="P202" s="54"/>
      <c r="Q202" s="343">
        <v>50</v>
      </c>
      <c r="R202" s="343"/>
      <c r="S202" s="224"/>
      <c r="T202" s="376"/>
      <c r="U202" s="377"/>
      <c r="V202" s="343"/>
      <c r="W202" s="378"/>
      <c r="X202" s="379"/>
      <c r="Y202" s="20"/>
      <c r="Z202" s="20"/>
      <c r="AB202"/>
      <c r="AC202"/>
    </row>
    <row r="203" spans="1:29" ht="12.75">
      <c r="A203" s="89">
        <v>196</v>
      </c>
      <c r="B203" s="499" t="s">
        <v>477</v>
      </c>
      <c r="C203" s="40">
        <v>120363</v>
      </c>
      <c r="D203" s="40" t="s">
        <v>478</v>
      </c>
      <c r="E203" s="40" t="s">
        <v>539</v>
      </c>
      <c r="F203" s="40" t="s">
        <v>156</v>
      </c>
      <c r="G203" s="99">
        <f>H203+J203+L203+M203+Q203+N203</f>
        <v>50</v>
      </c>
      <c r="H203" s="395"/>
      <c r="I203" s="398"/>
      <c r="J203" s="401"/>
      <c r="K203" s="389"/>
      <c r="L203" s="374"/>
      <c r="M203" s="136"/>
      <c r="N203" s="467"/>
      <c r="O203" s="343"/>
      <c r="P203" s="54"/>
      <c r="Q203" s="343">
        <v>50</v>
      </c>
      <c r="R203" s="343"/>
      <c r="S203" s="224"/>
      <c r="T203" s="376"/>
      <c r="U203" s="377"/>
      <c r="V203" s="343"/>
      <c r="W203" s="378"/>
      <c r="X203" s="379"/>
      <c r="Y203" s="20"/>
      <c r="Z203" s="20"/>
      <c r="AB203"/>
      <c r="AC203"/>
    </row>
    <row r="204" spans="1:29" ht="12.75">
      <c r="A204" s="89">
        <v>197</v>
      </c>
      <c r="B204" s="681" t="s">
        <v>778</v>
      </c>
      <c r="C204" s="664">
        <v>85411</v>
      </c>
      <c r="D204" s="665" t="s">
        <v>79</v>
      </c>
      <c r="E204" s="672" t="s">
        <v>0</v>
      </c>
      <c r="F204" s="672" t="s">
        <v>115</v>
      </c>
      <c r="G204" s="99">
        <f>H204+J204+L204+M204+Q204+N204+R204+P204+I204</f>
        <v>50</v>
      </c>
      <c r="H204" s="395"/>
      <c r="I204" s="733">
        <v>50</v>
      </c>
      <c r="J204" s="401"/>
      <c r="K204" s="389"/>
      <c r="L204" s="374"/>
      <c r="M204" s="136"/>
      <c r="N204" s="467"/>
      <c r="O204" s="343"/>
      <c r="P204" s="54"/>
      <c r="Q204" s="375"/>
      <c r="R204" s="343"/>
      <c r="S204" s="224"/>
      <c r="T204" s="376"/>
      <c r="U204" s="377"/>
      <c r="V204" s="343"/>
      <c r="W204" s="378"/>
      <c r="X204" s="379"/>
      <c r="Y204" s="20"/>
      <c r="Z204" s="20"/>
      <c r="AB204"/>
      <c r="AC204"/>
    </row>
    <row r="205" spans="1:29" ht="12.75">
      <c r="A205" s="89">
        <v>198</v>
      </c>
      <c r="B205" s="393" t="s">
        <v>356</v>
      </c>
      <c r="C205" s="149">
        <v>124094</v>
      </c>
      <c r="D205" s="150" t="s">
        <v>357</v>
      </c>
      <c r="E205" s="149" t="s">
        <v>7</v>
      </c>
      <c r="F205" s="149" t="s">
        <v>115</v>
      </c>
      <c r="G205" s="99">
        <f>H205+J205+L205+M205+Q205</f>
        <v>49</v>
      </c>
      <c r="H205" s="371"/>
      <c r="I205" s="372"/>
      <c r="J205" s="373"/>
      <c r="K205" s="388"/>
      <c r="L205" s="374"/>
      <c r="M205" s="174">
        <v>49</v>
      </c>
      <c r="N205" s="343"/>
      <c r="O205" s="343"/>
      <c r="P205" s="54"/>
      <c r="Q205" s="375"/>
      <c r="R205" s="343"/>
      <c r="S205" s="224"/>
      <c r="T205" s="376"/>
      <c r="U205" s="377"/>
      <c r="V205" s="343"/>
      <c r="W205" s="378"/>
      <c r="X205" s="379"/>
      <c r="Y205" s="20"/>
      <c r="Z205" s="20"/>
      <c r="AB205"/>
      <c r="AC205"/>
    </row>
    <row r="206" spans="1:29" ht="12.75">
      <c r="A206" s="89">
        <v>199</v>
      </c>
      <c r="B206" s="163" t="s">
        <v>274</v>
      </c>
      <c r="C206" s="167">
        <v>94347</v>
      </c>
      <c r="D206" s="167" t="s">
        <v>275</v>
      </c>
      <c r="E206" s="281" t="s">
        <v>7</v>
      </c>
      <c r="F206" s="281" t="s">
        <v>115</v>
      </c>
      <c r="G206" s="99">
        <f>H206+J206+L206+M206+Q206</f>
        <v>49</v>
      </c>
      <c r="H206" s="382"/>
      <c r="I206" s="383"/>
      <c r="J206" s="388"/>
      <c r="K206" s="388"/>
      <c r="L206" s="374">
        <v>49</v>
      </c>
      <c r="M206" s="135"/>
      <c r="N206" s="343"/>
      <c r="O206" s="343"/>
      <c r="P206" s="54"/>
      <c r="Q206" s="375"/>
      <c r="R206" s="343"/>
      <c r="S206" s="224"/>
      <c r="T206" s="376"/>
      <c r="U206" s="377"/>
      <c r="V206" s="343"/>
      <c r="W206" s="378"/>
      <c r="X206" s="379"/>
      <c r="Y206" s="20"/>
      <c r="Z206" s="20"/>
      <c r="AB206"/>
      <c r="AC206"/>
    </row>
    <row r="207" spans="1:29" ht="12.75">
      <c r="A207" s="89">
        <v>200</v>
      </c>
      <c r="B207" s="668" t="s">
        <v>782</v>
      </c>
      <c r="C207" s="669">
        <v>109357</v>
      </c>
      <c r="D207" s="670">
        <v>4145</v>
      </c>
      <c r="E207" s="670" t="s">
        <v>780</v>
      </c>
      <c r="F207" s="670" t="s">
        <v>156</v>
      </c>
      <c r="G207" s="99">
        <f>H207+J207+L207+M207+Q207+N207+R207+I207</f>
        <v>49</v>
      </c>
      <c r="H207" s="395"/>
      <c r="I207" s="733">
        <v>49</v>
      </c>
      <c r="J207" s="401"/>
      <c r="K207" s="389"/>
      <c r="L207" s="374"/>
      <c r="M207" s="136"/>
      <c r="N207" s="467"/>
      <c r="O207" s="343"/>
      <c r="P207" s="54"/>
      <c r="Q207" s="375"/>
      <c r="R207" s="343"/>
      <c r="S207" s="224"/>
      <c r="T207" s="376"/>
      <c r="U207" s="377"/>
      <c r="V207" s="343"/>
      <c r="W207" s="378"/>
      <c r="X207" s="379"/>
      <c r="Y207" s="20"/>
      <c r="Z207" s="20"/>
      <c r="AB207"/>
      <c r="AC207"/>
    </row>
    <row r="208" spans="1:29" ht="12.75">
      <c r="A208" s="89">
        <v>201</v>
      </c>
      <c r="B208" s="499" t="s">
        <v>483</v>
      </c>
      <c r="C208" s="40">
        <v>93688</v>
      </c>
      <c r="D208" s="40" t="s">
        <v>484</v>
      </c>
      <c r="E208" s="40" t="s">
        <v>1</v>
      </c>
      <c r="F208" s="40" t="s">
        <v>115</v>
      </c>
      <c r="G208" s="99">
        <f>H208+J208+L208+M208+Q208+N208</f>
        <v>49</v>
      </c>
      <c r="H208" s="395"/>
      <c r="I208" s="398"/>
      <c r="J208" s="401"/>
      <c r="K208" s="389"/>
      <c r="L208" s="374"/>
      <c r="M208" s="136"/>
      <c r="N208" s="467"/>
      <c r="O208" s="343"/>
      <c r="P208" s="54"/>
      <c r="Q208" s="343">
        <v>49</v>
      </c>
      <c r="R208" s="343"/>
      <c r="S208" s="224"/>
      <c r="T208" s="376"/>
      <c r="U208" s="377"/>
      <c r="V208" s="343"/>
      <c r="W208" s="378"/>
      <c r="X208" s="379"/>
      <c r="Y208" s="20"/>
      <c r="Z208" s="20"/>
      <c r="AB208"/>
      <c r="AC208"/>
    </row>
    <row r="209" spans="1:29" ht="12.75">
      <c r="A209" s="89">
        <v>202</v>
      </c>
      <c r="B209" s="70" t="s">
        <v>628</v>
      </c>
      <c r="C209" s="551">
        <v>85240</v>
      </c>
      <c r="D209" s="40" t="s">
        <v>629</v>
      </c>
      <c r="E209" s="40" t="s">
        <v>2</v>
      </c>
      <c r="F209" s="40" t="s">
        <v>115</v>
      </c>
      <c r="G209" s="99">
        <f>H209+J209+L209+M209+Q209+N209+R209+P209</f>
        <v>48</v>
      </c>
      <c r="H209" s="395"/>
      <c r="I209" s="398"/>
      <c r="J209" s="401"/>
      <c r="K209" s="389"/>
      <c r="L209" s="374"/>
      <c r="M209" s="136"/>
      <c r="N209" s="467"/>
      <c r="O209" s="343"/>
      <c r="P209" s="55">
        <v>48</v>
      </c>
      <c r="Q209" s="375"/>
      <c r="R209" s="343"/>
      <c r="S209" s="224"/>
      <c r="T209" s="376"/>
      <c r="U209" s="377"/>
      <c r="V209" s="343"/>
      <c r="W209" s="378"/>
      <c r="X209" s="379"/>
      <c r="Y209" s="20"/>
      <c r="Z209" s="20"/>
      <c r="AB209"/>
      <c r="AC209"/>
    </row>
    <row r="210" spans="1:29" ht="12.75">
      <c r="A210" s="89">
        <v>203</v>
      </c>
      <c r="B210" s="163" t="s">
        <v>243</v>
      </c>
      <c r="C210" s="293">
        <v>123239</v>
      </c>
      <c r="D210" s="293" t="s">
        <v>244</v>
      </c>
      <c r="E210" s="281" t="s">
        <v>7</v>
      </c>
      <c r="F210" s="281" t="s">
        <v>156</v>
      </c>
      <c r="G210" s="99">
        <f>H210+J210+L210+M210+Q210</f>
        <v>47</v>
      </c>
      <c r="H210" s="371"/>
      <c r="I210" s="372"/>
      <c r="J210" s="388"/>
      <c r="K210" s="388"/>
      <c r="L210" s="374">
        <v>47</v>
      </c>
      <c r="M210" s="135"/>
      <c r="N210" s="343"/>
      <c r="O210" s="343"/>
      <c r="P210" s="54"/>
      <c r="Q210" s="375"/>
      <c r="R210" s="343"/>
      <c r="S210" s="224"/>
      <c r="T210" s="376"/>
      <c r="U210" s="377"/>
      <c r="V210" s="343"/>
      <c r="W210" s="378"/>
      <c r="X210" s="379"/>
      <c r="Y210" s="20"/>
      <c r="Z210" s="20"/>
      <c r="AB210"/>
      <c r="AC210"/>
    </row>
    <row r="211" spans="1:29" ht="12.75">
      <c r="A211" s="89">
        <v>204</v>
      </c>
      <c r="B211" s="163" t="s">
        <v>252</v>
      </c>
      <c r="C211" s="167" t="s">
        <v>253</v>
      </c>
      <c r="D211" s="167" t="s">
        <v>254</v>
      </c>
      <c r="E211" s="281" t="s">
        <v>7</v>
      </c>
      <c r="F211" s="281" t="s">
        <v>115</v>
      </c>
      <c r="G211" s="99">
        <f>H211+J211+L211+M211+Q211</f>
        <v>47</v>
      </c>
      <c r="H211" s="382"/>
      <c r="I211" s="383"/>
      <c r="J211" s="401"/>
      <c r="K211" s="389"/>
      <c r="L211" s="374">
        <v>47</v>
      </c>
      <c r="M211" s="135"/>
      <c r="N211" s="343"/>
      <c r="O211" s="343"/>
      <c r="P211" s="54"/>
      <c r="Q211" s="375"/>
      <c r="R211" s="343"/>
      <c r="S211" s="224"/>
      <c r="T211" s="376"/>
      <c r="U211" s="377"/>
      <c r="V211" s="343"/>
      <c r="W211" s="378"/>
      <c r="X211" s="379"/>
      <c r="Y211" s="20"/>
      <c r="Z211" s="20"/>
      <c r="AB211"/>
      <c r="AC211"/>
    </row>
    <row r="212" spans="1:29" ht="12.75">
      <c r="A212" s="89">
        <v>205</v>
      </c>
      <c r="B212" s="177" t="s">
        <v>620</v>
      </c>
      <c r="C212" s="551">
        <v>101034</v>
      </c>
      <c r="D212" s="40" t="s">
        <v>621</v>
      </c>
      <c r="E212" s="40" t="s">
        <v>2</v>
      </c>
      <c r="F212" s="40" t="s">
        <v>115</v>
      </c>
      <c r="G212" s="99">
        <f>H212+J212+L212+M212+Q212+N212+R212+P212</f>
        <v>47</v>
      </c>
      <c r="H212" s="395"/>
      <c r="I212" s="398"/>
      <c r="J212" s="401"/>
      <c r="K212" s="389"/>
      <c r="L212" s="374"/>
      <c r="M212" s="136"/>
      <c r="N212" s="467"/>
      <c r="O212" s="343"/>
      <c r="P212" s="55">
        <v>47</v>
      </c>
      <c r="Q212" s="375"/>
      <c r="R212" s="343"/>
      <c r="S212" s="224"/>
      <c r="T212" s="376"/>
      <c r="U212" s="377"/>
      <c r="V212" s="343"/>
      <c r="W212" s="378"/>
      <c r="X212" s="379"/>
      <c r="Y212" s="20"/>
      <c r="Z212" s="20"/>
      <c r="AB212"/>
      <c r="AC212"/>
    </row>
    <row r="213" spans="1:29" ht="12.75">
      <c r="A213" s="89">
        <v>206</v>
      </c>
      <c r="B213" s="177" t="s">
        <v>646</v>
      </c>
      <c r="C213" s="551">
        <v>85235</v>
      </c>
      <c r="D213" s="40" t="s">
        <v>647</v>
      </c>
      <c r="E213" s="40" t="s">
        <v>2</v>
      </c>
      <c r="F213" s="40" t="s">
        <v>115</v>
      </c>
      <c r="G213" s="99">
        <f>H213+J213+L213+M213+Q213+N213+R213+P213</f>
        <v>47</v>
      </c>
      <c r="H213" s="395"/>
      <c r="I213" s="398"/>
      <c r="J213" s="401"/>
      <c r="K213" s="389"/>
      <c r="L213" s="374"/>
      <c r="M213" s="136"/>
      <c r="N213" s="467"/>
      <c r="O213" s="343"/>
      <c r="P213" s="55">
        <v>47</v>
      </c>
      <c r="Q213" s="375"/>
      <c r="R213" s="343"/>
      <c r="S213" s="224"/>
      <c r="T213" s="376"/>
      <c r="U213" s="377"/>
      <c r="V213" s="343"/>
      <c r="W213" s="378"/>
      <c r="X213" s="379"/>
      <c r="Y213" s="20"/>
      <c r="Z213" s="20"/>
      <c r="AB213"/>
      <c r="AC213"/>
    </row>
    <row r="214" spans="1:29" ht="12.75">
      <c r="A214" s="89">
        <v>207</v>
      </c>
      <c r="B214" s="499" t="s">
        <v>487</v>
      </c>
      <c r="C214" s="40">
        <v>60515</v>
      </c>
      <c r="D214" s="40" t="s">
        <v>488</v>
      </c>
      <c r="E214" s="40" t="s">
        <v>1</v>
      </c>
      <c r="F214" s="40" t="s">
        <v>156</v>
      </c>
      <c r="G214" s="99">
        <f>H214+J214+L214+M214+Q214+N214</f>
        <v>47</v>
      </c>
      <c r="H214" s="395"/>
      <c r="I214" s="398"/>
      <c r="J214" s="401"/>
      <c r="K214" s="389"/>
      <c r="L214" s="374"/>
      <c r="M214" s="136"/>
      <c r="N214" s="467"/>
      <c r="O214" s="343"/>
      <c r="P214" s="54"/>
      <c r="Q214" s="343">
        <v>47</v>
      </c>
      <c r="R214" s="343"/>
      <c r="S214" s="224"/>
      <c r="T214" s="376"/>
      <c r="U214" s="377"/>
      <c r="V214" s="343"/>
      <c r="W214" s="378"/>
      <c r="X214" s="379"/>
      <c r="Y214" s="20"/>
      <c r="Z214" s="20"/>
      <c r="AB214"/>
      <c r="AC214"/>
    </row>
    <row r="215" spans="1:29" ht="12.75">
      <c r="A215" s="89">
        <v>208</v>
      </c>
      <c r="B215" s="499" t="s">
        <v>485</v>
      </c>
      <c r="C215" s="40">
        <v>16903</v>
      </c>
      <c r="D215" s="40" t="s">
        <v>486</v>
      </c>
      <c r="E215" s="40" t="s">
        <v>1</v>
      </c>
      <c r="F215" s="40" t="s">
        <v>156</v>
      </c>
      <c r="G215" s="99">
        <f>H215+J215+L215+M215+Q215+N215</f>
        <v>47</v>
      </c>
      <c r="H215" s="395"/>
      <c r="I215" s="398"/>
      <c r="J215" s="401"/>
      <c r="K215" s="389"/>
      <c r="L215" s="374"/>
      <c r="M215" s="136"/>
      <c r="N215" s="467"/>
      <c r="O215" s="343"/>
      <c r="P215" s="54"/>
      <c r="Q215" s="343">
        <v>47</v>
      </c>
      <c r="R215" s="343"/>
      <c r="S215" s="224"/>
      <c r="T215" s="376"/>
      <c r="U215" s="377"/>
      <c r="V215" s="343"/>
      <c r="W215" s="378"/>
      <c r="X215" s="379"/>
      <c r="Y215" s="20"/>
      <c r="Z215" s="20"/>
      <c r="AB215"/>
      <c r="AC215"/>
    </row>
    <row r="216" spans="1:29" ht="12.75">
      <c r="A216" s="89">
        <v>209</v>
      </c>
      <c r="B216" s="177" t="s">
        <v>163</v>
      </c>
      <c r="C216" s="40">
        <v>109223</v>
      </c>
      <c r="D216" s="147" t="s">
        <v>164</v>
      </c>
      <c r="E216" s="40" t="s">
        <v>42</v>
      </c>
      <c r="F216" s="40" t="s">
        <v>136</v>
      </c>
      <c r="G216" s="99">
        <f>H216+J216+L216+M216+Q216</f>
        <v>47</v>
      </c>
      <c r="H216" s="382"/>
      <c r="I216" s="383"/>
      <c r="J216" s="373">
        <v>47</v>
      </c>
      <c r="K216" s="389"/>
      <c r="L216" s="384"/>
      <c r="M216" s="137"/>
      <c r="N216" s="375"/>
      <c r="O216" s="343"/>
      <c r="P216" s="54"/>
      <c r="Q216" s="375"/>
      <c r="R216" s="343"/>
      <c r="S216" s="224"/>
      <c r="T216" s="376"/>
      <c r="U216" s="377"/>
      <c r="V216" s="343"/>
      <c r="W216" s="378"/>
      <c r="X216" s="379"/>
      <c r="Y216" s="20"/>
      <c r="Z216" s="20"/>
      <c r="AB216"/>
      <c r="AC216"/>
    </row>
    <row r="217" spans="1:29" ht="12.75">
      <c r="A217" s="89">
        <v>210</v>
      </c>
      <c r="B217" s="606" t="s">
        <v>664</v>
      </c>
      <c r="C217" s="605">
        <v>75342</v>
      </c>
      <c r="D217" s="605" t="s">
        <v>77</v>
      </c>
      <c r="E217" s="605" t="s">
        <v>9</v>
      </c>
      <c r="F217" s="605" t="s">
        <v>156</v>
      </c>
      <c r="G217" s="99">
        <f>H217+J217+L217+M217+Q217+N217+R217+S217</f>
        <v>45</v>
      </c>
      <c r="H217" s="395"/>
      <c r="I217" s="398"/>
      <c r="J217" s="401"/>
      <c r="K217" s="389"/>
      <c r="L217" s="374"/>
      <c r="M217" s="136"/>
      <c r="N217" s="467"/>
      <c r="O217" s="343"/>
      <c r="P217" s="54"/>
      <c r="Q217" s="375"/>
      <c r="R217" s="343"/>
      <c r="S217" s="608">
        <v>45</v>
      </c>
      <c r="T217" s="376"/>
      <c r="U217" s="377"/>
      <c r="V217" s="343"/>
      <c r="W217" s="378"/>
      <c r="X217" s="379"/>
      <c r="Y217" s="20"/>
      <c r="Z217" s="20"/>
      <c r="AB217"/>
      <c r="AC217"/>
    </row>
    <row r="218" spans="1:29" ht="12.75">
      <c r="A218" s="89">
        <v>211</v>
      </c>
      <c r="B218" s="499" t="s">
        <v>489</v>
      </c>
      <c r="C218" s="40">
        <v>70561</v>
      </c>
      <c r="D218" s="40" t="s">
        <v>490</v>
      </c>
      <c r="E218" s="40" t="s">
        <v>536</v>
      </c>
      <c r="F218" s="40" t="s">
        <v>156</v>
      </c>
      <c r="G218" s="99">
        <f>H218+J218+L218+M218+Q218+N218</f>
        <v>44</v>
      </c>
      <c r="H218" s="395"/>
      <c r="I218" s="398"/>
      <c r="J218" s="401"/>
      <c r="K218" s="389"/>
      <c r="L218" s="374"/>
      <c r="M218" s="136"/>
      <c r="N218" s="467"/>
      <c r="O218" s="343"/>
      <c r="P218" s="54"/>
      <c r="Q218" s="343">
        <v>44</v>
      </c>
      <c r="R218" s="343"/>
      <c r="S218" s="224"/>
      <c r="T218" s="376"/>
      <c r="U218" s="377"/>
      <c r="V218" s="343"/>
      <c r="W218" s="378"/>
      <c r="X218" s="379"/>
      <c r="Y218" s="20"/>
      <c r="Z218" s="20"/>
      <c r="AB218"/>
      <c r="AC218"/>
    </row>
    <row r="219" spans="1:29" ht="12.75">
      <c r="A219" s="89">
        <v>212</v>
      </c>
      <c r="B219" s="499" t="s">
        <v>495</v>
      </c>
      <c r="C219" s="40">
        <v>108943</v>
      </c>
      <c r="D219" s="40" t="s">
        <v>496</v>
      </c>
      <c r="E219" s="40" t="s">
        <v>1</v>
      </c>
      <c r="F219" s="40" t="s">
        <v>115</v>
      </c>
      <c r="G219" s="99">
        <f>H219+J219+L219+M219+Q219+N219</f>
        <v>43</v>
      </c>
      <c r="H219" s="395"/>
      <c r="I219" s="398"/>
      <c r="J219" s="401"/>
      <c r="K219" s="389"/>
      <c r="L219" s="374"/>
      <c r="M219" s="136"/>
      <c r="N219" s="467"/>
      <c r="O219" s="343"/>
      <c r="P219" s="54"/>
      <c r="Q219" s="343">
        <v>43</v>
      </c>
      <c r="R219" s="343"/>
      <c r="S219" s="224"/>
      <c r="T219" s="376"/>
      <c r="U219" s="377"/>
      <c r="V219" s="343"/>
      <c r="W219" s="378"/>
      <c r="X219" s="379"/>
      <c r="Y219" s="20"/>
      <c r="Z219" s="20"/>
      <c r="AB219"/>
      <c r="AC219"/>
    </row>
    <row r="220" spans="1:29" ht="12.75">
      <c r="A220" s="89">
        <v>213</v>
      </c>
      <c r="B220" s="499" t="s">
        <v>493</v>
      </c>
      <c r="C220" s="40">
        <v>67859</v>
      </c>
      <c r="D220" s="40" t="s">
        <v>494</v>
      </c>
      <c r="E220" s="40" t="s">
        <v>1</v>
      </c>
      <c r="F220" s="40" t="s">
        <v>115</v>
      </c>
      <c r="G220" s="99">
        <f>H220+J220+L220+M220+Q220+N220</f>
        <v>43</v>
      </c>
      <c r="H220" s="395"/>
      <c r="I220" s="398"/>
      <c r="J220" s="401"/>
      <c r="K220" s="389"/>
      <c r="L220" s="374"/>
      <c r="M220" s="136"/>
      <c r="N220" s="467"/>
      <c r="O220" s="343"/>
      <c r="P220" s="54"/>
      <c r="Q220" s="343">
        <v>43</v>
      </c>
      <c r="R220" s="343"/>
      <c r="S220" s="224"/>
      <c r="T220" s="376"/>
      <c r="U220" s="377"/>
      <c r="V220" s="343"/>
      <c r="W220" s="378"/>
      <c r="X220" s="379"/>
      <c r="Y220" s="20"/>
      <c r="Z220" s="20"/>
      <c r="AB220"/>
      <c r="AC220"/>
    </row>
    <row r="221" spans="1:29" ht="12.75">
      <c r="A221" s="89">
        <v>214</v>
      </c>
      <c r="B221" s="518" t="s">
        <v>491</v>
      </c>
      <c r="C221" s="519">
        <v>62270</v>
      </c>
      <c r="D221" s="519" t="s">
        <v>492</v>
      </c>
      <c r="E221" s="519" t="s">
        <v>1</v>
      </c>
      <c r="F221" s="798" t="s">
        <v>115</v>
      </c>
      <c r="G221" s="99">
        <f>H221+J221+L221+M221+Q221+N221</f>
        <v>43</v>
      </c>
      <c r="H221" s="395"/>
      <c r="I221" s="236"/>
      <c r="J221" s="401"/>
      <c r="K221" s="389"/>
      <c r="L221" s="374"/>
      <c r="M221" s="136"/>
      <c r="N221" s="467"/>
      <c r="O221" s="343"/>
      <c r="P221" s="54"/>
      <c r="Q221" s="343">
        <v>43</v>
      </c>
      <c r="R221" s="343"/>
      <c r="S221" s="376"/>
      <c r="T221" s="376"/>
      <c r="U221" s="377"/>
      <c r="V221" s="343"/>
      <c r="W221" s="378"/>
      <c r="X221" s="379"/>
      <c r="Y221" s="20"/>
      <c r="Z221" s="20"/>
      <c r="AB221"/>
      <c r="AC221"/>
    </row>
    <row r="222" spans="1:29" ht="12.75">
      <c r="A222" s="89">
        <v>215</v>
      </c>
      <c r="B222" s="323" t="s">
        <v>331</v>
      </c>
      <c r="C222" s="312">
        <v>121718</v>
      </c>
      <c r="D222" s="312">
        <v>2714</v>
      </c>
      <c r="E222" s="40" t="s">
        <v>42</v>
      </c>
      <c r="F222" s="317" t="s">
        <v>134</v>
      </c>
      <c r="G222" s="99">
        <f>H222+J222+L222+M222+Q222</f>
        <v>41</v>
      </c>
      <c r="H222" s="371"/>
      <c r="I222" s="234"/>
      <c r="J222" s="373">
        <v>41</v>
      </c>
      <c r="K222" s="388"/>
      <c r="L222" s="374"/>
      <c r="M222" s="135"/>
      <c r="N222" s="343"/>
      <c r="O222" s="343"/>
      <c r="P222" s="54"/>
      <c r="Q222" s="375"/>
      <c r="R222" s="343"/>
      <c r="S222" s="376"/>
      <c r="T222" s="376"/>
      <c r="U222" s="377"/>
      <c r="V222" s="343"/>
      <c r="W222" s="378"/>
      <c r="X222" s="379"/>
      <c r="Y222" s="20"/>
      <c r="Z222" s="20"/>
      <c r="AB222"/>
      <c r="AC222"/>
    </row>
    <row r="223" spans="1:29" ht="12.75">
      <c r="A223" s="89">
        <v>216</v>
      </c>
      <c r="B223" s="499" t="s">
        <v>399</v>
      </c>
      <c r="C223" s="40">
        <v>94396</v>
      </c>
      <c r="D223" s="40" t="s">
        <v>400</v>
      </c>
      <c r="E223" s="40" t="s">
        <v>6</v>
      </c>
      <c r="F223" s="317" t="s">
        <v>115</v>
      </c>
      <c r="G223" s="99">
        <f>H223+J223+L223+M223+Q223+N223</f>
        <v>40</v>
      </c>
      <c r="H223" s="395"/>
      <c r="I223" s="236"/>
      <c r="J223" s="401"/>
      <c r="K223" s="389"/>
      <c r="L223" s="374"/>
      <c r="M223" s="136"/>
      <c r="N223" s="467"/>
      <c r="O223" s="343"/>
      <c r="P223" s="54"/>
      <c r="Q223" s="343">
        <v>40</v>
      </c>
      <c r="R223" s="343"/>
      <c r="S223" s="376"/>
      <c r="T223" s="376"/>
      <c r="U223" s="377"/>
      <c r="V223" s="343"/>
      <c r="W223" s="378"/>
      <c r="X223" s="379"/>
      <c r="Y223" s="20"/>
      <c r="Z223" s="20"/>
      <c r="AB223"/>
      <c r="AC223"/>
    </row>
    <row r="224" spans="1:29" ht="12.75">
      <c r="A224" s="89">
        <v>217</v>
      </c>
      <c r="B224" s="152" t="s">
        <v>332</v>
      </c>
      <c r="C224" s="40">
        <v>80189</v>
      </c>
      <c r="D224" s="40">
        <v>2611</v>
      </c>
      <c r="E224" s="40" t="s">
        <v>42</v>
      </c>
      <c r="F224" s="81" t="s">
        <v>134</v>
      </c>
      <c r="G224" s="99">
        <f>H224+J224+L224+M224+Q224</f>
        <v>40</v>
      </c>
      <c r="H224" s="371"/>
      <c r="I224" s="234"/>
      <c r="J224" s="373">
        <v>40</v>
      </c>
      <c r="K224" s="388"/>
      <c r="L224" s="374"/>
      <c r="M224" s="135"/>
      <c r="N224" s="343"/>
      <c r="O224" s="343"/>
      <c r="P224" s="54"/>
      <c r="Q224" s="375"/>
      <c r="R224" s="343"/>
      <c r="S224" s="376"/>
      <c r="T224" s="376"/>
      <c r="U224" s="377"/>
      <c r="V224" s="343"/>
      <c r="W224" s="378"/>
      <c r="X224" s="379"/>
      <c r="Y224" s="20"/>
      <c r="Z224" s="20"/>
      <c r="AB224"/>
      <c r="AC224"/>
    </row>
    <row r="225" spans="1:29" ht="12.75">
      <c r="A225" s="89">
        <v>218</v>
      </c>
      <c r="B225" s="499" t="s">
        <v>497</v>
      </c>
      <c r="C225" s="40">
        <v>24592</v>
      </c>
      <c r="D225" s="40" t="s">
        <v>498</v>
      </c>
      <c r="E225" s="40" t="s">
        <v>536</v>
      </c>
      <c r="F225" s="317" t="s">
        <v>156</v>
      </c>
      <c r="G225" s="99">
        <f>H225+J225+L225+M225+Q225+N225</f>
        <v>39</v>
      </c>
      <c r="H225" s="395"/>
      <c r="I225" s="236"/>
      <c r="J225" s="401"/>
      <c r="K225" s="389"/>
      <c r="L225" s="374"/>
      <c r="M225" s="136"/>
      <c r="N225" s="467"/>
      <c r="O225" s="343"/>
      <c r="P225" s="54"/>
      <c r="Q225" s="343">
        <v>39</v>
      </c>
      <c r="R225" s="343"/>
      <c r="S225" s="376"/>
      <c r="T225" s="376"/>
      <c r="U225" s="377"/>
      <c r="V225" s="343"/>
      <c r="W225" s="378"/>
      <c r="X225" s="379"/>
      <c r="Y225" s="20"/>
      <c r="Z225" s="20"/>
      <c r="AB225"/>
      <c r="AC225"/>
    </row>
    <row r="226" spans="1:29" ht="12.75">
      <c r="A226" s="89">
        <v>219</v>
      </c>
      <c r="B226" s="499" t="s">
        <v>499</v>
      </c>
      <c r="C226" s="40">
        <v>66910</v>
      </c>
      <c r="D226" s="40" t="s">
        <v>500</v>
      </c>
      <c r="E226" s="40" t="s">
        <v>6</v>
      </c>
      <c r="F226" s="317" t="s">
        <v>115</v>
      </c>
      <c r="G226" s="99">
        <f>H226+J226+L226+M226+Q226+N226</f>
        <v>37</v>
      </c>
      <c r="H226" s="395"/>
      <c r="I226" s="236"/>
      <c r="J226" s="401"/>
      <c r="K226" s="389"/>
      <c r="L226" s="374"/>
      <c r="M226" s="136"/>
      <c r="N226" s="467"/>
      <c r="O226" s="343"/>
      <c r="P226" s="54"/>
      <c r="Q226" s="343">
        <v>37</v>
      </c>
      <c r="R226" s="343"/>
      <c r="S226" s="376"/>
      <c r="T226" s="376"/>
      <c r="U226" s="377"/>
      <c r="V226" s="343"/>
      <c r="W226" s="378"/>
      <c r="X226" s="379"/>
      <c r="Y226" s="20"/>
      <c r="Z226" s="20"/>
      <c r="AB226"/>
      <c r="AC226"/>
    </row>
    <row r="227" spans="1:29" ht="12.75">
      <c r="A227" s="89">
        <v>220</v>
      </c>
      <c r="B227" s="668" t="s">
        <v>652</v>
      </c>
      <c r="C227" s="669">
        <v>109608</v>
      </c>
      <c r="D227" s="670" t="s">
        <v>789</v>
      </c>
      <c r="E227" s="662" t="s">
        <v>568</v>
      </c>
      <c r="F227" s="671" t="s">
        <v>115</v>
      </c>
      <c r="G227" s="99">
        <f>H227+J227+L227+M227+Q227+N227+R227+I227</f>
        <v>35</v>
      </c>
      <c r="H227" s="395"/>
      <c r="I227" s="615">
        <v>35</v>
      </c>
      <c r="J227" s="401"/>
      <c r="K227" s="389"/>
      <c r="L227" s="374"/>
      <c r="M227" s="136"/>
      <c r="N227" s="467"/>
      <c r="O227" s="343"/>
      <c r="P227" s="54">
        <v>0</v>
      </c>
      <c r="Q227" s="375"/>
      <c r="R227" s="343"/>
      <c r="S227" s="376"/>
      <c r="T227" s="376"/>
      <c r="U227" s="377"/>
      <c r="V227" s="343"/>
      <c r="W227" s="378"/>
      <c r="X227" s="379"/>
      <c r="Y227" s="20"/>
      <c r="Z227" s="20"/>
      <c r="AB227"/>
      <c r="AC227"/>
    </row>
    <row r="228" spans="1:29" ht="12.75">
      <c r="A228" s="89">
        <v>221</v>
      </c>
      <c r="B228" s="499" t="s">
        <v>431</v>
      </c>
      <c r="C228" s="40">
        <v>110036</v>
      </c>
      <c r="D228" s="40" t="s">
        <v>432</v>
      </c>
      <c r="E228" s="40" t="s">
        <v>1</v>
      </c>
      <c r="F228" s="523" t="s">
        <v>115</v>
      </c>
      <c r="G228" s="99">
        <f>H228+J228+L228+M228+Q228+N228</f>
        <v>35</v>
      </c>
      <c r="H228" s="395"/>
      <c r="I228" s="236"/>
      <c r="J228" s="401"/>
      <c r="K228" s="389"/>
      <c r="L228" s="374"/>
      <c r="M228" s="136"/>
      <c r="N228" s="467"/>
      <c r="O228" s="343"/>
      <c r="P228" s="54"/>
      <c r="Q228" s="343">
        <v>35</v>
      </c>
      <c r="R228" s="343"/>
      <c r="S228" s="376"/>
      <c r="T228" s="376"/>
      <c r="U228" s="377"/>
      <c r="V228" s="343"/>
      <c r="W228" s="378"/>
      <c r="X228" s="379"/>
      <c r="Y228" s="20"/>
      <c r="Z228" s="20"/>
      <c r="AB228"/>
      <c r="AC228"/>
    </row>
    <row r="229" spans="1:29" ht="12.75">
      <c r="A229" s="89">
        <v>222</v>
      </c>
      <c r="B229" s="499" t="s">
        <v>501</v>
      </c>
      <c r="C229" s="40">
        <v>30504</v>
      </c>
      <c r="D229" s="40" t="s">
        <v>502</v>
      </c>
      <c r="E229" s="40" t="s">
        <v>1</v>
      </c>
      <c r="F229" s="523" t="s">
        <v>156</v>
      </c>
      <c r="G229" s="99">
        <f>H229+J229+L229+M229+Q229+N229</f>
        <v>33</v>
      </c>
      <c r="H229" s="395"/>
      <c r="I229" s="236"/>
      <c r="J229" s="401"/>
      <c r="K229" s="389"/>
      <c r="L229" s="374"/>
      <c r="M229" s="136"/>
      <c r="N229" s="467"/>
      <c r="O229" s="343"/>
      <c r="P229" s="54"/>
      <c r="Q229" s="343">
        <v>33</v>
      </c>
      <c r="R229" s="343"/>
      <c r="S229" s="376"/>
      <c r="T229" s="376"/>
      <c r="U229" s="377"/>
      <c r="V229" s="343"/>
      <c r="W229" s="378"/>
      <c r="X229" s="379"/>
      <c r="Y229" s="20"/>
      <c r="Z229" s="20"/>
      <c r="AB229"/>
      <c r="AC229"/>
    </row>
    <row r="230" spans="1:29" ht="12.75">
      <c r="A230" s="89">
        <v>223</v>
      </c>
      <c r="B230" s="541" t="s">
        <v>541</v>
      </c>
      <c r="C230" s="545">
        <v>112469</v>
      </c>
      <c r="D230" s="545" t="s">
        <v>542</v>
      </c>
      <c r="E230" s="545" t="s">
        <v>3</v>
      </c>
      <c r="F230" s="797" t="s">
        <v>115</v>
      </c>
      <c r="G230" s="99">
        <f>H230+J230+L230+M230+Q230+N230+R230</f>
        <v>28</v>
      </c>
      <c r="H230" s="395"/>
      <c r="I230" s="236"/>
      <c r="J230" s="401"/>
      <c r="K230" s="389"/>
      <c r="L230" s="374"/>
      <c r="M230" s="136"/>
      <c r="N230" s="467"/>
      <c r="O230" s="343"/>
      <c r="P230" s="54"/>
      <c r="Q230" s="375"/>
      <c r="R230" s="467">
        <v>28</v>
      </c>
      <c r="S230" s="376"/>
      <c r="T230" s="376"/>
      <c r="U230" s="377"/>
      <c r="V230" s="343"/>
      <c r="W230" s="378"/>
      <c r="X230" s="379"/>
      <c r="Y230" s="20"/>
      <c r="Z230" s="20"/>
      <c r="AB230"/>
      <c r="AC230"/>
    </row>
    <row r="231" spans="1:29" ht="12.75">
      <c r="A231" s="89">
        <v>224</v>
      </c>
      <c r="B231" s="606" t="s">
        <v>739</v>
      </c>
      <c r="C231" s="605">
        <v>85530</v>
      </c>
      <c r="D231" s="605" t="s">
        <v>704</v>
      </c>
      <c r="E231" s="605" t="s">
        <v>9</v>
      </c>
      <c r="F231" s="749" t="s">
        <v>115</v>
      </c>
      <c r="G231" s="99">
        <f>H231+J231+L231+M231+Q231+N231+R231+S231</f>
        <v>28</v>
      </c>
      <c r="H231" s="395"/>
      <c r="I231" s="236"/>
      <c r="J231" s="401"/>
      <c r="K231" s="389"/>
      <c r="L231" s="374"/>
      <c r="M231" s="136"/>
      <c r="N231" s="467"/>
      <c r="O231" s="343"/>
      <c r="P231" s="54"/>
      <c r="Q231" s="375"/>
      <c r="R231" s="343"/>
      <c r="S231" s="616">
        <v>28</v>
      </c>
      <c r="T231" s="376"/>
      <c r="U231" s="377"/>
      <c r="V231" s="343"/>
      <c r="W231" s="378"/>
      <c r="X231" s="379"/>
      <c r="Y231" s="20"/>
      <c r="Z231" s="20"/>
      <c r="AB231"/>
      <c r="AC231"/>
    </row>
    <row r="232" spans="1:29" ht="12.75">
      <c r="A232" s="89">
        <v>225</v>
      </c>
      <c r="B232" s="280" t="s">
        <v>263</v>
      </c>
      <c r="C232" s="167">
        <v>94342</v>
      </c>
      <c r="D232" s="167" t="s">
        <v>264</v>
      </c>
      <c r="E232" s="281" t="s">
        <v>7</v>
      </c>
      <c r="F232" s="778" t="s">
        <v>115</v>
      </c>
      <c r="G232" s="99">
        <f>H232+J232+L232+M232+Q232</f>
        <v>28</v>
      </c>
      <c r="H232" s="371"/>
      <c r="I232" s="234"/>
      <c r="J232" s="388"/>
      <c r="K232" s="388"/>
      <c r="L232" s="374">
        <v>28</v>
      </c>
      <c r="M232" s="135"/>
      <c r="N232" s="343"/>
      <c r="O232" s="343"/>
      <c r="P232" s="54"/>
      <c r="Q232" s="375"/>
      <c r="R232" s="343"/>
      <c r="S232" s="376"/>
      <c r="T232" s="376"/>
      <c r="U232" s="377"/>
      <c r="V232" s="343"/>
      <c r="W232" s="378"/>
      <c r="X232" s="379"/>
      <c r="Y232" s="20"/>
      <c r="Z232" s="20"/>
      <c r="AB232"/>
      <c r="AC232"/>
    </row>
    <row r="233" spans="1:29" ht="12.75">
      <c r="A233" s="89">
        <v>226</v>
      </c>
      <c r="B233" s="70" t="s">
        <v>347</v>
      </c>
      <c r="C233" s="55">
        <v>83391</v>
      </c>
      <c r="D233" s="71" t="s">
        <v>59</v>
      </c>
      <c r="E233" s="149" t="s">
        <v>7</v>
      </c>
      <c r="F233" s="800" t="s">
        <v>156</v>
      </c>
      <c r="G233" s="99">
        <f>H233+J233+L233+M233+Q233</f>
        <v>28</v>
      </c>
      <c r="H233" s="371"/>
      <c r="I233" s="234"/>
      <c r="J233" s="373"/>
      <c r="K233" s="388"/>
      <c r="L233" s="374"/>
      <c r="M233" s="174">
        <v>28</v>
      </c>
      <c r="N233" s="343"/>
      <c r="O233" s="343"/>
      <c r="P233" s="54"/>
      <c r="Q233" s="375"/>
      <c r="R233" s="343"/>
      <c r="S233" s="376"/>
      <c r="T233" s="376"/>
      <c r="U233" s="377"/>
      <c r="V233" s="343"/>
      <c r="W233" s="378"/>
      <c r="X233" s="379"/>
      <c r="Y233" s="20"/>
      <c r="Z233" s="20"/>
      <c r="AB233"/>
      <c r="AC233"/>
    </row>
    <row r="234" spans="1:29" ht="12.75">
      <c r="A234" s="89">
        <v>227</v>
      </c>
      <c r="B234" s="177" t="s">
        <v>606</v>
      </c>
      <c r="C234" s="551">
        <v>125315</v>
      </c>
      <c r="D234" s="40" t="s">
        <v>607</v>
      </c>
      <c r="E234" s="40" t="s">
        <v>2</v>
      </c>
      <c r="F234" s="549" t="s">
        <v>115</v>
      </c>
      <c r="G234" s="99">
        <f>H234+J234+L234+M234+Q234+N234+R234+P234</f>
        <v>28</v>
      </c>
      <c r="H234" s="395"/>
      <c r="I234" s="236"/>
      <c r="J234" s="401"/>
      <c r="K234" s="389"/>
      <c r="L234" s="374"/>
      <c r="M234" s="136"/>
      <c r="N234" s="467"/>
      <c r="O234" s="343"/>
      <c r="P234" s="55">
        <v>28</v>
      </c>
      <c r="Q234" s="375"/>
      <c r="R234" s="343"/>
      <c r="S234" s="376"/>
      <c r="T234" s="376"/>
      <c r="U234" s="377"/>
      <c r="V234" s="343"/>
      <c r="W234" s="378"/>
      <c r="X234" s="379"/>
      <c r="Y234" s="20"/>
      <c r="Z234" s="20"/>
      <c r="AB234"/>
      <c r="AC234"/>
    </row>
    <row r="235" spans="1:29" ht="12.75">
      <c r="A235" s="89">
        <v>228</v>
      </c>
      <c r="B235" s="457" t="s">
        <v>368</v>
      </c>
      <c r="C235" s="454">
        <v>123121</v>
      </c>
      <c r="D235" s="454">
        <v>2013</v>
      </c>
      <c r="E235" s="454" t="s">
        <v>111</v>
      </c>
      <c r="F235" s="730" t="s">
        <v>134</v>
      </c>
      <c r="G235" s="99">
        <f>H235+J235+L235+M235+Q235+N235</f>
        <v>27</v>
      </c>
      <c r="H235" s="395"/>
      <c r="I235" s="236"/>
      <c r="J235" s="401"/>
      <c r="K235" s="389"/>
      <c r="L235" s="374"/>
      <c r="M235" s="136"/>
      <c r="N235" s="467">
        <v>27</v>
      </c>
      <c r="O235" s="343"/>
      <c r="P235" s="54"/>
      <c r="Q235" s="375"/>
      <c r="R235" s="343"/>
      <c r="S235" s="376"/>
      <c r="T235" s="376"/>
      <c r="U235" s="377"/>
      <c r="V235" s="343"/>
      <c r="W235" s="378"/>
      <c r="X235" s="379"/>
      <c r="Y235" s="20"/>
      <c r="Z235" s="20"/>
      <c r="AB235"/>
      <c r="AC235"/>
    </row>
    <row r="236" spans="1:29" ht="12.75">
      <c r="A236" s="89">
        <v>229</v>
      </c>
      <c r="B236" s="93" t="s">
        <v>165</v>
      </c>
      <c r="C236" s="97">
        <v>82820</v>
      </c>
      <c r="D236" s="94" t="s">
        <v>166</v>
      </c>
      <c r="E236" s="40" t="s">
        <v>112</v>
      </c>
      <c r="F236" s="719" t="s">
        <v>136</v>
      </c>
      <c r="G236" s="99">
        <f>H236+J236+L236+M236+Q236</f>
        <v>26</v>
      </c>
      <c r="H236" s="382"/>
      <c r="I236" s="132"/>
      <c r="J236" s="373">
        <v>26</v>
      </c>
      <c r="K236" s="388"/>
      <c r="L236" s="374"/>
      <c r="M236" s="135"/>
      <c r="N236" s="343"/>
      <c r="O236" s="343"/>
      <c r="P236" s="54"/>
      <c r="Q236" s="375"/>
      <c r="R236" s="343"/>
      <c r="S236" s="376"/>
      <c r="T236" s="376"/>
      <c r="U236" s="377"/>
      <c r="V236" s="343"/>
      <c r="W236" s="378"/>
      <c r="X236" s="379"/>
      <c r="Y236" s="20"/>
      <c r="Z236" s="20"/>
      <c r="AB236"/>
      <c r="AC236"/>
    </row>
    <row r="237" spans="1:29" ht="12.75">
      <c r="A237" s="89">
        <v>230</v>
      </c>
      <c r="B237" s="499" t="s">
        <v>505</v>
      </c>
      <c r="C237" s="40">
        <v>62610</v>
      </c>
      <c r="D237" s="40" t="s">
        <v>506</v>
      </c>
      <c r="E237" s="40" t="s">
        <v>6</v>
      </c>
      <c r="F237" s="317" t="s">
        <v>115</v>
      </c>
      <c r="G237" s="99">
        <f>H237+J237+L237+M237+Q237+N237</f>
        <v>25</v>
      </c>
      <c r="H237" s="395"/>
      <c r="I237" s="236"/>
      <c r="J237" s="401"/>
      <c r="K237" s="389"/>
      <c r="L237" s="374"/>
      <c r="M237" s="136"/>
      <c r="N237" s="403"/>
      <c r="O237" s="343"/>
      <c r="P237" s="54"/>
      <c r="Q237" s="343">
        <v>25</v>
      </c>
      <c r="R237" s="343"/>
      <c r="S237" s="376"/>
      <c r="T237" s="376"/>
      <c r="U237" s="377"/>
      <c r="V237" s="343"/>
      <c r="W237" s="378"/>
      <c r="X237" s="379"/>
      <c r="Y237" s="20"/>
      <c r="Z237" s="20"/>
      <c r="AB237"/>
      <c r="AC237"/>
    </row>
    <row r="238" spans="1:29" ht="12.75">
      <c r="A238" s="89">
        <v>231</v>
      </c>
      <c r="B238" s="499" t="s">
        <v>503</v>
      </c>
      <c r="C238" s="40">
        <v>67857</v>
      </c>
      <c r="D238" s="40" t="s">
        <v>504</v>
      </c>
      <c r="E238" s="40" t="s">
        <v>535</v>
      </c>
      <c r="F238" s="549" t="s">
        <v>115</v>
      </c>
      <c r="G238" s="99">
        <f>H238+J238+L238+M238+Q238+N238</f>
        <v>25</v>
      </c>
      <c r="H238" s="395"/>
      <c r="I238" s="236"/>
      <c r="J238" s="401"/>
      <c r="K238" s="389"/>
      <c r="L238" s="374"/>
      <c r="M238" s="136"/>
      <c r="N238" s="467"/>
      <c r="O238" s="343"/>
      <c r="P238" s="54"/>
      <c r="Q238" s="343">
        <v>25</v>
      </c>
      <c r="R238" s="343"/>
      <c r="S238" s="376"/>
      <c r="T238" s="376"/>
      <c r="U238" s="377"/>
      <c r="V238" s="343"/>
      <c r="W238" s="378"/>
      <c r="X238" s="379"/>
      <c r="Y238" s="20"/>
      <c r="Z238" s="20"/>
      <c r="AB238"/>
      <c r="AC238"/>
    </row>
    <row r="239" spans="1:29" ht="12.75">
      <c r="A239" s="89">
        <v>232</v>
      </c>
      <c r="B239" s="163" t="s">
        <v>261</v>
      </c>
      <c r="C239" s="289">
        <v>118809</v>
      </c>
      <c r="D239" s="289" t="s">
        <v>262</v>
      </c>
      <c r="E239" s="281" t="s">
        <v>7</v>
      </c>
      <c r="F239" s="780" t="s">
        <v>115</v>
      </c>
      <c r="G239" s="99">
        <f>H239+J239+L239+M239+Q239</f>
        <v>24</v>
      </c>
      <c r="H239" s="371"/>
      <c r="I239" s="234"/>
      <c r="J239" s="388"/>
      <c r="K239" s="388"/>
      <c r="L239" s="374">
        <v>24</v>
      </c>
      <c r="M239" s="135"/>
      <c r="N239" s="343"/>
      <c r="O239" s="343"/>
      <c r="P239" s="54"/>
      <c r="Q239" s="375"/>
      <c r="R239" s="343"/>
      <c r="S239" s="376"/>
      <c r="T239" s="376"/>
      <c r="U239" s="377"/>
      <c r="V239" s="343"/>
      <c r="W239" s="378"/>
      <c r="X239" s="379"/>
      <c r="Y239" s="20"/>
      <c r="Z239" s="20"/>
      <c r="AB239"/>
      <c r="AC239"/>
    </row>
    <row r="240" spans="1:29" ht="12.75">
      <c r="A240" s="89">
        <v>233</v>
      </c>
      <c r="B240" s="177" t="s">
        <v>596</v>
      </c>
      <c r="C240" s="551">
        <v>124836</v>
      </c>
      <c r="D240" s="40" t="s">
        <v>597</v>
      </c>
      <c r="E240" s="40" t="s">
        <v>2</v>
      </c>
      <c r="F240" s="317" t="s">
        <v>115</v>
      </c>
      <c r="G240" s="99">
        <f>H240+J240+L240+M240+Q240+N240+R240+P240</f>
        <v>24</v>
      </c>
      <c r="H240" s="395"/>
      <c r="I240" s="236"/>
      <c r="J240" s="401"/>
      <c r="K240" s="389"/>
      <c r="L240" s="374"/>
      <c r="M240" s="136"/>
      <c r="N240" s="467"/>
      <c r="O240" s="343"/>
      <c r="P240" s="55">
        <v>24</v>
      </c>
      <c r="Q240" s="375"/>
      <c r="R240" s="343"/>
      <c r="S240" s="376"/>
      <c r="T240" s="376"/>
      <c r="U240" s="377"/>
      <c r="V240" s="343"/>
      <c r="W240" s="378"/>
      <c r="X240" s="379"/>
      <c r="Y240" s="20"/>
      <c r="Z240" s="20"/>
      <c r="AB240"/>
      <c r="AC240"/>
    </row>
    <row r="241" spans="1:29" ht="12.75">
      <c r="A241" s="89">
        <v>234</v>
      </c>
      <c r="B241" s="307" t="s">
        <v>312</v>
      </c>
      <c r="C241" s="312">
        <v>121713</v>
      </c>
      <c r="D241" s="312">
        <v>2709</v>
      </c>
      <c r="E241" s="40" t="s">
        <v>42</v>
      </c>
      <c r="F241" s="317" t="s">
        <v>134</v>
      </c>
      <c r="G241" s="99">
        <f>H241+J241+L241+M241+Q241</f>
        <v>20</v>
      </c>
      <c r="H241" s="371"/>
      <c r="I241" s="234"/>
      <c r="J241" s="373">
        <v>20</v>
      </c>
      <c r="K241" s="388"/>
      <c r="L241" s="374"/>
      <c r="M241" s="135"/>
      <c r="N241" s="343"/>
      <c r="O241" s="343"/>
      <c r="P241" s="54"/>
      <c r="Q241" s="375"/>
      <c r="R241" s="343"/>
      <c r="S241" s="376"/>
      <c r="T241" s="376"/>
      <c r="U241" s="377"/>
      <c r="V241" s="343"/>
      <c r="W241" s="378"/>
      <c r="X241" s="379"/>
      <c r="Y241" s="20"/>
      <c r="Z241" s="20"/>
      <c r="AB241"/>
      <c r="AC241"/>
    </row>
    <row r="242" spans="1:29" ht="12.75">
      <c r="A242" s="89">
        <v>235</v>
      </c>
      <c r="B242" s="681" t="s">
        <v>771</v>
      </c>
      <c r="C242" s="664">
        <v>85410</v>
      </c>
      <c r="D242" s="665" t="s">
        <v>83</v>
      </c>
      <c r="E242" s="662" t="s">
        <v>0</v>
      </c>
      <c r="F242" s="676" t="s">
        <v>115</v>
      </c>
      <c r="G242" s="99">
        <f>H242+J242+L242+M242+Q242+N242+R242+P242+I242</f>
        <v>19</v>
      </c>
      <c r="H242" s="395"/>
      <c r="I242" s="615">
        <v>19</v>
      </c>
      <c r="J242" s="401"/>
      <c r="K242" s="389"/>
      <c r="L242" s="374"/>
      <c r="M242" s="136"/>
      <c r="N242" s="467"/>
      <c r="O242" s="343"/>
      <c r="P242" s="54"/>
      <c r="Q242" s="375"/>
      <c r="R242" s="343"/>
      <c r="S242" s="376"/>
      <c r="T242" s="376"/>
      <c r="U242" s="377"/>
      <c r="V242" s="343"/>
      <c r="W242" s="378"/>
      <c r="X242" s="379"/>
      <c r="Y242" s="20"/>
      <c r="Z242" s="20"/>
      <c r="AB242"/>
      <c r="AC242"/>
    </row>
    <row r="243" spans="1:29" ht="12.75">
      <c r="A243" s="89">
        <v>236</v>
      </c>
      <c r="B243" s="177" t="s">
        <v>616</v>
      </c>
      <c r="C243" s="40">
        <v>100846</v>
      </c>
      <c r="D243" s="40" t="s">
        <v>617</v>
      </c>
      <c r="E243" s="40" t="s">
        <v>2</v>
      </c>
      <c r="F243" s="549" t="s">
        <v>156</v>
      </c>
      <c r="G243" s="99">
        <f>H243+J243+L243+M243+Q243+N243+R243+P243</f>
        <v>17</v>
      </c>
      <c r="H243" s="395"/>
      <c r="I243" s="236"/>
      <c r="J243" s="401"/>
      <c r="K243" s="389"/>
      <c r="L243" s="374"/>
      <c r="M243" s="136"/>
      <c r="N243" s="467"/>
      <c r="O243" s="343"/>
      <c r="P243" s="55">
        <v>17</v>
      </c>
      <c r="Q243" s="375"/>
      <c r="R243" s="343"/>
      <c r="S243" s="376"/>
      <c r="T243" s="376"/>
      <c r="U243" s="377"/>
      <c r="V243" s="343"/>
      <c r="W243" s="378"/>
      <c r="X243" s="379"/>
      <c r="Y243" s="20"/>
      <c r="Z243" s="20"/>
      <c r="AB243"/>
      <c r="AC243"/>
    </row>
    <row r="244" spans="1:29" ht="12.75">
      <c r="A244" s="89">
        <v>237</v>
      </c>
      <c r="B244" s="177" t="s">
        <v>577</v>
      </c>
      <c r="C244" s="40">
        <v>100845</v>
      </c>
      <c r="D244" s="40" t="s">
        <v>578</v>
      </c>
      <c r="E244" s="40" t="s">
        <v>2</v>
      </c>
      <c r="F244" s="549" t="s">
        <v>156</v>
      </c>
      <c r="G244" s="99">
        <f>H244+J244+L244+M244+Q244+N244+R244+P244</f>
        <v>15</v>
      </c>
      <c r="H244" s="395"/>
      <c r="I244" s="236"/>
      <c r="J244" s="401"/>
      <c r="K244" s="389"/>
      <c r="L244" s="374"/>
      <c r="M244" s="136"/>
      <c r="N244" s="467"/>
      <c r="O244" s="343"/>
      <c r="P244" s="55">
        <v>15</v>
      </c>
      <c r="Q244" s="375"/>
      <c r="R244" s="343"/>
      <c r="S244" s="376"/>
      <c r="T244" s="376"/>
      <c r="U244" s="377"/>
      <c r="V244" s="343"/>
      <c r="W244" s="378"/>
      <c r="X244" s="379"/>
      <c r="Y244" s="20"/>
      <c r="Z244" s="20"/>
      <c r="AB244"/>
      <c r="AC244"/>
    </row>
    <row r="245" spans="1:29" ht="12.75">
      <c r="A245" s="89">
        <v>238</v>
      </c>
      <c r="B245" s="163" t="s">
        <v>177</v>
      </c>
      <c r="C245" s="166">
        <v>237340</v>
      </c>
      <c r="D245" s="166" t="s">
        <v>178</v>
      </c>
      <c r="E245" s="281" t="s">
        <v>179</v>
      </c>
      <c r="F245" s="778" t="s">
        <v>156</v>
      </c>
      <c r="G245" s="99">
        <f>H245+J245+L245+M245+Q245</f>
        <v>14</v>
      </c>
      <c r="H245" s="395"/>
      <c r="I245" s="236"/>
      <c r="J245" s="401"/>
      <c r="K245" s="389"/>
      <c r="L245" s="374">
        <v>14</v>
      </c>
      <c r="M245" s="136"/>
      <c r="N245" s="403"/>
      <c r="O245" s="343"/>
      <c r="P245" s="54"/>
      <c r="Q245" s="375"/>
      <c r="R245" s="343"/>
      <c r="S245" s="376"/>
      <c r="T245" s="376"/>
      <c r="U245" s="377"/>
      <c r="V245" s="343"/>
      <c r="W245" s="378"/>
      <c r="X245" s="379"/>
      <c r="Y245" s="20"/>
      <c r="Z245" s="20"/>
      <c r="AB245"/>
      <c r="AC245"/>
    </row>
    <row r="246" spans="1:29" ht="12.75">
      <c r="A246" s="89">
        <v>239</v>
      </c>
      <c r="B246" s="177" t="s">
        <v>614</v>
      </c>
      <c r="C246" s="551">
        <v>121878</v>
      </c>
      <c r="D246" s="40" t="s">
        <v>615</v>
      </c>
      <c r="E246" s="40" t="s">
        <v>536</v>
      </c>
      <c r="F246" s="317" t="s">
        <v>156</v>
      </c>
      <c r="G246" s="99">
        <f>H246+J246+L246+M246+Q246+N246+R246+P246</f>
        <v>13</v>
      </c>
      <c r="H246" s="371"/>
      <c r="I246" s="234"/>
      <c r="J246" s="388"/>
      <c r="K246" s="388"/>
      <c r="L246" s="374"/>
      <c r="M246" s="135"/>
      <c r="N246" s="343"/>
      <c r="O246" s="343"/>
      <c r="P246" s="55">
        <v>13</v>
      </c>
      <c r="Q246" s="375"/>
      <c r="R246" s="343"/>
      <c r="S246" s="376"/>
      <c r="T246" s="376"/>
      <c r="U246" s="377"/>
      <c r="V246" s="343"/>
      <c r="W246" s="378"/>
      <c r="X246" s="379"/>
      <c r="Y246" s="20"/>
      <c r="Z246" s="20"/>
      <c r="AB246"/>
      <c r="AC246"/>
    </row>
    <row r="247" spans="1:29" ht="12.75">
      <c r="A247" s="89">
        <v>240</v>
      </c>
      <c r="B247" s="457" t="s">
        <v>375</v>
      </c>
      <c r="C247" s="454">
        <v>83047</v>
      </c>
      <c r="D247" s="454" t="s">
        <v>376</v>
      </c>
      <c r="E247" s="454" t="s">
        <v>8</v>
      </c>
      <c r="F247" s="750" t="s">
        <v>134</v>
      </c>
      <c r="G247" s="99">
        <f>H247+J247+L247+M247+Q247+N247</f>
        <v>13</v>
      </c>
      <c r="H247" s="395"/>
      <c r="I247" s="236"/>
      <c r="J247" s="401"/>
      <c r="K247" s="389"/>
      <c r="L247" s="374"/>
      <c r="M247" s="136"/>
      <c r="N247" s="467">
        <v>13</v>
      </c>
      <c r="O247" s="343"/>
      <c r="P247" s="54"/>
      <c r="Q247" s="375"/>
      <c r="R247" s="343"/>
      <c r="S247" s="376"/>
      <c r="T247" s="376"/>
      <c r="U247" s="377"/>
      <c r="V247" s="343"/>
      <c r="W247" s="378"/>
      <c r="X247" s="379"/>
      <c r="Y247" s="20"/>
      <c r="Z247" s="20"/>
      <c r="AB247"/>
      <c r="AC247"/>
    </row>
    <row r="248" spans="1:29" ht="12.75">
      <c r="A248" s="89">
        <v>241</v>
      </c>
      <c r="B248" s="782" t="s">
        <v>790</v>
      </c>
      <c r="C248" s="783">
        <v>92305</v>
      </c>
      <c r="D248" s="784" t="s">
        <v>100</v>
      </c>
      <c r="E248" s="691" t="s">
        <v>0</v>
      </c>
      <c r="F248" s="799" t="s">
        <v>115</v>
      </c>
      <c r="G248" s="99">
        <f>H248+J248+L248+M248+Q248+N248+R248+P248+I248</f>
        <v>12</v>
      </c>
      <c r="H248" s="395"/>
      <c r="I248" s="615">
        <v>12</v>
      </c>
      <c r="J248" s="401"/>
      <c r="K248" s="389"/>
      <c r="L248" s="374"/>
      <c r="M248" s="136"/>
      <c r="N248" s="467"/>
      <c r="O248" s="343"/>
      <c r="P248" s="54"/>
      <c r="Q248" s="375"/>
      <c r="R248" s="343"/>
      <c r="S248" s="376"/>
      <c r="T248" s="376"/>
      <c r="U248" s="377"/>
      <c r="V248" s="343"/>
      <c r="W248" s="378"/>
      <c r="X248" s="379"/>
      <c r="Y248" s="20"/>
      <c r="Z248" s="20"/>
      <c r="AB248"/>
      <c r="AC248"/>
    </row>
    <row r="249" spans="1:29" ht="12.75">
      <c r="A249" s="89">
        <v>242</v>
      </c>
      <c r="B249" s="457" t="s">
        <v>379</v>
      </c>
      <c r="C249" s="454">
        <v>124040</v>
      </c>
      <c r="D249" s="454">
        <v>399</v>
      </c>
      <c r="E249" s="454" t="s">
        <v>111</v>
      </c>
      <c r="F249" s="730" t="s">
        <v>134</v>
      </c>
      <c r="G249" s="99">
        <f>H249+J249+L249+M249+Q249+N249+R249</f>
        <v>9</v>
      </c>
      <c r="H249" s="395"/>
      <c r="I249" s="236"/>
      <c r="J249" s="401"/>
      <c r="K249" s="389"/>
      <c r="L249" s="374"/>
      <c r="M249" s="136"/>
      <c r="N249" s="467">
        <v>9</v>
      </c>
      <c r="O249" s="343"/>
      <c r="P249" s="54"/>
      <c r="Q249" s="375"/>
      <c r="R249" s="343"/>
      <c r="S249" s="376"/>
      <c r="T249" s="376"/>
      <c r="U249" s="377"/>
      <c r="V249" s="343"/>
      <c r="W249" s="378"/>
      <c r="X249" s="379"/>
      <c r="Y249" s="20"/>
      <c r="Z249" s="20"/>
      <c r="AB249"/>
      <c r="AC249"/>
    </row>
    <row r="250" spans="1:29" ht="12.75">
      <c r="A250" s="89">
        <v>243</v>
      </c>
      <c r="B250" s="541" t="s">
        <v>543</v>
      </c>
      <c r="C250" s="545">
        <v>86461</v>
      </c>
      <c r="D250" s="545" t="s">
        <v>544</v>
      </c>
      <c r="E250" s="545" t="s">
        <v>3</v>
      </c>
      <c r="F250" s="796" t="s">
        <v>156</v>
      </c>
      <c r="G250" s="99">
        <f>H250+J250+L250+M250+Q250+N250+R250+S250</f>
        <v>0</v>
      </c>
      <c r="H250" s="395"/>
      <c r="I250" s="236"/>
      <c r="J250" s="401"/>
      <c r="K250" s="389"/>
      <c r="L250" s="374"/>
      <c r="M250" s="136"/>
      <c r="N250" s="467"/>
      <c r="O250" s="343"/>
      <c r="P250" s="54"/>
      <c r="Q250" s="375"/>
      <c r="R250" s="343">
        <v>0</v>
      </c>
      <c r="S250" s="376"/>
      <c r="T250" s="376"/>
      <c r="U250" s="377"/>
      <c r="V250" s="343"/>
      <c r="W250" s="378"/>
      <c r="X250" s="379"/>
      <c r="Y250" s="20"/>
      <c r="Z250" s="20"/>
      <c r="AB250"/>
      <c r="AC250"/>
    </row>
    <row r="251" spans="1:29" ht="12.75">
      <c r="A251" s="89">
        <v>244</v>
      </c>
      <c r="B251" s="310"/>
      <c r="C251" s="95"/>
      <c r="D251" s="95"/>
      <c r="E251" s="40"/>
      <c r="F251" s="343"/>
      <c r="G251" s="99">
        <f>H251+J251+L251+M251+Q251+N251+R251+I251</f>
        <v>0</v>
      </c>
      <c r="H251" s="505"/>
      <c r="I251" s="372"/>
      <c r="J251" s="373"/>
      <c r="K251" s="388"/>
      <c r="L251" s="374"/>
      <c r="M251" s="135"/>
      <c r="N251" s="343"/>
      <c r="O251" s="343"/>
      <c r="P251" s="55"/>
      <c r="Q251" s="343"/>
      <c r="R251" s="343"/>
      <c r="S251" s="376"/>
      <c r="T251" s="376"/>
      <c r="U251" s="377"/>
      <c r="V251" s="343"/>
      <c r="W251" s="378"/>
      <c r="X251" s="379"/>
      <c r="Y251" s="20"/>
      <c r="Z251" s="20"/>
      <c r="AB251"/>
      <c r="AC251"/>
    </row>
    <row r="252" spans="1:29" ht="13.5" thickBot="1">
      <c r="A252" s="89">
        <v>245</v>
      </c>
      <c r="B252" s="583"/>
      <c r="C252" s="547"/>
      <c r="D252" s="547"/>
      <c r="E252" s="547"/>
      <c r="F252" s="584"/>
      <c r="G252" s="99">
        <f>H252+J252+L252+M252+Q252+N252+R252+P252</f>
        <v>0</v>
      </c>
      <c r="H252" s="586"/>
      <c r="I252" s="587"/>
      <c r="J252" s="588"/>
      <c r="K252" s="590"/>
      <c r="L252" s="253"/>
      <c r="M252" s="592"/>
      <c r="N252" s="594"/>
      <c r="O252" s="179"/>
      <c r="P252" s="54"/>
      <c r="Q252" s="577"/>
      <c r="R252" s="594"/>
      <c r="S252" s="255"/>
      <c r="T252" s="255"/>
      <c r="U252" s="256"/>
      <c r="V252" s="179"/>
      <c r="W252" s="257"/>
      <c r="X252" s="258"/>
      <c r="Y252" s="20"/>
      <c r="Z252" s="20"/>
      <c r="AB252"/>
      <c r="AC252"/>
    </row>
    <row r="253" spans="1:29" ht="12.75">
      <c r="A253" s="37"/>
      <c r="D253" s="2"/>
      <c r="E253" s="2"/>
      <c r="F253" s="2"/>
      <c r="G253" s="37"/>
      <c r="H253" s="42"/>
      <c r="I253" s="42"/>
      <c r="J253" s="45"/>
      <c r="K253" s="45"/>
      <c r="L253" s="42"/>
      <c r="M253" s="39"/>
      <c r="R253" s="39"/>
      <c r="U253" s="38"/>
      <c r="V253" s="39"/>
      <c r="X253" s="39"/>
      <c r="Y253" s="20"/>
      <c r="Z253" s="20"/>
      <c r="AB253"/>
      <c r="AC253"/>
    </row>
    <row r="254" spans="1:29" ht="12.75">
      <c r="A254" s="37"/>
      <c r="D254" s="2"/>
      <c r="E254" s="2"/>
      <c r="F254" s="2"/>
      <c r="G254" s="37"/>
      <c r="H254" s="42"/>
      <c r="I254" s="42"/>
      <c r="J254" s="45"/>
      <c r="K254" s="45"/>
      <c r="L254" s="42"/>
      <c r="M254" s="39"/>
      <c r="R254" s="39"/>
      <c r="U254" s="38"/>
      <c r="V254" s="39"/>
      <c r="X254" s="39"/>
      <c r="Y254" s="20"/>
      <c r="Z254" s="20"/>
      <c r="AB254"/>
      <c r="AC254"/>
    </row>
    <row r="255" spans="2:29" ht="12.75">
      <c r="B255" s="100" t="s">
        <v>118</v>
      </c>
      <c r="C255" s="101"/>
      <c r="D255" s="101"/>
      <c r="E255" s="101"/>
      <c r="F255" s="101"/>
      <c r="G255" s="42"/>
      <c r="H255" s="45"/>
      <c r="I255" s="45"/>
      <c r="J255" s="21"/>
      <c r="K255" s="21"/>
      <c r="L255" s="38"/>
      <c r="M255" s="5"/>
      <c r="N255" s="28" t="s">
        <v>116</v>
      </c>
      <c r="O255" s="103"/>
      <c r="P255" s="14"/>
      <c r="Q255" s="14"/>
      <c r="R255" s="5"/>
      <c r="S255" s="5"/>
      <c r="T255" s="5"/>
      <c r="U255" s="38"/>
      <c r="V255" s="39"/>
      <c r="X255" s="39"/>
      <c r="Y255" s="20"/>
      <c r="Z255" s="20"/>
      <c r="AB255"/>
      <c r="AC255"/>
    </row>
    <row r="256" spans="2:29" ht="12.75">
      <c r="B256" s="100" t="s">
        <v>119</v>
      </c>
      <c r="C256" s="101"/>
      <c r="D256" s="101"/>
      <c r="E256" s="101"/>
      <c r="F256" s="101"/>
      <c r="G256" s="42"/>
      <c r="H256" s="45"/>
      <c r="I256" s="45"/>
      <c r="J256" s="21"/>
      <c r="K256" s="21"/>
      <c r="L256" s="38"/>
      <c r="M256" s="5"/>
      <c r="N256" s="28" t="s">
        <v>117</v>
      </c>
      <c r="O256" s="103"/>
      <c r="P256" s="14"/>
      <c r="Q256" s="14"/>
      <c r="R256" s="5"/>
      <c r="S256" s="5"/>
      <c r="T256" s="5"/>
      <c r="U256" s="38"/>
      <c r="V256" s="39"/>
      <c r="X256" s="39"/>
      <c r="Y256" s="20"/>
      <c r="Z256" s="20"/>
      <c r="AB256"/>
      <c r="AC256"/>
    </row>
    <row r="257" spans="2:29" ht="12.75">
      <c r="B257" s="100" t="s">
        <v>120</v>
      </c>
      <c r="C257" s="101"/>
      <c r="D257" s="101"/>
      <c r="E257" s="101"/>
      <c r="F257" s="101"/>
      <c r="G257" s="42"/>
      <c r="H257" s="45"/>
      <c r="I257" s="45"/>
      <c r="J257" s="21"/>
      <c r="K257" s="21"/>
      <c r="L257" s="38"/>
      <c r="M257" s="39"/>
      <c r="O257" s="5"/>
      <c r="P257" s="14"/>
      <c r="Q257" s="14"/>
      <c r="R257" s="5"/>
      <c r="S257" s="5"/>
      <c r="T257" s="5"/>
      <c r="U257" s="38"/>
      <c r="V257" s="39"/>
      <c r="X257" s="39"/>
      <c r="Y257" s="20"/>
      <c r="Z257" s="20"/>
      <c r="AB257"/>
      <c r="AC257"/>
    </row>
    <row r="258" spans="2:29" ht="12.75">
      <c r="B258" s="100" t="s">
        <v>121</v>
      </c>
      <c r="C258" s="101"/>
      <c r="D258" s="101"/>
      <c r="E258" s="101"/>
      <c r="F258" s="101"/>
      <c r="G258" s="42"/>
      <c r="H258" s="45"/>
      <c r="I258" s="45"/>
      <c r="J258" s="21"/>
      <c r="K258" s="21"/>
      <c r="L258" s="38"/>
      <c r="M258" s="39"/>
      <c r="O258" s="5"/>
      <c r="P258" s="14"/>
      <c r="Q258" s="14"/>
      <c r="R258" s="5"/>
      <c r="S258" s="5"/>
      <c r="T258" s="5"/>
      <c r="U258" s="38"/>
      <c r="V258" s="39"/>
      <c r="X258" s="39"/>
      <c r="Y258" s="20"/>
      <c r="Z258" s="20"/>
      <c r="AB258"/>
      <c r="AC258"/>
    </row>
    <row r="259" spans="2:29" ht="12.75">
      <c r="B259" s="100" t="s">
        <v>122</v>
      </c>
      <c r="C259" s="101"/>
      <c r="D259" s="101"/>
      <c r="E259" s="101"/>
      <c r="F259" s="101"/>
      <c r="G259" s="42"/>
      <c r="H259" s="45"/>
      <c r="I259" s="45"/>
      <c r="J259" s="21"/>
      <c r="K259" s="21"/>
      <c r="L259" s="38"/>
      <c r="M259" s="39"/>
      <c r="O259" s="5"/>
      <c r="P259" s="14"/>
      <c r="Q259" s="14"/>
      <c r="R259" s="5"/>
      <c r="S259" s="5"/>
      <c r="T259" s="5"/>
      <c r="U259" s="38"/>
      <c r="V259" s="39"/>
      <c r="X259" s="39"/>
      <c r="Y259" s="20"/>
      <c r="Z259" s="20"/>
      <c r="AB259"/>
      <c r="AC259"/>
    </row>
    <row r="260" spans="2:29" ht="12.75">
      <c r="B260" s="100" t="s">
        <v>123</v>
      </c>
      <c r="C260" s="101"/>
      <c r="D260" s="101"/>
      <c r="E260" s="101"/>
      <c r="F260" s="101"/>
      <c r="G260" s="42"/>
      <c r="H260" s="45"/>
      <c r="I260" s="45"/>
      <c r="J260" s="21"/>
      <c r="K260" s="21"/>
      <c r="L260" s="38"/>
      <c r="M260" s="39"/>
      <c r="O260" s="5"/>
      <c r="P260" s="14"/>
      <c r="Q260" s="14"/>
      <c r="R260" s="5"/>
      <c r="S260" s="5"/>
      <c r="T260" s="5"/>
      <c r="U260" s="38"/>
      <c r="V260" s="39"/>
      <c r="X260" s="39"/>
      <c r="Y260" s="20"/>
      <c r="Z260" s="20"/>
      <c r="AB260"/>
      <c r="AC260"/>
    </row>
    <row r="261" spans="7:22" ht="12.75">
      <c r="G261" s="45"/>
      <c r="H261" s="45"/>
      <c r="I261" s="102"/>
      <c r="J261" s="38"/>
      <c r="K261" s="58"/>
      <c r="L261" s="18"/>
      <c r="M261" s="39"/>
      <c r="N261" s="83"/>
      <c r="O261" s="14"/>
      <c r="P261" s="14"/>
      <c r="Q261" s="14"/>
      <c r="V261" s="77"/>
    </row>
    <row r="262" spans="7:22" ht="12.75">
      <c r="G262" s="45"/>
      <c r="H262" s="45"/>
      <c r="I262" s="102"/>
      <c r="J262" s="38"/>
      <c r="K262" s="58"/>
      <c r="L262" s="18"/>
      <c r="M262" s="39"/>
      <c r="N262" s="83"/>
      <c r="O262" s="14"/>
      <c r="P262" s="14"/>
      <c r="Q262" s="14"/>
      <c r="V262" s="77"/>
    </row>
    <row r="263" ht="12.75">
      <c r="V263" s="77"/>
    </row>
    <row r="264" ht="12.75">
      <c r="V264" s="77"/>
    </row>
    <row r="265" ht="12.75">
      <c r="V265" s="77"/>
    </row>
    <row r="266" ht="12.75">
      <c r="V266" s="77"/>
    </row>
    <row r="267" ht="12.75">
      <c r="V267" s="77"/>
    </row>
    <row r="268" ht="12.75">
      <c r="V268" s="77"/>
    </row>
    <row r="269" ht="12.75">
      <c r="V269" s="77"/>
    </row>
    <row r="270" ht="12.75">
      <c r="V270" s="77"/>
    </row>
    <row r="271" ht="12.75">
      <c r="V271" s="77"/>
    </row>
    <row r="272" ht="12.75">
      <c r="V272" s="77"/>
    </row>
    <row r="273" ht="12.75">
      <c r="V273" s="77"/>
    </row>
    <row r="274" ht="12.75">
      <c r="V274" s="77"/>
    </row>
    <row r="275" ht="12.75">
      <c r="V275" s="77"/>
    </row>
    <row r="276" ht="12.75">
      <c r="V276" s="77"/>
    </row>
    <row r="277" ht="12.75">
      <c r="V277" s="77"/>
    </row>
    <row r="278" ht="12.75">
      <c r="V278" s="77"/>
    </row>
    <row r="279" ht="12.75">
      <c r="V279" s="77"/>
    </row>
    <row r="280" ht="12.75">
      <c r="V280" s="77"/>
    </row>
    <row r="281" ht="12.75">
      <c r="V281" s="77"/>
    </row>
    <row r="282" ht="12.75">
      <c r="V282" s="77"/>
    </row>
    <row r="283" ht="12.75">
      <c r="V283" s="77"/>
    </row>
    <row r="284" ht="12.75">
      <c r="V284" s="77"/>
    </row>
    <row r="285" ht="12.75">
      <c r="V285" s="77"/>
    </row>
    <row r="286" ht="12.75">
      <c r="V286" s="77"/>
    </row>
    <row r="287" ht="12.75">
      <c r="V287" s="77"/>
    </row>
    <row r="288" ht="12.75">
      <c r="V288" s="77"/>
    </row>
    <row r="289" ht="12.75">
      <c r="V289" s="77"/>
    </row>
    <row r="290" ht="12.75">
      <c r="V290" s="77"/>
    </row>
    <row r="291" ht="12.75">
      <c r="V291" s="77"/>
    </row>
    <row r="292" ht="12.75">
      <c r="V292" s="77"/>
    </row>
    <row r="293" ht="12.75">
      <c r="V293" s="77"/>
    </row>
    <row r="294" ht="12.75">
      <c r="V294" s="77"/>
    </row>
    <row r="295" ht="12.75">
      <c r="V295" s="77"/>
    </row>
    <row r="296" ht="12.75">
      <c r="V296" s="77"/>
    </row>
    <row r="297" ht="12.75">
      <c r="V297" s="77"/>
    </row>
    <row r="298" ht="12.75">
      <c r="V298" s="77"/>
    </row>
    <row r="299" ht="12.75">
      <c r="V299" s="77"/>
    </row>
    <row r="300" ht="12.75">
      <c r="V300" s="77"/>
    </row>
    <row r="301" ht="12.75">
      <c r="V301" s="77"/>
    </row>
    <row r="302" ht="12.75">
      <c r="V302" s="77"/>
    </row>
    <row r="303" ht="12.75">
      <c r="V303" s="77"/>
    </row>
    <row r="304" ht="12.75">
      <c r="V304" s="77"/>
    </row>
    <row r="305" ht="12.75">
      <c r="V305" s="77"/>
    </row>
    <row r="306" ht="12.75">
      <c r="V306" s="77"/>
    </row>
    <row r="307" ht="12.75">
      <c r="V307" s="77"/>
    </row>
    <row r="308" ht="12.75">
      <c r="V308" s="77"/>
    </row>
    <row r="309" ht="12.75">
      <c r="V309" s="77"/>
    </row>
    <row r="310" ht="12.75">
      <c r="V310" s="77"/>
    </row>
    <row r="311" ht="12.75">
      <c r="V311" s="77"/>
    </row>
    <row r="312" spans="1:25" s="20" customFormat="1" ht="12.75">
      <c r="A312" s="56"/>
      <c r="B312" s="148"/>
      <c r="C312" s="81"/>
      <c r="D312" s="81"/>
      <c r="E312" s="81"/>
      <c r="F312" s="81"/>
      <c r="G312" s="56"/>
      <c r="H312" s="91"/>
      <c r="I312" s="91"/>
      <c r="J312" s="91"/>
      <c r="K312" s="86"/>
      <c r="L312" s="87"/>
      <c r="M312" s="87"/>
      <c r="N312" s="77"/>
      <c r="O312" s="77"/>
      <c r="P312" s="84"/>
      <c r="Q312" s="84"/>
      <c r="R312" s="84"/>
      <c r="S312" s="77"/>
      <c r="T312" s="77"/>
      <c r="U312" s="87"/>
      <c r="V312" s="77"/>
      <c r="W312" s="77"/>
      <c r="X312" s="81"/>
      <c r="Y312" s="77"/>
    </row>
    <row r="313" spans="1:25" s="20" customFormat="1" ht="12.75">
      <c r="A313" s="56"/>
      <c r="B313" s="148"/>
      <c r="C313" s="81"/>
      <c r="D313" s="81"/>
      <c r="E313" s="81"/>
      <c r="F313" s="81"/>
      <c r="G313" s="56"/>
      <c r="H313" s="91"/>
      <c r="I313" s="91"/>
      <c r="J313" s="91"/>
      <c r="K313" s="86"/>
      <c r="L313" s="87"/>
      <c r="M313" s="87"/>
      <c r="N313" s="77"/>
      <c r="O313" s="77"/>
      <c r="P313" s="84"/>
      <c r="Q313" s="84"/>
      <c r="R313" s="84"/>
      <c r="S313" s="77"/>
      <c r="T313" s="77"/>
      <c r="U313" s="87"/>
      <c r="V313" s="77"/>
      <c r="W313" s="77"/>
      <c r="X313" s="81"/>
      <c r="Y313" s="77"/>
    </row>
    <row r="314" spans="1:25" s="20" customFormat="1" ht="12.75">
      <c r="A314" s="56"/>
      <c r="B314" s="148"/>
      <c r="C314" s="81"/>
      <c r="D314" s="81"/>
      <c r="E314" s="81"/>
      <c r="F314" s="81"/>
      <c r="G314" s="56"/>
      <c r="H314" s="91"/>
      <c r="I314" s="91"/>
      <c r="J314" s="91"/>
      <c r="K314" s="86"/>
      <c r="L314" s="87"/>
      <c r="M314" s="87"/>
      <c r="N314" s="77"/>
      <c r="O314" s="77"/>
      <c r="P314" s="84"/>
      <c r="Q314" s="84"/>
      <c r="R314" s="84"/>
      <c r="S314" s="77"/>
      <c r="T314" s="77"/>
      <c r="U314" s="87"/>
      <c r="V314" s="77"/>
      <c r="W314" s="77"/>
      <c r="X314" s="81"/>
      <c r="Y314" s="77"/>
    </row>
    <row r="315" spans="1:25" s="20" customFormat="1" ht="12.75">
      <c r="A315" s="56"/>
      <c r="B315" s="148"/>
      <c r="C315" s="81"/>
      <c r="D315" s="81"/>
      <c r="E315" s="81"/>
      <c r="F315" s="81"/>
      <c r="G315" s="56"/>
      <c r="H315" s="91"/>
      <c r="I315" s="91"/>
      <c r="J315" s="91"/>
      <c r="K315" s="86"/>
      <c r="L315" s="87"/>
      <c r="M315" s="87"/>
      <c r="N315" s="77"/>
      <c r="O315" s="77"/>
      <c r="P315" s="84"/>
      <c r="Q315" s="84"/>
      <c r="R315" s="84"/>
      <c r="S315" s="77"/>
      <c r="T315" s="77"/>
      <c r="U315" s="87"/>
      <c r="V315" s="77"/>
      <c r="W315" s="77"/>
      <c r="X315" s="81"/>
      <c r="Y315" s="77"/>
    </row>
    <row r="316" spans="1:25" s="20" customFormat="1" ht="12.75">
      <c r="A316" s="56"/>
      <c r="B316" s="148"/>
      <c r="C316" s="81"/>
      <c r="D316" s="81"/>
      <c r="E316" s="81"/>
      <c r="F316" s="81"/>
      <c r="G316" s="56"/>
      <c r="H316" s="91"/>
      <c r="I316" s="91"/>
      <c r="J316" s="91"/>
      <c r="K316" s="86"/>
      <c r="L316" s="87"/>
      <c r="M316" s="87"/>
      <c r="N316" s="77"/>
      <c r="O316" s="77"/>
      <c r="P316" s="84"/>
      <c r="Q316" s="84"/>
      <c r="R316" s="84"/>
      <c r="S316" s="77"/>
      <c r="T316" s="77"/>
      <c r="U316" s="87"/>
      <c r="V316" s="77"/>
      <c r="W316" s="77"/>
      <c r="X316" s="81"/>
      <c r="Y316" s="77"/>
    </row>
    <row r="317" spans="1:25" s="20" customFormat="1" ht="12.75">
      <c r="A317" s="56"/>
      <c r="B317" s="148"/>
      <c r="C317" s="81"/>
      <c r="D317" s="81"/>
      <c r="E317" s="81"/>
      <c r="F317" s="81"/>
      <c r="G317" s="56"/>
      <c r="H317" s="91"/>
      <c r="I317" s="91"/>
      <c r="J317" s="91"/>
      <c r="K317" s="86"/>
      <c r="L317" s="87"/>
      <c r="M317" s="87"/>
      <c r="N317" s="77"/>
      <c r="O317" s="77"/>
      <c r="P317" s="84"/>
      <c r="Q317" s="84"/>
      <c r="R317" s="84"/>
      <c r="S317" s="77"/>
      <c r="T317" s="77"/>
      <c r="U317" s="87"/>
      <c r="V317" s="77"/>
      <c r="W317" s="77"/>
      <c r="X317" s="81"/>
      <c r="Y317" s="77"/>
    </row>
    <row r="318" spans="1:25" s="20" customFormat="1" ht="12.75">
      <c r="A318" s="56"/>
      <c r="B318" s="148"/>
      <c r="C318" s="81"/>
      <c r="D318" s="81"/>
      <c r="E318" s="81"/>
      <c r="F318" s="81"/>
      <c r="G318" s="56"/>
      <c r="H318" s="91"/>
      <c r="I318" s="91"/>
      <c r="J318" s="91"/>
      <c r="K318" s="86"/>
      <c r="L318" s="87"/>
      <c r="M318" s="87"/>
      <c r="N318" s="77"/>
      <c r="O318" s="77"/>
      <c r="P318" s="84"/>
      <c r="Q318" s="84"/>
      <c r="R318" s="84"/>
      <c r="S318" s="77"/>
      <c r="T318" s="77"/>
      <c r="U318" s="87"/>
      <c r="V318" s="77"/>
      <c r="W318" s="77"/>
      <c r="X318" s="81"/>
      <c r="Y318" s="77"/>
    </row>
    <row r="319" spans="1:25" s="20" customFormat="1" ht="12.75">
      <c r="A319" s="56"/>
      <c r="B319" s="148"/>
      <c r="C319" s="81"/>
      <c r="D319" s="81"/>
      <c r="E319" s="81"/>
      <c r="F319" s="81"/>
      <c r="G319" s="56"/>
      <c r="H319" s="91"/>
      <c r="I319" s="91"/>
      <c r="J319" s="91"/>
      <c r="K319" s="86"/>
      <c r="L319" s="87"/>
      <c r="M319" s="87"/>
      <c r="N319" s="77"/>
      <c r="O319" s="77"/>
      <c r="P319" s="84"/>
      <c r="Q319" s="84"/>
      <c r="R319" s="84"/>
      <c r="S319" s="77"/>
      <c r="T319" s="77"/>
      <c r="U319" s="87"/>
      <c r="V319" s="77"/>
      <c r="W319" s="77"/>
      <c r="X319" s="81"/>
      <c r="Y319" s="77"/>
    </row>
    <row r="320" spans="1:25" s="20" customFormat="1" ht="12.75">
      <c r="A320" s="56"/>
      <c r="B320" s="148"/>
      <c r="C320" s="81"/>
      <c r="D320" s="81"/>
      <c r="E320" s="81"/>
      <c r="F320" s="81"/>
      <c r="G320" s="56"/>
      <c r="H320" s="91"/>
      <c r="I320" s="91"/>
      <c r="J320" s="91"/>
      <c r="K320" s="86"/>
      <c r="L320" s="87"/>
      <c r="M320" s="87"/>
      <c r="N320" s="77"/>
      <c r="O320" s="77"/>
      <c r="P320" s="84"/>
      <c r="Q320" s="84"/>
      <c r="R320" s="84"/>
      <c r="S320" s="77"/>
      <c r="T320" s="77"/>
      <c r="U320" s="87"/>
      <c r="V320" s="77"/>
      <c r="W320" s="77"/>
      <c r="X320" s="81"/>
      <c r="Y320" s="77"/>
    </row>
    <row r="321" spans="1:25" s="20" customFormat="1" ht="12.75">
      <c r="A321" s="56"/>
      <c r="B321" s="148"/>
      <c r="C321" s="81"/>
      <c r="D321" s="81"/>
      <c r="E321" s="81"/>
      <c r="F321" s="81"/>
      <c r="G321" s="56"/>
      <c r="H321" s="91"/>
      <c r="I321" s="91"/>
      <c r="J321" s="91"/>
      <c r="K321" s="86"/>
      <c r="L321" s="87"/>
      <c r="M321" s="87"/>
      <c r="N321" s="77"/>
      <c r="O321" s="77"/>
      <c r="P321" s="84"/>
      <c r="Q321" s="84"/>
      <c r="R321" s="84"/>
      <c r="S321" s="77"/>
      <c r="T321" s="77"/>
      <c r="U321" s="87"/>
      <c r="V321" s="77"/>
      <c r="W321" s="77"/>
      <c r="X321" s="81"/>
      <c r="Y321" s="77"/>
    </row>
    <row r="322" spans="1:25" s="20" customFormat="1" ht="12.75">
      <c r="A322" s="56"/>
      <c r="B322" s="148"/>
      <c r="C322" s="81"/>
      <c r="D322" s="81"/>
      <c r="E322" s="81"/>
      <c r="F322" s="81"/>
      <c r="G322" s="56"/>
      <c r="H322" s="91"/>
      <c r="I322" s="91"/>
      <c r="J322" s="91"/>
      <c r="K322" s="86"/>
      <c r="L322" s="87"/>
      <c r="M322" s="87"/>
      <c r="N322" s="77"/>
      <c r="O322" s="77"/>
      <c r="P322" s="84"/>
      <c r="Q322" s="84"/>
      <c r="R322" s="84"/>
      <c r="S322" s="77"/>
      <c r="T322" s="77"/>
      <c r="U322" s="87"/>
      <c r="V322" s="77"/>
      <c r="W322" s="77"/>
      <c r="X322" s="81"/>
      <c r="Y322" s="77"/>
    </row>
    <row r="323" spans="1:25" s="20" customFormat="1" ht="12.75">
      <c r="A323" s="56"/>
      <c r="B323" s="148"/>
      <c r="C323" s="81"/>
      <c r="D323" s="81"/>
      <c r="E323" s="81"/>
      <c r="F323" s="81"/>
      <c r="G323" s="56"/>
      <c r="H323" s="91"/>
      <c r="I323" s="91"/>
      <c r="J323" s="91"/>
      <c r="K323" s="86"/>
      <c r="L323" s="87"/>
      <c r="M323" s="87"/>
      <c r="N323" s="77"/>
      <c r="O323" s="77"/>
      <c r="P323" s="84"/>
      <c r="Q323" s="84"/>
      <c r="R323" s="84"/>
      <c r="S323" s="77"/>
      <c r="T323" s="77"/>
      <c r="U323" s="87"/>
      <c r="V323" s="77"/>
      <c r="W323" s="77"/>
      <c r="X323" s="81"/>
      <c r="Y323" s="77"/>
    </row>
    <row r="324" spans="1:25" s="20" customFormat="1" ht="12.75">
      <c r="A324" s="56"/>
      <c r="B324" s="148"/>
      <c r="C324" s="81"/>
      <c r="D324" s="81"/>
      <c r="E324" s="81"/>
      <c r="F324" s="81"/>
      <c r="G324" s="56"/>
      <c r="H324" s="91"/>
      <c r="I324" s="91"/>
      <c r="J324" s="91"/>
      <c r="K324" s="86"/>
      <c r="L324" s="87"/>
      <c r="M324" s="87"/>
      <c r="N324" s="77"/>
      <c r="O324" s="77"/>
      <c r="P324" s="84"/>
      <c r="Q324" s="84"/>
      <c r="R324" s="84"/>
      <c r="S324" s="77"/>
      <c r="T324" s="77"/>
      <c r="U324" s="87"/>
      <c r="V324" s="77"/>
      <c r="W324" s="77"/>
      <c r="X324" s="81"/>
      <c r="Y324" s="77"/>
    </row>
    <row r="325" spans="1:25" s="20" customFormat="1" ht="12.75">
      <c r="A325" s="56"/>
      <c r="B325" s="148"/>
      <c r="C325" s="81"/>
      <c r="D325" s="81"/>
      <c r="E325" s="81"/>
      <c r="F325" s="81"/>
      <c r="G325" s="56"/>
      <c r="H325" s="91"/>
      <c r="I325" s="91"/>
      <c r="J325" s="91"/>
      <c r="K325" s="86"/>
      <c r="L325" s="87"/>
      <c r="M325" s="87"/>
      <c r="N325" s="77"/>
      <c r="O325" s="77"/>
      <c r="P325" s="84"/>
      <c r="Q325" s="84"/>
      <c r="R325" s="84"/>
      <c r="S325" s="77"/>
      <c r="T325" s="77"/>
      <c r="U325" s="87"/>
      <c r="V325" s="77"/>
      <c r="W325" s="77"/>
      <c r="X325" s="81"/>
      <c r="Y325" s="77"/>
    </row>
    <row r="326" spans="1:25" s="20" customFormat="1" ht="12.75">
      <c r="A326" s="56"/>
      <c r="B326" s="148"/>
      <c r="C326" s="81"/>
      <c r="D326" s="81"/>
      <c r="E326" s="81"/>
      <c r="F326" s="81"/>
      <c r="G326" s="56"/>
      <c r="H326" s="91"/>
      <c r="I326" s="91"/>
      <c r="J326" s="91"/>
      <c r="K326" s="86"/>
      <c r="L326" s="87"/>
      <c r="M326" s="87"/>
      <c r="N326" s="77"/>
      <c r="O326" s="77"/>
      <c r="P326" s="84"/>
      <c r="Q326" s="84"/>
      <c r="R326" s="84"/>
      <c r="S326" s="77"/>
      <c r="T326" s="77"/>
      <c r="U326" s="87"/>
      <c r="V326" s="77"/>
      <c r="W326" s="77"/>
      <c r="X326" s="81"/>
      <c r="Y326" s="77"/>
    </row>
    <row r="327" spans="1:25" s="20" customFormat="1" ht="12.75">
      <c r="A327" s="56"/>
      <c r="B327" s="148"/>
      <c r="C327" s="81"/>
      <c r="D327" s="81"/>
      <c r="E327" s="81"/>
      <c r="F327" s="81"/>
      <c r="G327" s="56"/>
      <c r="H327" s="91"/>
      <c r="I327" s="91"/>
      <c r="J327" s="91"/>
      <c r="K327" s="86"/>
      <c r="L327" s="87"/>
      <c r="M327" s="87"/>
      <c r="N327" s="77"/>
      <c r="O327" s="77"/>
      <c r="P327" s="84"/>
      <c r="Q327" s="84"/>
      <c r="R327" s="84"/>
      <c r="S327" s="77"/>
      <c r="T327" s="77"/>
      <c r="U327" s="87"/>
      <c r="V327" s="77"/>
      <c r="W327" s="77"/>
      <c r="X327" s="81"/>
      <c r="Y327" s="77"/>
    </row>
    <row r="328" spans="1:25" s="20" customFormat="1" ht="12.75">
      <c r="A328" s="56"/>
      <c r="B328" s="148"/>
      <c r="C328" s="81"/>
      <c r="D328" s="81"/>
      <c r="E328" s="81"/>
      <c r="F328" s="81"/>
      <c r="G328" s="56"/>
      <c r="H328" s="91"/>
      <c r="I328" s="91"/>
      <c r="J328" s="91"/>
      <c r="K328" s="86"/>
      <c r="L328" s="87"/>
      <c r="M328" s="87"/>
      <c r="N328" s="77"/>
      <c r="O328" s="77"/>
      <c r="P328" s="84"/>
      <c r="Q328" s="84"/>
      <c r="R328" s="84"/>
      <c r="S328" s="77"/>
      <c r="T328" s="77"/>
      <c r="U328" s="87"/>
      <c r="V328" s="77"/>
      <c r="W328" s="77"/>
      <c r="X328" s="81"/>
      <c r="Y328" s="77"/>
    </row>
    <row r="329" spans="1:25" s="20" customFormat="1" ht="12.75">
      <c r="A329" s="56"/>
      <c r="B329" s="148"/>
      <c r="C329" s="81"/>
      <c r="D329" s="81"/>
      <c r="E329" s="81"/>
      <c r="F329" s="81"/>
      <c r="G329" s="56"/>
      <c r="H329" s="91"/>
      <c r="I329" s="91"/>
      <c r="J329" s="91"/>
      <c r="K329" s="86"/>
      <c r="L329" s="87"/>
      <c r="M329" s="87"/>
      <c r="N329" s="77"/>
      <c r="O329" s="77"/>
      <c r="P329" s="84"/>
      <c r="Q329" s="84"/>
      <c r="R329" s="84"/>
      <c r="S329" s="77"/>
      <c r="T329" s="77"/>
      <c r="U329" s="87"/>
      <c r="V329" s="77"/>
      <c r="W329" s="77"/>
      <c r="X329" s="81"/>
      <c r="Y329" s="77"/>
    </row>
    <row r="330" spans="1:25" s="20" customFormat="1" ht="12.75">
      <c r="A330" s="56"/>
      <c r="B330" s="148"/>
      <c r="C330" s="81"/>
      <c r="D330" s="81"/>
      <c r="E330" s="81"/>
      <c r="F330" s="81"/>
      <c r="G330" s="56"/>
      <c r="H330" s="91"/>
      <c r="I330" s="91"/>
      <c r="J330" s="91"/>
      <c r="K330" s="86"/>
      <c r="L330" s="87"/>
      <c r="M330" s="87"/>
      <c r="N330" s="77"/>
      <c r="O330" s="77"/>
      <c r="P330" s="84"/>
      <c r="Q330" s="84"/>
      <c r="R330" s="84"/>
      <c r="S330" s="77"/>
      <c r="T330" s="77"/>
      <c r="U330" s="87"/>
      <c r="V330" s="77"/>
      <c r="W330" s="77"/>
      <c r="X330" s="81"/>
      <c r="Y330" s="77"/>
    </row>
    <row r="331" spans="1:25" s="20" customFormat="1" ht="12.75">
      <c r="A331" s="56"/>
      <c r="B331" s="148"/>
      <c r="C331" s="81"/>
      <c r="D331" s="81"/>
      <c r="E331" s="81"/>
      <c r="F331" s="81"/>
      <c r="G331" s="56"/>
      <c r="H331" s="91"/>
      <c r="I331" s="91"/>
      <c r="J331" s="91"/>
      <c r="K331" s="86"/>
      <c r="L331" s="87"/>
      <c r="M331" s="87"/>
      <c r="N331" s="77"/>
      <c r="O331" s="77"/>
      <c r="P331" s="84"/>
      <c r="Q331" s="84"/>
      <c r="R331" s="84"/>
      <c r="S331" s="77"/>
      <c r="T331" s="77"/>
      <c r="U331" s="87"/>
      <c r="V331" s="77"/>
      <c r="W331" s="77"/>
      <c r="X331" s="81"/>
      <c r="Y331" s="77"/>
    </row>
    <row r="332" spans="1:25" s="20" customFormat="1" ht="12.75">
      <c r="A332" s="56"/>
      <c r="B332" s="148"/>
      <c r="C332" s="81"/>
      <c r="D332" s="81"/>
      <c r="E332" s="81"/>
      <c r="F332" s="81"/>
      <c r="G332" s="56"/>
      <c r="H332" s="91"/>
      <c r="I332" s="91"/>
      <c r="J332" s="91"/>
      <c r="K332" s="86"/>
      <c r="L332" s="87"/>
      <c r="M332" s="87"/>
      <c r="N332" s="77"/>
      <c r="O332" s="77"/>
      <c r="P332" s="84"/>
      <c r="Q332" s="84"/>
      <c r="R332" s="84"/>
      <c r="S332" s="77"/>
      <c r="T332" s="77"/>
      <c r="U332" s="87"/>
      <c r="V332" s="77"/>
      <c r="W332" s="77"/>
      <c r="X332" s="81"/>
      <c r="Y332" s="77"/>
    </row>
    <row r="333" spans="1:25" s="20" customFormat="1" ht="12.75">
      <c r="A333" s="56"/>
      <c r="B333" s="148"/>
      <c r="C333" s="81"/>
      <c r="D333" s="81"/>
      <c r="E333" s="81"/>
      <c r="F333" s="81"/>
      <c r="G333" s="56"/>
      <c r="H333" s="91"/>
      <c r="I333" s="91"/>
      <c r="J333" s="91"/>
      <c r="K333" s="86"/>
      <c r="L333" s="87"/>
      <c r="M333" s="87"/>
      <c r="N333" s="77"/>
      <c r="O333" s="77"/>
      <c r="P333" s="84"/>
      <c r="Q333" s="84"/>
      <c r="R333" s="84"/>
      <c r="S333" s="77"/>
      <c r="T333" s="77"/>
      <c r="U333" s="87"/>
      <c r="V333" s="77"/>
      <c r="W333" s="77"/>
      <c r="X333" s="81"/>
      <c r="Y333" s="77"/>
    </row>
    <row r="334" spans="1:25" s="20" customFormat="1" ht="12.75">
      <c r="A334" s="56"/>
      <c r="B334" s="148"/>
      <c r="C334" s="81"/>
      <c r="D334" s="81"/>
      <c r="E334" s="81"/>
      <c r="F334" s="81"/>
      <c r="G334" s="56"/>
      <c r="H334" s="91"/>
      <c r="I334" s="91"/>
      <c r="J334" s="91"/>
      <c r="K334" s="86"/>
      <c r="L334" s="87"/>
      <c r="M334" s="87"/>
      <c r="N334" s="77"/>
      <c r="O334" s="77"/>
      <c r="P334" s="84"/>
      <c r="Q334" s="84"/>
      <c r="R334" s="84"/>
      <c r="S334" s="77"/>
      <c r="T334" s="77"/>
      <c r="U334" s="87"/>
      <c r="V334" s="77"/>
      <c r="W334" s="77"/>
      <c r="X334" s="81"/>
      <c r="Y334" s="77"/>
    </row>
    <row r="335" spans="1:25" s="20" customFormat="1" ht="12.75">
      <c r="A335" s="56"/>
      <c r="B335" s="148"/>
      <c r="C335" s="81"/>
      <c r="D335" s="81"/>
      <c r="E335" s="81"/>
      <c r="F335" s="81"/>
      <c r="G335" s="56"/>
      <c r="H335" s="91"/>
      <c r="I335" s="91"/>
      <c r="J335" s="91"/>
      <c r="K335" s="86"/>
      <c r="L335" s="87"/>
      <c r="M335" s="87"/>
      <c r="N335" s="77"/>
      <c r="O335" s="77"/>
      <c r="P335" s="84"/>
      <c r="Q335" s="84"/>
      <c r="R335" s="84"/>
      <c r="S335" s="77"/>
      <c r="T335" s="77"/>
      <c r="U335" s="87"/>
      <c r="V335" s="77"/>
      <c r="W335" s="77"/>
      <c r="X335" s="81"/>
      <c r="Y335" s="77"/>
    </row>
    <row r="336" spans="1:25" s="20" customFormat="1" ht="12.75">
      <c r="A336" s="56"/>
      <c r="B336" s="148"/>
      <c r="C336" s="81"/>
      <c r="D336" s="81"/>
      <c r="E336" s="81"/>
      <c r="F336" s="81"/>
      <c r="G336" s="56"/>
      <c r="H336" s="91"/>
      <c r="I336" s="91"/>
      <c r="J336" s="91"/>
      <c r="K336" s="86"/>
      <c r="L336" s="87"/>
      <c r="M336" s="87"/>
      <c r="N336" s="77"/>
      <c r="O336" s="77"/>
      <c r="P336" s="84"/>
      <c r="Q336" s="84"/>
      <c r="R336" s="84"/>
      <c r="S336" s="77"/>
      <c r="T336" s="77"/>
      <c r="U336" s="87"/>
      <c r="V336" s="77"/>
      <c r="W336" s="77"/>
      <c r="X336" s="81"/>
      <c r="Y336" s="77"/>
    </row>
    <row r="337" spans="1:25" s="20" customFormat="1" ht="12.75">
      <c r="A337" s="56"/>
      <c r="B337" s="148"/>
      <c r="C337" s="81"/>
      <c r="D337" s="81"/>
      <c r="E337" s="81"/>
      <c r="F337" s="81"/>
      <c r="G337" s="56"/>
      <c r="H337" s="91"/>
      <c r="I337" s="91"/>
      <c r="J337" s="91"/>
      <c r="K337" s="86"/>
      <c r="L337" s="87"/>
      <c r="M337" s="87"/>
      <c r="N337" s="77"/>
      <c r="O337" s="77"/>
      <c r="P337" s="84"/>
      <c r="Q337" s="84"/>
      <c r="R337" s="84"/>
      <c r="S337" s="77"/>
      <c r="T337" s="77"/>
      <c r="U337" s="87"/>
      <c r="V337" s="77"/>
      <c r="W337" s="77"/>
      <c r="X337" s="81"/>
      <c r="Y337" s="77"/>
    </row>
    <row r="338" spans="1:25" s="20" customFormat="1" ht="12.75">
      <c r="A338" s="56"/>
      <c r="B338" s="148"/>
      <c r="C338" s="81"/>
      <c r="D338" s="81"/>
      <c r="E338" s="81"/>
      <c r="F338" s="81"/>
      <c r="G338" s="56"/>
      <c r="H338" s="91"/>
      <c r="I338" s="91"/>
      <c r="J338" s="91"/>
      <c r="K338" s="86"/>
      <c r="L338" s="87"/>
      <c r="M338" s="87"/>
      <c r="N338" s="77"/>
      <c r="O338" s="77"/>
      <c r="P338" s="84"/>
      <c r="Q338" s="84"/>
      <c r="R338" s="84"/>
      <c r="S338" s="77"/>
      <c r="T338" s="77"/>
      <c r="U338" s="87"/>
      <c r="V338" s="77"/>
      <c r="W338" s="77"/>
      <c r="X338" s="81"/>
      <c r="Y338" s="77"/>
    </row>
    <row r="339" spans="1:25" s="20" customFormat="1" ht="12.75">
      <c r="A339" s="56"/>
      <c r="B339" s="148"/>
      <c r="C339" s="81"/>
      <c r="D339" s="81"/>
      <c r="E339" s="81"/>
      <c r="F339" s="81"/>
      <c r="G339" s="56"/>
      <c r="H339" s="91"/>
      <c r="I339" s="91"/>
      <c r="J339" s="91"/>
      <c r="K339" s="86"/>
      <c r="L339" s="87"/>
      <c r="M339" s="87"/>
      <c r="N339" s="77"/>
      <c r="O339" s="77"/>
      <c r="P339" s="84"/>
      <c r="Q339" s="84"/>
      <c r="R339" s="84"/>
      <c r="S339" s="77"/>
      <c r="T339" s="77"/>
      <c r="U339" s="87"/>
      <c r="V339" s="77"/>
      <c r="W339" s="77"/>
      <c r="X339" s="81"/>
      <c r="Y339" s="77"/>
    </row>
    <row r="340" spans="1:25" s="20" customFormat="1" ht="12.75">
      <c r="A340" s="56"/>
      <c r="B340" s="148"/>
      <c r="C340" s="81"/>
      <c r="D340" s="81"/>
      <c r="E340" s="81"/>
      <c r="F340" s="81"/>
      <c r="G340" s="56"/>
      <c r="H340" s="91"/>
      <c r="I340" s="91"/>
      <c r="J340" s="91"/>
      <c r="K340" s="86"/>
      <c r="L340" s="87"/>
      <c r="M340" s="87"/>
      <c r="N340" s="77"/>
      <c r="O340" s="77"/>
      <c r="P340" s="84"/>
      <c r="Q340" s="84"/>
      <c r="R340" s="84"/>
      <c r="S340" s="77"/>
      <c r="T340" s="77"/>
      <c r="U340" s="87"/>
      <c r="V340" s="77"/>
      <c r="W340" s="77"/>
      <c r="X340" s="81"/>
      <c r="Y340" s="77"/>
    </row>
    <row r="341" spans="1:25" s="20" customFormat="1" ht="12.75">
      <c r="A341" s="56"/>
      <c r="B341" s="148"/>
      <c r="C341" s="81"/>
      <c r="D341" s="81"/>
      <c r="E341" s="81"/>
      <c r="F341" s="81"/>
      <c r="G341" s="56"/>
      <c r="H341" s="91"/>
      <c r="I341" s="91"/>
      <c r="J341" s="91"/>
      <c r="K341" s="86"/>
      <c r="L341" s="87"/>
      <c r="M341" s="87"/>
      <c r="N341" s="77"/>
      <c r="O341" s="77"/>
      <c r="P341" s="84"/>
      <c r="Q341" s="84"/>
      <c r="R341" s="84"/>
      <c r="S341" s="77"/>
      <c r="T341" s="77"/>
      <c r="U341" s="87"/>
      <c r="V341" s="77"/>
      <c r="W341" s="77"/>
      <c r="X341" s="81"/>
      <c r="Y341" s="77"/>
    </row>
    <row r="342" spans="1:25" s="20" customFormat="1" ht="12.75">
      <c r="A342" s="56"/>
      <c r="B342" s="148"/>
      <c r="C342" s="81"/>
      <c r="D342" s="81"/>
      <c r="E342" s="81"/>
      <c r="F342" s="81"/>
      <c r="G342" s="56"/>
      <c r="H342" s="91"/>
      <c r="I342" s="91"/>
      <c r="J342" s="91"/>
      <c r="K342" s="86"/>
      <c r="L342" s="87"/>
      <c r="M342" s="87"/>
      <c r="N342" s="77"/>
      <c r="O342" s="77"/>
      <c r="P342" s="84"/>
      <c r="Q342" s="84"/>
      <c r="R342" s="84"/>
      <c r="S342" s="77"/>
      <c r="T342" s="77"/>
      <c r="U342" s="87"/>
      <c r="V342" s="77"/>
      <c r="W342" s="77"/>
      <c r="X342" s="81"/>
      <c r="Y342" s="77"/>
    </row>
    <row r="343" spans="1:25" s="20" customFormat="1" ht="12.75">
      <c r="A343" s="56"/>
      <c r="B343" s="148"/>
      <c r="C343" s="81"/>
      <c r="D343" s="81"/>
      <c r="E343" s="81"/>
      <c r="F343" s="81"/>
      <c r="G343" s="56"/>
      <c r="H343" s="91"/>
      <c r="I343" s="91"/>
      <c r="J343" s="91"/>
      <c r="K343" s="86"/>
      <c r="L343" s="87"/>
      <c r="M343" s="87"/>
      <c r="N343" s="77"/>
      <c r="O343" s="77"/>
      <c r="P343" s="84"/>
      <c r="Q343" s="84"/>
      <c r="R343" s="84"/>
      <c r="S343" s="77"/>
      <c r="T343" s="77"/>
      <c r="U343" s="87"/>
      <c r="V343" s="77"/>
      <c r="W343" s="77"/>
      <c r="X343" s="81"/>
      <c r="Y343" s="77"/>
    </row>
    <row r="344" spans="1:25" s="20" customFormat="1" ht="12.75">
      <c r="A344" s="56"/>
      <c r="B344" s="148"/>
      <c r="C344" s="81"/>
      <c r="D344" s="81"/>
      <c r="E344" s="81"/>
      <c r="F344" s="81"/>
      <c r="G344" s="56"/>
      <c r="H344" s="91"/>
      <c r="I344" s="91"/>
      <c r="J344" s="91"/>
      <c r="K344" s="86"/>
      <c r="L344" s="87"/>
      <c r="M344" s="87"/>
      <c r="N344" s="77"/>
      <c r="O344" s="77"/>
      <c r="P344" s="84"/>
      <c r="Q344" s="84"/>
      <c r="R344" s="84"/>
      <c r="S344" s="77"/>
      <c r="T344" s="77"/>
      <c r="U344" s="87"/>
      <c r="V344" s="77"/>
      <c r="W344" s="77"/>
      <c r="X344" s="81"/>
      <c r="Y344" s="77"/>
    </row>
    <row r="345" spans="1:25" s="20" customFormat="1" ht="12.75">
      <c r="A345" s="56"/>
      <c r="B345" s="148"/>
      <c r="C345" s="81"/>
      <c r="D345" s="81"/>
      <c r="E345" s="81"/>
      <c r="F345" s="81"/>
      <c r="G345" s="56"/>
      <c r="H345" s="91"/>
      <c r="I345" s="91"/>
      <c r="J345" s="91"/>
      <c r="K345" s="86"/>
      <c r="L345" s="87"/>
      <c r="M345" s="87"/>
      <c r="N345" s="77"/>
      <c r="O345" s="77"/>
      <c r="P345" s="84"/>
      <c r="Q345" s="84"/>
      <c r="R345" s="84"/>
      <c r="S345" s="77"/>
      <c r="T345" s="77"/>
      <c r="U345" s="87"/>
      <c r="V345" s="77"/>
      <c r="W345" s="77"/>
      <c r="X345" s="81"/>
      <c r="Y345" s="77"/>
    </row>
    <row r="346" spans="1:25" s="20" customFormat="1" ht="12.75">
      <c r="A346" s="56"/>
      <c r="B346" s="148"/>
      <c r="C346" s="81"/>
      <c r="D346" s="81"/>
      <c r="E346" s="81"/>
      <c r="F346" s="81"/>
      <c r="G346" s="56"/>
      <c r="H346" s="91"/>
      <c r="I346" s="91"/>
      <c r="J346" s="91"/>
      <c r="K346" s="86"/>
      <c r="L346" s="87"/>
      <c r="M346" s="87"/>
      <c r="N346" s="77"/>
      <c r="O346" s="77"/>
      <c r="P346" s="84"/>
      <c r="Q346" s="84"/>
      <c r="R346" s="84"/>
      <c r="S346" s="77"/>
      <c r="T346" s="77"/>
      <c r="U346" s="87"/>
      <c r="V346" s="77"/>
      <c r="W346" s="77"/>
      <c r="X346" s="81"/>
      <c r="Y346" s="77"/>
    </row>
    <row r="347" spans="1:25" s="20" customFormat="1" ht="12.75">
      <c r="A347" s="56"/>
      <c r="B347" s="148"/>
      <c r="C347" s="81"/>
      <c r="D347" s="81"/>
      <c r="E347" s="81"/>
      <c r="F347" s="81"/>
      <c r="G347" s="56"/>
      <c r="H347" s="91"/>
      <c r="I347" s="91"/>
      <c r="J347" s="91"/>
      <c r="K347" s="86"/>
      <c r="L347" s="87"/>
      <c r="M347" s="87"/>
      <c r="N347" s="77"/>
      <c r="O347" s="77"/>
      <c r="P347" s="84"/>
      <c r="Q347" s="84"/>
      <c r="R347" s="84"/>
      <c r="S347" s="77"/>
      <c r="T347" s="77"/>
      <c r="U347" s="87"/>
      <c r="V347" s="77"/>
      <c r="W347" s="77"/>
      <c r="X347" s="81"/>
      <c r="Y347" s="77"/>
    </row>
    <row r="348" spans="1:25" s="20" customFormat="1" ht="12.75">
      <c r="A348" s="56"/>
      <c r="B348" s="148"/>
      <c r="C348" s="81"/>
      <c r="D348" s="81"/>
      <c r="E348" s="81"/>
      <c r="F348" s="81"/>
      <c r="G348" s="56"/>
      <c r="H348" s="91"/>
      <c r="I348" s="91"/>
      <c r="J348" s="91"/>
      <c r="K348" s="86"/>
      <c r="L348" s="87"/>
      <c r="M348" s="87"/>
      <c r="N348" s="77"/>
      <c r="O348" s="77"/>
      <c r="P348" s="84"/>
      <c r="Q348" s="84"/>
      <c r="R348" s="84"/>
      <c r="S348" s="77"/>
      <c r="T348" s="77"/>
      <c r="U348" s="87"/>
      <c r="V348" s="77"/>
      <c r="W348" s="77"/>
      <c r="X348" s="81"/>
      <c r="Y348" s="77"/>
    </row>
    <row r="349" spans="1:25" s="20" customFormat="1" ht="12.75">
      <c r="A349" s="56"/>
      <c r="B349" s="148"/>
      <c r="C349" s="81"/>
      <c r="D349" s="81"/>
      <c r="E349" s="81"/>
      <c r="F349" s="81"/>
      <c r="G349" s="56"/>
      <c r="H349" s="91"/>
      <c r="I349" s="91"/>
      <c r="J349" s="91"/>
      <c r="K349" s="86"/>
      <c r="L349" s="87"/>
      <c r="M349" s="87"/>
      <c r="N349" s="77"/>
      <c r="O349" s="77"/>
      <c r="P349" s="84"/>
      <c r="Q349" s="84"/>
      <c r="R349" s="84"/>
      <c r="S349" s="77"/>
      <c r="T349" s="77"/>
      <c r="U349" s="87"/>
      <c r="V349" s="77"/>
      <c r="W349" s="77"/>
      <c r="X349" s="81"/>
      <c r="Y349" s="77"/>
    </row>
    <row r="350" spans="1:25" s="20" customFormat="1" ht="12.75">
      <c r="A350" s="56"/>
      <c r="B350" s="148"/>
      <c r="C350" s="81"/>
      <c r="D350" s="81"/>
      <c r="E350" s="81"/>
      <c r="F350" s="81"/>
      <c r="G350" s="56"/>
      <c r="H350" s="91"/>
      <c r="I350" s="91"/>
      <c r="J350" s="91"/>
      <c r="K350" s="86"/>
      <c r="L350" s="87"/>
      <c r="M350" s="87"/>
      <c r="N350" s="77"/>
      <c r="O350" s="77"/>
      <c r="P350" s="84"/>
      <c r="Q350" s="84"/>
      <c r="R350" s="84"/>
      <c r="S350" s="77"/>
      <c r="T350" s="77"/>
      <c r="U350" s="87"/>
      <c r="V350" s="77"/>
      <c r="W350" s="77"/>
      <c r="X350" s="81"/>
      <c r="Y350" s="77"/>
    </row>
    <row r="351" spans="1:25" s="20" customFormat="1" ht="12.75">
      <c r="A351" s="56"/>
      <c r="B351" s="148"/>
      <c r="C351" s="81"/>
      <c r="D351" s="81"/>
      <c r="E351" s="81"/>
      <c r="F351" s="81"/>
      <c r="G351" s="56"/>
      <c r="H351" s="91"/>
      <c r="I351" s="91"/>
      <c r="J351" s="91"/>
      <c r="K351" s="86"/>
      <c r="L351" s="87"/>
      <c r="M351" s="87"/>
      <c r="N351" s="77"/>
      <c r="O351" s="77"/>
      <c r="P351" s="84"/>
      <c r="Q351" s="84"/>
      <c r="R351" s="84"/>
      <c r="S351" s="77"/>
      <c r="T351" s="77"/>
      <c r="U351" s="87"/>
      <c r="V351" s="77"/>
      <c r="W351" s="77"/>
      <c r="X351" s="81"/>
      <c r="Y351" s="77"/>
    </row>
    <row r="352" spans="1:25" s="20" customFormat="1" ht="12.75">
      <c r="A352" s="56"/>
      <c r="B352" s="148"/>
      <c r="C352" s="81"/>
      <c r="D352" s="81"/>
      <c r="E352" s="81"/>
      <c r="F352" s="81"/>
      <c r="G352" s="56"/>
      <c r="H352" s="91"/>
      <c r="I352" s="91"/>
      <c r="J352" s="91"/>
      <c r="K352" s="86"/>
      <c r="L352" s="87"/>
      <c r="M352" s="87"/>
      <c r="N352" s="77"/>
      <c r="O352" s="77"/>
      <c r="P352" s="84"/>
      <c r="Q352" s="84"/>
      <c r="R352" s="84"/>
      <c r="S352" s="77"/>
      <c r="T352" s="77"/>
      <c r="U352" s="87"/>
      <c r="V352" s="77"/>
      <c r="W352" s="77"/>
      <c r="X352" s="81"/>
      <c r="Y352" s="77"/>
    </row>
    <row r="353" spans="1:25" s="20" customFormat="1" ht="12.75">
      <c r="A353" s="56"/>
      <c r="B353" s="148"/>
      <c r="C353" s="81"/>
      <c r="D353" s="81"/>
      <c r="E353" s="81"/>
      <c r="F353" s="81"/>
      <c r="G353" s="56"/>
      <c r="H353" s="91"/>
      <c r="I353" s="91"/>
      <c r="J353" s="91"/>
      <c r="K353" s="86"/>
      <c r="L353" s="87"/>
      <c r="M353" s="87"/>
      <c r="N353" s="77"/>
      <c r="O353" s="77"/>
      <c r="P353" s="84"/>
      <c r="Q353" s="84"/>
      <c r="R353" s="84"/>
      <c r="S353" s="77"/>
      <c r="T353" s="77"/>
      <c r="U353" s="87"/>
      <c r="V353" s="77"/>
      <c r="W353" s="77"/>
      <c r="X353" s="81"/>
      <c r="Y353" s="77"/>
    </row>
    <row r="354" spans="1:25" s="20" customFormat="1" ht="12.75">
      <c r="A354" s="56"/>
      <c r="B354" s="148"/>
      <c r="C354" s="81"/>
      <c r="D354" s="81"/>
      <c r="E354" s="81"/>
      <c r="F354" s="81"/>
      <c r="G354" s="56"/>
      <c r="H354" s="91"/>
      <c r="I354" s="91"/>
      <c r="J354" s="91"/>
      <c r="K354" s="86"/>
      <c r="L354" s="87"/>
      <c r="M354" s="87"/>
      <c r="N354" s="77"/>
      <c r="O354" s="77"/>
      <c r="P354" s="84"/>
      <c r="Q354" s="84"/>
      <c r="R354" s="84"/>
      <c r="S354" s="77"/>
      <c r="T354" s="77"/>
      <c r="U354" s="87"/>
      <c r="V354" s="77"/>
      <c r="W354" s="77"/>
      <c r="X354" s="81"/>
      <c r="Y354" s="77"/>
    </row>
    <row r="355" spans="1:25" s="20" customFormat="1" ht="12.75">
      <c r="A355" s="56"/>
      <c r="B355" s="148"/>
      <c r="C355" s="81"/>
      <c r="D355" s="81"/>
      <c r="E355" s="81"/>
      <c r="F355" s="81"/>
      <c r="G355" s="56"/>
      <c r="H355" s="91"/>
      <c r="I355" s="91"/>
      <c r="J355" s="91"/>
      <c r="K355" s="86"/>
      <c r="L355" s="87"/>
      <c r="M355" s="87"/>
      <c r="N355" s="77"/>
      <c r="O355" s="77"/>
      <c r="P355" s="84"/>
      <c r="Q355" s="84"/>
      <c r="R355" s="84"/>
      <c r="S355" s="77"/>
      <c r="T355" s="77"/>
      <c r="U355" s="87"/>
      <c r="V355" s="77"/>
      <c r="W355" s="77"/>
      <c r="X355" s="81"/>
      <c r="Y355" s="77"/>
    </row>
    <row r="356" spans="1:25" s="20" customFormat="1" ht="12.75">
      <c r="A356" s="56"/>
      <c r="B356" s="148"/>
      <c r="C356" s="81"/>
      <c r="D356" s="81"/>
      <c r="E356" s="81"/>
      <c r="F356" s="81"/>
      <c r="G356" s="56"/>
      <c r="H356" s="91"/>
      <c r="I356" s="91"/>
      <c r="J356" s="91"/>
      <c r="K356" s="86"/>
      <c r="L356" s="87"/>
      <c r="M356" s="87"/>
      <c r="N356" s="77"/>
      <c r="O356" s="77"/>
      <c r="P356" s="84"/>
      <c r="Q356" s="84"/>
      <c r="R356" s="84"/>
      <c r="S356" s="77"/>
      <c r="T356" s="77"/>
      <c r="U356" s="87"/>
      <c r="V356" s="77"/>
      <c r="W356" s="77"/>
      <c r="X356" s="81"/>
      <c r="Y356" s="77"/>
    </row>
    <row r="357" spans="1:25" s="20" customFormat="1" ht="12.75">
      <c r="A357" s="56"/>
      <c r="B357" s="148"/>
      <c r="C357" s="81"/>
      <c r="D357" s="81"/>
      <c r="E357" s="81"/>
      <c r="F357" s="81"/>
      <c r="G357" s="56"/>
      <c r="H357" s="91"/>
      <c r="I357" s="91"/>
      <c r="J357" s="91"/>
      <c r="K357" s="86"/>
      <c r="L357" s="87"/>
      <c r="M357" s="87"/>
      <c r="N357" s="77"/>
      <c r="O357" s="77"/>
      <c r="P357" s="84"/>
      <c r="Q357" s="84"/>
      <c r="R357" s="84"/>
      <c r="S357" s="77"/>
      <c r="T357" s="77"/>
      <c r="U357" s="87"/>
      <c r="V357" s="77"/>
      <c r="W357" s="77"/>
      <c r="X357" s="81"/>
      <c r="Y357" s="77"/>
    </row>
    <row r="358" spans="1:25" s="20" customFormat="1" ht="12.75">
      <c r="A358" s="56"/>
      <c r="B358" s="148"/>
      <c r="C358" s="81"/>
      <c r="D358" s="81"/>
      <c r="E358" s="81"/>
      <c r="F358" s="81"/>
      <c r="G358" s="56"/>
      <c r="H358" s="91"/>
      <c r="I358" s="91"/>
      <c r="J358" s="91"/>
      <c r="K358" s="86"/>
      <c r="L358" s="87"/>
      <c r="M358" s="87"/>
      <c r="N358" s="77"/>
      <c r="O358" s="77"/>
      <c r="P358" s="84"/>
      <c r="Q358" s="84"/>
      <c r="R358" s="84"/>
      <c r="S358" s="77"/>
      <c r="T358" s="77"/>
      <c r="U358" s="87"/>
      <c r="V358" s="77"/>
      <c r="W358" s="77"/>
      <c r="X358" s="81"/>
      <c r="Y358" s="77"/>
    </row>
    <row r="359" spans="1:25" s="20" customFormat="1" ht="12.75">
      <c r="A359" s="56"/>
      <c r="B359" s="148"/>
      <c r="C359" s="81"/>
      <c r="D359" s="81"/>
      <c r="E359" s="81"/>
      <c r="F359" s="81"/>
      <c r="G359" s="56"/>
      <c r="H359" s="91"/>
      <c r="I359" s="91"/>
      <c r="J359" s="91"/>
      <c r="K359" s="86"/>
      <c r="L359" s="87"/>
      <c r="M359" s="87"/>
      <c r="N359" s="77"/>
      <c r="O359" s="77"/>
      <c r="P359" s="84"/>
      <c r="Q359" s="84"/>
      <c r="R359" s="84"/>
      <c r="S359" s="77"/>
      <c r="T359" s="77"/>
      <c r="U359" s="87"/>
      <c r="V359" s="77"/>
      <c r="W359" s="77"/>
      <c r="X359" s="81"/>
      <c r="Y359" s="77"/>
    </row>
    <row r="360" spans="1:25" s="20" customFormat="1" ht="12.75">
      <c r="A360" s="56"/>
      <c r="B360" s="148"/>
      <c r="C360" s="81"/>
      <c r="D360" s="81"/>
      <c r="E360" s="81"/>
      <c r="F360" s="81"/>
      <c r="G360" s="56"/>
      <c r="H360" s="91"/>
      <c r="I360" s="91"/>
      <c r="J360" s="91"/>
      <c r="K360" s="86"/>
      <c r="L360" s="87"/>
      <c r="M360" s="87"/>
      <c r="N360" s="77"/>
      <c r="O360" s="77"/>
      <c r="P360" s="84"/>
      <c r="Q360" s="84"/>
      <c r="R360" s="84"/>
      <c r="S360" s="77"/>
      <c r="T360" s="77"/>
      <c r="U360" s="87"/>
      <c r="V360" s="77"/>
      <c r="W360" s="77"/>
      <c r="X360" s="81"/>
      <c r="Y360" s="77"/>
    </row>
    <row r="361" spans="1:25" s="20" customFormat="1" ht="12.75">
      <c r="A361" s="56"/>
      <c r="B361" s="148"/>
      <c r="C361" s="81"/>
      <c r="D361" s="81"/>
      <c r="E361" s="81"/>
      <c r="F361" s="81"/>
      <c r="G361" s="56"/>
      <c r="H361" s="91"/>
      <c r="I361" s="91"/>
      <c r="J361" s="91"/>
      <c r="K361" s="86"/>
      <c r="L361" s="87"/>
      <c r="M361" s="87"/>
      <c r="N361" s="77"/>
      <c r="O361" s="77"/>
      <c r="P361" s="84"/>
      <c r="Q361" s="84"/>
      <c r="R361" s="84"/>
      <c r="S361" s="77"/>
      <c r="T361" s="77"/>
      <c r="U361" s="87"/>
      <c r="V361" s="77"/>
      <c r="W361" s="77"/>
      <c r="X361" s="81"/>
      <c r="Y361" s="77"/>
    </row>
    <row r="362" spans="1:25" s="20" customFormat="1" ht="12.75">
      <c r="A362" s="56"/>
      <c r="B362" s="148"/>
      <c r="C362" s="81"/>
      <c r="D362" s="81"/>
      <c r="E362" s="81"/>
      <c r="F362" s="81"/>
      <c r="G362" s="56"/>
      <c r="H362" s="91"/>
      <c r="I362" s="91"/>
      <c r="J362" s="91"/>
      <c r="K362" s="86"/>
      <c r="L362" s="87"/>
      <c r="M362" s="87"/>
      <c r="N362" s="77"/>
      <c r="O362" s="77"/>
      <c r="P362" s="84"/>
      <c r="Q362" s="84"/>
      <c r="R362" s="84"/>
      <c r="S362" s="77"/>
      <c r="T362" s="77"/>
      <c r="U362" s="87"/>
      <c r="V362" s="77"/>
      <c r="W362" s="77"/>
      <c r="X362" s="81"/>
      <c r="Y362" s="77"/>
    </row>
    <row r="363" spans="1:25" s="20" customFormat="1" ht="12.75">
      <c r="A363" s="56"/>
      <c r="B363" s="148"/>
      <c r="C363" s="81"/>
      <c r="D363" s="81"/>
      <c r="E363" s="81"/>
      <c r="F363" s="81"/>
      <c r="G363" s="56"/>
      <c r="H363" s="91"/>
      <c r="I363" s="91"/>
      <c r="J363" s="91"/>
      <c r="K363" s="86"/>
      <c r="L363" s="87"/>
      <c r="M363" s="87"/>
      <c r="N363" s="77"/>
      <c r="O363" s="77"/>
      <c r="P363" s="84"/>
      <c r="Q363" s="84"/>
      <c r="R363" s="84"/>
      <c r="S363" s="77"/>
      <c r="T363" s="77"/>
      <c r="U363" s="87"/>
      <c r="V363" s="77"/>
      <c r="W363" s="77"/>
      <c r="X363" s="81"/>
      <c r="Y363" s="77"/>
    </row>
    <row r="364" spans="1:25" s="20" customFormat="1" ht="12.75">
      <c r="A364" s="56"/>
      <c r="B364" s="148"/>
      <c r="C364" s="81"/>
      <c r="D364" s="81"/>
      <c r="E364" s="81"/>
      <c r="F364" s="81"/>
      <c r="G364" s="56"/>
      <c r="H364" s="91"/>
      <c r="I364" s="91"/>
      <c r="J364" s="91"/>
      <c r="K364" s="86"/>
      <c r="L364" s="87"/>
      <c r="M364" s="87"/>
      <c r="N364" s="77"/>
      <c r="O364" s="77"/>
      <c r="P364" s="84"/>
      <c r="Q364" s="84"/>
      <c r="R364" s="84"/>
      <c r="S364" s="77"/>
      <c r="T364" s="77"/>
      <c r="U364" s="87"/>
      <c r="V364" s="77"/>
      <c r="W364" s="77"/>
      <c r="X364" s="81"/>
      <c r="Y364" s="77"/>
    </row>
    <row r="365" spans="1:25" s="20" customFormat="1" ht="12.75">
      <c r="A365" s="56"/>
      <c r="B365" s="148"/>
      <c r="C365" s="81"/>
      <c r="D365" s="81"/>
      <c r="E365" s="81"/>
      <c r="F365" s="81"/>
      <c r="G365" s="56"/>
      <c r="H365" s="91"/>
      <c r="I365" s="91"/>
      <c r="J365" s="91"/>
      <c r="K365" s="86"/>
      <c r="L365" s="87"/>
      <c r="M365" s="87"/>
      <c r="N365" s="77"/>
      <c r="O365" s="77"/>
      <c r="P365" s="84"/>
      <c r="Q365" s="84"/>
      <c r="R365" s="84"/>
      <c r="S365" s="77"/>
      <c r="T365" s="77"/>
      <c r="U365" s="87"/>
      <c r="V365" s="77"/>
      <c r="W365" s="77"/>
      <c r="X365" s="81"/>
      <c r="Y365" s="77"/>
    </row>
    <row r="366" spans="1:25" s="20" customFormat="1" ht="12.75">
      <c r="A366" s="56"/>
      <c r="B366" s="148"/>
      <c r="C366" s="81"/>
      <c r="D366" s="81"/>
      <c r="E366" s="81"/>
      <c r="F366" s="81"/>
      <c r="G366" s="56"/>
      <c r="H366" s="91"/>
      <c r="I366" s="91"/>
      <c r="J366" s="91"/>
      <c r="K366" s="86"/>
      <c r="L366" s="87"/>
      <c r="M366" s="87"/>
      <c r="N366" s="77"/>
      <c r="O366" s="77"/>
      <c r="P366" s="84"/>
      <c r="Q366" s="84"/>
      <c r="R366" s="84"/>
      <c r="S366" s="77"/>
      <c r="T366" s="77"/>
      <c r="U366" s="87"/>
      <c r="V366" s="77"/>
      <c r="W366" s="77"/>
      <c r="X366" s="81"/>
      <c r="Y366" s="77"/>
    </row>
    <row r="367" spans="1:25" s="20" customFormat="1" ht="12.75">
      <c r="A367" s="56"/>
      <c r="B367" s="148"/>
      <c r="C367" s="81"/>
      <c r="D367" s="81"/>
      <c r="E367" s="81"/>
      <c r="F367" s="81"/>
      <c r="G367" s="56"/>
      <c r="H367" s="91"/>
      <c r="I367" s="91"/>
      <c r="J367" s="91"/>
      <c r="K367" s="86"/>
      <c r="L367" s="87"/>
      <c r="M367" s="87"/>
      <c r="N367" s="77"/>
      <c r="O367" s="77"/>
      <c r="P367" s="84"/>
      <c r="Q367" s="84"/>
      <c r="R367" s="84"/>
      <c r="S367" s="77"/>
      <c r="T367" s="77"/>
      <c r="U367" s="87"/>
      <c r="V367" s="77"/>
      <c r="W367" s="77"/>
      <c r="X367" s="81"/>
      <c r="Y367" s="77"/>
    </row>
    <row r="368" spans="1:25" s="20" customFormat="1" ht="12.75">
      <c r="A368" s="56"/>
      <c r="B368" s="148"/>
      <c r="C368" s="81"/>
      <c r="D368" s="81"/>
      <c r="E368" s="81"/>
      <c r="F368" s="81"/>
      <c r="G368" s="56"/>
      <c r="H368" s="91"/>
      <c r="I368" s="91"/>
      <c r="J368" s="91"/>
      <c r="K368" s="86"/>
      <c r="L368" s="87"/>
      <c r="M368" s="87"/>
      <c r="N368" s="77"/>
      <c r="O368" s="77"/>
      <c r="P368" s="84"/>
      <c r="Q368" s="84"/>
      <c r="R368" s="84"/>
      <c r="S368" s="77"/>
      <c r="T368" s="77"/>
      <c r="U368" s="87"/>
      <c r="V368" s="77"/>
      <c r="W368" s="77"/>
      <c r="X368" s="81"/>
      <c r="Y368" s="77"/>
    </row>
    <row r="369" spans="1:25" s="20" customFormat="1" ht="12.75">
      <c r="A369" s="56"/>
      <c r="B369" s="148"/>
      <c r="C369" s="81"/>
      <c r="D369" s="81"/>
      <c r="E369" s="81"/>
      <c r="F369" s="81"/>
      <c r="G369" s="56"/>
      <c r="H369" s="91"/>
      <c r="I369" s="91"/>
      <c r="J369" s="91"/>
      <c r="K369" s="86"/>
      <c r="L369" s="87"/>
      <c r="M369" s="87"/>
      <c r="N369" s="77"/>
      <c r="O369" s="77"/>
      <c r="P369" s="84"/>
      <c r="Q369" s="84"/>
      <c r="R369" s="84"/>
      <c r="S369" s="77"/>
      <c r="T369" s="77"/>
      <c r="U369" s="87"/>
      <c r="V369" s="77"/>
      <c r="W369" s="77"/>
      <c r="X369" s="81"/>
      <c r="Y369" s="77"/>
    </row>
    <row r="370" spans="1:25" s="20" customFormat="1" ht="12.75">
      <c r="A370" s="56"/>
      <c r="B370" s="148"/>
      <c r="C370" s="81"/>
      <c r="D370" s="81"/>
      <c r="E370" s="81"/>
      <c r="F370" s="81"/>
      <c r="G370" s="56"/>
      <c r="H370" s="91"/>
      <c r="I370" s="91"/>
      <c r="J370" s="91"/>
      <c r="K370" s="86"/>
      <c r="L370" s="87"/>
      <c r="M370" s="87"/>
      <c r="N370" s="77"/>
      <c r="O370" s="77"/>
      <c r="P370" s="84"/>
      <c r="Q370" s="84"/>
      <c r="R370" s="84"/>
      <c r="S370" s="77"/>
      <c r="T370" s="77"/>
      <c r="U370" s="87"/>
      <c r="V370" s="77"/>
      <c r="W370" s="77"/>
      <c r="X370" s="81"/>
      <c r="Y370" s="77"/>
    </row>
    <row r="371" spans="1:25" s="20" customFormat="1" ht="12.75">
      <c r="A371" s="56"/>
      <c r="B371" s="148"/>
      <c r="C371" s="81"/>
      <c r="D371" s="81"/>
      <c r="E371" s="81"/>
      <c r="F371" s="81"/>
      <c r="G371" s="56"/>
      <c r="H371" s="91"/>
      <c r="I371" s="91"/>
      <c r="J371" s="91"/>
      <c r="K371" s="86"/>
      <c r="L371" s="87"/>
      <c r="M371" s="87"/>
      <c r="N371" s="77"/>
      <c r="O371" s="77"/>
      <c r="P371" s="84"/>
      <c r="Q371" s="84"/>
      <c r="R371" s="84"/>
      <c r="S371" s="77"/>
      <c r="T371" s="77"/>
      <c r="U371" s="87"/>
      <c r="V371" s="77"/>
      <c r="W371" s="77"/>
      <c r="X371" s="81"/>
      <c r="Y371" s="77"/>
    </row>
    <row r="372" spans="1:25" s="20" customFormat="1" ht="12.75">
      <c r="A372" s="56"/>
      <c r="B372" s="148"/>
      <c r="C372" s="81"/>
      <c r="D372" s="81"/>
      <c r="E372" s="81"/>
      <c r="F372" s="81"/>
      <c r="G372" s="56"/>
      <c r="H372" s="91"/>
      <c r="I372" s="91"/>
      <c r="J372" s="91"/>
      <c r="K372" s="86"/>
      <c r="L372" s="87"/>
      <c r="M372" s="87"/>
      <c r="N372" s="77"/>
      <c r="O372" s="77"/>
      <c r="P372" s="84"/>
      <c r="Q372" s="84"/>
      <c r="R372" s="84"/>
      <c r="S372" s="77"/>
      <c r="T372" s="77"/>
      <c r="U372" s="87"/>
      <c r="V372" s="77"/>
      <c r="W372" s="77"/>
      <c r="X372" s="81"/>
      <c r="Y372" s="77"/>
    </row>
    <row r="373" spans="1:25" s="20" customFormat="1" ht="12.75">
      <c r="A373" s="56"/>
      <c r="B373" s="148"/>
      <c r="C373" s="81"/>
      <c r="D373" s="81"/>
      <c r="E373" s="81"/>
      <c r="F373" s="81"/>
      <c r="G373" s="56"/>
      <c r="H373" s="91"/>
      <c r="I373" s="91"/>
      <c r="J373" s="91"/>
      <c r="K373" s="86"/>
      <c r="L373" s="87"/>
      <c r="M373" s="87"/>
      <c r="N373" s="77"/>
      <c r="O373" s="77"/>
      <c r="P373" s="84"/>
      <c r="Q373" s="84"/>
      <c r="R373" s="84"/>
      <c r="S373" s="77"/>
      <c r="T373" s="77"/>
      <c r="U373" s="87"/>
      <c r="V373" s="77"/>
      <c r="W373" s="77"/>
      <c r="X373" s="81"/>
      <c r="Y373" s="77"/>
    </row>
    <row r="374" spans="1:25" s="20" customFormat="1" ht="12.75">
      <c r="A374" s="56"/>
      <c r="B374" s="148"/>
      <c r="C374" s="81"/>
      <c r="D374" s="81"/>
      <c r="E374" s="81"/>
      <c r="F374" s="81"/>
      <c r="G374" s="56"/>
      <c r="H374" s="91"/>
      <c r="I374" s="91"/>
      <c r="J374" s="91"/>
      <c r="K374" s="86"/>
      <c r="L374" s="87"/>
      <c r="M374" s="87"/>
      <c r="N374" s="77"/>
      <c r="O374" s="77"/>
      <c r="P374" s="84"/>
      <c r="Q374" s="84"/>
      <c r="R374" s="84"/>
      <c r="S374" s="77"/>
      <c r="T374" s="77"/>
      <c r="U374" s="87"/>
      <c r="V374" s="77"/>
      <c r="W374" s="77"/>
      <c r="X374" s="81"/>
      <c r="Y374" s="77"/>
    </row>
    <row r="375" spans="1:25" s="20" customFormat="1" ht="12.75">
      <c r="A375" s="56"/>
      <c r="B375" s="148"/>
      <c r="C375" s="81"/>
      <c r="D375" s="81"/>
      <c r="E375" s="81"/>
      <c r="F375" s="81"/>
      <c r="G375" s="56"/>
      <c r="H375" s="91"/>
      <c r="I375" s="91"/>
      <c r="J375" s="91"/>
      <c r="K375" s="86"/>
      <c r="L375" s="87"/>
      <c r="M375" s="87"/>
      <c r="N375" s="77"/>
      <c r="O375" s="77"/>
      <c r="P375" s="84"/>
      <c r="Q375" s="84"/>
      <c r="R375" s="84"/>
      <c r="S375" s="77"/>
      <c r="T375" s="77"/>
      <c r="U375" s="87"/>
      <c r="V375" s="77"/>
      <c r="W375" s="77"/>
      <c r="X375" s="81"/>
      <c r="Y375" s="77"/>
    </row>
    <row r="376" spans="1:25" s="20" customFormat="1" ht="12.75">
      <c r="A376" s="56"/>
      <c r="B376" s="148"/>
      <c r="C376" s="81"/>
      <c r="D376" s="81"/>
      <c r="E376" s="81"/>
      <c r="F376" s="81"/>
      <c r="G376" s="56"/>
      <c r="H376" s="91"/>
      <c r="I376" s="91"/>
      <c r="J376" s="91"/>
      <c r="K376" s="86"/>
      <c r="L376" s="87"/>
      <c r="M376" s="87"/>
      <c r="N376" s="77"/>
      <c r="O376" s="77"/>
      <c r="P376" s="84"/>
      <c r="Q376" s="84"/>
      <c r="R376" s="84"/>
      <c r="S376" s="77"/>
      <c r="T376" s="77"/>
      <c r="U376" s="87"/>
      <c r="V376" s="77"/>
      <c r="W376" s="77"/>
      <c r="X376" s="81"/>
      <c r="Y376" s="77"/>
    </row>
    <row r="377" spans="1:25" s="20" customFormat="1" ht="12.75">
      <c r="A377" s="56"/>
      <c r="B377" s="148"/>
      <c r="C377" s="81"/>
      <c r="D377" s="81"/>
      <c r="E377" s="81"/>
      <c r="F377" s="81"/>
      <c r="G377" s="56"/>
      <c r="H377" s="91"/>
      <c r="I377" s="91"/>
      <c r="J377" s="91"/>
      <c r="K377" s="86"/>
      <c r="L377" s="87"/>
      <c r="M377" s="87"/>
      <c r="N377" s="77"/>
      <c r="O377" s="77"/>
      <c r="P377" s="84"/>
      <c r="Q377" s="84"/>
      <c r="R377" s="84"/>
      <c r="S377" s="77"/>
      <c r="T377" s="77"/>
      <c r="U377" s="87"/>
      <c r="V377" s="77"/>
      <c r="W377" s="77"/>
      <c r="X377" s="81"/>
      <c r="Y377" s="77"/>
    </row>
    <row r="378" spans="1:25" s="20" customFormat="1" ht="12.75">
      <c r="A378" s="56"/>
      <c r="B378" s="148"/>
      <c r="C378" s="81"/>
      <c r="D378" s="81"/>
      <c r="E378" s="81"/>
      <c r="F378" s="81"/>
      <c r="G378" s="56"/>
      <c r="H378" s="91"/>
      <c r="I378" s="91"/>
      <c r="J378" s="91"/>
      <c r="K378" s="86"/>
      <c r="L378" s="87"/>
      <c r="M378" s="87"/>
      <c r="N378" s="77"/>
      <c r="O378" s="77"/>
      <c r="P378" s="84"/>
      <c r="Q378" s="84"/>
      <c r="R378" s="84"/>
      <c r="S378" s="77"/>
      <c r="T378" s="77"/>
      <c r="U378" s="87"/>
      <c r="V378" s="77"/>
      <c r="W378" s="77"/>
      <c r="X378" s="81"/>
      <c r="Y378" s="77"/>
    </row>
    <row r="379" spans="1:25" s="20" customFormat="1" ht="12.75">
      <c r="A379" s="56"/>
      <c r="B379" s="148"/>
      <c r="C379" s="81"/>
      <c r="D379" s="81"/>
      <c r="E379" s="81"/>
      <c r="F379" s="81"/>
      <c r="G379" s="56"/>
      <c r="H379" s="91"/>
      <c r="I379" s="91"/>
      <c r="J379" s="91"/>
      <c r="K379" s="86"/>
      <c r="L379" s="87"/>
      <c r="M379" s="87"/>
      <c r="N379" s="77"/>
      <c r="O379" s="77"/>
      <c r="P379" s="84"/>
      <c r="Q379" s="84"/>
      <c r="R379" s="84"/>
      <c r="S379" s="77"/>
      <c r="T379" s="77"/>
      <c r="U379" s="87"/>
      <c r="V379" s="77"/>
      <c r="W379" s="77"/>
      <c r="X379" s="81"/>
      <c r="Y379" s="77"/>
    </row>
    <row r="380" spans="1:25" s="20" customFormat="1" ht="12.75">
      <c r="A380" s="56"/>
      <c r="B380" s="148"/>
      <c r="C380" s="81"/>
      <c r="D380" s="81"/>
      <c r="E380" s="81"/>
      <c r="F380" s="81"/>
      <c r="G380" s="56"/>
      <c r="H380" s="91"/>
      <c r="I380" s="91"/>
      <c r="J380" s="91"/>
      <c r="K380" s="86"/>
      <c r="L380" s="87"/>
      <c r="M380" s="87"/>
      <c r="N380" s="77"/>
      <c r="O380" s="77"/>
      <c r="P380" s="84"/>
      <c r="Q380" s="84"/>
      <c r="R380" s="84"/>
      <c r="S380" s="77"/>
      <c r="T380" s="77"/>
      <c r="U380" s="87"/>
      <c r="V380" s="77"/>
      <c r="W380" s="77"/>
      <c r="X380" s="81"/>
      <c r="Y380" s="77"/>
    </row>
    <row r="381" spans="1:25" s="20" customFormat="1" ht="12.75">
      <c r="A381" s="56"/>
      <c r="B381" s="148"/>
      <c r="C381" s="81"/>
      <c r="D381" s="81"/>
      <c r="E381" s="81"/>
      <c r="F381" s="81"/>
      <c r="G381" s="56"/>
      <c r="H381" s="91"/>
      <c r="I381" s="91"/>
      <c r="J381" s="91"/>
      <c r="K381" s="86"/>
      <c r="L381" s="87"/>
      <c r="M381" s="87"/>
      <c r="N381" s="77"/>
      <c r="O381" s="77"/>
      <c r="P381" s="84"/>
      <c r="Q381" s="84"/>
      <c r="R381" s="84"/>
      <c r="S381" s="77"/>
      <c r="T381" s="77"/>
      <c r="U381" s="87"/>
      <c r="V381" s="77"/>
      <c r="W381" s="77"/>
      <c r="X381" s="81"/>
      <c r="Y381" s="77"/>
    </row>
    <row r="382" spans="1:25" s="20" customFormat="1" ht="12.75">
      <c r="A382" s="56"/>
      <c r="B382" s="148"/>
      <c r="C382" s="81"/>
      <c r="D382" s="81"/>
      <c r="E382" s="81"/>
      <c r="F382" s="81"/>
      <c r="G382" s="56"/>
      <c r="H382" s="91"/>
      <c r="I382" s="91"/>
      <c r="J382" s="91"/>
      <c r="K382" s="86"/>
      <c r="L382" s="87"/>
      <c r="M382" s="87"/>
      <c r="N382" s="77"/>
      <c r="O382" s="77"/>
      <c r="P382" s="84"/>
      <c r="Q382" s="84"/>
      <c r="R382" s="84"/>
      <c r="S382" s="77"/>
      <c r="T382" s="77"/>
      <c r="U382" s="87"/>
      <c r="V382" s="77"/>
      <c r="W382" s="77"/>
      <c r="X382" s="81"/>
      <c r="Y382" s="77"/>
    </row>
    <row r="383" spans="1:25" s="20" customFormat="1" ht="12.75">
      <c r="A383" s="56"/>
      <c r="B383" s="148"/>
      <c r="C383" s="81"/>
      <c r="D383" s="81"/>
      <c r="E383" s="81"/>
      <c r="F383" s="81"/>
      <c r="G383" s="56"/>
      <c r="H383" s="91"/>
      <c r="I383" s="91"/>
      <c r="J383" s="91"/>
      <c r="K383" s="86"/>
      <c r="L383" s="87"/>
      <c r="M383" s="87"/>
      <c r="N383" s="77"/>
      <c r="O383" s="77"/>
      <c r="P383" s="84"/>
      <c r="Q383" s="84"/>
      <c r="R383" s="84"/>
      <c r="S383" s="77"/>
      <c r="T383" s="77"/>
      <c r="U383" s="87"/>
      <c r="V383" s="77"/>
      <c r="W383" s="77"/>
      <c r="X383" s="81"/>
      <c r="Y383" s="77"/>
    </row>
    <row r="384" spans="1:25" s="20" customFormat="1" ht="12.75">
      <c r="A384" s="56"/>
      <c r="B384" s="148"/>
      <c r="C384" s="81"/>
      <c r="D384" s="81"/>
      <c r="E384" s="81"/>
      <c r="F384" s="81"/>
      <c r="G384" s="56"/>
      <c r="H384" s="91"/>
      <c r="I384" s="91"/>
      <c r="J384" s="91"/>
      <c r="K384" s="86"/>
      <c r="L384" s="87"/>
      <c r="M384" s="87"/>
      <c r="N384" s="77"/>
      <c r="O384" s="77"/>
      <c r="P384" s="84"/>
      <c r="Q384" s="84"/>
      <c r="R384" s="84"/>
      <c r="S384" s="77"/>
      <c r="T384" s="77"/>
      <c r="U384" s="87"/>
      <c r="V384" s="77"/>
      <c r="W384" s="77"/>
      <c r="X384" s="81"/>
      <c r="Y384" s="77"/>
    </row>
    <row r="385" spans="1:25" s="20" customFormat="1" ht="12.75">
      <c r="A385" s="56"/>
      <c r="B385" s="148"/>
      <c r="C385" s="81"/>
      <c r="D385" s="81"/>
      <c r="E385" s="81"/>
      <c r="F385" s="81"/>
      <c r="G385" s="56"/>
      <c r="H385" s="91"/>
      <c r="I385" s="91"/>
      <c r="J385" s="91"/>
      <c r="K385" s="86"/>
      <c r="L385" s="87"/>
      <c r="M385" s="87"/>
      <c r="N385" s="77"/>
      <c r="O385" s="77"/>
      <c r="P385" s="84"/>
      <c r="Q385" s="84"/>
      <c r="R385" s="84"/>
      <c r="S385" s="77"/>
      <c r="T385" s="77"/>
      <c r="U385" s="87"/>
      <c r="V385" s="77"/>
      <c r="W385" s="77"/>
      <c r="X385" s="81"/>
      <c r="Y385" s="77"/>
    </row>
    <row r="386" spans="1:25" s="20" customFormat="1" ht="12.75">
      <c r="A386" s="56"/>
      <c r="B386" s="148"/>
      <c r="C386" s="81"/>
      <c r="D386" s="81"/>
      <c r="E386" s="81"/>
      <c r="F386" s="81"/>
      <c r="G386" s="56"/>
      <c r="H386" s="91"/>
      <c r="I386" s="91"/>
      <c r="J386" s="91"/>
      <c r="K386" s="86"/>
      <c r="L386" s="87"/>
      <c r="M386" s="87"/>
      <c r="N386" s="77"/>
      <c r="O386" s="77"/>
      <c r="P386" s="84"/>
      <c r="Q386" s="84"/>
      <c r="R386" s="84"/>
      <c r="S386" s="77"/>
      <c r="T386" s="77"/>
      <c r="U386" s="87"/>
      <c r="V386" s="77"/>
      <c r="W386" s="77"/>
      <c r="X386" s="81"/>
      <c r="Y386" s="77"/>
    </row>
    <row r="387" spans="1:25" s="20" customFormat="1" ht="12.75">
      <c r="A387" s="56"/>
      <c r="B387" s="148"/>
      <c r="C387" s="81"/>
      <c r="D387" s="81"/>
      <c r="E387" s="81"/>
      <c r="F387" s="81"/>
      <c r="G387" s="56"/>
      <c r="H387" s="91"/>
      <c r="I387" s="91"/>
      <c r="J387" s="91"/>
      <c r="K387" s="86"/>
      <c r="L387" s="87"/>
      <c r="M387" s="87"/>
      <c r="N387" s="77"/>
      <c r="O387" s="77"/>
      <c r="P387" s="84"/>
      <c r="Q387" s="84"/>
      <c r="R387" s="84"/>
      <c r="S387" s="77"/>
      <c r="T387" s="77"/>
      <c r="U387" s="87"/>
      <c r="V387" s="77"/>
      <c r="W387" s="77"/>
      <c r="X387" s="81"/>
      <c r="Y387" s="77"/>
    </row>
    <row r="388" spans="1:25" s="20" customFormat="1" ht="12.75">
      <c r="A388" s="56"/>
      <c r="B388" s="148"/>
      <c r="C388" s="81"/>
      <c r="D388" s="81"/>
      <c r="E388" s="81"/>
      <c r="F388" s="81"/>
      <c r="G388" s="56"/>
      <c r="H388" s="91"/>
      <c r="I388" s="91"/>
      <c r="J388" s="91"/>
      <c r="K388" s="86"/>
      <c r="L388" s="87"/>
      <c r="M388" s="87"/>
      <c r="N388" s="77"/>
      <c r="O388" s="77"/>
      <c r="P388" s="84"/>
      <c r="Q388" s="84"/>
      <c r="R388" s="84"/>
      <c r="S388" s="77"/>
      <c r="T388" s="77"/>
      <c r="U388" s="87"/>
      <c r="V388" s="77"/>
      <c r="W388" s="77"/>
      <c r="X388" s="81"/>
      <c r="Y388" s="77"/>
    </row>
    <row r="389" spans="1:25" s="20" customFormat="1" ht="12.75">
      <c r="A389" s="56"/>
      <c r="B389" s="148"/>
      <c r="C389" s="81"/>
      <c r="D389" s="81"/>
      <c r="E389" s="81"/>
      <c r="F389" s="81"/>
      <c r="G389" s="56"/>
      <c r="H389" s="91"/>
      <c r="I389" s="91"/>
      <c r="J389" s="91"/>
      <c r="K389" s="86"/>
      <c r="L389" s="87"/>
      <c r="M389" s="87"/>
      <c r="N389" s="77"/>
      <c r="O389" s="77"/>
      <c r="P389" s="84"/>
      <c r="Q389" s="84"/>
      <c r="R389" s="84"/>
      <c r="S389" s="77"/>
      <c r="T389" s="77"/>
      <c r="U389" s="87"/>
      <c r="V389" s="77"/>
      <c r="W389" s="77"/>
      <c r="X389" s="81"/>
      <c r="Y389" s="77"/>
    </row>
    <row r="390" spans="1:25" s="20" customFormat="1" ht="12.75">
      <c r="A390" s="56"/>
      <c r="B390" s="148"/>
      <c r="C390" s="81"/>
      <c r="D390" s="81"/>
      <c r="E390" s="81"/>
      <c r="F390" s="81"/>
      <c r="G390" s="56"/>
      <c r="H390" s="91"/>
      <c r="I390" s="91"/>
      <c r="J390" s="91"/>
      <c r="K390" s="86"/>
      <c r="L390" s="87"/>
      <c r="M390" s="87"/>
      <c r="N390" s="77"/>
      <c r="O390" s="77"/>
      <c r="P390" s="84"/>
      <c r="Q390" s="84"/>
      <c r="R390" s="84"/>
      <c r="S390" s="77"/>
      <c r="T390" s="77"/>
      <c r="U390" s="87"/>
      <c r="V390" s="77"/>
      <c r="W390" s="77"/>
      <c r="X390" s="81"/>
      <c r="Y390" s="77"/>
    </row>
    <row r="391" spans="1:25" s="20" customFormat="1" ht="12.75">
      <c r="A391" s="56"/>
      <c r="B391" s="148"/>
      <c r="C391" s="81"/>
      <c r="D391" s="81"/>
      <c r="E391" s="81"/>
      <c r="F391" s="81"/>
      <c r="G391" s="56"/>
      <c r="H391" s="91"/>
      <c r="I391" s="91"/>
      <c r="J391" s="91"/>
      <c r="K391" s="86"/>
      <c r="L391" s="87"/>
      <c r="M391" s="87"/>
      <c r="N391" s="77"/>
      <c r="O391" s="77"/>
      <c r="P391" s="84"/>
      <c r="Q391" s="84"/>
      <c r="R391" s="84"/>
      <c r="S391" s="77"/>
      <c r="T391" s="77"/>
      <c r="U391" s="87"/>
      <c r="V391" s="77"/>
      <c r="W391" s="77"/>
      <c r="X391" s="81"/>
      <c r="Y391" s="77"/>
    </row>
    <row r="392" spans="1:25" s="20" customFormat="1" ht="12.75">
      <c r="A392" s="56"/>
      <c r="B392" s="148"/>
      <c r="C392" s="81"/>
      <c r="D392" s="81"/>
      <c r="E392" s="81"/>
      <c r="F392" s="81"/>
      <c r="G392" s="56"/>
      <c r="H392" s="91"/>
      <c r="I392" s="91"/>
      <c r="J392" s="91"/>
      <c r="K392" s="86"/>
      <c r="L392" s="87"/>
      <c r="M392" s="87"/>
      <c r="N392" s="77"/>
      <c r="O392" s="77"/>
      <c r="P392" s="84"/>
      <c r="Q392" s="84"/>
      <c r="R392" s="84"/>
      <c r="S392" s="77"/>
      <c r="T392" s="77"/>
      <c r="U392" s="87"/>
      <c r="V392" s="77"/>
      <c r="W392" s="77"/>
      <c r="X392" s="81"/>
      <c r="Y392" s="77"/>
    </row>
    <row r="393" spans="1:25" s="20" customFormat="1" ht="12.75">
      <c r="A393" s="56"/>
      <c r="B393" s="148"/>
      <c r="C393" s="81"/>
      <c r="D393" s="81"/>
      <c r="E393" s="81"/>
      <c r="F393" s="81"/>
      <c r="G393" s="56"/>
      <c r="H393" s="91"/>
      <c r="I393" s="91"/>
      <c r="J393" s="91"/>
      <c r="K393" s="86"/>
      <c r="L393" s="87"/>
      <c r="M393" s="87"/>
      <c r="N393" s="77"/>
      <c r="O393" s="77"/>
      <c r="P393" s="84"/>
      <c r="Q393" s="84"/>
      <c r="R393" s="84"/>
      <c r="S393" s="77"/>
      <c r="T393" s="77"/>
      <c r="U393" s="87"/>
      <c r="V393" s="77"/>
      <c r="W393" s="77"/>
      <c r="X393" s="81"/>
      <c r="Y393" s="77"/>
    </row>
    <row r="394" spans="1:25" s="20" customFormat="1" ht="12.75">
      <c r="A394" s="56"/>
      <c r="B394" s="148"/>
      <c r="C394" s="81"/>
      <c r="D394" s="81"/>
      <c r="E394" s="81"/>
      <c r="F394" s="81"/>
      <c r="G394" s="56"/>
      <c r="H394" s="91"/>
      <c r="I394" s="91"/>
      <c r="J394" s="91"/>
      <c r="K394" s="86"/>
      <c r="L394" s="87"/>
      <c r="M394" s="87"/>
      <c r="N394" s="77"/>
      <c r="O394" s="77"/>
      <c r="P394" s="84"/>
      <c r="Q394" s="84"/>
      <c r="R394" s="84"/>
      <c r="S394" s="77"/>
      <c r="T394" s="77"/>
      <c r="U394" s="87"/>
      <c r="V394" s="77"/>
      <c r="W394" s="77"/>
      <c r="X394" s="81"/>
      <c r="Y394" s="77"/>
    </row>
    <row r="395" spans="1:25" s="20" customFormat="1" ht="12.75">
      <c r="A395" s="56"/>
      <c r="B395" s="148"/>
      <c r="C395" s="81"/>
      <c r="D395" s="81"/>
      <c r="E395" s="81"/>
      <c r="F395" s="81"/>
      <c r="G395" s="56"/>
      <c r="H395" s="91"/>
      <c r="I395" s="91"/>
      <c r="J395" s="91"/>
      <c r="K395" s="86"/>
      <c r="L395" s="87"/>
      <c r="M395" s="87"/>
      <c r="N395" s="77"/>
      <c r="O395" s="77"/>
      <c r="P395" s="84"/>
      <c r="Q395" s="84"/>
      <c r="R395" s="84"/>
      <c r="S395" s="77"/>
      <c r="T395" s="77"/>
      <c r="U395" s="87"/>
      <c r="V395" s="77"/>
      <c r="W395" s="77"/>
      <c r="X395" s="81"/>
      <c r="Y395" s="77"/>
    </row>
    <row r="396" spans="1:25" s="20" customFormat="1" ht="12.75">
      <c r="A396" s="56"/>
      <c r="B396" s="148"/>
      <c r="C396" s="81"/>
      <c r="D396" s="81"/>
      <c r="E396" s="81"/>
      <c r="F396" s="81"/>
      <c r="G396" s="56"/>
      <c r="H396" s="91"/>
      <c r="I396" s="91"/>
      <c r="J396" s="91"/>
      <c r="K396" s="86"/>
      <c r="L396" s="87"/>
      <c r="M396" s="87"/>
      <c r="N396" s="77"/>
      <c r="O396" s="77"/>
      <c r="P396" s="84"/>
      <c r="Q396" s="84"/>
      <c r="R396" s="84"/>
      <c r="S396" s="77"/>
      <c r="T396" s="77"/>
      <c r="U396" s="87"/>
      <c r="V396" s="77"/>
      <c r="W396" s="77"/>
      <c r="X396" s="81"/>
      <c r="Y396" s="77"/>
    </row>
    <row r="397" spans="1:25" s="20" customFormat="1" ht="12.75">
      <c r="A397" s="56"/>
      <c r="B397" s="148"/>
      <c r="C397" s="81"/>
      <c r="D397" s="81"/>
      <c r="E397" s="81"/>
      <c r="F397" s="81"/>
      <c r="G397" s="56"/>
      <c r="H397" s="91"/>
      <c r="I397" s="91"/>
      <c r="J397" s="91"/>
      <c r="K397" s="86"/>
      <c r="L397" s="87"/>
      <c r="M397" s="87"/>
      <c r="N397" s="77"/>
      <c r="O397" s="77"/>
      <c r="P397" s="84"/>
      <c r="Q397" s="84"/>
      <c r="R397" s="84"/>
      <c r="S397" s="77"/>
      <c r="T397" s="77"/>
      <c r="U397" s="87"/>
      <c r="V397" s="77"/>
      <c r="W397" s="77"/>
      <c r="X397" s="81"/>
      <c r="Y397" s="77"/>
    </row>
    <row r="398" spans="1:25" s="20" customFormat="1" ht="12.75">
      <c r="A398" s="56"/>
      <c r="B398" s="148"/>
      <c r="C398" s="81"/>
      <c r="D398" s="81"/>
      <c r="E398" s="81"/>
      <c r="F398" s="81"/>
      <c r="G398" s="56"/>
      <c r="H398" s="91"/>
      <c r="I398" s="91"/>
      <c r="J398" s="91"/>
      <c r="K398" s="86"/>
      <c r="L398" s="87"/>
      <c r="M398" s="87"/>
      <c r="N398" s="77"/>
      <c r="O398" s="77"/>
      <c r="P398" s="84"/>
      <c r="Q398" s="84"/>
      <c r="R398" s="84"/>
      <c r="S398" s="77"/>
      <c r="T398" s="77"/>
      <c r="U398" s="87"/>
      <c r="V398" s="77"/>
      <c r="W398" s="77"/>
      <c r="X398" s="81"/>
      <c r="Y398" s="77"/>
    </row>
    <row r="399" spans="1:25" s="20" customFormat="1" ht="12.75">
      <c r="A399" s="56"/>
      <c r="B399" s="148"/>
      <c r="C399" s="81"/>
      <c r="D399" s="81"/>
      <c r="E399" s="81"/>
      <c r="F399" s="81"/>
      <c r="G399" s="56"/>
      <c r="H399" s="91"/>
      <c r="I399" s="91"/>
      <c r="J399" s="91"/>
      <c r="K399" s="86"/>
      <c r="L399" s="87"/>
      <c r="M399" s="87"/>
      <c r="N399" s="77"/>
      <c r="O399" s="77"/>
      <c r="P399" s="84"/>
      <c r="Q399" s="84"/>
      <c r="R399" s="84"/>
      <c r="S399" s="77"/>
      <c r="T399" s="77"/>
      <c r="U399" s="87"/>
      <c r="V399" s="77"/>
      <c r="W399" s="77"/>
      <c r="X399" s="81"/>
      <c r="Y399" s="77"/>
    </row>
    <row r="400" spans="1:25" s="20" customFormat="1" ht="12.75">
      <c r="A400" s="56"/>
      <c r="B400" s="148"/>
      <c r="C400" s="81"/>
      <c r="D400" s="81"/>
      <c r="E400" s="81"/>
      <c r="F400" s="81"/>
      <c r="G400" s="56"/>
      <c r="H400" s="91"/>
      <c r="I400" s="91"/>
      <c r="J400" s="91"/>
      <c r="K400" s="86"/>
      <c r="L400" s="87"/>
      <c r="M400" s="87"/>
      <c r="N400" s="77"/>
      <c r="O400" s="77"/>
      <c r="P400" s="84"/>
      <c r="Q400" s="84"/>
      <c r="R400" s="84"/>
      <c r="S400" s="77"/>
      <c r="T400" s="77"/>
      <c r="U400" s="87"/>
      <c r="V400" s="77"/>
      <c r="W400" s="77"/>
      <c r="X400" s="81"/>
      <c r="Y400" s="77"/>
    </row>
    <row r="401" spans="1:25" s="20" customFormat="1" ht="12.75">
      <c r="A401" s="56"/>
      <c r="B401" s="148"/>
      <c r="C401" s="81"/>
      <c r="D401" s="81"/>
      <c r="E401" s="81"/>
      <c r="F401" s="81"/>
      <c r="G401" s="56"/>
      <c r="H401" s="91"/>
      <c r="I401" s="91"/>
      <c r="J401" s="91"/>
      <c r="K401" s="86"/>
      <c r="L401" s="87"/>
      <c r="M401" s="87"/>
      <c r="N401" s="77"/>
      <c r="O401" s="77"/>
      <c r="P401" s="84"/>
      <c r="Q401" s="84"/>
      <c r="R401" s="84"/>
      <c r="S401" s="77"/>
      <c r="T401" s="77"/>
      <c r="U401" s="87"/>
      <c r="V401" s="77"/>
      <c r="W401" s="77"/>
      <c r="X401" s="81"/>
      <c r="Y401" s="77"/>
    </row>
    <row r="402" spans="1:25" s="20" customFormat="1" ht="12.75">
      <c r="A402" s="56"/>
      <c r="B402" s="148"/>
      <c r="C402" s="81"/>
      <c r="D402" s="81"/>
      <c r="E402" s="81"/>
      <c r="F402" s="81"/>
      <c r="G402" s="56"/>
      <c r="H402" s="91"/>
      <c r="I402" s="91"/>
      <c r="J402" s="91"/>
      <c r="K402" s="86"/>
      <c r="L402" s="87"/>
      <c r="M402" s="87"/>
      <c r="N402" s="77"/>
      <c r="O402" s="77"/>
      <c r="P402" s="84"/>
      <c r="Q402" s="84"/>
      <c r="R402" s="84"/>
      <c r="S402" s="77"/>
      <c r="T402" s="77"/>
      <c r="U402" s="87"/>
      <c r="V402" s="77"/>
      <c r="W402" s="77"/>
      <c r="X402" s="81"/>
      <c r="Y402" s="77"/>
    </row>
    <row r="403" spans="1:25" s="20" customFormat="1" ht="12.75">
      <c r="A403" s="56"/>
      <c r="B403" s="148"/>
      <c r="C403" s="81"/>
      <c r="D403" s="81"/>
      <c r="E403" s="81"/>
      <c r="F403" s="81"/>
      <c r="G403" s="56"/>
      <c r="H403" s="91"/>
      <c r="I403" s="91"/>
      <c r="J403" s="91"/>
      <c r="K403" s="86"/>
      <c r="L403" s="87"/>
      <c r="M403" s="87"/>
      <c r="N403" s="77"/>
      <c r="O403" s="77"/>
      <c r="P403" s="84"/>
      <c r="Q403" s="84"/>
      <c r="R403" s="84"/>
      <c r="S403" s="77"/>
      <c r="T403" s="77"/>
      <c r="U403" s="87"/>
      <c r="V403" s="77"/>
      <c r="W403" s="77"/>
      <c r="X403" s="81"/>
      <c r="Y403" s="77"/>
    </row>
    <row r="404" spans="1:25" s="20" customFormat="1" ht="12.75">
      <c r="A404" s="56"/>
      <c r="B404" s="148"/>
      <c r="C404" s="81"/>
      <c r="D404" s="81"/>
      <c r="E404" s="81"/>
      <c r="F404" s="81"/>
      <c r="G404" s="56"/>
      <c r="H404" s="91"/>
      <c r="I404" s="91"/>
      <c r="J404" s="91"/>
      <c r="K404" s="86"/>
      <c r="L404" s="87"/>
      <c r="M404" s="87"/>
      <c r="N404" s="77"/>
      <c r="O404" s="77"/>
      <c r="P404" s="84"/>
      <c r="Q404" s="84"/>
      <c r="R404" s="84"/>
      <c r="S404" s="77"/>
      <c r="T404" s="77"/>
      <c r="U404" s="87"/>
      <c r="V404" s="77"/>
      <c r="W404" s="77"/>
      <c r="X404" s="81"/>
      <c r="Y404" s="77"/>
    </row>
    <row r="405" spans="1:25" s="20" customFormat="1" ht="12.75">
      <c r="A405" s="56"/>
      <c r="B405" s="148"/>
      <c r="C405" s="81"/>
      <c r="D405" s="81"/>
      <c r="E405" s="81"/>
      <c r="F405" s="81"/>
      <c r="G405" s="56"/>
      <c r="H405" s="91"/>
      <c r="I405" s="91"/>
      <c r="J405" s="91"/>
      <c r="K405" s="86"/>
      <c r="L405" s="87"/>
      <c r="M405" s="87"/>
      <c r="N405" s="77"/>
      <c r="O405" s="77"/>
      <c r="P405" s="84"/>
      <c r="Q405" s="84"/>
      <c r="R405" s="84"/>
      <c r="S405" s="77"/>
      <c r="T405" s="77"/>
      <c r="U405" s="87"/>
      <c r="V405" s="77"/>
      <c r="W405" s="77"/>
      <c r="X405" s="81"/>
      <c r="Y405" s="77"/>
    </row>
    <row r="406" spans="1:25" s="20" customFormat="1" ht="12.75">
      <c r="A406" s="56"/>
      <c r="B406" s="148"/>
      <c r="C406" s="81"/>
      <c r="D406" s="81"/>
      <c r="E406" s="81"/>
      <c r="F406" s="81"/>
      <c r="G406" s="56"/>
      <c r="H406" s="91"/>
      <c r="I406" s="91"/>
      <c r="J406" s="91"/>
      <c r="K406" s="86"/>
      <c r="L406" s="87"/>
      <c r="M406" s="87"/>
      <c r="N406" s="77"/>
      <c r="O406" s="77"/>
      <c r="P406" s="84"/>
      <c r="Q406" s="84"/>
      <c r="R406" s="84"/>
      <c r="S406" s="77"/>
      <c r="T406" s="77"/>
      <c r="U406" s="87"/>
      <c r="V406" s="77"/>
      <c r="W406" s="77"/>
      <c r="X406" s="81"/>
      <c r="Y406" s="77"/>
    </row>
    <row r="407" spans="1:25" s="20" customFormat="1" ht="12.75">
      <c r="A407" s="56"/>
      <c r="B407" s="148"/>
      <c r="C407" s="81"/>
      <c r="D407" s="81"/>
      <c r="E407" s="81"/>
      <c r="F407" s="81"/>
      <c r="G407" s="56"/>
      <c r="H407" s="91"/>
      <c r="I407" s="91"/>
      <c r="J407" s="91"/>
      <c r="K407" s="86"/>
      <c r="L407" s="87"/>
      <c r="M407" s="87"/>
      <c r="N407" s="77"/>
      <c r="O407" s="77"/>
      <c r="P407" s="84"/>
      <c r="Q407" s="84"/>
      <c r="R407" s="84"/>
      <c r="S407" s="77"/>
      <c r="T407" s="77"/>
      <c r="U407" s="87"/>
      <c r="V407" s="77"/>
      <c r="W407" s="77"/>
      <c r="X407" s="81"/>
      <c r="Y407" s="77"/>
    </row>
    <row r="408" spans="1:25" s="20" customFormat="1" ht="12.75">
      <c r="A408" s="56"/>
      <c r="B408" s="148"/>
      <c r="C408" s="81"/>
      <c r="D408" s="81"/>
      <c r="E408" s="81"/>
      <c r="F408" s="81"/>
      <c r="G408" s="56"/>
      <c r="H408" s="91"/>
      <c r="I408" s="91"/>
      <c r="J408" s="91"/>
      <c r="K408" s="86"/>
      <c r="L408" s="87"/>
      <c r="M408" s="87"/>
      <c r="N408" s="77"/>
      <c r="O408" s="77"/>
      <c r="P408" s="84"/>
      <c r="Q408" s="84"/>
      <c r="R408" s="84"/>
      <c r="S408" s="77"/>
      <c r="T408" s="77"/>
      <c r="U408" s="87"/>
      <c r="V408" s="77"/>
      <c r="W408" s="77"/>
      <c r="X408" s="81"/>
      <c r="Y408" s="77"/>
    </row>
    <row r="409" spans="1:25" s="20" customFormat="1" ht="12.75">
      <c r="A409" s="56"/>
      <c r="B409" s="148"/>
      <c r="C409" s="81"/>
      <c r="D409" s="81"/>
      <c r="E409" s="81"/>
      <c r="F409" s="81"/>
      <c r="G409" s="56"/>
      <c r="H409" s="91"/>
      <c r="I409" s="91"/>
      <c r="J409" s="91"/>
      <c r="K409" s="86"/>
      <c r="L409" s="87"/>
      <c r="M409" s="87"/>
      <c r="N409" s="77"/>
      <c r="O409" s="77"/>
      <c r="P409" s="84"/>
      <c r="Q409" s="84"/>
      <c r="R409" s="84"/>
      <c r="S409" s="77"/>
      <c r="T409" s="77"/>
      <c r="U409" s="87"/>
      <c r="V409" s="77"/>
      <c r="W409" s="77"/>
      <c r="X409" s="81"/>
      <c r="Y409" s="77"/>
    </row>
    <row r="410" spans="1:25" s="20" customFormat="1" ht="12.75">
      <c r="A410" s="56"/>
      <c r="B410" s="148"/>
      <c r="C410" s="81"/>
      <c r="D410" s="81"/>
      <c r="E410" s="81"/>
      <c r="F410" s="81"/>
      <c r="G410" s="56"/>
      <c r="H410" s="91"/>
      <c r="I410" s="91"/>
      <c r="J410" s="91"/>
      <c r="K410" s="86"/>
      <c r="L410" s="87"/>
      <c r="M410" s="87"/>
      <c r="N410" s="77"/>
      <c r="O410" s="77"/>
      <c r="P410" s="84"/>
      <c r="Q410" s="84"/>
      <c r="R410" s="84"/>
      <c r="S410" s="77"/>
      <c r="T410" s="77"/>
      <c r="U410" s="87"/>
      <c r="V410" s="77"/>
      <c r="W410" s="77"/>
      <c r="X410" s="81"/>
      <c r="Y410" s="77"/>
    </row>
    <row r="411" spans="1:25" s="20" customFormat="1" ht="12.75">
      <c r="A411" s="56"/>
      <c r="B411" s="148"/>
      <c r="C411" s="81"/>
      <c r="D411" s="81"/>
      <c r="E411" s="81"/>
      <c r="F411" s="81"/>
      <c r="G411" s="56"/>
      <c r="H411" s="91"/>
      <c r="I411" s="91"/>
      <c r="J411" s="91"/>
      <c r="K411" s="86"/>
      <c r="L411" s="87"/>
      <c r="M411" s="87"/>
      <c r="N411" s="77"/>
      <c r="O411" s="77"/>
      <c r="P411" s="84"/>
      <c r="Q411" s="84"/>
      <c r="R411" s="84"/>
      <c r="S411" s="77"/>
      <c r="T411" s="77"/>
      <c r="U411" s="87"/>
      <c r="V411" s="77"/>
      <c r="W411" s="77"/>
      <c r="X411" s="81"/>
      <c r="Y411" s="77"/>
    </row>
    <row r="412" spans="1:25" s="20" customFormat="1" ht="12.75">
      <c r="A412" s="56"/>
      <c r="B412" s="148"/>
      <c r="C412" s="81"/>
      <c r="D412" s="81"/>
      <c r="E412" s="81"/>
      <c r="F412" s="81"/>
      <c r="G412" s="56"/>
      <c r="H412" s="91"/>
      <c r="I412" s="91"/>
      <c r="J412" s="91"/>
      <c r="K412" s="86"/>
      <c r="L412" s="87"/>
      <c r="M412" s="87"/>
      <c r="N412" s="77"/>
      <c r="O412" s="77"/>
      <c r="P412" s="84"/>
      <c r="Q412" s="84"/>
      <c r="R412" s="84"/>
      <c r="S412" s="77"/>
      <c r="T412" s="77"/>
      <c r="U412" s="87"/>
      <c r="V412" s="77"/>
      <c r="W412" s="77"/>
      <c r="X412" s="81"/>
      <c r="Y412" s="77"/>
    </row>
    <row r="413" spans="1:25" s="20" customFormat="1" ht="12.75">
      <c r="A413" s="56"/>
      <c r="B413" s="148"/>
      <c r="C413" s="81"/>
      <c r="D413" s="81"/>
      <c r="E413" s="81"/>
      <c r="F413" s="81"/>
      <c r="G413" s="56"/>
      <c r="H413" s="91"/>
      <c r="I413" s="91"/>
      <c r="J413" s="91"/>
      <c r="K413" s="86"/>
      <c r="L413" s="87"/>
      <c r="M413" s="87"/>
      <c r="N413" s="77"/>
      <c r="O413" s="77"/>
      <c r="P413" s="84"/>
      <c r="Q413" s="84"/>
      <c r="R413" s="84"/>
      <c r="S413" s="77"/>
      <c r="T413" s="77"/>
      <c r="U413" s="87"/>
      <c r="V413" s="77"/>
      <c r="W413" s="77"/>
      <c r="X413" s="81"/>
      <c r="Y413" s="77"/>
    </row>
    <row r="414" spans="1:25" s="20" customFormat="1" ht="12.75">
      <c r="A414" s="56"/>
      <c r="B414" s="148"/>
      <c r="C414" s="81"/>
      <c r="D414" s="81"/>
      <c r="E414" s="81"/>
      <c r="F414" s="81"/>
      <c r="G414" s="56"/>
      <c r="H414" s="91"/>
      <c r="I414" s="91"/>
      <c r="J414" s="91"/>
      <c r="K414" s="86"/>
      <c r="L414" s="87"/>
      <c r="M414" s="87"/>
      <c r="N414" s="77"/>
      <c r="O414" s="77"/>
      <c r="P414" s="84"/>
      <c r="Q414" s="84"/>
      <c r="R414" s="84"/>
      <c r="S414" s="77"/>
      <c r="T414" s="77"/>
      <c r="U414" s="87"/>
      <c r="V414" s="77"/>
      <c r="W414" s="77"/>
      <c r="X414" s="81"/>
      <c r="Y414" s="77"/>
    </row>
    <row r="415" spans="1:25" s="20" customFormat="1" ht="12.75">
      <c r="A415" s="56"/>
      <c r="B415" s="148"/>
      <c r="C415" s="81"/>
      <c r="D415" s="81"/>
      <c r="E415" s="81"/>
      <c r="F415" s="81"/>
      <c r="G415" s="56"/>
      <c r="H415" s="91"/>
      <c r="I415" s="91"/>
      <c r="J415" s="91"/>
      <c r="K415" s="86"/>
      <c r="L415" s="87"/>
      <c r="M415" s="87"/>
      <c r="N415" s="77"/>
      <c r="O415" s="77"/>
      <c r="P415" s="84"/>
      <c r="Q415" s="84"/>
      <c r="R415" s="84"/>
      <c r="S415" s="77"/>
      <c r="T415" s="77"/>
      <c r="U415" s="87"/>
      <c r="V415" s="77"/>
      <c r="W415" s="77"/>
      <c r="X415" s="81"/>
      <c r="Y415" s="77"/>
    </row>
    <row r="416" spans="1:25" s="20" customFormat="1" ht="12.75">
      <c r="A416" s="56"/>
      <c r="B416" s="148"/>
      <c r="C416" s="81"/>
      <c r="D416" s="81"/>
      <c r="E416" s="81"/>
      <c r="F416" s="81"/>
      <c r="G416" s="56"/>
      <c r="H416" s="91"/>
      <c r="I416" s="91"/>
      <c r="J416" s="91"/>
      <c r="K416" s="86"/>
      <c r="L416" s="87"/>
      <c r="M416" s="87"/>
      <c r="N416" s="77"/>
      <c r="O416" s="77"/>
      <c r="P416" s="84"/>
      <c r="Q416" s="84"/>
      <c r="R416" s="84"/>
      <c r="S416" s="77"/>
      <c r="T416" s="77"/>
      <c r="U416" s="87"/>
      <c r="V416" s="77"/>
      <c r="W416" s="77"/>
      <c r="X416" s="81"/>
      <c r="Y416" s="77"/>
    </row>
    <row r="417" spans="1:25" s="20" customFormat="1" ht="12.75">
      <c r="A417" s="56"/>
      <c r="B417" s="148"/>
      <c r="C417" s="81"/>
      <c r="D417" s="81"/>
      <c r="E417" s="81"/>
      <c r="F417" s="81"/>
      <c r="G417" s="56"/>
      <c r="H417" s="91"/>
      <c r="I417" s="91"/>
      <c r="J417" s="91"/>
      <c r="K417" s="86"/>
      <c r="L417" s="87"/>
      <c r="M417" s="87"/>
      <c r="N417" s="77"/>
      <c r="O417" s="77"/>
      <c r="P417" s="84"/>
      <c r="Q417" s="84"/>
      <c r="R417" s="84"/>
      <c r="S417" s="77"/>
      <c r="T417" s="77"/>
      <c r="U417" s="87"/>
      <c r="V417" s="77"/>
      <c r="W417" s="77"/>
      <c r="X417" s="81"/>
      <c r="Y417" s="77"/>
    </row>
    <row r="418" spans="1:25" s="20" customFormat="1" ht="12.75">
      <c r="A418" s="56"/>
      <c r="B418" s="148"/>
      <c r="C418" s="81"/>
      <c r="D418" s="81"/>
      <c r="E418" s="81"/>
      <c r="F418" s="81"/>
      <c r="G418" s="56"/>
      <c r="H418" s="91"/>
      <c r="I418" s="91"/>
      <c r="J418" s="91"/>
      <c r="K418" s="86"/>
      <c r="L418" s="87"/>
      <c r="M418" s="87"/>
      <c r="N418" s="77"/>
      <c r="O418" s="77"/>
      <c r="P418" s="84"/>
      <c r="Q418" s="84"/>
      <c r="R418" s="84"/>
      <c r="S418" s="77"/>
      <c r="T418" s="77"/>
      <c r="U418" s="87"/>
      <c r="V418" s="77"/>
      <c r="W418" s="77"/>
      <c r="X418" s="81"/>
      <c r="Y418" s="77"/>
    </row>
    <row r="419" spans="1:25" s="20" customFormat="1" ht="12.75">
      <c r="A419" s="56"/>
      <c r="B419" s="148"/>
      <c r="C419" s="81"/>
      <c r="D419" s="81"/>
      <c r="E419" s="81"/>
      <c r="F419" s="81"/>
      <c r="G419" s="56"/>
      <c r="H419" s="91"/>
      <c r="I419" s="91"/>
      <c r="J419" s="91"/>
      <c r="K419" s="86"/>
      <c r="L419" s="87"/>
      <c r="M419" s="87"/>
      <c r="N419" s="77"/>
      <c r="O419" s="77"/>
      <c r="P419" s="84"/>
      <c r="Q419" s="84"/>
      <c r="R419" s="84"/>
      <c r="S419" s="77"/>
      <c r="T419" s="77"/>
      <c r="U419" s="87"/>
      <c r="V419" s="77"/>
      <c r="W419" s="77"/>
      <c r="X419" s="81"/>
      <c r="Y419" s="77"/>
    </row>
    <row r="420" spans="1:25" s="20" customFormat="1" ht="12.75">
      <c r="A420" s="56"/>
      <c r="B420" s="148"/>
      <c r="C420" s="81"/>
      <c r="D420" s="81"/>
      <c r="E420" s="81"/>
      <c r="F420" s="81"/>
      <c r="G420" s="56"/>
      <c r="H420" s="91"/>
      <c r="I420" s="91"/>
      <c r="J420" s="91"/>
      <c r="K420" s="86"/>
      <c r="L420" s="87"/>
      <c r="M420" s="87"/>
      <c r="N420" s="77"/>
      <c r="O420" s="77"/>
      <c r="P420" s="84"/>
      <c r="Q420" s="84"/>
      <c r="R420" s="84"/>
      <c r="S420" s="77"/>
      <c r="T420" s="77"/>
      <c r="U420" s="87"/>
      <c r="V420" s="77"/>
      <c r="W420" s="77"/>
      <c r="X420" s="81"/>
      <c r="Y420" s="77"/>
    </row>
    <row r="421" spans="1:25" s="20" customFormat="1" ht="12.75">
      <c r="A421" s="56"/>
      <c r="B421" s="148"/>
      <c r="C421" s="81"/>
      <c r="D421" s="81"/>
      <c r="E421" s="81"/>
      <c r="F421" s="81"/>
      <c r="G421" s="56"/>
      <c r="H421" s="91"/>
      <c r="I421" s="91"/>
      <c r="J421" s="91"/>
      <c r="K421" s="86"/>
      <c r="L421" s="87"/>
      <c r="M421" s="87"/>
      <c r="N421" s="77"/>
      <c r="O421" s="77"/>
      <c r="P421" s="84"/>
      <c r="Q421" s="84"/>
      <c r="R421" s="84"/>
      <c r="S421" s="77"/>
      <c r="T421" s="77"/>
      <c r="U421" s="87"/>
      <c r="V421" s="77"/>
      <c r="W421" s="77"/>
      <c r="X421" s="81"/>
      <c r="Y421" s="77"/>
    </row>
    <row r="422" spans="1:25" s="20" customFormat="1" ht="12.75">
      <c r="A422" s="56"/>
      <c r="B422" s="148"/>
      <c r="C422" s="81"/>
      <c r="D422" s="81"/>
      <c r="E422" s="81"/>
      <c r="F422" s="81"/>
      <c r="G422" s="56"/>
      <c r="H422" s="91"/>
      <c r="I422" s="91"/>
      <c r="J422" s="91"/>
      <c r="K422" s="86"/>
      <c r="L422" s="87"/>
      <c r="M422" s="87"/>
      <c r="N422" s="77"/>
      <c r="O422" s="77"/>
      <c r="P422" s="84"/>
      <c r="Q422" s="84"/>
      <c r="R422" s="84"/>
      <c r="S422" s="77"/>
      <c r="T422" s="77"/>
      <c r="U422" s="87"/>
      <c r="V422" s="77"/>
      <c r="W422" s="77"/>
      <c r="X422" s="81"/>
      <c r="Y422" s="77"/>
    </row>
    <row r="423" spans="1:25" s="20" customFormat="1" ht="12.75">
      <c r="A423" s="56"/>
      <c r="B423" s="148"/>
      <c r="C423" s="81"/>
      <c r="D423" s="81"/>
      <c r="E423" s="81"/>
      <c r="F423" s="81"/>
      <c r="G423" s="56"/>
      <c r="H423" s="91"/>
      <c r="I423" s="91"/>
      <c r="J423" s="91"/>
      <c r="K423" s="86"/>
      <c r="L423" s="87"/>
      <c r="M423" s="87"/>
      <c r="N423" s="77"/>
      <c r="O423" s="77"/>
      <c r="P423" s="84"/>
      <c r="Q423" s="84"/>
      <c r="R423" s="84"/>
      <c r="S423" s="77"/>
      <c r="T423" s="77"/>
      <c r="U423" s="87"/>
      <c r="V423" s="77"/>
      <c r="W423" s="77"/>
      <c r="X423" s="81"/>
      <c r="Y423" s="77"/>
    </row>
    <row r="424" spans="1:25" s="20" customFormat="1" ht="12.75">
      <c r="A424" s="56"/>
      <c r="B424" s="148"/>
      <c r="C424" s="81"/>
      <c r="D424" s="81"/>
      <c r="E424" s="81"/>
      <c r="F424" s="81"/>
      <c r="G424" s="56"/>
      <c r="H424" s="91"/>
      <c r="I424" s="91"/>
      <c r="J424" s="91"/>
      <c r="K424" s="86"/>
      <c r="L424" s="87"/>
      <c r="M424" s="87"/>
      <c r="N424" s="77"/>
      <c r="O424" s="77"/>
      <c r="P424" s="84"/>
      <c r="Q424" s="84"/>
      <c r="R424" s="84"/>
      <c r="S424" s="77"/>
      <c r="T424" s="77"/>
      <c r="U424" s="87"/>
      <c r="V424" s="77"/>
      <c r="W424" s="77"/>
      <c r="X424" s="81"/>
      <c r="Y424" s="77"/>
    </row>
    <row r="425" spans="1:25" s="20" customFormat="1" ht="12.75">
      <c r="A425" s="56"/>
      <c r="B425" s="148"/>
      <c r="C425" s="81"/>
      <c r="D425" s="81"/>
      <c r="E425" s="81"/>
      <c r="F425" s="81"/>
      <c r="G425" s="56"/>
      <c r="H425" s="91"/>
      <c r="I425" s="91"/>
      <c r="J425" s="91"/>
      <c r="K425" s="86"/>
      <c r="L425" s="87"/>
      <c r="M425" s="87"/>
      <c r="N425" s="77"/>
      <c r="O425" s="77"/>
      <c r="P425" s="84"/>
      <c r="Q425" s="84"/>
      <c r="R425" s="84"/>
      <c r="S425" s="77"/>
      <c r="T425" s="77"/>
      <c r="U425" s="87"/>
      <c r="V425" s="77"/>
      <c r="W425" s="77"/>
      <c r="X425" s="81"/>
      <c r="Y425" s="77"/>
    </row>
    <row r="426" spans="1:25" s="20" customFormat="1" ht="12.75">
      <c r="A426" s="56"/>
      <c r="B426" s="148"/>
      <c r="C426" s="81"/>
      <c r="D426" s="81"/>
      <c r="E426" s="81"/>
      <c r="F426" s="81"/>
      <c r="G426" s="56"/>
      <c r="H426" s="91"/>
      <c r="I426" s="91"/>
      <c r="J426" s="91"/>
      <c r="K426" s="86"/>
      <c r="L426" s="87"/>
      <c r="M426" s="87"/>
      <c r="N426" s="77"/>
      <c r="O426" s="77"/>
      <c r="P426" s="84"/>
      <c r="Q426" s="84"/>
      <c r="R426" s="84"/>
      <c r="S426" s="77"/>
      <c r="T426" s="77"/>
      <c r="U426" s="87"/>
      <c r="V426" s="77"/>
      <c r="W426" s="77"/>
      <c r="X426" s="81"/>
      <c r="Y426" s="77"/>
    </row>
    <row r="427" spans="1:25" s="20" customFormat="1" ht="12.75">
      <c r="A427" s="56"/>
      <c r="B427" s="148"/>
      <c r="C427" s="81"/>
      <c r="D427" s="81"/>
      <c r="E427" s="81"/>
      <c r="F427" s="81"/>
      <c r="G427" s="56"/>
      <c r="H427" s="91"/>
      <c r="I427" s="91"/>
      <c r="J427" s="91"/>
      <c r="K427" s="86"/>
      <c r="L427" s="87"/>
      <c r="M427" s="87"/>
      <c r="N427" s="77"/>
      <c r="O427" s="77"/>
      <c r="P427" s="84"/>
      <c r="Q427" s="84"/>
      <c r="R427" s="84"/>
      <c r="S427" s="77"/>
      <c r="T427" s="77"/>
      <c r="U427" s="87"/>
      <c r="V427" s="77"/>
      <c r="W427" s="77"/>
      <c r="X427" s="81"/>
      <c r="Y427" s="77"/>
    </row>
    <row r="428" spans="1:25" s="20" customFormat="1" ht="12.75">
      <c r="A428" s="56"/>
      <c r="B428" s="148"/>
      <c r="C428" s="81"/>
      <c r="D428" s="81"/>
      <c r="E428" s="81"/>
      <c r="F428" s="81"/>
      <c r="G428" s="56"/>
      <c r="H428" s="91"/>
      <c r="I428" s="91"/>
      <c r="J428" s="91"/>
      <c r="K428" s="86"/>
      <c r="L428" s="87"/>
      <c r="M428" s="87"/>
      <c r="N428" s="77"/>
      <c r="O428" s="77"/>
      <c r="P428" s="84"/>
      <c r="Q428" s="84"/>
      <c r="R428" s="84"/>
      <c r="S428" s="77"/>
      <c r="T428" s="77"/>
      <c r="U428" s="87"/>
      <c r="V428" s="77"/>
      <c r="W428" s="77"/>
      <c r="X428" s="81"/>
      <c r="Y428" s="77"/>
    </row>
    <row r="429" spans="1:25" s="20" customFormat="1" ht="12.75">
      <c r="A429" s="56"/>
      <c r="B429" s="148"/>
      <c r="C429" s="81"/>
      <c r="D429" s="81"/>
      <c r="E429" s="81"/>
      <c r="F429" s="81"/>
      <c r="G429" s="56"/>
      <c r="H429" s="91"/>
      <c r="I429" s="91"/>
      <c r="J429" s="91"/>
      <c r="K429" s="86"/>
      <c r="L429" s="87"/>
      <c r="M429" s="87"/>
      <c r="N429" s="77"/>
      <c r="O429" s="77"/>
      <c r="P429" s="84"/>
      <c r="Q429" s="84"/>
      <c r="R429" s="84"/>
      <c r="S429" s="77"/>
      <c r="T429" s="77"/>
      <c r="U429" s="87"/>
      <c r="V429" s="77"/>
      <c r="W429" s="77"/>
      <c r="X429" s="81"/>
      <c r="Y429" s="77"/>
    </row>
    <row r="430" spans="1:25" s="20" customFormat="1" ht="12.75">
      <c r="A430" s="56"/>
      <c r="B430" s="148"/>
      <c r="C430" s="81"/>
      <c r="D430" s="81"/>
      <c r="E430" s="81"/>
      <c r="F430" s="81"/>
      <c r="G430" s="56"/>
      <c r="H430" s="91"/>
      <c r="I430" s="91"/>
      <c r="J430" s="91"/>
      <c r="K430" s="86"/>
      <c r="L430" s="87"/>
      <c r="M430" s="87"/>
      <c r="N430" s="77"/>
      <c r="O430" s="77"/>
      <c r="P430" s="84"/>
      <c r="Q430" s="84"/>
      <c r="R430" s="84"/>
      <c r="S430" s="77"/>
      <c r="T430" s="77"/>
      <c r="U430" s="87"/>
      <c r="V430" s="77"/>
      <c r="W430" s="77"/>
      <c r="X430" s="81"/>
      <c r="Y430" s="77"/>
    </row>
    <row r="431" spans="1:25" s="20" customFormat="1" ht="12.75">
      <c r="A431" s="56"/>
      <c r="B431" s="148"/>
      <c r="C431" s="81"/>
      <c r="D431" s="81"/>
      <c r="E431" s="81"/>
      <c r="F431" s="81"/>
      <c r="G431" s="56"/>
      <c r="H431" s="91"/>
      <c r="I431" s="91"/>
      <c r="J431" s="91"/>
      <c r="K431" s="86"/>
      <c r="L431" s="87"/>
      <c r="M431" s="87"/>
      <c r="N431" s="77"/>
      <c r="O431" s="77"/>
      <c r="P431" s="84"/>
      <c r="Q431" s="84"/>
      <c r="R431" s="84"/>
      <c r="S431" s="77"/>
      <c r="T431" s="77"/>
      <c r="U431" s="87"/>
      <c r="V431" s="77"/>
      <c r="W431" s="77"/>
      <c r="X431" s="81"/>
      <c r="Y431" s="77"/>
    </row>
    <row r="432" spans="1:25" s="20" customFormat="1" ht="12.75">
      <c r="A432" s="56"/>
      <c r="B432" s="148"/>
      <c r="C432" s="81"/>
      <c r="D432" s="81"/>
      <c r="E432" s="81"/>
      <c r="F432" s="81"/>
      <c r="G432" s="56"/>
      <c r="H432" s="91"/>
      <c r="I432" s="91"/>
      <c r="J432" s="91"/>
      <c r="K432" s="86"/>
      <c r="L432" s="87"/>
      <c r="M432" s="87"/>
      <c r="N432" s="77"/>
      <c r="O432" s="77"/>
      <c r="P432" s="84"/>
      <c r="Q432" s="84"/>
      <c r="R432" s="84"/>
      <c r="S432" s="77"/>
      <c r="T432" s="77"/>
      <c r="U432" s="87"/>
      <c r="V432" s="77"/>
      <c r="W432" s="77"/>
      <c r="X432" s="81"/>
      <c r="Y432" s="77"/>
    </row>
    <row r="433" spans="1:25" s="20" customFormat="1" ht="12.75">
      <c r="A433" s="56"/>
      <c r="B433" s="148"/>
      <c r="C433" s="81"/>
      <c r="D433" s="81"/>
      <c r="E433" s="81"/>
      <c r="F433" s="81"/>
      <c r="G433" s="56"/>
      <c r="H433" s="91"/>
      <c r="I433" s="91"/>
      <c r="J433" s="91"/>
      <c r="K433" s="86"/>
      <c r="L433" s="87"/>
      <c r="M433" s="87"/>
      <c r="N433" s="77"/>
      <c r="O433" s="77"/>
      <c r="P433" s="84"/>
      <c r="Q433" s="84"/>
      <c r="R433" s="84"/>
      <c r="S433" s="77"/>
      <c r="T433" s="77"/>
      <c r="U433" s="87"/>
      <c r="V433" s="77"/>
      <c r="W433" s="77"/>
      <c r="X433" s="81"/>
      <c r="Y433" s="77"/>
    </row>
    <row r="434" spans="1:25" s="20" customFormat="1" ht="12.75">
      <c r="A434" s="56"/>
      <c r="B434" s="148"/>
      <c r="C434" s="81"/>
      <c r="D434" s="81"/>
      <c r="E434" s="81"/>
      <c r="F434" s="81"/>
      <c r="G434" s="56"/>
      <c r="H434" s="91"/>
      <c r="I434" s="91"/>
      <c r="J434" s="91"/>
      <c r="K434" s="86"/>
      <c r="L434" s="87"/>
      <c r="M434" s="87"/>
      <c r="N434" s="77"/>
      <c r="O434" s="77"/>
      <c r="P434" s="84"/>
      <c r="Q434" s="84"/>
      <c r="R434" s="84"/>
      <c r="S434" s="77"/>
      <c r="T434" s="77"/>
      <c r="U434" s="87"/>
      <c r="V434" s="77"/>
      <c r="W434" s="77"/>
      <c r="X434" s="81"/>
      <c r="Y434" s="77"/>
    </row>
    <row r="435" spans="1:25" s="20" customFormat="1" ht="12.75">
      <c r="A435" s="56"/>
      <c r="B435" s="148"/>
      <c r="C435" s="81"/>
      <c r="D435" s="81"/>
      <c r="E435" s="81"/>
      <c r="F435" s="81"/>
      <c r="G435" s="56"/>
      <c r="H435" s="91"/>
      <c r="I435" s="91"/>
      <c r="J435" s="91"/>
      <c r="K435" s="86"/>
      <c r="L435" s="87"/>
      <c r="M435" s="87"/>
      <c r="N435" s="77"/>
      <c r="O435" s="77"/>
      <c r="P435" s="84"/>
      <c r="Q435" s="84"/>
      <c r="R435" s="84"/>
      <c r="S435" s="77"/>
      <c r="T435" s="77"/>
      <c r="U435" s="87"/>
      <c r="V435" s="77"/>
      <c r="W435" s="77"/>
      <c r="X435" s="81"/>
      <c r="Y435" s="77"/>
    </row>
    <row r="436" spans="1:25" s="20" customFormat="1" ht="12.75">
      <c r="A436" s="56"/>
      <c r="B436" s="148"/>
      <c r="C436" s="81"/>
      <c r="D436" s="81"/>
      <c r="E436" s="81"/>
      <c r="F436" s="81"/>
      <c r="G436" s="56"/>
      <c r="H436" s="91"/>
      <c r="I436" s="91"/>
      <c r="J436" s="91"/>
      <c r="K436" s="86"/>
      <c r="L436" s="87"/>
      <c r="M436" s="87"/>
      <c r="N436" s="77"/>
      <c r="O436" s="77"/>
      <c r="P436" s="84"/>
      <c r="Q436" s="84"/>
      <c r="R436" s="84"/>
      <c r="S436" s="77"/>
      <c r="T436" s="77"/>
      <c r="U436" s="87"/>
      <c r="V436" s="77"/>
      <c r="W436" s="77"/>
      <c r="X436" s="81"/>
      <c r="Y436" s="77"/>
    </row>
    <row r="437" spans="1:25" s="20" customFormat="1" ht="12.75">
      <c r="A437" s="56"/>
      <c r="B437" s="148"/>
      <c r="C437" s="81"/>
      <c r="D437" s="81"/>
      <c r="E437" s="81"/>
      <c r="F437" s="81"/>
      <c r="G437" s="56"/>
      <c r="H437" s="91"/>
      <c r="I437" s="91"/>
      <c r="J437" s="91"/>
      <c r="K437" s="86"/>
      <c r="L437" s="87"/>
      <c r="M437" s="87"/>
      <c r="N437" s="77"/>
      <c r="O437" s="77"/>
      <c r="P437" s="84"/>
      <c r="Q437" s="84"/>
      <c r="R437" s="84"/>
      <c r="S437" s="77"/>
      <c r="T437" s="77"/>
      <c r="U437" s="87"/>
      <c r="V437" s="77"/>
      <c r="W437" s="77"/>
      <c r="X437" s="81"/>
      <c r="Y437" s="77"/>
    </row>
    <row r="438" spans="1:25" s="20" customFormat="1" ht="12.75">
      <c r="A438" s="56"/>
      <c r="B438" s="148"/>
      <c r="C438" s="81"/>
      <c r="D438" s="81"/>
      <c r="E438" s="81"/>
      <c r="F438" s="81"/>
      <c r="G438" s="56"/>
      <c r="H438" s="91"/>
      <c r="I438" s="91"/>
      <c r="J438" s="91"/>
      <c r="K438" s="86"/>
      <c r="L438" s="87"/>
      <c r="M438" s="87"/>
      <c r="N438" s="77"/>
      <c r="O438" s="77"/>
      <c r="P438" s="84"/>
      <c r="Q438" s="84"/>
      <c r="R438" s="84"/>
      <c r="S438" s="77"/>
      <c r="T438" s="77"/>
      <c r="U438" s="87"/>
      <c r="V438" s="77"/>
      <c r="W438" s="77"/>
      <c r="X438" s="81"/>
      <c r="Y438" s="77"/>
    </row>
    <row r="439" spans="1:25" s="20" customFormat="1" ht="12.75">
      <c r="A439" s="56"/>
      <c r="B439" s="148"/>
      <c r="C439" s="81"/>
      <c r="D439" s="81"/>
      <c r="E439" s="81"/>
      <c r="F439" s="81"/>
      <c r="G439" s="56"/>
      <c r="H439" s="91"/>
      <c r="I439" s="91"/>
      <c r="J439" s="91"/>
      <c r="K439" s="86"/>
      <c r="L439" s="87"/>
      <c r="M439" s="87"/>
      <c r="N439" s="77"/>
      <c r="O439" s="77"/>
      <c r="P439" s="84"/>
      <c r="Q439" s="84"/>
      <c r="R439" s="84"/>
      <c r="S439" s="77"/>
      <c r="T439" s="77"/>
      <c r="U439" s="87"/>
      <c r="V439" s="77"/>
      <c r="W439" s="77"/>
      <c r="X439" s="81"/>
      <c r="Y439" s="77"/>
    </row>
    <row r="440" spans="1:25" s="20" customFormat="1" ht="12.75">
      <c r="A440" s="56"/>
      <c r="B440" s="148"/>
      <c r="C440" s="81"/>
      <c r="D440" s="81"/>
      <c r="E440" s="81"/>
      <c r="F440" s="81"/>
      <c r="G440" s="56"/>
      <c r="H440" s="91"/>
      <c r="I440" s="91"/>
      <c r="J440" s="91"/>
      <c r="K440" s="86"/>
      <c r="L440" s="87"/>
      <c r="M440" s="87"/>
      <c r="N440" s="77"/>
      <c r="O440" s="77"/>
      <c r="P440" s="84"/>
      <c r="Q440" s="84"/>
      <c r="R440" s="84"/>
      <c r="S440" s="77"/>
      <c r="T440" s="77"/>
      <c r="U440" s="87"/>
      <c r="V440" s="77"/>
      <c r="W440" s="77"/>
      <c r="X440" s="81"/>
      <c r="Y440" s="77"/>
    </row>
    <row r="441" spans="1:25" s="20" customFormat="1" ht="12.75">
      <c r="A441" s="56"/>
      <c r="B441" s="148"/>
      <c r="C441" s="81"/>
      <c r="D441" s="81"/>
      <c r="E441" s="81"/>
      <c r="F441" s="81"/>
      <c r="G441" s="56"/>
      <c r="H441" s="91"/>
      <c r="I441" s="91"/>
      <c r="J441" s="91"/>
      <c r="K441" s="86"/>
      <c r="L441" s="87"/>
      <c r="M441" s="87"/>
      <c r="N441" s="77"/>
      <c r="O441" s="77"/>
      <c r="P441" s="84"/>
      <c r="Q441" s="84"/>
      <c r="R441" s="84"/>
      <c r="S441" s="77"/>
      <c r="T441" s="77"/>
      <c r="U441" s="87"/>
      <c r="V441" s="77"/>
      <c r="W441" s="77"/>
      <c r="X441" s="81"/>
      <c r="Y441" s="77"/>
    </row>
    <row r="442" spans="1:25" s="20" customFormat="1" ht="12.75">
      <c r="A442" s="56"/>
      <c r="B442" s="148"/>
      <c r="C442" s="81"/>
      <c r="D442" s="81"/>
      <c r="E442" s="81"/>
      <c r="F442" s="81"/>
      <c r="G442" s="56"/>
      <c r="H442" s="91"/>
      <c r="I442" s="91"/>
      <c r="J442" s="91"/>
      <c r="K442" s="86"/>
      <c r="L442" s="87"/>
      <c r="M442" s="87"/>
      <c r="N442" s="77"/>
      <c r="O442" s="77"/>
      <c r="P442" s="84"/>
      <c r="Q442" s="84"/>
      <c r="R442" s="84"/>
      <c r="S442" s="77"/>
      <c r="T442" s="77"/>
      <c r="U442" s="87"/>
      <c r="V442" s="77"/>
      <c r="W442" s="77"/>
      <c r="X442" s="81"/>
      <c r="Y442" s="77"/>
    </row>
    <row r="443" spans="1:25" s="20" customFormat="1" ht="12.75">
      <c r="A443" s="56"/>
      <c r="B443" s="148"/>
      <c r="C443" s="81"/>
      <c r="D443" s="81"/>
      <c r="E443" s="81"/>
      <c r="F443" s="81"/>
      <c r="G443" s="56"/>
      <c r="H443" s="91"/>
      <c r="I443" s="91"/>
      <c r="J443" s="91"/>
      <c r="K443" s="86"/>
      <c r="L443" s="87"/>
      <c r="M443" s="87"/>
      <c r="N443" s="77"/>
      <c r="O443" s="77"/>
      <c r="P443" s="84"/>
      <c r="Q443" s="84"/>
      <c r="R443" s="84"/>
      <c r="S443" s="77"/>
      <c r="T443" s="77"/>
      <c r="U443" s="87"/>
      <c r="V443" s="77"/>
      <c r="W443" s="77"/>
      <c r="X443" s="81"/>
      <c r="Y443" s="77"/>
    </row>
    <row r="444" spans="1:25" s="20" customFormat="1" ht="12.75">
      <c r="A444" s="56"/>
      <c r="B444" s="148"/>
      <c r="C444" s="81"/>
      <c r="D444" s="81"/>
      <c r="E444" s="81"/>
      <c r="F444" s="81"/>
      <c r="G444" s="56"/>
      <c r="H444" s="91"/>
      <c r="I444" s="91"/>
      <c r="J444" s="91"/>
      <c r="K444" s="86"/>
      <c r="L444" s="87"/>
      <c r="M444" s="87"/>
      <c r="N444" s="77"/>
      <c r="O444" s="77"/>
      <c r="P444" s="84"/>
      <c r="Q444" s="84"/>
      <c r="R444" s="84"/>
      <c r="S444" s="77"/>
      <c r="T444" s="77"/>
      <c r="U444" s="87"/>
      <c r="V444" s="77"/>
      <c r="W444" s="77"/>
      <c r="X444" s="81"/>
      <c r="Y444" s="77"/>
    </row>
    <row r="445" spans="1:25" s="20" customFormat="1" ht="12.75">
      <c r="A445" s="56"/>
      <c r="B445" s="148"/>
      <c r="C445" s="81"/>
      <c r="D445" s="81"/>
      <c r="E445" s="81"/>
      <c r="F445" s="81"/>
      <c r="G445" s="56"/>
      <c r="H445" s="91"/>
      <c r="I445" s="91"/>
      <c r="J445" s="91"/>
      <c r="K445" s="86"/>
      <c r="L445" s="87"/>
      <c r="M445" s="87"/>
      <c r="N445" s="77"/>
      <c r="O445" s="77"/>
      <c r="P445" s="84"/>
      <c r="Q445" s="84"/>
      <c r="R445" s="84"/>
      <c r="S445" s="77"/>
      <c r="T445" s="77"/>
      <c r="U445" s="87"/>
      <c r="V445" s="77"/>
      <c r="W445" s="77"/>
      <c r="X445" s="81"/>
      <c r="Y445" s="77"/>
    </row>
    <row r="446" spans="1:25" s="20" customFormat="1" ht="12.75">
      <c r="A446" s="56"/>
      <c r="B446" s="148"/>
      <c r="C446" s="81"/>
      <c r="D446" s="81"/>
      <c r="E446" s="81"/>
      <c r="F446" s="81"/>
      <c r="G446" s="56"/>
      <c r="H446" s="91"/>
      <c r="I446" s="91"/>
      <c r="J446" s="91"/>
      <c r="K446" s="86"/>
      <c r="L446" s="87"/>
      <c r="M446" s="87"/>
      <c r="N446" s="77"/>
      <c r="O446" s="77"/>
      <c r="P446" s="84"/>
      <c r="Q446" s="84"/>
      <c r="R446" s="84"/>
      <c r="S446" s="77"/>
      <c r="T446" s="77"/>
      <c r="U446" s="87"/>
      <c r="V446" s="77"/>
      <c r="W446" s="77"/>
      <c r="X446" s="81"/>
      <c r="Y446" s="77"/>
    </row>
    <row r="447" spans="1:25" s="20" customFormat="1" ht="12.75">
      <c r="A447" s="56"/>
      <c r="B447" s="148"/>
      <c r="C447" s="81"/>
      <c r="D447" s="81"/>
      <c r="E447" s="81"/>
      <c r="F447" s="81"/>
      <c r="G447" s="56"/>
      <c r="H447" s="91"/>
      <c r="I447" s="91"/>
      <c r="J447" s="91"/>
      <c r="K447" s="86"/>
      <c r="L447" s="87"/>
      <c r="M447" s="87"/>
      <c r="N447" s="77"/>
      <c r="O447" s="77"/>
      <c r="P447" s="84"/>
      <c r="Q447" s="84"/>
      <c r="R447" s="84"/>
      <c r="S447" s="77"/>
      <c r="T447" s="77"/>
      <c r="U447" s="87"/>
      <c r="V447" s="77"/>
      <c r="W447" s="77"/>
      <c r="X447" s="81"/>
      <c r="Y447" s="77"/>
    </row>
    <row r="448" spans="1:25" s="20" customFormat="1" ht="12.75">
      <c r="A448" s="56"/>
      <c r="B448" s="148"/>
      <c r="C448" s="81"/>
      <c r="D448" s="81"/>
      <c r="E448" s="81"/>
      <c r="F448" s="81"/>
      <c r="G448" s="56"/>
      <c r="H448" s="91"/>
      <c r="I448" s="91"/>
      <c r="J448" s="91"/>
      <c r="K448" s="86"/>
      <c r="L448" s="87"/>
      <c r="M448" s="87"/>
      <c r="N448" s="77"/>
      <c r="O448" s="77"/>
      <c r="P448" s="84"/>
      <c r="Q448" s="84"/>
      <c r="R448" s="84"/>
      <c r="S448" s="77"/>
      <c r="T448" s="77"/>
      <c r="U448" s="87"/>
      <c r="V448" s="77"/>
      <c r="W448" s="77"/>
      <c r="X448" s="81"/>
      <c r="Y448" s="77"/>
    </row>
    <row r="449" spans="1:25" s="20" customFormat="1" ht="12.75">
      <c r="A449" s="56"/>
      <c r="B449" s="148"/>
      <c r="C449" s="81"/>
      <c r="D449" s="81"/>
      <c r="E449" s="81"/>
      <c r="F449" s="81"/>
      <c r="G449" s="56"/>
      <c r="H449" s="91"/>
      <c r="I449" s="91"/>
      <c r="J449" s="91"/>
      <c r="K449" s="86"/>
      <c r="L449" s="87"/>
      <c r="M449" s="87"/>
      <c r="N449" s="77"/>
      <c r="O449" s="77"/>
      <c r="P449" s="84"/>
      <c r="Q449" s="84"/>
      <c r="R449" s="84"/>
      <c r="S449" s="77"/>
      <c r="T449" s="77"/>
      <c r="U449" s="87"/>
      <c r="V449" s="77"/>
      <c r="W449" s="77"/>
      <c r="X449" s="81"/>
      <c r="Y449" s="77"/>
    </row>
    <row r="450" spans="1:25" s="20" customFormat="1" ht="12.75">
      <c r="A450" s="56"/>
      <c r="B450" s="148"/>
      <c r="C450" s="81"/>
      <c r="D450" s="81"/>
      <c r="E450" s="81"/>
      <c r="F450" s="81"/>
      <c r="G450" s="56"/>
      <c r="H450" s="91"/>
      <c r="I450" s="91"/>
      <c r="J450" s="91"/>
      <c r="K450" s="86"/>
      <c r="L450" s="87"/>
      <c r="M450" s="87"/>
      <c r="N450" s="77"/>
      <c r="O450" s="77"/>
      <c r="P450" s="84"/>
      <c r="Q450" s="84"/>
      <c r="R450" s="84"/>
      <c r="S450" s="77"/>
      <c r="T450" s="77"/>
      <c r="U450" s="87"/>
      <c r="V450" s="77"/>
      <c r="W450" s="77"/>
      <c r="X450" s="81"/>
      <c r="Y450" s="77"/>
    </row>
    <row r="451" spans="1:25" s="20" customFormat="1" ht="12.75">
      <c r="A451" s="56"/>
      <c r="B451" s="148"/>
      <c r="C451" s="81"/>
      <c r="D451" s="81"/>
      <c r="E451" s="81"/>
      <c r="F451" s="81"/>
      <c r="G451" s="56"/>
      <c r="H451" s="91"/>
      <c r="I451" s="91"/>
      <c r="J451" s="91"/>
      <c r="K451" s="86"/>
      <c r="L451" s="87"/>
      <c r="M451" s="87"/>
      <c r="N451" s="77"/>
      <c r="O451" s="77"/>
      <c r="P451" s="84"/>
      <c r="Q451" s="84"/>
      <c r="R451" s="84"/>
      <c r="S451" s="77"/>
      <c r="T451" s="77"/>
      <c r="U451" s="87"/>
      <c r="V451" s="77"/>
      <c r="W451" s="77"/>
      <c r="X451" s="81"/>
      <c r="Y451" s="77"/>
    </row>
    <row r="452" spans="1:25" s="20" customFormat="1" ht="12.75">
      <c r="A452" s="56"/>
      <c r="B452" s="148"/>
      <c r="C452" s="81"/>
      <c r="D452" s="81"/>
      <c r="E452" s="81"/>
      <c r="F452" s="81"/>
      <c r="G452" s="56"/>
      <c r="H452" s="91"/>
      <c r="I452" s="91"/>
      <c r="J452" s="91"/>
      <c r="K452" s="86"/>
      <c r="L452" s="87"/>
      <c r="M452" s="87"/>
      <c r="N452" s="77"/>
      <c r="O452" s="77"/>
      <c r="P452" s="84"/>
      <c r="Q452" s="84"/>
      <c r="R452" s="84"/>
      <c r="S452" s="77"/>
      <c r="T452" s="77"/>
      <c r="U452" s="87"/>
      <c r="V452" s="77"/>
      <c r="W452" s="77"/>
      <c r="X452" s="81"/>
      <c r="Y452" s="77"/>
    </row>
    <row r="453" spans="1:25" s="20" customFormat="1" ht="12.75">
      <c r="A453" s="56"/>
      <c r="B453" s="148"/>
      <c r="C453" s="81"/>
      <c r="D453" s="81"/>
      <c r="E453" s="81"/>
      <c r="F453" s="81"/>
      <c r="G453" s="56"/>
      <c r="H453" s="91"/>
      <c r="I453" s="91"/>
      <c r="J453" s="91"/>
      <c r="K453" s="86"/>
      <c r="L453" s="87"/>
      <c r="M453" s="87"/>
      <c r="N453" s="77"/>
      <c r="O453" s="77"/>
      <c r="P453" s="84"/>
      <c r="Q453" s="84"/>
      <c r="R453" s="84"/>
      <c r="S453" s="77"/>
      <c r="T453" s="77"/>
      <c r="U453" s="87"/>
      <c r="V453" s="77"/>
      <c r="W453" s="77"/>
      <c r="X453" s="81"/>
      <c r="Y453" s="77"/>
    </row>
    <row r="454" spans="1:25" s="20" customFormat="1" ht="12.75">
      <c r="A454" s="56"/>
      <c r="B454" s="148"/>
      <c r="C454" s="81"/>
      <c r="D454" s="81"/>
      <c r="E454" s="81"/>
      <c r="F454" s="81"/>
      <c r="G454" s="56"/>
      <c r="H454" s="91"/>
      <c r="I454" s="91"/>
      <c r="J454" s="91"/>
      <c r="K454" s="86"/>
      <c r="L454" s="87"/>
      <c r="M454" s="87"/>
      <c r="N454" s="77"/>
      <c r="O454" s="77"/>
      <c r="P454" s="84"/>
      <c r="Q454" s="84"/>
      <c r="R454" s="84"/>
      <c r="S454" s="77"/>
      <c r="T454" s="77"/>
      <c r="U454" s="87"/>
      <c r="V454" s="77"/>
      <c r="W454" s="77"/>
      <c r="X454" s="81"/>
      <c r="Y454" s="77"/>
    </row>
    <row r="455" spans="1:25" s="20" customFormat="1" ht="12.75">
      <c r="A455" s="56"/>
      <c r="B455" s="148"/>
      <c r="C455" s="81"/>
      <c r="D455" s="81"/>
      <c r="E455" s="81"/>
      <c r="F455" s="81"/>
      <c r="G455" s="56"/>
      <c r="H455" s="91"/>
      <c r="I455" s="91"/>
      <c r="J455" s="91"/>
      <c r="K455" s="86"/>
      <c r="L455" s="87"/>
      <c r="M455" s="87"/>
      <c r="N455" s="77"/>
      <c r="O455" s="77"/>
      <c r="P455" s="84"/>
      <c r="Q455" s="84"/>
      <c r="R455" s="84"/>
      <c r="S455" s="77"/>
      <c r="T455" s="77"/>
      <c r="U455" s="87"/>
      <c r="V455" s="77"/>
      <c r="W455" s="77"/>
      <c r="X455" s="81"/>
      <c r="Y455" s="77"/>
    </row>
    <row r="456" spans="1:25" s="20" customFormat="1" ht="12.75">
      <c r="A456" s="56"/>
      <c r="B456" s="148"/>
      <c r="C456" s="81"/>
      <c r="D456" s="81"/>
      <c r="E456" s="81"/>
      <c r="F456" s="81"/>
      <c r="G456" s="56"/>
      <c r="H456" s="91"/>
      <c r="I456" s="91"/>
      <c r="J456" s="91"/>
      <c r="K456" s="86"/>
      <c r="L456" s="87"/>
      <c r="M456" s="87"/>
      <c r="N456" s="77"/>
      <c r="O456" s="77"/>
      <c r="P456" s="84"/>
      <c r="Q456" s="84"/>
      <c r="R456" s="84"/>
      <c r="S456" s="77"/>
      <c r="T456" s="77"/>
      <c r="U456" s="87"/>
      <c r="V456" s="77"/>
      <c r="W456" s="77"/>
      <c r="X456" s="81"/>
      <c r="Y456" s="77"/>
    </row>
    <row r="457" spans="1:25" s="20" customFormat="1" ht="12.75">
      <c r="A457" s="56"/>
      <c r="B457" s="148"/>
      <c r="C457" s="81"/>
      <c r="D457" s="81"/>
      <c r="E457" s="81"/>
      <c r="F457" s="81"/>
      <c r="G457" s="56"/>
      <c r="H457" s="91"/>
      <c r="I457" s="91"/>
      <c r="J457" s="91"/>
      <c r="K457" s="86"/>
      <c r="L457" s="87"/>
      <c r="M457" s="87"/>
      <c r="N457" s="77"/>
      <c r="O457" s="77"/>
      <c r="P457" s="84"/>
      <c r="Q457" s="84"/>
      <c r="R457" s="84"/>
      <c r="S457" s="77"/>
      <c r="T457" s="77"/>
      <c r="U457" s="87"/>
      <c r="V457" s="77"/>
      <c r="W457" s="77"/>
      <c r="X457" s="81"/>
      <c r="Y457" s="77"/>
    </row>
    <row r="458" spans="1:25" s="20" customFormat="1" ht="12.75">
      <c r="A458" s="56"/>
      <c r="B458" s="148"/>
      <c r="C458" s="81"/>
      <c r="D458" s="81"/>
      <c r="E458" s="81"/>
      <c r="F458" s="81"/>
      <c r="G458" s="56"/>
      <c r="H458" s="91"/>
      <c r="I458" s="91"/>
      <c r="J458" s="91"/>
      <c r="K458" s="86"/>
      <c r="L458" s="87"/>
      <c r="M458" s="87"/>
      <c r="N458" s="77"/>
      <c r="O458" s="77"/>
      <c r="P458" s="84"/>
      <c r="Q458" s="84"/>
      <c r="R458" s="84"/>
      <c r="S458" s="77"/>
      <c r="T458" s="77"/>
      <c r="U458" s="87"/>
      <c r="V458" s="77"/>
      <c r="W458" s="77"/>
      <c r="X458" s="81"/>
      <c r="Y458" s="77"/>
    </row>
    <row r="459" spans="1:25" s="20" customFormat="1" ht="12.75">
      <c r="A459" s="56"/>
      <c r="B459" s="148"/>
      <c r="C459" s="81"/>
      <c r="D459" s="81"/>
      <c r="E459" s="81"/>
      <c r="F459" s="81"/>
      <c r="G459" s="56"/>
      <c r="H459" s="91"/>
      <c r="I459" s="91"/>
      <c r="J459" s="91"/>
      <c r="K459" s="86"/>
      <c r="L459" s="87"/>
      <c r="M459" s="87"/>
      <c r="N459" s="77"/>
      <c r="O459" s="77"/>
      <c r="P459" s="84"/>
      <c r="Q459" s="84"/>
      <c r="R459" s="84"/>
      <c r="S459" s="77"/>
      <c r="T459" s="77"/>
      <c r="U459" s="87"/>
      <c r="V459" s="77"/>
      <c r="W459" s="77"/>
      <c r="X459" s="81"/>
      <c r="Y459" s="77"/>
    </row>
    <row r="460" spans="1:25" s="20" customFormat="1" ht="12.75">
      <c r="A460" s="56"/>
      <c r="B460" s="148"/>
      <c r="C460" s="81"/>
      <c r="D460" s="81"/>
      <c r="E460" s="81"/>
      <c r="F460" s="81"/>
      <c r="G460" s="56"/>
      <c r="H460" s="91"/>
      <c r="I460" s="91"/>
      <c r="J460" s="91"/>
      <c r="K460" s="86"/>
      <c r="L460" s="87"/>
      <c r="M460" s="87"/>
      <c r="N460" s="77"/>
      <c r="O460" s="77"/>
      <c r="P460" s="84"/>
      <c r="Q460" s="84"/>
      <c r="R460" s="84"/>
      <c r="S460" s="77"/>
      <c r="T460" s="77"/>
      <c r="U460" s="87"/>
      <c r="V460" s="77"/>
      <c r="W460" s="77"/>
      <c r="X460" s="81"/>
      <c r="Y460" s="77"/>
    </row>
    <row r="461" spans="1:25" s="20" customFormat="1" ht="12.75">
      <c r="A461" s="56"/>
      <c r="B461" s="148"/>
      <c r="C461" s="81"/>
      <c r="D461" s="81"/>
      <c r="E461" s="81"/>
      <c r="F461" s="81"/>
      <c r="G461" s="56"/>
      <c r="H461" s="91"/>
      <c r="I461" s="91"/>
      <c r="J461" s="91"/>
      <c r="K461" s="86"/>
      <c r="L461" s="87"/>
      <c r="M461" s="87"/>
      <c r="N461" s="77"/>
      <c r="O461" s="77"/>
      <c r="P461" s="84"/>
      <c r="Q461" s="84"/>
      <c r="R461" s="84"/>
      <c r="S461" s="77"/>
      <c r="T461" s="77"/>
      <c r="U461" s="87"/>
      <c r="V461" s="77"/>
      <c r="W461" s="77"/>
      <c r="X461" s="81"/>
      <c r="Y461" s="77"/>
    </row>
    <row r="462" spans="1:25" s="20" customFormat="1" ht="12.75">
      <c r="A462" s="56"/>
      <c r="B462" s="148"/>
      <c r="C462" s="81"/>
      <c r="D462" s="81"/>
      <c r="E462" s="81"/>
      <c r="F462" s="81"/>
      <c r="G462" s="56"/>
      <c r="H462" s="91"/>
      <c r="I462" s="91"/>
      <c r="J462" s="91"/>
      <c r="K462" s="86"/>
      <c r="L462" s="87"/>
      <c r="M462" s="87"/>
      <c r="N462" s="77"/>
      <c r="O462" s="77"/>
      <c r="P462" s="84"/>
      <c r="Q462" s="84"/>
      <c r="R462" s="84"/>
      <c r="S462" s="77"/>
      <c r="T462" s="77"/>
      <c r="U462" s="87"/>
      <c r="V462" s="77"/>
      <c r="W462" s="77"/>
      <c r="X462" s="81"/>
      <c r="Y462" s="77"/>
    </row>
    <row r="463" spans="1:25" s="20" customFormat="1" ht="12.75">
      <c r="A463" s="56"/>
      <c r="B463" s="148"/>
      <c r="C463" s="81"/>
      <c r="D463" s="81"/>
      <c r="E463" s="81"/>
      <c r="F463" s="81"/>
      <c r="G463" s="56"/>
      <c r="H463" s="91"/>
      <c r="I463" s="91"/>
      <c r="J463" s="91"/>
      <c r="K463" s="86"/>
      <c r="L463" s="87"/>
      <c r="M463" s="87"/>
      <c r="N463" s="77"/>
      <c r="O463" s="77"/>
      <c r="P463" s="84"/>
      <c r="Q463" s="84"/>
      <c r="R463" s="84"/>
      <c r="S463" s="77"/>
      <c r="T463" s="77"/>
      <c r="U463" s="87"/>
      <c r="V463" s="77"/>
      <c r="W463" s="77"/>
      <c r="X463" s="81"/>
      <c r="Y463" s="77"/>
    </row>
    <row r="464" spans="1:25" s="20" customFormat="1" ht="12.75">
      <c r="A464" s="56"/>
      <c r="B464" s="148"/>
      <c r="C464" s="81"/>
      <c r="D464" s="81"/>
      <c r="E464" s="81"/>
      <c r="F464" s="81"/>
      <c r="G464" s="56"/>
      <c r="H464" s="91"/>
      <c r="I464" s="91"/>
      <c r="J464" s="91"/>
      <c r="K464" s="86"/>
      <c r="L464" s="87"/>
      <c r="M464" s="87"/>
      <c r="N464" s="77"/>
      <c r="O464" s="77"/>
      <c r="P464" s="84"/>
      <c r="Q464" s="84"/>
      <c r="R464" s="84"/>
      <c r="S464" s="77"/>
      <c r="T464" s="77"/>
      <c r="U464" s="87"/>
      <c r="V464" s="77"/>
      <c r="W464" s="77"/>
      <c r="X464" s="81"/>
      <c r="Y464" s="77"/>
    </row>
    <row r="465" spans="1:25" s="20" customFormat="1" ht="12.75">
      <c r="A465" s="56"/>
      <c r="B465" s="148"/>
      <c r="C465" s="81"/>
      <c r="D465" s="81"/>
      <c r="E465" s="81"/>
      <c r="F465" s="81"/>
      <c r="G465" s="56"/>
      <c r="H465" s="91"/>
      <c r="I465" s="91"/>
      <c r="J465" s="91"/>
      <c r="K465" s="86"/>
      <c r="L465" s="87"/>
      <c r="M465" s="87"/>
      <c r="N465" s="77"/>
      <c r="O465" s="77"/>
      <c r="P465" s="84"/>
      <c r="Q465" s="84"/>
      <c r="R465" s="84"/>
      <c r="S465" s="77"/>
      <c r="T465" s="77"/>
      <c r="U465" s="87"/>
      <c r="V465" s="77"/>
      <c r="W465" s="77"/>
      <c r="X465" s="81"/>
      <c r="Y465" s="77"/>
    </row>
    <row r="466" spans="1:25" s="20" customFormat="1" ht="12.75">
      <c r="A466" s="56"/>
      <c r="B466" s="148"/>
      <c r="C466" s="81"/>
      <c r="D466" s="81"/>
      <c r="E466" s="81"/>
      <c r="F466" s="81"/>
      <c r="G466" s="56"/>
      <c r="H466" s="91"/>
      <c r="I466" s="91"/>
      <c r="J466" s="91"/>
      <c r="K466" s="86"/>
      <c r="L466" s="87"/>
      <c r="M466" s="87"/>
      <c r="N466" s="77"/>
      <c r="O466" s="77"/>
      <c r="P466" s="84"/>
      <c r="Q466" s="84"/>
      <c r="R466" s="84"/>
      <c r="S466" s="77"/>
      <c r="T466" s="77"/>
      <c r="U466" s="87"/>
      <c r="V466" s="77"/>
      <c r="W466" s="77"/>
      <c r="X466" s="81"/>
      <c r="Y466" s="77"/>
    </row>
    <row r="467" spans="1:25" s="20" customFormat="1" ht="12.75">
      <c r="A467" s="56"/>
      <c r="B467" s="148"/>
      <c r="C467" s="81"/>
      <c r="D467" s="81"/>
      <c r="E467" s="81"/>
      <c r="F467" s="81"/>
      <c r="G467" s="56"/>
      <c r="H467" s="91"/>
      <c r="I467" s="91"/>
      <c r="J467" s="91"/>
      <c r="K467" s="86"/>
      <c r="L467" s="87"/>
      <c r="M467" s="87"/>
      <c r="N467" s="77"/>
      <c r="O467" s="77"/>
      <c r="P467" s="84"/>
      <c r="Q467" s="84"/>
      <c r="R467" s="84"/>
      <c r="S467" s="77"/>
      <c r="T467" s="77"/>
      <c r="U467" s="87"/>
      <c r="V467" s="77"/>
      <c r="W467" s="77"/>
      <c r="X467" s="81"/>
      <c r="Y467" s="77"/>
    </row>
    <row r="468" spans="1:25" s="20" customFormat="1" ht="12.75">
      <c r="A468" s="56"/>
      <c r="B468" s="148"/>
      <c r="C468" s="81"/>
      <c r="D468" s="81"/>
      <c r="E468" s="81"/>
      <c r="F468" s="81"/>
      <c r="G468" s="56"/>
      <c r="H468" s="91"/>
      <c r="I468" s="91"/>
      <c r="J468" s="91"/>
      <c r="K468" s="86"/>
      <c r="L468" s="87"/>
      <c r="M468" s="87"/>
      <c r="N468" s="77"/>
      <c r="O468" s="77"/>
      <c r="P468" s="84"/>
      <c r="Q468" s="84"/>
      <c r="R468" s="84"/>
      <c r="S468" s="77"/>
      <c r="T468" s="77"/>
      <c r="U468" s="87"/>
      <c r="V468" s="77"/>
      <c r="W468" s="77"/>
      <c r="X468" s="81"/>
      <c r="Y468" s="77"/>
    </row>
    <row r="469" spans="1:25" s="20" customFormat="1" ht="12.75">
      <c r="A469" s="56"/>
      <c r="B469" s="148"/>
      <c r="C469" s="81"/>
      <c r="D469" s="81"/>
      <c r="E469" s="81"/>
      <c r="F469" s="81"/>
      <c r="G469" s="56"/>
      <c r="H469" s="91"/>
      <c r="I469" s="91"/>
      <c r="J469" s="91"/>
      <c r="K469" s="86"/>
      <c r="L469" s="87"/>
      <c r="M469" s="87"/>
      <c r="N469" s="77"/>
      <c r="O469" s="77"/>
      <c r="P469" s="84"/>
      <c r="Q469" s="84"/>
      <c r="R469" s="84"/>
      <c r="S469" s="77"/>
      <c r="T469" s="77"/>
      <c r="U469" s="87"/>
      <c r="V469" s="77"/>
      <c r="W469" s="77"/>
      <c r="X469" s="81"/>
      <c r="Y469" s="77"/>
    </row>
    <row r="470" spans="1:25" s="20" customFormat="1" ht="12.75">
      <c r="A470" s="56"/>
      <c r="B470" s="148"/>
      <c r="C470" s="81"/>
      <c r="D470" s="81"/>
      <c r="E470" s="81"/>
      <c r="F470" s="81"/>
      <c r="G470" s="56"/>
      <c r="H470" s="91"/>
      <c r="I470" s="91"/>
      <c r="J470" s="91"/>
      <c r="K470" s="86"/>
      <c r="L470" s="87"/>
      <c r="M470" s="87"/>
      <c r="N470" s="77"/>
      <c r="O470" s="77"/>
      <c r="P470" s="84"/>
      <c r="Q470" s="84"/>
      <c r="R470" s="84"/>
      <c r="S470" s="77"/>
      <c r="T470" s="77"/>
      <c r="U470" s="87"/>
      <c r="V470" s="77"/>
      <c r="W470" s="77"/>
      <c r="X470" s="81"/>
      <c r="Y470" s="77"/>
    </row>
    <row r="471" spans="1:25" s="20" customFormat="1" ht="12.75">
      <c r="A471" s="56"/>
      <c r="B471" s="148"/>
      <c r="C471" s="81"/>
      <c r="D471" s="81"/>
      <c r="E471" s="81"/>
      <c r="F471" s="81"/>
      <c r="G471" s="56"/>
      <c r="H471" s="91"/>
      <c r="I471" s="91"/>
      <c r="J471" s="91"/>
      <c r="K471" s="86"/>
      <c r="L471" s="87"/>
      <c r="M471" s="87"/>
      <c r="N471" s="77"/>
      <c r="O471" s="77"/>
      <c r="P471" s="84"/>
      <c r="Q471" s="84"/>
      <c r="R471" s="84"/>
      <c r="S471" s="77"/>
      <c r="T471" s="77"/>
      <c r="U471" s="87"/>
      <c r="V471" s="77"/>
      <c r="W471" s="77"/>
      <c r="X471" s="81"/>
      <c r="Y471" s="77"/>
    </row>
    <row r="472" spans="1:25" s="20" customFormat="1" ht="12.75">
      <c r="A472" s="56"/>
      <c r="B472" s="148"/>
      <c r="C472" s="81"/>
      <c r="D472" s="81"/>
      <c r="E472" s="81"/>
      <c r="F472" s="81"/>
      <c r="G472" s="56"/>
      <c r="H472" s="91"/>
      <c r="I472" s="91"/>
      <c r="J472" s="91"/>
      <c r="K472" s="86"/>
      <c r="L472" s="87"/>
      <c r="M472" s="87"/>
      <c r="N472" s="77"/>
      <c r="O472" s="77"/>
      <c r="P472" s="84"/>
      <c r="Q472" s="84"/>
      <c r="R472" s="84"/>
      <c r="S472" s="77"/>
      <c r="T472" s="77"/>
      <c r="U472" s="87"/>
      <c r="V472" s="77"/>
      <c r="W472" s="77"/>
      <c r="X472" s="81"/>
      <c r="Y472" s="77"/>
    </row>
    <row r="473" spans="1:25" s="20" customFormat="1" ht="12.75">
      <c r="A473" s="56"/>
      <c r="B473" s="148"/>
      <c r="C473" s="81"/>
      <c r="D473" s="81"/>
      <c r="E473" s="81"/>
      <c r="F473" s="81"/>
      <c r="G473" s="56"/>
      <c r="H473" s="91"/>
      <c r="I473" s="91"/>
      <c r="J473" s="91"/>
      <c r="K473" s="86"/>
      <c r="L473" s="87"/>
      <c r="M473" s="87"/>
      <c r="N473" s="77"/>
      <c r="O473" s="77"/>
      <c r="P473" s="84"/>
      <c r="Q473" s="84"/>
      <c r="R473" s="84"/>
      <c r="S473" s="77"/>
      <c r="T473" s="77"/>
      <c r="U473" s="87"/>
      <c r="V473" s="77"/>
      <c r="W473" s="77"/>
      <c r="X473" s="81"/>
      <c r="Y473" s="77"/>
    </row>
    <row r="474" spans="1:25" s="20" customFormat="1" ht="12.75">
      <c r="A474" s="56"/>
      <c r="B474" s="148"/>
      <c r="C474" s="81"/>
      <c r="D474" s="81"/>
      <c r="E474" s="81"/>
      <c r="F474" s="81"/>
      <c r="G474" s="56"/>
      <c r="H474" s="91"/>
      <c r="I474" s="91"/>
      <c r="J474" s="91"/>
      <c r="K474" s="86"/>
      <c r="L474" s="87"/>
      <c r="M474" s="87"/>
      <c r="N474" s="77"/>
      <c r="O474" s="77"/>
      <c r="P474" s="84"/>
      <c r="Q474" s="84"/>
      <c r="R474" s="84"/>
      <c r="S474" s="77"/>
      <c r="T474" s="77"/>
      <c r="U474" s="87"/>
      <c r="V474" s="77"/>
      <c r="W474" s="77"/>
      <c r="X474" s="81"/>
      <c r="Y474" s="77"/>
    </row>
    <row r="475" spans="1:25" s="20" customFormat="1" ht="12.75">
      <c r="A475" s="56"/>
      <c r="B475" s="148"/>
      <c r="C475" s="81"/>
      <c r="D475" s="81"/>
      <c r="E475" s="81"/>
      <c r="F475" s="81"/>
      <c r="G475" s="56"/>
      <c r="H475" s="91"/>
      <c r="I475" s="91"/>
      <c r="J475" s="91"/>
      <c r="K475" s="86"/>
      <c r="L475" s="87"/>
      <c r="M475" s="87"/>
      <c r="N475" s="77"/>
      <c r="O475" s="77"/>
      <c r="P475" s="84"/>
      <c r="Q475" s="84"/>
      <c r="R475" s="84"/>
      <c r="S475" s="77"/>
      <c r="T475" s="77"/>
      <c r="U475" s="87"/>
      <c r="V475" s="77"/>
      <c r="W475" s="77"/>
      <c r="X475" s="81"/>
      <c r="Y475" s="77"/>
    </row>
    <row r="476" spans="1:25" s="20" customFormat="1" ht="12.75">
      <c r="A476" s="56"/>
      <c r="B476" s="148"/>
      <c r="C476" s="81"/>
      <c r="D476" s="81"/>
      <c r="E476" s="81"/>
      <c r="F476" s="81"/>
      <c r="G476" s="56"/>
      <c r="H476" s="91"/>
      <c r="I476" s="91"/>
      <c r="J476" s="91"/>
      <c r="K476" s="86"/>
      <c r="L476" s="87"/>
      <c r="M476" s="87"/>
      <c r="N476" s="77"/>
      <c r="O476" s="77"/>
      <c r="P476" s="84"/>
      <c r="Q476" s="84"/>
      <c r="R476" s="84"/>
      <c r="S476" s="77"/>
      <c r="T476" s="77"/>
      <c r="U476" s="87"/>
      <c r="V476" s="77"/>
      <c r="W476" s="77"/>
      <c r="X476" s="81"/>
      <c r="Y476" s="77"/>
    </row>
    <row r="477" spans="1:25" s="20" customFormat="1" ht="12.75">
      <c r="A477" s="56"/>
      <c r="B477" s="148"/>
      <c r="C477" s="81"/>
      <c r="D477" s="81"/>
      <c r="E477" s="81"/>
      <c r="F477" s="81"/>
      <c r="G477" s="56"/>
      <c r="H477" s="91"/>
      <c r="I477" s="91"/>
      <c r="J477" s="91"/>
      <c r="K477" s="86"/>
      <c r="L477" s="87"/>
      <c r="M477" s="87"/>
      <c r="N477" s="77"/>
      <c r="O477" s="77"/>
      <c r="P477" s="84"/>
      <c r="Q477" s="84"/>
      <c r="R477" s="84"/>
      <c r="S477" s="77"/>
      <c r="T477" s="77"/>
      <c r="U477" s="87"/>
      <c r="V477" s="77"/>
      <c r="W477" s="77"/>
      <c r="X477" s="81"/>
      <c r="Y477" s="77"/>
    </row>
    <row r="478" spans="1:25" s="20" customFormat="1" ht="12.75">
      <c r="A478" s="56"/>
      <c r="B478" s="148"/>
      <c r="C478" s="81"/>
      <c r="D478" s="81"/>
      <c r="E478" s="81"/>
      <c r="F478" s="81"/>
      <c r="G478" s="56"/>
      <c r="H478" s="91"/>
      <c r="I478" s="91"/>
      <c r="J478" s="91"/>
      <c r="K478" s="86"/>
      <c r="L478" s="87"/>
      <c r="M478" s="87"/>
      <c r="N478" s="77"/>
      <c r="O478" s="77"/>
      <c r="P478" s="84"/>
      <c r="Q478" s="84"/>
      <c r="R478" s="84"/>
      <c r="S478" s="77"/>
      <c r="T478" s="77"/>
      <c r="U478" s="87"/>
      <c r="V478" s="77"/>
      <c r="W478" s="77"/>
      <c r="X478" s="81"/>
      <c r="Y478" s="77"/>
    </row>
    <row r="479" spans="1:25" s="20" customFormat="1" ht="12.75">
      <c r="A479" s="56"/>
      <c r="B479" s="148"/>
      <c r="C479" s="81"/>
      <c r="D479" s="81"/>
      <c r="E479" s="81"/>
      <c r="F479" s="81"/>
      <c r="G479" s="56"/>
      <c r="H479" s="91"/>
      <c r="I479" s="91"/>
      <c r="J479" s="91"/>
      <c r="K479" s="86"/>
      <c r="L479" s="87"/>
      <c r="M479" s="87"/>
      <c r="N479" s="77"/>
      <c r="O479" s="77"/>
      <c r="P479" s="84"/>
      <c r="Q479" s="84"/>
      <c r="R479" s="84"/>
      <c r="S479" s="77"/>
      <c r="T479" s="77"/>
      <c r="U479" s="87"/>
      <c r="V479" s="77"/>
      <c r="W479" s="77"/>
      <c r="X479" s="81"/>
      <c r="Y479" s="77"/>
    </row>
    <row r="480" spans="1:25" s="20" customFormat="1" ht="12.75">
      <c r="A480" s="56"/>
      <c r="B480" s="148"/>
      <c r="C480" s="81"/>
      <c r="D480" s="81"/>
      <c r="E480" s="81"/>
      <c r="F480" s="81"/>
      <c r="G480" s="56"/>
      <c r="H480" s="91"/>
      <c r="I480" s="91"/>
      <c r="J480" s="91"/>
      <c r="K480" s="86"/>
      <c r="L480" s="87"/>
      <c r="M480" s="87"/>
      <c r="N480" s="77"/>
      <c r="O480" s="77"/>
      <c r="P480" s="84"/>
      <c r="Q480" s="84"/>
      <c r="R480" s="84"/>
      <c r="S480" s="77"/>
      <c r="T480" s="77"/>
      <c r="U480" s="87"/>
      <c r="V480" s="77"/>
      <c r="W480" s="77"/>
      <c r="X480" s="81"/>
      <c r="Y480" s="77"/>
    </row>
    <row r="481" spans="1:25" s="20" customFormat="1" ht="12.75">
      <c r="A481" s="56"/>
      <c r="B481" s="148"/>
      <c r="C481" s="81"/>
      <c r="D481" s="81"/>
      <c r="E481" s="81"/>
      <c r="F481" s="81"/>
      <c r="G481" s="56"/>
      <c r="H481" s="91"/>
      <c r="I481" s="91"/>
      <c r="J481" s="91"/>
      <c r="K481" s="86"/>
      <c r="L481" s="87"/>
      <c r="M481" s="87"/>
      <c r="N481" s="77"/>
      <c r="O481" s="77"/>
      <c r="P481" s="84"/>
      <c r="Q481" s="84"/>
      <c r="R481" s="84"/>
      <c r="S481" s="77"/>
      <c r="T481" s="77"/>
      <c r="U481" s="87"/>
      <c r="V481" s="77"/>
      <c r="W481" s="77"/>
      <c r="X481" s="81"/>
      <c r="Y481" s="77"/>
    </row>
    <row r="482" spans="1:25" s="20" customFormat="1" ht="12.75">
      <c r="A482" s="56"/>
      <c r="B482" s="148"/>
      <c r="C482" s="81"/>
      <c r="D482" s="81"/>
      <c r="E482" s="81"/>
      <c r="F482" s="81"/>
      <c r="G482" s="56"/>
      <c r="H482" s="91"/>
      <c r="I482" s="91"/>
      <c r="J482" s="91"/>
      <c r="K482" s="86"/>
      <c r="L482" s="87"/>
      <c r="M482" s="87"/>
      <c r="N482" s="77"/>
      <c r="O482" s="77"/>
      <c r="P482" s="84"/>
      <c r="Q482" s="84"/>
      <c r="R482" s="84"/>
      <c r="S482" s="77"/>
      <c r="T482" s="77"/>
      <c r="U482" s="87"/>
      <c r="V482" s="77"/>
      <c r="W482" s="77"/>
      <c r="X482" s="81"/>
      <c r="Y482" s="77"/>
    </row>
    <row r="483" spans="1:25" s="20" customFormat="1" ht="12.75">
      <c r="A483" s="56"/>
      <c r="B483" s="148"/>
      <c r="C483" s="81"/>
      <c r="D483" s="81"/>
      <c r="E483" s="81"/>
      <c r="F483" s="81"/>
      <c r="G483" s="56"/>
      <c r="H483" s="91"/>
      <c r="I483" s="91"/>
      <c r="J483" s="91"/>
      <c r="K483" s="86"/>
      <c r="L483" s="87"/>
      <c r="M483" s="87"/>
      <c r="N483" s="77"/>
      <c r="O483" s="77"/>
      <c r="P483" s="84"/>
      <c r="Q483" s="84"/>
      <c r="R483" s="84"/>
      <c r="S483" s="77"/>
      <c r="T483" s="77"/>
      <c r="U483" s="87"/>
      <c r="V483" s="77"/>
      <c r="W483" s="77"/>
      <c r="X483" s="81"/>
      <c r="Y483" s="77"/>
    </row>
    <row r="484" spans="1:25" s="20" customFormat="1" ht="12.75">
      <c r="A484" s="56"/>
      <c r="B484" s="148"/>
      <c r="C484" s="81"/>
      <c r="D484" s="81"/>
      <c r="E484" s="81"/>
      <c r="F484" s="81"/>
      <c r="G484" s="56"/>
      <c r="H484" s="91"/>
      <c r="I484" s="91"/>
      <c r="J484" s="91"/>
      <c r="K484" s="86"/>
      <c r="L484" s="87"/>
      <c r="M484" s="87"/>
      <c r="N484" s="77"/>
      <c r="O484" s="77"/>
      <c r="P484" s="84"/>
      <c r="Q484" s="84"/>
      <c r="R484" s="84"/>
      <c r="S484" s="77"/>
      <c r="T484" s="77"/>
      <c r="U484" s="87"/>
      <c r="V484" s="77"/>
      <c r="W484" s="77"/>
      <c r="X484" s="81"/>
      <c r="Y484" s="77"/>
    </row>
    <row r="485" spans="1:25" s="20" customFormat="1" ht="12.75">
      <c r="A485" s="56"/>
      <c r="B485" s="148"/>
      <c r="C485" s="81"/>
      <c r="D485" s="81"/>
      <c r="E485" s="81"/>
      <c r="F485" s="81"/>
      <c r="G485" s="56"/>
      <c r="H485" s="91"/>
      <c r="I485" s="91"/>
      <c r="J485" s="91"/>
      <c r="K485" s="86"/>
      <c r="L485" s="87"/>
      <c r="M485" s="87"/>
      <c r="N485" s="77"/>
      <c r="O485" s="77"/>
      <c r="P485" s="84"/>
      <c r="Q485" s="84"/>
      <c r="R485" s="84"/>
      <c r="S485" s="77"/>
      <c r="T485" s="77"/>
      <c r="U485" s="87"/>
      <c r="V485" s="77"/>
      <c r="W485" s="77"/>
      <c r="X485" s="81"/>
      <c r="Y485" s="77"/>
    </row>
    <row r="486" spans="1:25" s="20" customFormat="1" ht="12.75">
      <c r="A486" s="56"/>
      <c r="B486" s="148"/>
      <c r="C486" s="81"/>
      <c r="D486" s="81"/>
      <c r="E486" s="81"/>
      <c r="F486" s="81"/>
      <c r="G486" s="56"/>
      <c r="H486" s="91"/>
      <c r="I486" s="91"/>
      <c r="J486" s="91"/>
      <c r="K486" s="86"/>
      <c r="L486" s="87"/>
      <c r="M486" s="87"/>
      <c r="N486" s="77"/>
      <c r="O486" s="77"/>
      <c r="P486" s="84"/>
      <c r="Q486" s="84"/>
      <c r="R486" s="84"/>
      <c r="S486" s="77"/>
      <c r="T486" s="77"/>
      <c r="U486" s="87"/>
      <c r="V486" s="77"/>
      <c r="W486" s="77"/>
      <c r="X486" s="81"/>
      <c r="Y486" s="77"/>
    </row>
    <row r="487" spans="1:25" s="20" customFormat="1" ht="12.75">
      <c r="A487" s="56"/>
      <c r="B487" s="148"/>
      <c r="C487" s="81"/>
      <c r="D487" s="81"/>
      <c r="E487" s="81"/>
      <c r="F487" s="81"/>
      <c r="G487" s="56"/>
      <c r="H487" s="91"/>
      <c r="I487" s="91"/>
      <c r="J487" s="91"/>
      <c r="K487" s="86"/>
      <c r="L487" s="87"/>
      <c r="M487" s="87"/>
      <c r="N487" s="77"/>
      <c r="O487" s="77"/>
      <c r="P487" s="84"/>
      <c r="Q487" s="84"/>
      <c r="R487" s="84"/>
      <c r="S487" s="77"/>
      <c r="T487" s="77"/>
      <c r="U487" s="87"/>
      <c r="V487" s="77"/>
      <c r="W487" s="77"/>
      <c r="X487" s="81"/>
      <c r="Y487" s="77"/>
    </row>
    <row r="488" spans="1:25" s="20" customFormat="1" ht="12.75">
      <c r="A488" s="56"/>
      <c r="B488" s="148"/>
      <c r="C488" s="81"/>
      <c r="D488" s="81"/>
      <c r="E488" s="81"/>
      <c r="F488" s="81"/>
      <c r="G488" s="56"/>
      <c r="H488" s="91"/>
      <c r="I488" s="91"/>
      <c r="J488" s="91"/>
      <c r="K488" s="86"/>
      <c r="L488" s="87"/>
      <c r="M488" s="87"/>
      <c r="N488" s="77"/>
      <c r="O488" s="77"/>
      <c r="P488" s="84"/>
      <c r="Q488" s="84"/>
      <c r="R488" s="84"/>
      <c r="S488" s="77"/>
      <c r="T488" s="77"/>
      <c r="U488" s="87"/>
      <c r="V488" s="77"/>
      <c r="W488" s="77"/>
      <c r="X488" s="81"/>
      <c r="Y488" s="77"/>
    </row>
    <row r="489" spans="1:25" s="20" customFormat="1" ht="12.75">
      <c r="A489" s="56"/>
      <c r="B489" s="148"/>
      <c r="C489" s="81"/>
      <c r="D489" s="81"/>
      <c r="E489" s="81"/>
      <c r="F489" s="81"/>
      <c r="G489" s="56"/>
      <c r="H489" s="91"/>
      <c r="I489" s="91"/>
      <c r="J489" s="91"/>
      <c r="K489" s="86"/>
      <c r="L489" s="87"/>
      <c r="M489" s="87"/>
      <c r="N489" s="77"/>
      <c r="O489" s="77"/>
      <c r="P489" s="84"/>
      <c r="Q489" s="84"/>
      <c r="R489" s="84"/>
      <c r="S489" s="77"/>
      <c r="T489" s="77"/>
      <c r="U489" s="87"/>
      <c r="V489" s="77"/>
      <c r="W489" s="77"/>
      <c r="X489" s="81"/>
      <c r="Y489" s="77"/>
    </row>
    <row r="490" spans="1:25" s="20" customFormat="1" ht="12.75">
      <c r="A490" s="56"/>
      <c r="B490" s="148"/>
      <c r="C490" s="81"/>
      <c r="D490" s="81"/>
      <c r="E490" s="81"/>
      <c r="F490" s="81"/>
      <c r="G490" s="56"/>
      <c r="H490" s="91"/>
      <c r="I490" s="91"/>
      <c r="J490" s="91"/>
      <c r="K490" s="86"/>
      <c r="L490" s="87"/>
      <c r="M490" s="87"/>
      <c r="N490" s="77"/>
      <c r="O490" s="77"/>
      <c r="P490" s="84"/>
      <c r="Q490" s="84"/>
      <c r="R490" s="84"/>
      <c r="S490" s="77"/>
      <c r="T490" s="77"/>
      <c r="U490" s="87"/>
      <c r="V490" s="77"/>
      <c r="W490" s="77"/>
      <c r="X490" s="81"/>
      <c r="Y490" s="77"/>
    </row>
    <row r="491" spans="1:25" s="20" customFormat="1" ht="12.75">
      <c r="A491" s="56"/>
      <c r="B491" s="148"/>
      <c r="C491" s="81"/>
      <c r="D491" s="81"/>
      <c r="E491" s="81"/>
      <c r="F491" s="81"/>
      <c r="G491" s="56"/>
      <c r="H491" s="91"/>
      <c r="I491" s="91"/>
      <c r="J491" s="91"/>
      <c r="K491" s="86"/>
      <c r="L491" s="87"/>
      <c r="M491" s="87"/>
      <c r="N491" s="77"/>
      <c r="O491" s="77"/>
      <c r="P491" s="84"/>
      <c r="Q491" s="84"/>
      <c r="R491" s="84"/>
      <c r="S491" s="77"/>
      <c r="T491" s="77"/>
      <c r="U491" s="87"/>
      <c r="V491" s="77"/>
      <c r="W491" s="77"/>
      <c r="X491" s="81"/>
      <c r="Y491" s="77"/>
    </row>
    <row r="492" spans="1:25" s="20" customFormat="1" ht="12.75">
      <c r="A492" s="56"/>
      <c r="B492" s="148"/>
      <c r="C492" s="81"/>
      <c r="D492" s="81"/>
      <c r="E492" s="81"/>
      <c r="F492" s="81"/>
      <c r="G492" s="56"/>
      <c r="H492" s="91"/>
      <c r="I492" s="91"/>
      <c r="J492" s="91"/>
      <c r="K492" s="86"/>
      <c r="L492" s="87"/>
      <c r="M492" s="87"/>
      <c r="N492" s="77"/>
      <c r="O492" s="77"/>
      <c r="P492" s="84"/>
      <c r="Q492" s="84"/>
      <c r="R492" s="84"/>
      <c r="S492" s="77"/>
      <c r="T492" s="77"/>
      <c r="U492" s="87"/>
      <c r="V492" s="77"/>
      <c r="W492" s="77"/>
      <c r="X492" s="81"/>
      <c r="Y492" s="77"/>
    </row>
    <row r="493" spans="1:25" s="20" customFormat="1" ht="12.75">
      <c r="A493" s="56"/>
      <c r="B493" s="148"/>
      <c r="C493" s="81"/>
      <c r="D493" s="81"/>
      <c r="E493" s="81"/>
      <c r="F493" s="81"/>
      <c r="G493" s="56"/>
      <c r="H493" s="91"/>
      <c r="I493" s="91"/>
      <c r="J493" s="91"/>
      <c r="K493" s="86"/>
      <c r="L493" s="87"/>
      <c r="M493" s="87"/>
      <c r="N493" s="77"/>
      <c r="O493" s="77"/>
      <c r="P493" s="84"/>
      <c r="Q493" s="84"/>
      <c r="R493" s="84"/>
      <c r="S493" s="77"/>
      <c r="T493" s="77"/>
      <c r="U493" s="87"/>
      <c r="V493" s="77"/>
      <c r="W493" s="77"/>
      <c r="X493" s="81"/>
      <c r="Y493" s="77"/>
    </row>
    <row r="494" spans="1:25" s="20" customFormat="1" ht="12.75">
      <c r="A494" s="56"/>
      <c r="B494" s="148"/>
      <c r="C494" s="81"/>
      <c r="D494" s="81"/>
      <c r="E494" s="81"/>
      <c r="F494" s="81"/>
      <c r="G494" s="56"/>
      <c r="H494" s="91"/>
      <c r="I494" s="91"/>
      <c r="J494" s="91"/>
      <c r="K494" s="86"/>
      <c r="L494" s="87"/>
      <c r="M494" s="87"/>
      <c r="N494" s="77"/>
      <c r="O494" s="77"/>
      <c r="P494" s="84"/>
      <c r="Q494" s="84"/>
      <c r="R494" s="84"/>
      <c r="S494" s="77"/>
      <c r="T494" s="77"/>
      <c r="U494" s="87"/>
      <c r="V494" s="77"/>
      <c r="W494" s="77"/>
      <c r="X494" s="81"/>
      <c r="Y494" s="77"/>
    </row>
    <row r="495" spans="1:25" s="20" customFormat="1" ht="12.75">
      <c r="A495" s="56"/>
      <c r="B495" s="148"/>
      <c r="C495" s="81"/>
      <c r="D495" s="81"/>
      <c r="E495" s="81"/>
      <c r="F495" s="81"/>
      <c r="G495" s="56"/>
      <c r="H495" s="91"/>
      <c r="I495" s="91"/>
      <c r="J495" s="91"/>
      <c r="K495" s="86"/>
      <c r="L495" s="87"/>
      <c r="M495" s="87"/>
      <c r="N495" s="77"/>
      <c r="O495" s="77"/>
      <c r="P495" s="84"/>
      <c r="Q495" s="84"/>
      <c r="R495" s="84"/>
      <c r="S495" s="77"/>
      <c r="T495" s="77"/>
      <c r="U495" s="87"/>
      <c r="V495" s="77"/>
      <c r="W495" s="77"/>
      <c r="X495" s="81"/>
      <c r="Y495" s="77"/>
    </row>
    <row r="496" spans="1:25" s="20" customFormat="1" ht="12.75">
      <c r="A496" s="56"/>
      <c r="B496" s="148"/>
      <c r="C496" s="81"/>
      <c r="D496" s="81"/>
      <c r="E496" s="81"/>
      <c r="F496" s="81"/>
      <c r="G496" s="56"/>
      <c r="H496" s="91"/>
      <c r="I496" s="91"/>
      <c r="J496" s="91"/>
      <c r="K496" s="86"/>
      <c r="L496" s="87"/>
      <c r="M496" s="87"/>
      <c r="N496" s="77"/>
      <c r="O496" s="77"/>
      <c r="P496" s="84"/>
      <c r="Q496" s="84"/>
      <c r="R496" s="84"/>
      <c r="S496" s="77"/>
      <c r="T496" s="77"/>
      <c r="U496" s="87"/>
      <c r="V496" s="77"/>
      <c r="W496" s="77"/>
      <c r="X496" s="81"/>
      <c r="Y496" s="77"/>
    </row>
    <row r="497" spans="1:25" s="20" customFormat="1" ht="12.75">
      <c r="A497" s="56"/>
      <c r="B497" s="148"/>
      <c r="C497" s="81"/>
      <c r="D497" s="81"/>
      <c r="E497" s="81"/>
      <c r="F497" s="81"/>
      <c r="G497" s="56"/>
      <c r="H497" s="91"/>
      <c r="I497" s="91"/>
      <c r="J497" s="91"/>
      <c r="K497" s="86"/>
      <c r="L497" s="87"/>
      <c r="M497" s="87"/>
      <c r="N497" s="77"/>
      <c r="O497" s="77"/>
      <c r="P497" s="84"/>
      <c r="Q497" s="84"/>
      <c r="R497" s="84"/>
      <c r="S497" s="77"/>
      <c r="T497" s="77"/>
      <c r="U497" s="87"/>
      <c r="V497" s="77"/>
      <c r="W497" s="77"/>
      <c r="X497" s="81"/>
      <c r="Y497" s="77"/>
    </row>
    <row r="498" spans="1:25" s="20" customFormat="1" ht="12.75">
      <c r="A498" s="56"/>
      <c r="B498" s="148"/>
      <c r="C498" s="81"/>
      <c r="D498" s="81"/>
      <c r="E498" s="81"/>
      <c r="F498" s="81"/>
      <c r="G498" s="56"/>
      <c r="H498" s="91"/>
      <c r="I498" s="91"/>
      <c r="J498" s="91"/>
      <c r="K498" s="86"/>
      <c r="L498" s="87"/>
      <c r="M498" s="87"/>
      <c r="N498" s="77"/>
      <c r="O498" s="77"/>
      <c r="P498" s="84"/>
      <c r="Q498" s="84"/>
      <c r="R498" s="84"/>
      <c r="S498" s="77"/>
      <c r="T498" s="77"/>
      <c r="U498" s="87"/>
      <c r="V498" s="77"/>
      <c r="W498" s="77"/>
      <c r="X498" s="81"/>
      <c r="Y498" s="77"/>
    </row>
    <row r="499" spans="1:25" s="20" customFormat="1" ht="12.75">
      <c r="A499" s="56"/>
      <c r="B499" s="148"/>
      <c r="C499" s="81"/>
      <c r="D499" s="81"/>
      <c r="E499" s="81"/>
      <c r="F499" s="81"/>
      <c r="G499" s="56"/>
      <c r="H499" s="91"/>
      <c r="I499" s="91"/>
      <c r="J499" s="91"/>
      <c r="K499" s="86"/>
      <c r="L499" s="87"/>
      <c r="M499" s="87"/>
      <c r="N499" s="77"/>
      <c r="O499" s="77"/>
      <c r="P499" s="84"/>
      <c r="Q499" s="84"/>
      <c r="R499" s="84"/>
      <c r="S499" s="77"/>
      <c r="T499" s="77"/>
      <c r="U499" s="87"/>
      <c r="V499" s="77"/>
      <c r="W499" s="77"/>
      <c r="X499" s="81"/>
      <c r="Y499" s="77"/>
    </row>
    <row r="500" spans="1:25" s="20" customFormat="1" ht="12.75">
      <c r="A500" s="56"/>
      <c r="B500" s="148"/>
      <c r="C500" s="81"/>
      <c r="D500" s="81"/>
      <c r="E500" s="81"/>
      <c r="F500" s="81"/>
      <c r="G500" s="56"/>
      <c r="H500" s="91"/>
      <c r="I500" s="91"/>
      <c r="J500" s="91"/>
      <c r="K500" s="86"/>
      <c r="L500" s="87"/>
      <c r="M500" s="87"/>
      <c r="N500" s="77"/>
      <c r="O500" s="77"/>
      <c r="P500" s="84"/>
      <c r="Q500" s="84"/>
      <c r="R500" s="84"/>
      <c r="S500" s="77"/>
      <c r="T500" s="77"/>
      <c r="U500" s="87"/>
      <c r="V500" s="77"/>
      <c r="W500" s="77"/>
      <c r="X500" s="81"/>
      <c r="Y500" s="77"/>
    </row>
    <row r="501" spans="1:25" s="20" customFormat="1" ht="12.75">
      <c r="A501" s="56"/>
      <c r="B501" s="148"/>
      <c r="C501" s="81"/>
      <c r="D501" s="81"/>
      <c r="E501" s="81"/>
      <c r="F501" s="81"/>
      <c r="G501" s="56"/>
      <c r="H501" s="91"/>
      <c r="I501" s="91"/>
      <c r="J501" s="91"/>
      <c r="K501" s="86"/>
      <c r="L501" s="87"/>
      <c r="M501" s="87"/>
      <c r="N501" s="77"/>
      <c r="O501" s="77"/>
      <c r="P501" s="84"/>
      <c r="Q501" s="84"/>
      <c r="R501" s="84"/>
      <c r="S501" s="77"/>
      <c r="T501" s="77"/>
      <c r="U501" s="87"/>
      <c r="V501" s="77"/>
      <c r="W501" s="77"/>
      <c r="X501" s="81"/>
      <c r="Y501" s="77"/>
    </row>
    <row r="502" spans="1:25" s="20" customFormat="1" ht="12.75">
      <c r="A502" s="56"/>
      <c r="B502" s="148"/>
      <c r="C502" s="81"/>
      <c r="D502" s="81"/>
      <c r="E502" s="81"/>
      <c r="F502" s="81"/>
      <c r="G502" s="56"/>
      <c r="H502" s="91"/>
      <c r="I502" s="91"/>
      <c r="J502" s="91"/>
      <c r="K502" s="86"/>
      <c r="L502" s="87"/>
      <c r="M502" s="87"/>
      <c r="N502" s="77"/>
      <c r="O502" s="77"/>
      <c r="P502" s="84"/>
      <c r="Q502" s="84"/>
      <c r="R502" s="84"/>
      <c r="S502" s="77"/>
      <c r="T502" s="77"/>
      <c r="U502" s="87"/>
      <c r="V502" s="77"/>
      <c r="W502" s="77"/>
      <c r="X502" s="81"/>
      <c r="Y502" s="77"/>
    </row>
    <row r="503" spans="1:25" s="20" customFormat="1" ht="12.75">
      <c r="A503" s="56"/>
      <c r="B503" s="148"/>
      <c r="C503" s="81"/>
      <c r="D503" s="81"/>
      <c r="E503" s="81"/>
      <c r="F503" s="81"/>
      <c r="G503" s="56"/>
      <c r="H503" s="91"/>
      <c r="I503" s="91"/>
      <c r="J503" s="91"/>
      <c r="K503" s="86"/>
      <c r="L503" s="87"/>
      <c r="M503" s="87"/>
      <c r="N503" s="77"/>
      <c r="O503" s="77"/>
      <c r="P503" s="84"/>
      <c r="Q503" s="84"/>
      <c r="R503" s="84"/>
      <c r="S503" s="77"/>
      <c r="T503" s="77"/>
      <c r="U503" s="87"/>
      <c r="V503" s="77"/>
      <c r="W503" s="77"/>
      <c r="X503" s="81"/>
      <c r="Y503" s="77"/>
    </row>
    <row r="504" spans="1:25" s="20" customFormat="1" ht="12.75">
      <c r="A504" s="56"/>
      <c r="B504" s="148"/>
      <c r="C504" s="81"/>
      <c r="D504" s="81"/>
      <c r="E504" s="81"/>
      <c r="F504" s="81"/>
      <c r="G504" s="56"/>
      <c r="H504" s="91"/>
      <c r="I504" s="91"/>
      <c r="J504" s="91"/>
      <c r="K504" s="86"/>
      <c r="L504" s="87"/>
      <c r="M504" s="87"/>
      <c r="N504" s="77"/>
      <c r="O504" s="77"/>
      <c r="P504" s="84"/>
      <c r="Q504" s="84"/>
      <c r="R504" s="84"/>
      <c r="S504" s="77"/>
      <c r="T504" s="77"/>
      <c r="U504" s="87"/>
      <c r="V504" s="77"/>
      <c r="W504" s="77"/>
      <c r="X504" s="81"/>
      <c r="Y504" s="77"/>
    </row>
    <row r="505" spans="1:25" s="20" customFormat="1" ht="12.75">
      <c r="A505" s="56"/>
      <c r="B505" s="148"/>
      <c r="C505" s="81"/>
      <c r="D505" s="81"/>
      <c r="E505" s="81"/>
      <c r="F505" s="81"/>
      <c r="G505" s="56"/>
      <c r="H505" s="91"/>
      <c r="I505" s="91"/>
      <c r="J505" s="91"/>
      <c r="K505" s="86"/>
      <c r="L505" s="87"/>
      <c r="M505" s="87"/>
      <c r="N505" s="77"/>
      <c r="O505" s="77"/>
      <c r="P505" s="84"/>
      <c r="Q505" s="84"/>
      <c r="R505" s="84"/>
      <c r="S505" s="77"/>
      <c r="T505" s="77"/>
      <c r="U505" s="87"/>
      <c r="V505" s="77"/>
      <c r="W505" s="77"/>
      <c r="X505" s="81"/>
      <c r="Y505" s="77"/>
    </row>
    <row r="506" spans="1:25" s="20" customFormat="1" ht="12.75">
      <c r="A506" s="56"/>
      <c r="B506" s="148"/>
      <c r="C506" s="81"/>
      <c r="D506" s="81"/>
      <c r="E506" s="81"/>
      <c r="F506" s="81"/>
      <c r="G506" s="56"/>
      <c r="H506" s="91"/>
      <c r="I506" s="91"/>
      <c r="J506" s="91"/>
      <c r="K506" s="86"/>
      <c r="L506" s="87"/>
      <c r="M506" s="87"/>
      <c r="N506" s="77"/>
      <c r="O506" s="77"/>
      <c r="P506" s="84"/>
      <c r="Q506" s="84"/>
      <c r="R506" s="84"/>
      <c r="S506" s="77"/>
      <c r="T506" s="77"/>
      <c r="U506" s="87"/>
      <c r="V506" s="77"/>
      <c r="W506" s="77"/>
      <c r="X506" s="81"/>
      <c r="Y506" s="77"/>
    </row>
    <row r="507" spans="1:25" s="20" customFormat="1" ht="12.75">
      <c r="A507" s="56"/>
      <c r="B507" s="148"/>
      <c r="C507" s="81"/>
      <c r="D507" s="81"/>
      <c r="E507" s="81"/>
      <c r="F507" s="81"/>
      <c r="G507" s="56"/>
      <c r="H507" s="91"/>
      <c r="I507" s="91"/>
      <c r="J507" s="91"/>
      <c r="K507" s="86"/>
      <c r="L507" s="87"/>
      <c r="M507" s="87"/>
      <c r="N507" s="77"/>
      <c r="O507" s="77"/>
      <c r="P507" s="84"/>
      <c r="Q507" s="84"/>
      <c r="R507" s="84"/>
      <c r="S507" s="77"/>
      <c r="T507" s="77"/>
      <c r="U507" s="87"/>
      <c r="V507" s="77"/>
      <c r="W507" s="77"/>
      <c r="X507" s="81"/>
      <c r="Y507" s="77"/>
    </row>
    <row r="508" spans="1:25" s="20" customFormat="1" ht="12.75">
      <c r="A508" s="56"/>
      <c r="B508" s="148"/>
      <c r="C508" s="81"/>
      <c r="D508" s="81"/>
      <c r="E508" s="81"/>
      <c r="F508" s="81"/>
      <c r="G508" s="56"/>
      <c r="H508" s="91"/>
      <c r="I508" s="91"/>
      <c r="J508" s="91"/>
      <c r="K508" s="86"/>
      <c r="L508" s="87"/>
      <c r="M508" s="87"/>
      <c r="N508" s="77"/>
      <c r="O508" s="77"/>
      <c r="P508" s="84"/>
      <c r="Q508" s="84"/>
      <c r="R508" s="84"/>
      <c r="S508" s="77"/>
      <c r="T508" s="77"/>
      <c r="U508" s="87"/>
      <c r="V508" s="77"/>
      <c r="W508" s="77"/>
      <c r="X508" s="81"/>
      <c r="Y508" s="77"/>
    </row>
    <row r="509" spans="1:25" s="20" customFormat="1" ht="12.75">
      <c r="A509" s="56"/>
      <c r="B509" s="148"/>
      <c r="C509" s="81"/>
      <c r="D509" s="81"/>
      <c r="E509" s="81"/>
      <c r="F509" s="81"/>
      <c r="G509" s="56"/>
      <c r="H509" s="91"/>
      <c r="I509" s="91"/>
      <c r="J509" s="91"/>
      <c r="K509" s="86"/>
      <c r="L509" s="87"/>
      <c r="M509" s="87"/>
      <c r="N509" s="77"/>
      <c r="O509" s="77"/>
      <c r="P509" s="84"/>
      <c r="Q509" s="84"/>
      <c r="R509" s="84"/>
      <c r="S509" s="77"/>
      <c r="T509" s="77"/>
      <c r="U509" s="87"/>
      <c r="V509" s="77"/>
      <c r="W509" s="77"/>
      <c r="X509" s="81"/>
      <c r="Y509" s="77"/>
    </row>
    <row r="510" spans="1:25" s="20" customFormat="1" ht="12.75">
      <c r="A510" s="56"/>
      <c r="B510" s="148"/>
      <c r="C510" s="81"/>
      <c r="D510" s="81"/>
      <c r="E510" s="81"/>
      <c r="F510" s="81"/>
      <c r="G510" s="56"/>
      <c r="H510" s="91"/>
      <c r="I510" s="91"/>
      <c r="J510" s="91"/>
      <c r="K510" s="86"/>
      <c r="L510" s="87"/>
      <c r="M510" s="87"/>
      <c r="N510" s="77"/>
      <c r="O510" s="77"/>
      <c r="P510" s="84"/>
      <c r="Q510" s="84"/>
      <c r="R510" s="84"/>
      <c r="S510" s="77"/>
      <c r="T510" s="77"/>
      <c r="U510" s="87"/>
      <c r="V510" s="77"/>
      <c r="W510" s="77"/>
      <c r="X510" s="81"/>
      <c r="Y510" s="77"/>
    </row>
    <row r="511" spans="1:25" s="20" customFormat="1" ht="12.75">
      <c r="A511" s="56"/>
      <c r="B511" s="148"/>
      <c r="C511" s="81"/>
      <c r="D511" s="81"/>
      <c r="E511" s="81"/>
      <c r="F511" s="81"/>
      <c r="G511" s="56"/>
      <c r="H511" s="91"/>
      <c r="I511" s="91"/>
      <c r="J511" s="91"/>
      <c r="K511" s="86"/>
      <c r="L511" s="87"/>
      <c r="M511" s="87"/>
      <c r="N511" s="77"/>
      <c r="O511" s="77"/>
      <c r="P511" s="84"/>
      <c r="Q511" s="84"/>
      <c r="R511" s="84"/>
      <c r="S511" s="77"/>
      <c r="T511" s="77"/>
      <c r="U511" s="87"/>
      <c r="V511" s="77"/>
      <c r="W511" s="77"/>
      <c r="X511" s="81"/>
      <c r="Y511" s="77"/>
    </row>
    <row r="512" spans="1:25" s="20" customFormat="1" ht="12.75">
      <c r="A512" s="56"/>
      <c r="B512" s="148"/>
      <c r="C512" s="81"/>
      <c r="D512" s="81"/>
      <c r="E512" s="81"/>
      <c r="F512" s="81"/>
      <c r="G512" s="56"/>
      <c r="H512" s="91"/>
      <c r="I512" s="91"/>
      <c r="J512" s="91"/>
      <c r="K512" s="86"/>
      <c r="L512" s="87"/>
      <c r="M512" s="87"/>
      <c r="N512" s="77"/>
      <c r="O512" s="77"/>
      <c r="P512" s="84"/>
      <c r="Q512" s="84"/>
      <c r="R512" s="84"/>
      <c r="S512" s="77"/>
      <c r="T512" s="77"/>
      <c r="U512" s="87"/>
      <c r="V512" s="77"/>
      <c r="W512" s="77"/>
      <c r="X512" s="81"/>
      <c r="Y512" s="77"/>
    </row>
    <row r="513" spans="1:25" s="20" customFormat="1" ht="12.75">
      <c r="A513" s="56"/>
      <c r="B513" s="148"/>
      <c r="C513" s="81"/>
      <c r="D513" s="81"/>
      <c r="E513" s="81"/>
      <c r="F513" s="81"/>
      <c r="G513" s="56"/>
      <c r="H513" s="91"/>
      <c r="I513" s="91"/>
      <c r="J513" s="91"/>
      <c r="K513" s="86"/>
      <c r="L513" s="87"/>
      <c r="M513" s="87"/>
      <c r="N513" s="77"/>
      <c r="O513" s="77"/>
      <c r="P513" s="84"/>
      <c r="Q513" s="84"/>
      <c r="R513" s="84"/>
      <c r="S513" s="77"/>
      <c r="T513" s="77"/>
      <c r="U513" s="87"/>
      <c r="V513" s="77"/>
      <c r="W513" s="77"/>
      <c r="X513" s="81"/>
      <c r="Y513" s="77"/>
    </row>
    <row r="514" spans="1:25" s="20" customFormat="1" ht="12.75">
      <c r="A514" s="56"/>
      <c r="B514" s="148"/>
      <c r="C514" s="81"/>
      <c r="D514" s="81"/>
      <c r="E514" s="81"/>
      <c r="F514" s="81"/>
      <c r="G514" s="56"/>
      <c r="H514" s="91"/>
      <c r="I514" s="91"/>
      <c r="J514" s="91"/>
      <c r="K514" s="86"/>
      <c r="L514" s="87"/>
      <c r="M514" s="87"/>
      <c r="N514" s="77"/>
      <c r="O514" s="77"/>
      <c r="P514" s="84"/>
      <c r="Q514" s="84"/>
      <c r="R514" s="84"/>
      <c r="S514" s="77"/>
      <c r="T514" s="77"/>
      <c r="U514" s="87"/>
      <c r="V514" s="77"/>
      <c r="W514" s="77"/>
      <c r="X514" s="81"/>
      <c r="Y514" s="77"/>
    </row>
    <row r="515" spans="1:25" s="20" customFormat="1" ht="12.75">
      <c r="A515" s="56"/>
      <c r="B515" s="148"/>
      <c r="C515" s="81"/>
      <c r="D515" s="81"/>
      <c r="E515" s="81"/>
      <c r="F515" s="81"/>
      <c r="G515" s="56"/>
      <c r="H515" s="91"/>
      <c r="I515" s="91"/>
      <c r="J515" s="91"/>
      <c r="K515" s="86"/>
      <c r="L515" s="87"/>
      <c r="M515" s="87"/>
      <c r="N515" s="77"/>
      <c r="O515" s="77"/>
      <c r="P515" s="84"/>
      <c r="Q515" s="84"/>
      <c r="R515" s="84"/>
      <c r="S515" s="77"/>
      <c r="T515" s="77"/>
      <c r="U515" s="87"/>
      <c r="V515" s="77"/>
      <c r="W515" s="77"/>
      <c r="X515" s="81"/>
      <c r="Y515" s="77"/>
    </row>
  </sheetData>
  <sheetProtection/>
  <mergeCells count="3">
    <mergeCell ref="E6:G6"/>
    <mergeCell ref="A3:X3"/>
    <mergeCell ref="A2:X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.00390625" style="36" customWidth="1"/>
    <col min="2" max="2" width="28.28125" style="0" customWidth="1"/>
    <col min="3" max="3" width="7.57421875" style="37" customWidth="1"/>
    <col min="4" max="4" width="11.8515625" style="2" customWidth="1"/>
    <col min="5" max="6" width="6.140625" style="2" customWidth="1"/>
    <col min="7" max="7" width="4.8515625" style="36" customWidth="1"/>
    <col min="8" max="8" width="5.00390625" style="45" customWidth="1"/>
    <col min="9" max="9" width="5.8515625" style="45" customWidth="1"/>
    <col min="10" max="10" width="5.00390625" style="42" customWidth="1"/>
    <col min="11" max="11" width="5.00390625" style="38" customWidth="1"/>
    <col min="12" max="12" width="5.00390625" style="57" customWidth="1"/>
    <col min="13" max="13" width="5.00390625" style="58" customWidth="1"/>
    <col min="14" max="14" width="5.00390625" style="38" customWidth="1"/>
    <col min="15" max="15" width="5.00390625" style="39" customWidth="1"/>
    <col min="16" max="18" width="5.00390625" style="83" customWidth="1"/>
    <col min="19" max="20" width="5.00390625" style="39" customWidth="1"/>
    <col min="21" max="21" width="5.00390625" style="58" customWidth="1"/>
    <col min="22" max="22" width="5.00390625" style="39" customWidth="1"/>
    <col min="23" max="23" width="5.00390625" style="5" customWidth="1"/>
    <col min="24" max="25" width="5.00390625" style="37" customWidth="1"/>
    <col min="26" max="26" width="5.00390625" style="0" customWidth="1"/>
    <col min="27" max="27" width="5.57421875" style="0" customWidth="1"/>
    <col min="28" max="28" width="4.7109375" style="0" customWidth="1"/>
  </cols>
  <sheetData>
    <row r="2" spans="1:28" ht="15" customHeight="1">
      <c r="A2" s="655" t="s">
        <v>175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439"/>
      <c r="Z2" s="439"/>
      <c r="AA2" s="439"/>
      <c r="AB2" s="439"/>
    </row>
    <row r="3" spans="1:28" s="75" customFormat="1" ht="18">
      <c r="A3" s="656" t="s">
        <v>797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438"/>
      <c r="Z3" s="438"/>
      <c r="AA3" s="438"/>
      <c r="AB3" s="438"/>
    </row>
    <row r="4" spans="1:22" ht="8.25" customHeight="1" thickBot="1">
      <c r="A4" s="47"/>
      <c r="G4" s="37"/>
      <c r="O4" s="77"/>
      <c r="P4" s="84"/>
      <c r="Q4" s="84"/>
      <c r="R4" s="84"/>
      <c r="V4" s="77"/>
    </row>
    <row r="5" spans="1:26" ht="12.75">
      <c r="A5" s="78"/>
      <c r="B5" s="43" t="s">
        <v>113</v>
      </c>
      <c r="C5" s="72"/>
      <c r="D5" s="49"/>
      <c r="E5" s="73" t="s">
        <v>37</v>
      </c>
      <c r="F5" s="96"/>
      <c r="G5" s="74"/>
      <c r="H5" s="432" t="s">
        <v>0</v>
      </c>
      <c r="I5" s="442" t="s">
        <v>0</v>
      </c>
      <c r="J5" s="435" t="s">
        <v>42</v>
      </c>
      <c r="K5" s="277" t="s">
        <v>42</v>
      </c>
      <c r="L5" s="299" t="s">
        <v>7</v>
      </c>
      <c r="M5" s="445" t="s">
        <v>7</v>
      </c>
      <c r="N5" s="463" t="s">
        <v>111</v>
      </c>
      <c r="O5" s="115" t="s">
        <v>7</v>
      </c>
      <c r="P5" s="516" t="s">
        <v>2</v>
      </c>
      <c r="Q5" s="516" t="s">
        <v>6</v>
      </c>
      <c r="R5" s="516" t="s">
        <v>3</v>
      </c>
      <c r="S5" s="222" t="s">
        <v>9</v>
      </c>
      <c r="T5" s="222" t="s">
        <v>9</v>
      </c>
      <c r="U5" s="115" t="s">
        <v>1</v>
      </c>
      <c r="V5" s="115" t="s">
        <v>5</v>
      </c>
      <c r="W5" s="125" t="s">
        <v>34</v>
      </c>
      <c r="X5" s="126" t="s">
        <v>34</v>
      </c>
      <c r="Y5" s="20"/>
      <c r="Z5" s="20"/>
    </row>
    <row r="6" spans="1:26" ht="13.5" thickBot="1">
      <c r="A6" s="79"/>
      <c r="B6" s="44" t="s">
        <v>12</v>
      </c>
      <c r="C6" s="51"/>
      <c r="D6" s="52"/>
      <c r="E6" s="652" t="s">
        <v>794</v>
      </c>
      <c r="F6" s="653"/>
      <c r="G6" s="654"/>
      <c r="H6" s="433" t="s">
        <v>128</v>
      </c>
      <c r="I6" s="443" t="s">
        <v>226</v>
      </c>
      <c r="J6" s="436" t="s">
        <v>45</v>
      </c>
      <c r="K6" s="278" t="s">
        <v>42</v>
      </c>
      <c r="L6" s="300" t="s">
        <v>124</v>
      </c>
      <c r="M6" s="446" t="s">
        <v>126</v>
      </c>
      <c r="N6" s="464" t="s">
        <v>217</v>
      </c>
      <c r="O6" s="116" t="s">
        <v>131</v>
      </c>
      <c r="P6" s="517" t="s">
        <v>31</v>
      </c>
      <c r="Q6" s="517" t="s">
        <v>71</v>
      </c>
      <c r="R6" s="517" t="s">
        <v>114</v>
      </c>
      <c r="S6" s="223" t="s">
        <v>221</v>
      </c>
      <c r="T6" s="223" t="s">
        <v>223</v>
      </c>
      <c r="U6" s="116" t="s">
        <v>232</v>
      </c>
      <c r="V6" s="116" t="s">
        <v>40</v>
      </c>
      <c r="W6" s="127" t="s">
        <v>234</v>
      </c>
      <c r="X6" s="128" t="s">
        <v>41</v>
      </c>
      <c r="Y6" s="20"/>
      <c r="Z6" s="20"/>
    </row>
    <row r="7" spans="1:26" ht="13.5" thickBot="1">
      <c r="A7" s="156" t="s">
        <v>11</v>
      </c>
      <c r="B7" s="157" t="s">
        <v>172</v>
      </c>
      <c r="C7" s="157" t="s">
        <v>57</v>
      </c>
      <c r="D7" s="158" t="s">
        <v>173</v>
      </c>
      <c r="E7" s="35" t="s">
        <v>4</v>
      </c>
      <c r="F7" s="158" t="s">
        <v>171</v>
      </c>
      <c r="G7" s="416" t="s">
        <v>10</v>
      </c>
      <c r="H7" s="434">
        <v>3</v>
      </c>
      <c r="I7" s="444">
        <v>11</v>
      </c>
      <c r="J7" s="437">
        <v>2</v>
      </c>
      <c r="K7" s="279">
        <v>12</v>
      </c>
      <c r="L7" s="301">
        <v>1</v>
      </c>
      <c r="M7" s="412">
        <v>4</v>
      </c>
      <c r="N7" s="462">
        <v>5</v>
      </c>
      <c r="O7" s="230">
        <v>14</v>
      </c>
      <c r="P7" s="462">
        <v>9</v>
      </c>
      <c r="Q7" s="462">
        <v>6</v>
      </c>
      <c r="R7" s="462">
        <v>7</v>
      </c>
      <c r="S7" s="231">
        <v>8</v>
      </c>
      <c r="T7" s="231">
        <v>10</v>
      </c>
      <c r="U7" s="230">
        <v>13</v>
      </c>
      <c r="V7" s="230">
        <v>15</v>
      </c>
      <c r="W7" s="232">
        <v>16</v>
      </c>
      <c r="X7" s="233">
        <v>17</v>
      </c>
      <c r="Y7" s="20"/>
      <c r="Z7" s="20"/>
    </row>
    <row r="8" spans="1:26" s="36" customFormat="1" ht="12.75">
      <c r="A8" s="105">
        <v>1</v>
      </c>
      <c r="B8" s="641" t="s">
        <v>666</v>
      </c>
      <c r="C8" s="642">
        <v>85414</v>
      </c>
      <c r="D8" s="642" t="s">
        <v>85</v>
      </c>
      <c r="E8" s="642" t="s">
        <v>0</v>
      </c>
      <c r="F8" s="642" t="s">
        <v>156</v>
      </c>
      <c r="G8" s="259">
        <f>J8+L8+M8+Q8+P8+S8+I8</f>
        <v>251</v>
      </c>
      <c r="H8" s="630">
        <v>73</v>
      </c>
      <c r="I8" s="237">
        <v>97</v>
      </c>
      <c r="J8" s="238"/>
      <c r="K8" s="238"/>
      <c r="L8" s="353"/>
      <c r="M8" s="175">
        <v>75</v>
      </c>
      <c r="N8" s="50"/>
      <c r="O8" s="50"/>
      <c r="P8" s="575"/>
      <c r="Q8" s="575"/>
      <c r="R8" s="50"/>
      <c r="S8" s="638">
        <v>79</v>
      </c>
      <c r="T8" s="239"/>
      <c r="U8" s="240"/>
      <c r="V8" s="50"/>
      <c r="W8" s="241"/>
      <c r="X8" s="242"/>
      <c r="Y8" s="56"/>
      <c r="Z8" s="56"/>
    </row>
    <row r="9" spans="1:26" s="36" customFormat="1" ht="12.75">
      <c r="A9" s="106">
        <f>1+A8</f>
        <v>2</v>
      </c>
      <c r="B9" s="825" t="s">
        <v>777</v>
      </c>
      <c r="C9" s="758">
        <v>85422</v>
      </c>
      <c r="D9" s="759" t="s">
        <v>92</v>
      </c>
      <c r="E9" s="826" t="s">
        <v>0</v>
      </c>
      <c r="F9" s="827" t="s">
        <v>115</v>
      </c>
      <c r="G9" s="99">
        <f>H9+J9+L9+M9+Q9+P9+S9+I9</f>
        <v>190</v>
      </c>
      <c r="H9" s="246"/>
      <c r="I9" s="615">
        <v>110</v>
      </c>
      <c r="J9" s="313"/>
      <c r="K9" s="229"/>
      <c r="L9" s="133"/>
      <c r="M9" s="134"/>
      <c r="N9" s="108"/>
      <c r="O9" s="55"/>
      <c r="P9" s="54">
        <v>80</v>
      </c>
      <c r="Q9" s="54"/>
      <c r="R9" s="55"/>
      <c r="S9" s="224"/>
      <c r="T9" s="224"/>
      <c r="U9" s="53"/>
      <c r="V9" s="55"/>
      <c r="W9" s="130"/>
      <c r="X9" s="244"/>
      <c r="Y9" s="56"/>
      <c r="Z9" s="56"/>
    </row>
    <row r="10" spans="1:26" s="36" customFormat="1" ht="13.5" thickBot="1">
      <c r="A10" s="109">
        <v>3</v>
      </c>
      <c r="B10" s="812" t="s">
        <v>337</v>
      </c>
      <c r="C10" s="814">
        <v>93340</v>
      </c>
      <c r="D10" s="816" t="s">
        <v>338</v>
      </c>
      <c r="E10" s="816" t="s">
        <v>7</v>
      </c>
      <c r="F10" s="821" t="s">
        <v>115</v>
      </c>
      <c r="G10" s="408">
        <f>H10+J10+L10+M10+Q10</f>
        <v>185</v>
      </c>
      <c r="H10" s="346">
        <v>92</v>
      </c>
      <c r="I10" s="236"/>
      <c r="J10" s="228"/>
      <c r="K10" s="228"/>
      <c r="L10" s="137"/>
      <c r="M10" s="135">
        <v>93</v>
      </c>
      <c r="N10" s="55"/>
      <c r="O10" s="55"/>
      <c r="P10" s="82"/>
      <c r="Q10" s="55"/>
      <c r="R10" s="55"/>
      <c r="S10" s="224"/>
      <c r="T10" s="224"/>
      <c r="U10" s="53"/>
      <c r="V10" s="55"/>
      <c r="W10" s="130"/>
      <c r="X10" s="244"/>
      <c r="Y10" s="56"/>
      <c r="Z10" s="56"/>
    </row>
    <row r="11" spans="1:26" s="36" customFormat="1" ht="12.75">
      <c r="A11" s="89">
        <v>4</v>
      </c>
      <c r="B11" s="620" t="s">
        <v>635</v>
      </c>
      <c r="C11" s="828">
        <v>24542</v>
      </c>
      <c r="D11" s="41" t="s">
        <v>636</v>
      </c>
      <c r="E11" s="41" t="s">
        <v>536</v>
      </c>
      <c r="F11" s="41" t="s">
        <v>534</v>
      </c>
      <c r="G11" s="355">
        <f>H11+J11+L11+M11+Q11+P11</f>
        <v>174</v>
      </c>
      <c r="H11" s="245"/>
      <c r="I11" s="234"/>
      <c r="J11" s="226"/>
      <c r="K11" s="226"/>
      <c r="L11" s="135"/>
      <c r="M11" s="135"/>
      <c r="N11" s="55"/>
      <c r="O11" s="55"/>
      <c r="P11" s="59">
        <v>108</v>
      </c>
      <c r="Q11" s="54">
        <v>66</v>
      </c>
      <c r="R11" s="55"/>
      <c r="S11" s="224"/>
      <c r="T11" s="224"/>
      <c r="U11" s="53"/>
      <c r="V11" s="55"/>
      <c r="W11" s="130"/>
      <c r="X11" s="244"/>
      <c r="Y11" s="56"/>
      <c r="Z11" s="56"/>
    </row>
    <row r="12" spans="1:26" s="36" customFormat="1" ht="12.75">
      <c r="A12" s="89">
        <v>5</v>
      </c>
      <c r="B12" s="499" t="s">
        <v>610</v>
      </c>
      <c r="C12" s="558">
        <v>92304</v>
      </c>
      <c r="D12" s="40" t="s">
        <v>611</v>
      </c>
      <c r="E12" s="40" t="s">
        <v>0</v>
      </c>
      <c r="F12" s="41" t="s">
        <v>115</v>
      </c>
      <c r="G12" s="99">
        <f>H12+J12+L12+M12+Q12+P12+I12</f>
        <v>170</v>
      </c>
      <c r="H12" s="243"/>
      <c r="I12" s="132">
        <v>89</v>
      </c>
      <c r="J12" s="228"/>
      <c r="K12" s="228"/>
      <c r="L12" s="137"/>
      <c r="M12" s="137"/>
      <c r="N12" s="54"/>
      <c r="O12" s="55"/>
      <c r="P12" s="59">
        <v>81</v>
      </c>
      <c r="Q12" s="55"/>
      <c r="R12" s="55"/>
      <c r="S12" s="225"/>
      <c r="T12" s="224"/>
      <c r="U12" s="53"/>
      <c r="V12" s="55"/>
      <c r="W12" s="130"/>
      <c r="X12" s="244"/>
      <c r="Y12" s="56"/>
      <c r="Z12" s="56"/>
    </row>
    <row r="13" spans="1:25" s="36" customFormat="1" ht="12.75">
      <c r="A13" s="89">
        <v>6</v>
      </c>
      <c r="B13" s="295" t="s">
        <v>267</v>
      </c>
      <c r="C13" s="296">
        <v>76094</v>
      </c>
      <c r="D13" s="294" t="s">
        <v>180</v>
      </c>
      <c r="E13" s="294" t="s">
        <v>7</v>
      </c>
      <c r="F13" s="297" t="s">
        <v>156</v>
      </c>
      <c r="G13" s="99">
        <f>H13+J13+L13+M13+Q13</f>
        <v>166</v>
      </c>
      <c r="H13" s="346">
        <v>75</v>
      </c>
      <c r="I13" s="132"/>
      <c r="J13" s="226"/>
      <c r="K13" s="226"/>
      <c r="L13" s="135"/>
      <c r="M13" s="135">
        <v>91</v>
      </c>
      <c r="N13" s="55"/>
      <c r="O13" s="55"/>
      <c r="P13" s="82"/>
      <c r="Q13" s="55"/>
      <c r="R13" s="55"/>
      <c r="S13" s="224"/>
      <c r="T13" s="224"/>
      <c r="U13" s="53"/>
      <c r="V13" s="55"/>
      <c r="W13" s="130"/>
      <c r="X13" s="244"/>
      <c r="Y13" s="56"/>
    </row>
    <row r="14" spans="1:26" s="36" customFormat="1" ht="12.75">
      <c r="A14" s="89">
        <v>7</v>
      </c>
      <c r="B14" s="295" t="s">
        <v>340</v>
      </c>
      <c r="C14" s="296">
        <v>110970</v>
      </c>
      <c r="D14" s="294" t="s">
        <v>188</v>
      </c>
      <c r="E14" s="294" t="s">
        <v>7</v>
      </c>
      <c r="F14" s="297" t="s">
        <v>115</v>
      </c>
      <c r="G14" s="99">
        <f>H14+J14+L14+M14+Q14</f>
        <v>134</v>
      </c>
      <c r="H14" s="346">
        <v>65</v>
      </c>
      <c r="I14" s="234"/>
      <c r="J14" s="226"/>
      <c r="K14" s="226"/>
      <c r="L14" s="135"/>
      <c r="M14" s="135">
        <v>69</v>
      </c>
      <c r="N14" s="55"/>
      <c r="O14" s="55"/>
      <c r="P14" s="82"/>
      <c r="Q14" s="55"/>
      <c r="R14" s="55"/>
      <c r="S14" s="224"/>
      <c r="T14" s="224"/>
      <c r="U14" s="53"/>
      <c r="V14" s="55"/>
      <c r="W14" s="130"/>
      <c r="X14" s="244"/>
      <c r="Y14" s="56"/>
      <c r="Z14" s="56"/>
    </row>
    <row r="15" spans="1:26" s="36" customFormat="1" ht="12.75">
      <c r="A15" s="89">
        <v>8</v>
      </c>
      <c r="B15" s="295" t="s">
        <v>290</v>
      </c>
      <c r="C15" s="296">
        <v>109719</v>
      </c>
      <c r="D15" s="294" t="s">
        <v>186</v>
      </c>
      <c r="E15" s="294" t="s">
        <v>7</v>
      </c>
      <c r="F15" s="297" t="s">
        <v>115</v>
      </c>
      <c r="G15" s="99">
        <f>H15+J15+L15+M15+Q15</f>
        <v>120</v>
      </c>
      <c r="H15" s="346">
        <v>109</v>
      </c>
      <c r="I15" s="234"/>
      <c r="J15" s="226"/>
      <c r="K15" s="226"/>
      <c r="L15" s="135"/>
      <c r="M15" s="135">
        <v>11</v>
      </c>
      <c r="N15" s="55"/>
      <c r="O15" s="55"/>
      <c r="P15" s="82"/>
      <c r="Q15" s="55"/>
      <c r="R15" s="55"/>
      <c r="S15" s="224"/>
      <c r="T15" s="224"/>
      <c r="U15" s="53"/>
      <c r="V15" s="55"/>
      <c r="W15" s="130"/>
      <c r="X15" s="244"/>
      <c r="Y15" s="56"/>
      <c r="Z15" s="56"/>
    </row>
    <row r="16" spans="1:26" s="36" customFormat="1" ht="12.75">
      <c r="A16" s="89">
        <v>9</v>
      </c>
      <c r="B16" s="659" t="s">
        <v>72</v>
      </c>
      <c r="C16" s="660">
        <v>85413</v>
      </c>
      <c r="D16" s="661" t="s">
        <v>73</v>
      </c>
      <c r="E16" s="662" t="s">
        <v>0</v>
      </c>
      <c r="F16" s="697" t="s">
        <v>156</v>
      </c>
      <c r="G16" s="99">
        <f>H16+J16+L16+M16+Q16+P16+S16+I16</f>
        <v>120</v>
      </c>
      <c r="H16" s="246">
        <v>35</v>
      </c>
      <c r="I16" s="615">
        <v>85</v>
      </c>
      <c r="J16" s="313"/>
      <c r="K16" s="229"/>
      <c r="L16" s="133"/>
      <c r="M16" s="134"/>
      <c r="N16" s="108"/>
      <c r="O16" s="55"/>
      <c r="P16" s="54"/>
      <c r="Q16" s="54"/>
      <c r="R16" s="55"/>
      <c r="S16" s="224"/>
      <c r="T16" s="224"/>
      <c r="U16" s="53"/>
      <c r="V16" s="55"/>
      <c r="W16" s="130"/>
      <c r="X16" s="244"/>
      <c r="Y16" s="56"/>
      <c r="Z16" s="56"/>
    </row>
    <row r="17" spans="1:26" s="36" customFormat="1" ht="12.75">
      <c r="A17" s="89">
        <v>10</v>
      </c>
      <c r="B17" s="499" t="s">
        <v>497</v>
      </c>
      <c r="C17" s="40">
        <v>24592</v>
      </c>
      <c r="D17" s="40" t="s">
        <v>498</v>
      </c>
      <c r="E17" s="40" t="s">
        <v>536</v>
      </c>
      <c r="F17" s="41" t="s">
        <v>534</v>
      </c>
      <c r="G17" s="99">
        <f>H17+J17+L17+M17+Q17</f>
        <v>113</v>
      </c>
      <c r="H17" s="246"/>
      <c r="I17" s="235"/>
      <c r="J17" s="313"/>
      <c r="K17" s="229"/>
      <c r="L17" s="133"/>
      <c r="M17" s="134"/>
      <c r="N17" s="108"/>
      <c r="O17" s="55"/>
      <c r="P17" s="54"/>
      <c r="Q17" s="59">
        <v>113</v>
      </c>
      <c r="R17" s="55"/>
      <c r="S17" s="224"/>
      <c r="T17" s="224"/>
      <c r="U17" s="53"/>
      <c r="V17" s="55"/>
      <c r="W17" s="130"/>
      <c r="X17" s="244"/>
      <c r="Y17" s="56"/>
      <c r="Z17" s="56"/>
    </row>
    <row r="18" spans="1:26" s="36" customFormat="1" ht="12.75">
      <c r="A18" s="89">
        <v>11</v>
      </c>
      <c r="B18" s="632" t="s">
        <v>664</v>
      </c>
      <c r="C18" s="607">
        <v>75342</v>
      </c>
      <c r="D18" s="607" t="s">
        <v>77</v>
      </c>
      <c r="E18" s="607" t="s">
        <v>9</v>
      </c>
      <c r="F18" s="637" t="s">
        <v>156</v>
      </c>
      <c r="G18" s="99">
        <f>H18+J18+L18+M18+Q18+P18+S18</f>
        <v>111</v>
      </c>
      <c r="H18" s="245"/>
      <c r="I18" s="234"/>
      <c r="J18" s="226"/>
      <c r="K18" s="226"/>
      <c r="L18" s="135"/>
      <c r="M18" s="135"/>
      <c r="N18" s="55"/>
      <c r="O18" s="55"/>
      <c r="P18" s="54"/>
      <c r="Q18" s="54"/>
      <c r="R18" s="55"/>
      <c r="S18" s="633">
        <v>111</v>
      </c>
      <c r="T18" s="224"/>
      <c r="U18" s="53"/>
      <c r="V18" s="55"/>
      <c r="W18" s="130"/>
      <c r="X18" s="244"/>
      <c r="Y18" s="56"/>
      <c r="Z18" s="56"/>
    </row>
    <row r="19" spans="1:26" s="36" customFormat="1" ht="12.75">
      <c r="A19" s="89">
        <v>12</v>
      </c>
      <c r="B19" s="295" t="s">
        <v>303</v>
      </c>
      <c r="C19" s="296">
        <v>68287</v>
      </c>
      <c r="D19" s="294" t="s">
        <v>304</v>
      </c>
      <c r="E19" s="294" t="s">
        <v>7</v>
      </c>
      <c r="F19" s="297" t="s">
        <v>156</v>
      </c>
      <c r="G19" s="99">
        <f>H19+J19+L19+M19+Q19</f>
        <v>110</v>
      </c>
      <c r="H19" s="245"/>
      <c r="I19" s="234"/>
      <c r="J19" s="226"/>
      <c r="K19" s="226"/>
      <c r="L19" s="174">
        <v>110</v>
      </c>
      <c r="M19" s="135"/>
      <c r="N19" s="55"/>
      <c r="O19" s="55"/>
      <c r="P19" s="82"/>
      <c r="Q19" s="82"/>
      <c r="R19" s="55"/>
      <c r="S19" s="224"/>
      <c r="T19" s="224"/>
      <c r="U19" s="53"/>
      <c r="V19" s="55"/>
      <c r="W19" s="130"/>
      <c r="X19" s="244"/>
      <c r="Y19" s="56"/>
      <c r="Z19" s="56"/>
    </row>
    <row r="20" spans="1:26" s="36" customFormat="1" ht="12.75">
      <c r="A20" s="89">
        <v>13</v>
      </c>
      <c r="B20" s="552" t="s">
        <v>167</v>
      </c>
      <c r="C20" s="40">
        <v>16106</v>
      </c>
      <c r="D20" s="318" t="s">
        <v>168</v>
      </c>
      <c r="E20" s="524" t="s">
        <v>42</v>
      </c>
      <c r="F20" s="40" t="s">
        <v>156</v>
      </c>
      <c r="G20" s="99">
        <f>H20+J20+L20+M20+Q20</f>
        <v>109</v>
      </c>
      <c r="H20" s="245"/>
      <c r="I20" s="234"/>
      <c r="J20" s="313">
        <v>109</v>
      </c>
      <c r="K20" s="226"/>
      <c r="L20" s="135"/>
      <c r="M20" s="135"/>
      <c r="N20" s="55"/>
      <c r="O20" s="55"/>
      <c r="P20" s="82"/>
      <c r="Q20" s="55"/>
      <c r="R20" s="55"/>
      <c r="S20" s="224"/>
      <c r="T20" s="224"/>
      <c r="U20" s="53"/>
      <c r="V20" s="55"/>
      <c r="W20" s="130"/>
      <c r="X20" s="244"/>
      <c r="Y20" s="56"/>
      <c r="Z20" s="56"/>
    </row>
    <row r="21" spans="1:26" s="36" customFormat="1" ht="12.75">
      <c r="A21" s="89">
        <v>14</v>
      </c>
      <c r="B21" s="632" t="s">
        <v>740</v>
      </c>
      <c r="C21" s="607">
        <v>75349</v>
      </c>
      <c r="D21" s="635" t="s">
        <v>741</v>
      </c>
      <c r="E21" s="640" t="s">
        <v>9</v>
      </c>
      <c r="F21" s="607" t="s">
        <v>156</v>
      </c>
      <c r="G21" s="99">
        <f>H21+J21+L21+M21+Q21+P21+S21</f>
        <v>106</v>
      </c>
      <c r="H21" s="245"/>
      <c r="I21" s="234"/>
      <c r="J21" s="226"/>
      <c r="K21" s="226"/>
      <c r="L21" s="135"/>
      <c r="M21" s="135"/>
      <c r="N21" s="55"/>
      <c r="O21" s="55"/>
      <c r="P21" s="54"/>
      <c r="Q21" s="54"/>
      <c r="R21" s="55"/>
      <c r="S21" s="633">
        <v>106</v>
      </c>
      <c r="T21" s="224"/>
      <c r="U21" s="53"/>
      <c r="V21" s="55"/>
      <c r="W21" s="130"/>
      <c r="X21" s="244"/>
      <c r="Y21" s="56"/>
      <c r="Z21" s="56"/>
    </row>
    <row r="22" spans="1:26" s="36" customFormat="1" ht="12.75">
      <c r="A22" s="89">
        <v>15</v>
      </c>
      <c r="B22" s="668" t="s">
        <v>49</v>
      </c>
      <c r="C22" s="678">
        <v>76176</v>
      </c>
      <c r="D22" s="818" t="s">
        <v>78</v>
      </c>
      <c r="E22" s="820" t="s">
        <v>0</v>
      </c>
      <c r="F22" s="662" t="s">
        <v>156</v>
      </c>
      <c r="G22" s="99">
        <f>H22+J22+L22+M22+Q22+P22+S22+I22</f>
        <v>105</v>
      </c>
      <c r="H22" s="246"/>
      <c r="I22" s="615">
        <v>105</v>
      </c>
      <c r="J22" s="313"/>
      <c r="K22" s="229"/>
      <c r="L22" s="133"/>
      <c r="M22" s="134"/>
      <c r="N22" s="108"/>
      <c r="O22" s="55"/>
      <c r="P22" s="54"/>
      <c r="Q22" s="54"/>
      <c r="R22" s="55"/>
      <c r="S22" s="224"/>
      <c r="T22" s="224"/>
      <c r="U22" s="53"/>
      <c r="V22" s="55"/>
      <c r="W22" s="130"/>
      <c r="X22" s="244"/>
      <c r="Y22" s="56"/>
      <c r="Z22" s="56"/>
    </row>
    <row r="23" spans="1:26" s="36" customFormat="1" ht="12.75">
      <c r="A23" s="89">
        <v>16</v>
      </c>
      <c r="B23" s="338" t="s">
        <v>791</v>
      </c>
      <c r="C23" s="669">
        <v>124071</v>
      </c>
      <c r="D23" s="671" t="s">
        <v>792</v>
      </c>
      <c r="E23" s="819" t="s">
        <v>7</v>
      </c>
      <c r="F23" s="670" t="s">
        <v>156</v>
      </c>
      <c r="G23" s="99">
        <f>H23+J23+L23+M23+Q23+P23+S23+I23</f>
        <v>102</v>
      </c>
      <c r="H23" s="246"/>
      <c r="I23" s="615">
        <v>102</v>
      </c>
      <c r="J23" s="313"/>
      <c r="K23" s="229"/>
      <c r="L23" s="133"/>
      <c r="M23" s="134"/>
      <c r="N23" s="108"/>
      <c r="O23" s="55"/>
      <c r="P23" s="54"/>
      <c r="Q23" s="54"/>
      <c r="R23" s="55"/>
      <c r="S23" s="224"/>
      <c r="T23" s="224"/>
      <c r="U23" s="53"/>
      <c r="V23" s="55"/>
      <c r="W23" s="130"/>
      <c r="X23" s="244"/>
      <c r="Y23" s="56"/>
      <c r="Z23" s="56"/>
    </row>
    <row r="24" spans="1:26" s="36" customFormat="1" ht="12.75">
      <c r="A24" s="89">
        <v>17</v>
      </c>
      <c r="B24" s="309" t="s">
        <v>316</v>
      </c>
      <c r="C24" s="312">
        <v>102363</v>
      </c>
      <c r="D24" s="319" t="s">
        <v>317</v>
      </c>
      <c r="E24" s="320" t="s">
        <v>111</v>
      </c>
      <c r="F24" s="69" t="s">
        <v>134</v>
      </c>
      <c r="G24" s="99">
        <f>H24+J24+L24+M24+Q24</f>
        <v>100</v>
      </c>
      <c r="H24" s="245"/>
      <c r="I24" s="234"/>
      <c r="J24" s="313">
        <v>100</v>
      </c>
      <c r="K24" s="226"/>
      <c r="L24" s="135"/>
      <c r="M24" s="135"/>
      <c r="N24" s="55"/>
      <c r="O24" s="55"/>
      <c r="P24" s="82"/>
      <c r="Q24" s="55"/>
      <c r="R24" s="55"/>
      <c r="S24" s="224"/>
      <c r="T24" s="224"/>
      <c r="U24" s="53"/>
      <c r="V24" s="55"/>
      <c r="W24" s="130"/>
      <c r="X24" s="244"/>
      <c r="Y24" s="56"/>
      <c r="Z24" s="56"/>
    </row>
    <row r="25" spans="1:26" s="36" customFormat="1" ht="12.75">
      <c r="A25" s="89">
        <v>18</v>
      </c>
      <c r="B25" s="632" t="s">
        <v>742</v>
      </c>
      <c r="C25" s="607">
        <v>75738</v>
      </c>
      <c r="D25" s="635" t="s">
        <v>675</v>
      </c>
      <c r="E25" s="640" t="s">
        <v>9</v>
      </c>
      <c r="F25" s="607" t="s">
        <v>156</v>
      </c>
      <c r="G25" s="99">
        <f>H25+J25+L25+M25+Q25+P25+S25</f>
        <v>99</v>
      </c>
      <c r="H25" s="245"/>
      <c r="I25" s="234"/>
      <c r="J25" s="226"/>
      <c r="K25" s="226"/>
      <c r="L25" s="135"/>
      <c r="M25" s="135"/>
      <c r="N25" s="55"/>
      <c r="O25" s="55"/>
      <c r="P25" s="54"/>
      <c r="Q25" s="54"/>
      <c r="R25" s="55"/>
      <c r="S25" s="633">
        <v>99</v>
      </c>
      <c r="T25" s="224"/>
      <c r="U25" s="53"/>
      <c r="V25" s="55"/>
      <c r="W25" s="130"/>
      <c r="X25" s="244"/>
      <c r="Y25" s="56"/>
      <c r="Z25" s="56"/>
    </row>
    <row r="26" spans="1:26" s="36" customFormat="1" ht="12.75">
      <c r="A26" s="89">
        <v>19</v>
      </c>
      <c r="B26" s="634" t="s">
        <v>743</v>
      </c>
      <c r="C26" s="805">
        <v>102180</v>
      </c>
      <c r="D26" s="808" t="s">
        <v>702</v>
      </c>
      <c r="E26" s="636" t="s">
        <v>9</v>
      </c>
      <c r="F26" s="805" t="s">
        <v>115</v>
      </c>
      <c r="G26" s="99">
        <f>H26+J26+L26+M26+Q26+P26+S26</f>
        <v>97</v>
      </c>
      <c r="H26" s="245"/>
      <c r="I26" s="234"/>
      <c r="J26" s="226"/>
      <c r="K26" s="226"/>
      <c r="L26" s="135"/>
      <c r="M26" s="135"/>
      <c r="N26" s="55"/>
      <c r="O26" s="55"/>
      <c r="P26" s="54"/>
      <c r="Q26" s="54"/>
      <c r="R26" s="55"/>
      <c r="S26" s="633">
        <v>97</v>
      </c>
      <c r="T26" s="224"/>
      <c r="U26" s="53"/>
      <c r="V26" s="55"/>
      <c r="W26" s="130"/>
      <c r="X26" s="244"/>
      <c r="Y26" s="56"/>
      <c r="Z26" s="56"/>
    </row>
    <row r="27" spans="1:26" s="36" customFormat="1" ht="12.75">
      <c r="A27" s="89">
        <v>20</v>
      </c>
      <c r="B27" s="295" t="s">
        <v>182</v>
      </c>
      <c r="C27" s="296">
        <v>100253</v>
      </c>
      <c r="D27" s="294" t="s">
        <v>245</v>
      </c>
      <c r="E27" s="294" t="s">
        <v>7</v>
      </c>
      <c r="F27" s="298" t="s">
        <v>156</v>
      </c>
      <c r="G27" s="99">
        <f>H27+J27+L27+M27+Q27</f>
        <v>97</v>
      </c>
      <c r="H27" s="132"/>
      <c r="I27" s="132"/>
      <c r="J27" s="226"/>
      <c r="K27" s="226"/>
      <c r="L27" s="174">
        <v>97</v>
      </c>
      <c r="M27" s="135"/>
      <c r="N27" s="55"/>
      <c r="O27" s="55"/>
      <c r="P27" s="82"/>
      <c r="Q27" s="55"/>
      <c r="R27" s="55"/>
      <c r="S27" s="224"/>
      <c r="T27" s="225"/>
      <c r="U27" s="107"/>
      <c r="V27" s="108"/>
      <c r="W27" s="129"/>
      <c r="X27" s="247"/>
      <c r="Y27" s="56"/>
      <c r="Z27" s="56"/>
    </row>
    <row r="28" spans="1:26" s="36" customFormat="1" ht="12.75">
      <c r="A28" s="89">
        <v>21</v>
      </c>
      <c r="B28" s="177" t="s">
        <v>653</v>
      </c>
      <c r="C28" s="550">
        <v>84162</v>
      </c>
      <c r="D28" s="40" t="s">
        <v>654</v>
      </c>
      <c r="E28" s="40" t="s">
        <v>47</v>
      </c>
      <c r="F28" s="40" t="s">
        <v>156</v>
      </c>
      <c r="G28" s="99">
        <f>H28+J28+L28+M28+Q28+P28</f>
        <v>96</v>
      </c>
      <c r="H28" s="234"/>
      <c r="I28" s="234"/>
      <c r="J28" s="226"/>
      <c r="K28" s="226"/>
      <c r="L28" s="135"/>
      <c r="M28" s="135"/>
      <c r="N28" s="55"/>
      <c r="O28" s="55"/>
      <c r="P28" s="59">
        <v>96</v>
      </c>
      <c r="Q28" s="55"/>
      <c r="R28" s="55"/>
      <c r="S28" s="224"/>
      <c r="T28" s="225"/>
      <c r="U28" s="107"/>
      <c r="V28" s="108"/>
      <c r="W28" s="129"/>
      <c r="X28" s="247"/>
      <c r="Y28" s="56"/>
      <c r="Z28" s="56"/>
    </row>
    <row r="29" spans="1:26" s="36" customFormat="1" ht="12.75">
      <c r="A29" s="89">
        <v>22</v>
      </c>
      <c r="B29" s="70" t="s">
        <v>145</v>
      </c>
      <c r="C29" s="146">
        <v>16120</v>
      </c>
      <c r="D29" s="147" t="s">
        <v>146</v>
      </c>
      <c r="E29" s="40" t="s">
        <v>42</v>
      </c>
      <c r="F29" s="69" t="s">
        <v>136</v>
      </c>
      <c r="G29" s="99">
        <f>H29+J29+L29+M29+Q29</f>
        <v>96</v>
      </c>
      <c r="H29" s="132"/>
      <c r="I29" s="132"/>
      <c r="J29" s="313">
        <v>96</v>
      </c>
      <c r="K29" s="226"/>
      <c r="L29" s="135"/>
      <c r="M29" s="135"/>
      <c r="N29" s="55"/>
      <c r="O29" s="55"/>
      <c r="P29" s="82"/>
      <c r="Q29" s="55"/>
      <c r="R29" s="55"/>
      <c r="S29" s="224"/>
      <c r="T29" s="224"/>
      <c r="U29" s="53"/>
      <c r="V29" s="55"/>
      <c r="W29" s="130"/>
      <c r="X29" s="244"/>
      <c r="Y29" s="56"/>
      <c r="Z29" s="56"/>
    </row>
    <row r="30" spans="1:26" s="36" customFormat="1" ht="12.75">
      <c r="A30" s="89">
        <v>23</v>
      </c>
      <c r="B30" s="499" t="s">
        <v>459</v>
      </c>
      <c r="C30" s="40">
        <v>24584</v>
      </c>
      <c r="D30" s="40" t="s">
        <v>460</v>
      </c>
      <c r="E30" s="40" t="s">
        <v>536</v>
      </c>
      <c r="F30" s="40" t="s">
        <v>156</v>
      </c>
      <c r="G30" s="99">
        <f>H30+J30+L30+M30+Q30</f>
        <v>94</v>
      </c>
      <c r="H30" s="235"/>
      <c r="I30" s="235"/>
      <c r="J30" s="313"/>
      <c r="K30" s="229"/>
      <c r="L30" s="133"/>
      <c r="M30" s="134"/>
      <c r="N30" s="108"/>
      <c r="O30" s="55"/>
      <c r="P30" s="54"/>
      <c r="Q30" s="59">
        <v>94</v>
      </c>
      <c r="R30" s="55"/>
      <c r="S30" s="224"/>
      <c r="T30" s="224"/>
      <c r="U30" s="53"/>
      <c r="V30" s="55"/>
      <c r="W30" s="130"/>
      <c r="X30" s="244"/>
      <c r="Y30" s="56"/>
      <c r="Z30" s="56"/>
    </row>
    <row r="31" spans="1:26" s="36" customFormat="1" ht="12.75">
      <c r="A31" s="89">
        <v>24</v>
      </c>
      <c r="B31" s="499" t="s">
        <v>405</v>
      </c>
      <c r="C31" s="40">
        <v>54216</v>
      </c>
      <c r="D31" s="40" t="s">
        <v>406</v>
      </c>
      <c r="E31" s="40" t="s">
        <v>6</v>
      </c>
      <c r="F31" s="40" t="s">
        <v>156</v>
      </c>
      <c r="G31" s="99">
        <f>H31+J31+L31+M31+Q31</f>
        <v>92</v>
      </c>
      <c r="H31" s="235"/>
      <c r="I31" s="235"/>
      <c r="J31" s="313"/>
      <c r="K31" s="229"/>
      <c r="L31" s="133"/>
      <c r="M31" s="134"/>
      <c r="N31" s="108"/>
      <c r="O31" s="55"/>
      <c r="P31" s="54"/>
      <c r="Q31" s="59">
        <v>92</v>
      </c>
      <c r="R31" s="55"/>
      <c r="S31" s="224"/>
      <c r="T31" s="224"/>
      <c r="U31" s="53"/>
      <c r="V31" s="55"/>
      <c r="W31" s="130"/>
      <c r="X31" s="244"/>
      <c r="Y31" s="56"/>
      <c r="Z31" s="56"/>
    </row>
    <row r="32" spans="1:26" s="36" customFormat="1" ht="12.75">
      <c r="A32" s="89">
        <v>25</v>
      </c>
      <c r="B32" s="177" t="s">
        <v>604</v>
      </c>
      <c r="C32" s="550">
        <v>111556</v>
      </c>
      <c r="D32" s="40" t="s">
        <v>605</v>
      </c>
      <c r="E32" s="40" t="s">
        <v>2</v>
      </c>
      <c r="F32" s="40" t="s">
        <v>115</v>
      </c>
      <c r="G32" s="99">
        <f>H32+J32+L32+M32+Q32+P32</f>
        <v>88</v>
      </c>
      <c r="H32" s="245"/>
      <c r="I32" s="234"/>
      <c r="J32" s="226"/>
      <c r="K32" s="226"/>
      <c r="L32" s="135"/>
      <c r="M32" s="135"/>
      <c r="N32" s="55"/>
      <c r="O32" s="55"/>
      <c r="P32" s="59">
        <v>88</v>
      </c>
      <c r="Q32" s="55"/>
      <c r="R32" s="55"/>
      <c r="S32" s="224"/>
      <c r="T32" s="224"/>
      <c r="U32" s="53"/>
      <c r="V32" s="55"/>
      <c r="W32" s="130"/>
      <c r="X32" s="244"/>
      <c r="Y32" s="56"/>
      <c r="Z32" s="56"/>
    </row>
    <row r="33" spans="1:26" s="36" customFormat="1" ht="12.75">
      <c r="A33" s="89">
        <v>26</v>
      </c>
      <c r="B33" s="499" t="s">
        <v>507</v>
      </c>
      <c r="C33" s="40">
        <v>54017</v>
      </c>
      <c r="D33" s="40" t="s">
        <v>508</v>
      </c>
      <c r="E33" s="40" t="s">
        <v>6</v>
      </c>
      <c r="F33" s="40" t="s">
        <v>156</v>
      </c>
      <c r="G33" s="99">
        <f>H33+J33+L33+M33+Q33</f>
        <v>87</v>
      </c>
      <c r="H33" s="246"/>
      <c r="I33" s="235"/>
      <c r="J33" s="313"/>
      <c r="K33" s="229"/>
      <c r="L33" s="133"/>
      <c r="M33" s="134"/>
      <c r="N33" s="108"/>
      <c r="O33" s="55"/>
      <c r="P33" s="54"/>
      <c r="Q33" s="59">
        <v>87</v>
      </c>
      <c r="R33" s="55"/>
      <c r="S33" s="224"/>
      <c r="T33" s="224"/>
      <c r="U33" s="53"/>
      <c r="V33" s="55"/>
      <c r="W33" s="130"/>
      <c r="X33" s="244"/>
      <c r="Y33" s="56"/>
      <c r="Z33" s="56"/>
    </row>
    <row r="34" spans="1:26" s="36" customFormat="1" ht="12.75">
      <c r="A34" s="89">
        <v>27</v>
      </c>
      <c r="B34" s="632" t="s">
        <v>744</v>
      </c>
      <c r="C34" s="607">
        <v>125152</v>
      </c>
      <c r="D34" s="607" t="s">
        <v>693</v>
      </c>
      <c r="E34" s="607" t="s">
        <v>9</v>
      </c>
      <c r="F34" s="607" t="s">
        <v>115</v>
      </c>
      <c r="G34" s="99">
        <f>H34+J34+L34+M34+Q34+P34+S34</f>
        <v>86</v>
      </c>
      <c r="H34" s="245"/>
      <c r="I34" s="234"/>
      <c r="J34" s="226"/>
      <c r="K34" s="226"/>
      <c r="L34" s="135"/>
      <c r="M34" s="135"/>
      <c r="N34" s="55"/>
      <c r="O34" s="55"/>
      <c r="P34" s="54"/>
      <c r="Q34" s="54"/>
      <c r="R34" s="55"/>
      <c r="S34" s="633">
        <v>86</v>
      </c>
      <c r="T34" s="224"/>
      <c r="U34" s="53"/>
      <c r="V34" s="55"/>
      <c r="W34" s="130"/>
      <c r="X34" s="244"/>
      <c r="Y34" s="56"/>
      <c r="Z34" s="56"/>
    </row>
    <row r="35" spans="1:26" s="36" customFormat="1" ht="12.75">
      <c r="A35" s="89">
        <v>28</v>
      </c>
      <c r="B35" s="632" t="s">
        <v>745</v>
      </c>
      <c r="C35" s="607">
        <v>125150</v>
      </c>
      <c r="D35" s="607" t="s">
        <v>708</v>
      </c>
      <c r="E35" s="607" t="s">
        <v>9</v>
      </c>
      <c r="F35" s="607" t="s">
        <v>115</v>
      </c>
      <c r="G35" s="99">
        <f>H35+J35+L35+M35+Q35+P35+S35</f>
        <v>84</v>
      </c>
      <c r="H35" s="245"/>
      <c r="I35" s="234"/>
      <c r="J35" s="226"/>
      <c r="K35" s="226"/>
      <c r="L35" s="135"/>
      <c r="M35" s="135"/>
      <c r="N35" s="55"/>
      <c r="O35" s="55"/>
      <c r="P35" s="54"/>
      <c r="Q35" s="54"/>
      <c r="R35" s="55"/>
      <c r="S35" s="633">
        <v>84</v>
      </c>
      <c r="T35" s="224"/>
      <c r="U35" s="53"/>
      <c r="V35" s="55"/>
      <c r="W35" s="130"/>
      <c r="X35" s="244"/>
      <c r="Y35" s="56"/>
      <c r="Z35" s="56"/>
    </row>
    <row r="36" spans="1:26" s="36" customFormat="1" ht="12.75">
      <c r="A36" s="89">
        <v>29</v>
      </c>
      <c r="B36" s="499" t="s">
        <v>655</v>
      </c>
      <c r="C36" s="550">
        <v>24604</v>
      </c>
      <c r="D36" s="40" t="s">
        <v>595</v>
      </c>
      <c r="E36" s="40" t="s">
        <v>536</v>
      </c>
      <c r="F36" s="40" t="s">
        <v>156</v>
      </c>
      <c r="G36" s="99">
        <f>H36+J36+L36+M36+Q36+P36</f>
        <v>84</v>
      </c>
      <c r="H36" s="245"/>
      <c r="I36" s="234"/>
      <c r="J36" s="226"/>
      <c r="K36" s="226"/>
      <c r="L36" s="135"/>
      <c r="M36" s="135"/>
      <c r="N36" s="55"/>
      <c r="O36" s="55"/>
      <c r="P36" s="55">
        <v>84</v>
      </c>
      <c r="Q36" s="54"/>
      <c r="R36" s="55"/>
      <c r="S36" s="224"/>
      <c r="T36" s="224"/>
      <c r="U36" s="53"/>
      <c r="V36" s="55"/>
      <c r="W36" s="130"/>
      <c r="X36" s="244"/>
      <c r="Y36" s="56"/>
      <c r="Z36" s="56"/>
    </row>
    <row r="37" spans="1:26" ht="12.75">
      <c r="A37" s="89">
        <v>30</v>
      </c>
      <c r="B37" s="632" t="s">
        <v>746</v>
      </c>
      <c r="C37" s="607">
        <v>113107</v>
      </c>
      <c r="D37" s="607" t="s">
        <v>87</v>
      </c>
      <c r="E37" s="607" t="s">
        <v>9</v>
      </c>
      <c r="F37" s="607" t="s">
        <v>115</v>
      </c>
      <c r="G37" s="99">
        <f>H37+J37+L37+M37+Q37+P37+S37</f>
        <v>83</v>
      </c>
      <c r="H37" s="245"/>
      <c r="I37" s="234"/>
      <c r="J37" s="226"/>
      <c r="K37" s="226"/>
      <c r="L37" s="135"/>
      <c r="M37" s="135"/>
      <c r="N37" s="55"/>
      <c r="O37" s="55"/>
      <c r="P37" s="54"/>
      <c r="Q37" s="54"/>
      <c r="R37" s="55"/>
      <c r="S37" s="633">
        <v>83</v>
      </c>
      <c r="T37" s="224"/>
      <c r="U37" s="53"/>
      <c r="V37" s="55"/>
      <c r="W37" s="130"/>
      <c r="X37" s="244"/>
      <c r="Y37" s="20"/>
      <c r="Z37" s="20"/>
    </row>
    <row r="38" spans="1:26" ht="12.75">
      <c r="A38" s="89">
        <v>31</v>
      </c>
      <c r="B38" s="659" t="s">
        <v>770</v>
      </c>
      <c r="C38" s="677">
        <v>92307</v>
      </c>
      <c r="D38" s="661" t="s">
        <v>82</v>
      </c>
      <c r="E38" s="672" t="s">
        <v>0</v>
      </c>
      <c r="F38" s="672" t="s">
        <v>115</v>
      </c>
      <c r="G38" s="99">
        <f>H38+J38+L38+M38+Q38+P38+S38+I38</f>
        <v>82</v>
      </c>
      <c r="H38" s="246"/>
      <c r="I38" s="615">
        <v>82</v>
      </c>
      <c r="J38" s="313"/>
      <c r="K38" s="229"/>
      <c r="L38" s="133"/>
      <c r="M38" s="134"/>
      <c r="N38" s="108"/>
      <c r="O38" s="55"/>
      <c r="P38" s="54"/>
      <c r="Q38" s="54"/>
      <c r="R38" s="55"/>
      <c r="S38" s="224"/>
      <c r="T38" s="224"/>
      <c r="U38" s="53"/>
      <c r="V38" s="55"/>
      <c r="W38" s="130"/>
      <c r="X38" s="244"/>
      <c r="Y38" s="20"/>
      <c r="Z38" s="20"/>
    </row>
    <row r="39" spans="1:26" ht="12.75">
      <c r="A39" s="89">
        <v>32</v>
      </c>
      <c r="B39" s="499" t="s">
        <v>449</v>
      </c>
      <c r="C39" s="40">
        <v>16880</v>
      </c>
      <c r="D39" s="40" t="s">
        <v>450</v>
      </c>
      <c r="E39" s="40" t="s">
        <v>535</v>
      </c>
      <c r="F39" s="40" t="s">
        <v>156</v>
      </c>
      <c r="G39" s="99">
        <f>H39+J39+L39+M39+Q39</f>
        <v>82</v>
      </c>
      <c r="H39" s="246"/>
      <c r="I39" s="235"/>
      <c r="J39" s="313"/>
      <c r="K39" s="229"/>
      <c r="L39" s="133"/>
      <c r="M39" s="134"/>
      <c r="N39" s="108"/>
      <c r="O39" s="55"/>
      <c r="P39" s="54"/>
      <c r="Q39" s="59">
        <v>82</v>
      </c>
      <c r="R39" s="55"/>
      <c r="S39" s="224"/>
      <c r="T39" s="224"/>
      <c r="U39" s="53"/>
      <c r="V39" s="55"/>
      <c r="W39" s="130"/>
      <c r="X39" s="244"/>
      <c r="Y39" s="20"/>
      <c r="Z39" s="20"/>
    </row>
    <row r="40" spans="1:26" ht="12.75">
      <c r="A40" s="89">
        <v>33</v>
      </c>
      <c r="B40" s="802" t="s">
        <v>747</v>
      </c>
      <c r="C40" s="804">
        <v>102181</v>
      </c>
      <c r="D40" s="807" t="s">
        <v>733</v>
      </c>
      <c r="E40" s="807" t="s">
        <v>9</v>
      </c>
      <c r="F40" s="807" t="s">
        <v>115</v>
      </c>
      <c r="G40" s="99">
        <f>H40+J40+L40+M40+Q40+P40+S40</f>
        <v>81</v>
      </c>
      <c r="H40" s="245"/>
      <c r="I40" s="234"/>
      <c r="J40" s="226"/>
      <c r="K40" s="226"/>
      <c r="L40" s="135"/>
      <c r="M40" s="135"/>
      <c r="N40" s="55"/>
      <c r="O40" s="55"/>
      <c r="P40" s="54"/>
      <c r="Q40" s="54"/>
      <c r="R40" s="55"/>
      <c r="S40" s="633">
        <v>81</v>
      </c>
      <c r="T40" s="224"/>
      <c r="U40" s="53"/>
      <c r="V40" s="55"/>
      <c r="W40" s="130"/>
      <c r="X40" s="244"/>
      <c r="Y40" s="20"/>
      <c r="Z40" s="20"/>
    </row>
    <row r="41" spans="1:26" ht="12.75">
      <c r="A41" s="89">
        <v>34</v>
      </c>
      <c r="B41" s="639" t="s">
        <v>314</v>
      </c>
      <c r="C41" s="509">
        <v>123117</v>
      </c>
      <c r="D41" s="527" t="s">
        <v>315</v>
      </c>
      <c r="E41" s="527" t="s">
        <v>111</v>
      </c>
      <c r="F41" s="504" t="s">
        <v>134</v>
      </c>
      <c r="G41" s="99">
        <f>H41+J41+L41+M41+Q41</f>
        <v>80</v>
      </c>
      <c r="H41" s="243"/>
      <c r="I41" s="132"/>
      <c r="J41" s="313">
        <v>80</v>
      </c>
      <c r="K41" s="226"/>
      <c r="L41" s="135"/>
      <c r="M41" s="135"/>
      <c r="N41" s="55"/>
      <c r="O41" s="55"/>
      <c r="P41" s="82"/>
      <c r="Q41" s="55"/>
      <c r="R41" s="55"/>
      <c r="S41" s="225"/>
      <c r="T41" s="224"/>
      <c r="U41" s="53"/>
      <c r="V41" s="55"/>
      <c r="W41" s="130"/>
      <c r="X41" s="244"/>
      <c r="Y41" s="20"/>
      <c r="Z41" s="20"/>
    </row>
    <row r="42" spans="1:26" ht="12.75">
      <c r="A42" s="89">
        <v>35</v>
      </c>
      <c r="B42" s="639" t="s">
        <v>327</v>
      </c>
      <c r="C42" s="509">
        <v>123119</v>
      </c>
      <c r="D42" s="527" t="s">
        <v>321</v>
      </c>
      <c r="E42" s="527" t="s">
        <v>111</v>
      </c>
      <c r="F42" s="504" t="s">
        <v>136</v>
      </c>
      <c r="G42" s="99">
        <f>H42+J42+L42+M42+Q42</f>
        <v>78</v>
      </c>
      <c r="H42" s="243"/>
      <c r="I42" s="132"/>
      <c r="J42" s="313">
        <v>78</v>
      </c>
      <c r="K42" s="226"/>
      <c r="L42" s="135"/>
      <c r="M42" s="135"/>
      <c r="N42" s="55"/>
      <c r="O42" s="55"/>
      <c r="P42" s="54"/>
      <c r="Q42" s="54"/>
      <c r="R42" s="55"/>
      <c r="S42" s="224"/>
      <c r="T42" s="224"/>
      <c r="U42" s="53"/>
      <c r="V42" s="55"/>
      <c r="W42" s="130"/>
      <c r="X42" s="244"/>
      <c r="Y42" s="20"/>
      <c r="Z42" s="20"/>
    </row>
    <row r="43" spans="1:26" ht="12.75">
      <c r="A43" s="89">
        <v>36</v>
      </c>
      <c r="B43" s="703" t="s">
        <v>572</v>
      </c>
      <c r="C43" s="707">
        <v>110248</v>
      </c>
      <c r="D43" s="713" t="s">
        <v>773</v>
      </c>
      <c r="E43" s="715" t="s">
        <v>0</v>
      </c>
      <c r="F43" s="716" t="s">
        <v>115</v>
      </c>
      <c r="G43" s="99">
        <f>H43+J43+L43+M43+Q43+P43+S43+I43</f>
        <v>77</v>
      </c>
      <c r="H43" s="246"/>
      <c r="I43" s="615">
        <v>77</v>
      </c>
      <c r="J43" s="313"/>
      <c r="K43" s="229"/>
      <c r="L43" s="133"/>
      <c r="M43" s="134"/>
      <c r="N43" s="108"/>
      <c r="O43" s="55"/>
      <c r="P43" s="54">
        <v>0</v>
      </c>
      <c r="Q43" s="54"/>
      <c r="R43" s="55"/>
      <c r="S43" s="224"/>
      <c r="T43" s="224"/>
      <c r="U43" s="53"/>
      <c r="V43" s="55"/>
      <c r="W43" s="130"/>
      <c r="X43" s="244"/>
      <c r="Y43" s="20"/>
      <c r="Z43" s="20"/>
    </row>
    <row r="44" spans="1:26" ht="12.75">
      <c r="A44" s="89">
        <v>37</v>
      </c>
      <c r="B44" s="703" t="s">
        <v>774</v>
      </c>
      <c r="C44" s="707">
        <v>125786</v>
      </c>
      <c r="D44" s="713" t="s">
        <v>775</v>
      </c>
      <c r="E44" s="715" t="s">
        <v>0</v>
      </c>
      <c r="F44" s="715" t="s">
        <v>115</v>
      </c>
      <c r="G44" s="99">
        <f>H44+J44+L44+M44+Q44+P44+S44+I44</f>
        <v>75</v>
      </c>
      <c r="H44" s="246"/>
      <c r="I44" s="615">
        <v>75</v>
      </c>
      <c r="J44" s="313"/>
      <c r="K44" s="229"/>
      <c r="L44" s="133"/>
      <c r="M44" s="134"/>
      <c r="N44" s="108"/>
      <c r="O44" s="55"/>
      <c r="P44" s="54"/>
      <c r="Q44" s="54"/>
      <c r="R44" s="55"/>
      <c r="S44" s="224"/>
      <c r="T44" s="224"/>
      <c r="U44" s="53"/>
      <c r="V44" s="55"/>
      <c r="W44" s="130"/>
      <c r="X44" s="244"/>
      <c r="Y44" s="20"/>
      <c r="Z44" s="20"/>
    </row>
    <row r="45" spans="1:26" ht="12.75">
      <c r="A45" s="89">
        <v>38</v>
      </c>
      <c r="B45" s="487" t="s">
        <v>463</v>
      </c>
      <c r="C45" s="494">
        <v>94376</v>
      </c>
      <c r="D45" s="490" t="s">
        <v>464</v>
      </c>
      <c r="E45" s="490" t="s">
        <v>6</v>
      </c>
      <c r="F45" s="490" t="s">
        <v>115</v>
      </c>
      <c r="G45" s="99">
        <f>H45+J45+L45+M45+Q45</f>
        <v>74</v>
      </c>
      <c r="H45" s="246"/>
      <c r="I45" s="235"/>
      <c r="J45" s="313"/>
      <c r="K45" s="229"/>
      <c r="L45" s="133"/>
      <c r="M45" s="134"/>
      <c r="N45" s="108"/>
      <c r="O45" s="55"/>
      <c r="P45" s="54"/>
      <c r="Q45" s="55">
        <v>74</v>
      </c>
      <c r="R45" s="55"/>
      <c r="S45" s="224"/>
      <c r="T45" s="224"/>
      <c r="U45" s="53"/>
      <c r="V45" s="55"/>
      <c r="W45" s="130"/>
      <c r="X45" s="244"/>
      <c r="Y45" s="20"/>
      <c r="Z45" s="20"/>
    </row>
    <row r="46" spans="1:26" ht="12.75">
      <c r="A46" s="89">
        <v>39</v>
      </c>
      <c r="B46" s="493" t="s">
        <v>509</v>
      </c>
      <c r="C46" s="489">
        <v>71639</v>
      </c>
      <c r="D46" s="488" t="s">
        <v>510</v>
      </c>
      <c r="E46" s="488" t="s">
        <v>6</v>
      </c>
      <c r="F46" s="488" t="s">
        <v>156</v>
      </c>
      <c r="G46" s="99">
        <f>H46+J46+L46+M46+Q46</f>
        <v>74</v>
      </c>
      <c r="H46" s="246"/>
      <c r="I46" s="235"/>
      <c r="J46" s="313"/>
      <c r="K46" s="229"/>
      <c r="L46" s="133"/>
      <c r="M46" s="134"/>
      <c r="N46" s="108"/>
      <c r="O46" s="55"/>
      <c r="P46" s="54"/>
      <c r="Q46" s="59">
        <v>74</v>
      </c>
      <c r="R46" s="55"/>
      <c r="S46" s="224"/>
      <c r="T46" s="224"/>
      <c r="U46" s="53"/>
      <c r="V46" s="55"/>
      <c r="W46" s="130"/>
      <c r="X46" s="244"/>
      <c r="Y46" s="20"/>
      <c r="Z46" s="20"/>
    </row>
    <row r="47" spans="1:26" ht="12.75">
      <c r="A47" s="89">
        <v>40</v>
      </c>
      <c r="B47" s="520" t="s">
        <v>285</v>
      </c>
      <c r="C47" s="521">
        <v>83390</v>
      </c>
      <c r="D47" s="522" t="s">
        <v>286</v>
      </c>
      <c r="E47" s="522" t="s">
        <v>7</v>
      </c>
      <c r="F47" s="525" t="s">
        <v>115</v>
      </c>
      <c r="G47" s="99">
        <f>H47+J47+L47+M47+Q47</f>
        <v>72</v>
      </c>
      <c r="H47" s="243"/>
      <c r="I47" s="132"/>
      <c r="J47" s="226"/>
      <c r="K47" s="226"/>
      <c r="L47" s="174">
        <v>0</v>
      </c>
      <c r="M47" s="135">
        <v>72</v>
      </c>
      <c r="N47" s="55"/>
      <c r="O47" s="55"/>
      <c r="P47" s="82"/>
      <c r="Q47" s="55"/>
      <c r="R47" s="55"/>
      <c r="S47" s="224"/>
      <c r="T47" s="224"/>
      <c r="U47" s="53"/>
      <c r="V47" s="55"/>
      <c r="W47" s="130"/>
      <c r="X47" s="244"/>
      <c r="Y47" s="20"/>
      <c r="Z47" s="20"/>
    </row>
    <row r="48" spans="1:26" ht="12.75">
      <c r="A48" s="89">
        <v>41</v>
      </c>
      <c r="B48" s="487" t="s">
        <v>407</v>
      </c>
      <c r="C48" s="489">
        <v>62270</v>
      </c>
      <c r="D48" s="488" t="s">
        <v>408</v>
      </c>
      <c r="E48" s="488" t="s">
        <v>535</v>
      </c>
      <c r="F48" s="488" t="s">
        <v>115</v>
      </c>
      <c r="G48" s="99">
        <f>H48+J48+L48+M48+Q48</f>
        <v>71</v>
      </c>
      <c r="H48" s="246"/>
      <c r="I48" s="235"/>
      <c r="J48" s="313"/>
      <c r="K48" s="229"/>
      <c r="L48" s="133"/>
      <c r="M48" s="134"/>
      <c r="N48" s="108"/>
      <c r="O48" s="55"/>
      <c r="P48" s="54"/>
      <c r="Q48" s="59">
        <v>71</v>
      </c>
      <c r="R48" s="55"/>
      <c r="S48" s="224"/>
      <c r="T48" s="224"/>
      <c r="U48" s="53"/>
      <c r="V48" s="55"/>
      <c r="W48" s="130"/>
      <c r="X48" s="244"/>
      <c r="Y48" s="20"/>
      <c r="Z48" s="20"/>
    </row>
    <row r="49" spans="1:26" ht="12.75">
      <c r="A49" s="89">
        <v>42</v>
      </c>
      <c r="B49" s="520" t="s">
        <v>195</v>
      </c>
      <c r="C49" s="521">
        <v>21849</v>
      </c>
      <c r="D49" s="522" t="s">
        <v>196</v>
      </c>
      <c r="E49" s="522" t="s">
        <v>7</v>
      </c>
      <c r="F49" s="525" t="s">
        <v>156</v>
      </c>
      <c r="G49" s="99">
        <f>H49+J49+M49+Q49</f>
        <v>71</v>
      </c>
      <c r="H49" s="243"/>
      <c r="I49" s="132"/>
      <c r="J49" s="226"/>
      <c r="K49" s="226"/>
      <c r="L49" s="174">
        <v>68</v>
      </c>
      <c r="M49" s="135">
        <v>71</v>
      </c>
      <c r="N49" s="55"/>
      <c r="O49" s="55"/>
      <c r="P49" s="82"/>
      <c r="Q49" s="82"/>
      <c r="R49" s="55"/>
      <c r="S49" s="224"/>
      <c r="T49" s="224"/>
      <c r="U49" s="53"/>
      <c r="V49" s="55"/>
      <c r="W49" s="130"/>
      <c r="X49" s="244"/>
      <c r="Y49" s="20"/>
      <c r="Z49" s="20"/>
    </row>
    <row r="50" spans="1:26" ht="12.75">
      <c r="A50" s="89">
        <v>43</v>
      </c>
      <c r="B50" s="487" t="s">
        <v>511</v>
      </c>
      <c r="C50" s="489">
        <v>86077</v>
      </c>
      <c r="D50" s="488" t="s">
        <v>512</v>
      </c>
      <c r="E50" s="488" t="s">
        <v>6</v>
      </c>
      <c r="F50" s="488" t="s">
        <v>115</v>
      </c>
      <c r="G50" s="99">
        <f>H50+J50+L50+M50+Q50</f>
        <v>70</v>
      </c>
      <c r="H50" s="246"/>
      <c r="I50" s="235"/>
      <c r="J50" s="313"/>
      <c r="K50" s="229"/>
      <c r="L50" s="133"/>
      <c r="M50" s="134"/>
      <c r="N50" s="108"/>
      <c r="O50" s="55"/>
      <c r="P50" s="54"/>
      <c r="Q50" s="59">
        <v>70</v>
      </c>
      <c r="R50" s="55"/>
      <c r="S50" s="224"/>
      <c r="T50" s="224"/>
      <c r="U50" s="53"/>
      <c r="V50" s="55"/>
      <c r="W50" s="130"/>
      <c r="X50" s="244"/>
      <c r="Y50" s="20"/>
      <c r="Z50" s="20"/>
    </row>
    <row r="51" spans="1:26" ht="12.75">
      <c r="A51" s="89">
        <v>44</v>
      </c>
      <c r="B51" s="803" t="s">
        <v>778</v>
      </c>
      <c r="C51" s="806">
        <v>85411</v>
      </c>
      <c r="D51" s="809" t="s">
        <v>79</v>
      </c>
      <c r="E51" s="715" t="s">
        <v>0</v>
      </c>
      <c r="F51" s="715" t="s">
        <v>115</v>
      </c>
      <c r="G51" s="99">
        <f>H51+J51+L51+M51+Q51+P51+S51+I51</f>
        <v>70</v>
      </c>
      <c r="H51" s="246"/>
      <c r="I51" s="615">
        <v>70</v>
      </c>
      <c r="J51" s="313"/>
      <c r="K51" s="229"/>
      <c r="L51" s="133"/>
      <c r="M51" s="134"/>
      <c r="N51" s="108"/>
      <c r="O51" s="55"/>
      <c r="P51" s="54"/>
      <c r="Q51" s="54"/>
      <c r="R51" s="55"/>
      <c r="S51" s="224"/>
      <c r="T51" s="224"/>
      <c r="U51" s="53"/>
      <c r="V51" s="55"/>
      <c r="W51" s="130"/>
      <c r="X51" s="244"/>
      <c r="Y51" s="20"/>
      <c r="Z51" s="20"/>
    </row>
    <row r="52" spans="1:26" ht="13.5" thickBot="1">
      <c r="A52" s="89">
        <v>45</v>
      </c>
      <c r="B52" s="813" t="s">
        <v>319</v>
      </c>
      <c r="C52" s="815">
        <v>109427</v>
      </c>
      <c r="D52" s="817" t="s">
        <v>320</v>
      </c>
      <c r="E52" s="817" t="s">
        <v>111</v>
      </c>
      <c r="F52" s="822" t="s">
        <v>136</v>
      </c>
      <c r="G52" s="99">
        <f>H52+J52+L52+M52+Q52</f>
        <v>69</v>
      </c>
      <c r="H52" s="243"/>
      <c r="I52" s="132"/>
      <c r="J52" s="313">
        <v>69</v>
      </c>
      <c r="K52" s="226"/>
      <c r="L52" s="135"/>
      <c r="M52" s="135"/>
      <c r="N52" s="55"/>
      <c r="O52" s="55"/>
      <c r="P52" s="82"/>
      <c r="Q52" s="55"/>
      <c r="R52" s="55"/>
      <c r="S52" s="224"/>
      <c r="T52" s="224"/>
      <c r="U52" s="53"/>
      <c r="V52" s="55"/>
      <c r="W52" s="130"/>
      <c r="X52" s="244"/>
      <c r="Y52" s="20"/>
      <c r="Z52" s="20"/>
    </row>
    <row r="53" spans="1:26" ht="12.75">
      <c r="A53" s="89">
        <v>46</v>
      </c>
      <c r="B53" s="240" t="s">
        <v>347</v>
      </c>
      <c r="C53" s="50">
        <v>83391</v>
      </c>
      <c r="D53" s="625" t="s">
        <v>59</v>
      </c>
      <c r="E53" s="706" t="s">
        <v>7</v>
      </c>
      <c r="F53" s="50" t="s">
        <v>156</v>
      </c>
      <c r="G53" s="99">
        <f>H53+J53+L53+M53+Q53</f>
        <v>67</v>
      </c>
      <c r="H53" s="245"/>
      <c r="I53" s="234"/>
      <c r="J53" s="226"/>
      <c r="K53" s="226"/>
      <c r="L53" s="135"/>
      <c r="M53" s="174">
        <v>67</v>
      </c>
      <c r="N53" s="55"/>
      <c r="O53" s="55"/>
      <c r="P53" s="82"/>
      <c r="Q53" s="55"/>
      <c r="R53" s="55"/>
      <c r="S53" s="224"/>
      <c r="T53" s="224"/>
      <c r="U53" s="55"/>
      <c r="V53" s="55"/>
      <c r="W53" s="130"/>
      <c r="X53" s="244"/>
      <c r="Y53" s="20"/>
      <c r="Z53" s="20"/>
    </row>
    <row r="54" spans="1:26" ht="12.75">
      <c r="A54" s="89">
        <v>47</v>
      </c>
      <c r="B54" s="295" t="s">
        <v>265</v>
      </c>
      <c r="C54" s="296">
        <v>123245</v>
      </c>
      <c r="D54" s="294" t="s">
        <v>266</v>
      </c>
      <c r="E54" s="294" t="s">
        <v>7</v>
      </c>
      <c r="F54" s="298" t="s">
        <v>115</v>
      </c>
      <c r="G54" s="99">
        <f>H54+J54+L54+M54+Q54</f>
        <v>66</v>
      </c>
      <c r="H54" s="245"/>
      <c r="I54" s="234"/>
      <c r="J54" s="226"/>
      <c r="K54" s="226"/>
      <c r="L54" s="174">
        <v>66</v>
      </c>
      <c r="M54" s="135"/>
      <c r="N54" s="55"/>
      <c r="O54" s="55"/>
      <c r="P54" s="82"/>
      <c r="Q54" s="55"/>
      <c r="R54" s="55"/>
      <c r="S54" s="224"/>
      <c r="T54" s="224"/>
      <c r="U54" s="53"/>
      <c r="V54" s="55"/>
      <c r="W54" s="130"/>
      <c r="X54" s="244"/>
      <c r="Y54" s="20"/>
      <c r="Z54" s="20"/>
    </row>
    <row r="55" spans="1:26" ht="12.75">
      <c r="A55" s="89">
        <v>48</v>
      </c>
      <c r="B55" s="632" t="s">
        <v>748</v>
      </c>
      <c r="C55" s="607">
        <v>125508</v>
      </c>
      <c r="D55" s="607" t="s">
        <v>697</v>
      </c>
      <c r="E55" s="607" t="s">
        <v>9</v>
      </c>
      <c r="F55" s="607" t="s">
        <v>115</v>
      </c>
      <c r="G55" s="99">
        <f>H55+J55+L55+M55+Q55+P55+S55</f>
        <v>62</v>
      </c>
      <c r="H55" s="245"/>
      <c r="I55" s="234"/>
      <c r="J55" s="226"/>
      <c r="K55" s="226"/>
      <c r="L55" s="135"/>
      <c r="M55" s="135"/>
      <c r="N55" s="55"/>
      <c r="O55" s="55"/>
      <c r="P55" s="54"/>
      <c r="Q55" s="54"/>
      <c r="R55" s="55"/>
      <c r="S55" s="633">
        <v>62</v>
      </c>
      <c r="T55" s="224"/>
      <c r="U55" s="53"/>
      <c r="V55" s="55"/>
      <c r="W55" s="130"/>
      <c r="X55" s="244"/>
      <c r="Y55" s="20"/>
      <c r="Z55" s="20"/>
    </row>
    <row r="56" spans="1:26" ht="12.75">
      <c r="A56" s="89">
        <v>49</v>
      </c>
      <c r="B56" s="177" t="s">
        <v>589</v>
      </c>
      <c r="C56" s="550">
        <v>100927</v>
      </c>
      <c r="D56" s="40" t="s">
        <v>590</v>
      </c>
      <c r="E56" s="40" t="s">
        <v>2</v>
      </c>
      <c r="F56" s="40" t="s">
        <v>115</v>
      </c>
      <c r="G56" s="99">
        <f>H56+J56+L56+M56+Q56+P56</f>
        <v>62</v>
      </c>
      <c r="H56" s="245"/>
      <c r="I56" s="234"/>
      <c r="J56" s="226"/>
      <c r="K56" s="226"/>
      <c r="L56" s="135"/>
      <c r="M56" s="135"/>
      <c r="N56" s="55"/>
      <c r="O56" s="55"/>
      <c r="P56" s="59">
        <v>62</v>
      </c>
      <c r="Q56" s="55"/>
      <c r="R56" s="55"/>
      <c r="S56" s="224"/>
      <c r="T56" s="224"/>
      <c r="U56" s="53"/>
      <c r="V56" s="55"/>
      <c r="W56" s="130"/>
      <c r="X56" s="244"/>
      <c r="Y56" s="20"/>
      <c r="Z56" s="20"/>
    </row>
    <row r="57" spans="1:26" ht="12.75">
      <c r="A57" s="89">
        <v>50</v>
      </c>
      <c r="B57" s="295" t="s">
        <v>104</v>
      </c>
      <c r="C57" s="296">
        <v>89671</v>
      </c>
      <c r="D57" s="294" t="s">
        <v>246</v>
      </c>
      <c r="E57" s="294" t="s">
        <v>7</v>
      </c>
      <c r="F57" s="298" t="s">
        <v>156</v>
      </c>
      <c r="G57" s="99">
        <f>H57+J57+L57+M57+Q57</f>
        <v>62</v>
      </c>
      <c r="H57" s="346">
        <v>62</v>
      </c>
      <c r="I57" s="234"/>
      <c r="J57" s="226"/>
      <c r="K57" s="226"/>
      <c r="L57" s="135"/>
      <c r="M57" s="135"/>
      <c r="N57" s="55"/>
      <c r="O57" s="54"/>
      <c r="P57" s="54"/>
      <c r="Q57" s="54"/>
      <c r="R57" s="55"/>
      <c r="S57" s="224"/>
      <c r="T57" s="224"/>
      <c r="U57" s="53"/>
      <c r="V57" s="55"/>
      <c r="W57" s="130"/>
      <c r="X57" s="244"/>
      <c r="Y57" s="20"/>
      <c r="Z57" s="20"/>
    </row>
    <row r="58" spans="1:26" ht="12.75">
      <c r="A58" s="89">
        <v>51</v>
      </c>
      <c r="B58" s="681" t="s">
        <v>771</v>
      </c>
      <c r="C58" s="664">
        <v>85410</v>
      </c>
      <c r="D58" s="665" t="s">
        <v>83</v>
      </c>
      <c r="E58" s="662" t="s">
        <v>0</v>
      </c>
      <c r="F58" s="670" t="s">
        <v>115</v>
      </c>
      <c r="G58" s="99">
        <f>H58+J58+L58+M58+Q58+P58+S58+I58</f>
        <v>62</v>
      </c>
      <c r="H58" s="246"/>
      <c r="I58" s="615">
        <v>62</v>
      </c>
      <c r="J58" s="313"/>
      <c r="K58" s="229"/>
      <c r="L58" s="133"/>
      <c r="M58" s="134"/>
      <c r="N58" s="108"/>
      <c r="O58" s="55"/>
      <c r="P58" s="54"/>
      <c r="Q58" s="54"/>
      <c r="R58" s="55"/>
      <c r="S58" s="224"/>
      <c r="T58" s="224"/>
      <c r="U58" s="53"/>
      <c r="V58" s="55"/>
      <c r="W58" s="130"/>
      <c r="X58" s="244"/>
      <c r="Y58" s="20"/>
      <c r="Z58" s="20"/>
    </row>
    <row r="59" spans="1:26" ht="12.75">
      <c r="A59" s="89">
        <v>52</v>
      </c>
      <c r="B59" s="295" t="s">
        <v>269</v>
      </c>
      <c r="C59" s="296">
        <v>123235</v>
      </c>
      <c r="D59" s="294" t="s">
        <v>270</v>
      </c>
      <c r="E59" s="294" t="s">
        <v>7</v>
      </c>
      <c r="F59" s="298" t="s">
        <v>115</v>
      </c>
      <c r="G59" s="99">
        <f>H59+J59+L59+M59+Q59</f>
        <v>61</v>
      </c>
      <c r="H59" s="245"/>
      <c r="I59" s="234"/>
      <c r="J59" s="226"/>
      <c r="K59" s="226"/>
      <c r="L59" s="174">
        <v>61</v>
      </c>
      <c r="M59" s="135"/>
      <c r="N59" s="55"/>
      <c r="O59" s="55"/>
      <c r="P59" s="82"/>
      <c r="Q59" s="55"/>
      <c r="R59" s="55"/>
      <c r="S59" s="224"/>
      <c r="T59" s="224"/>
      <c r="U59" s="53"/>
      <c r="V59" s="55"/>
      <c r="W59" s="130"/>
      <c r="X59" s="244"/>
      <c r="Y59" s="20"/>
      <c r="Z59" s="20"/>
    </row>
    <row r="60" spans="1:26" ht="12.75">
      <c r="A60" s="89">
        <v>53</v>
      </c>
      <c r="B60" s="177" t="s">
        <v>162</v>
      </c>
      <c r="C60" s="40">
        <v>72074</v>
      </c>
      <c r="D60" s="147" t="s">
        <v>144</v>
      </c>
      <c r="E60" s="40" t="s">
        <v>42</v>
      </c>
      <c r="F60" s="40" t="s">
        <v>136</v>
      </c>
      <c r="G60" s="99">
        <f>H60+J60+L60+M60+Q60</f>
        <v>60</v>
      </c>
      <c r="H60" s="245"/>
      <c r="I60" s="234"/>
      <c r="J60" s="313">
        <v>60</v>
      </c>
      <c r="K60" s="226"/>
      <c r="L60" s="135"/>
      <c r="M60" s="135"/>
      <c r="N60" s="55"/>
      <c r="O60" s="55"/>
      <c r="P60" s="123"/>
      <c r="Q60" s="123"/>
      <c r="R60" s="108"/>
      <c r="S60" s="224"/>
      <c r="T60" s="224"/>
      <c r="U60" s="53"/>
      <c r="V60" s="55"/>
      <c r="W60" s="130"/>
      <c r="X60" s="244"/>
      <c r="Y60" s="20"/>
      <c r="Z60" s="20"/>
    </row>
    <row r="61" spans="1:26" ht="13.5" thickBot="1">
      <c r="A61" s="89">
        <v>54</v>
      </c>
      <c r="B61" s="610" t="s">
        <v>505</v>
      </c>
      <c r="C61" s="322">
        <v>62610</v>
      </c>
      <c r="D61" s="322" t="s">
        <v>506</v>
      </c>
      <c r="E61" s="322" t="s">
        <v>6</v>
      </c>
      <c r="F61" s="322" t="s">
        <v>115</v>
      </c>
      <c r="G61" s="99">
        <f>H61+J61+L61+M61+Q61</f>
        <v>60</v>
      </c>
      <c r="H61" s="246"/>
      <c r="I61" s="235"/>
      <c r="J61" s="313"/>
      <c r="K61" s="229"/>
      <c r="L61" s="133"/>
      <c r="M61" s="134"/>
      <c r="N61" s="108"/>
      <c r="O61" s="55"/>
      <c r="P61" s="54"/>
      <c r="Q61" s="59">
        <v>60</v>
      </c>
      <c r="R61" s="55"/>
      <c r="S61" s="224"/>
      <c r="T61" s="224"/>
      <c r="U61" s="53"/>
      <c r="V61" s="55"/>
      <c r="W61" s="130"/>
      <c r="X61" s="244"/>
      <c r="Y61" s="20"/>
      <c r="Z61" s="20"/>
    </row>
    <row r="62" spans="1:26" ht="12.75">
      <c r="A62" s="89">
        <v>55</v>
      </c>
      <c r="B62" s="295" t="s">
        <v>307</v>
      </c>
      <c r="C62" s="296">
        <v>21850</v>
      </c>
      <c r="D62" s="294" t="s">
        <v>308</v>
      </c>
      <c r="E62" s="294" t="s">
        <v>7</v>
      </c>
      <c r="F62" s="298" t="s">
        <v>156</v>
      </c>
      <c r="G62" s="99">
        <f>H62+J62+L62+M62+Q62</f>
        <v>60</v>
      </c>
      <c r="H62" s="346">
        <v>60</v>
      </c>
      <c r="I62" s="131"/>
      <c r="J62" s="227"/>
      <c r="K62" s="229"/>
      <c r="L62" s="133"/>
      <c r="M62" s="134">
        <v>0</v>
      </c>
      <c r="N62" s="108"/>
      <c r="O62" s="54"/>
      <c r="P62" s="123"/>
      <c r="Q62" s="123"/>
      <c r="R62" s="108"/>
      <c r="S62" s="224"/>
      <c r="T62" s="224"/>
      <c r="U62" s="53"/>
      <c r="V62" s="55"/>
      <c r="W62" s="130"/>
      <c r="X62" s="244"/>
      <c r="Y62" s="20"/>
      <c r="Z62" s="20"/>
    </row>
    <row r="63" spans="1:26" ht="12.75">
      <c r="A63" s="89">
        <v>56</v>
      </c>
      <c r="B63" s="499" t="s">
        <v>473</v>
      </c>
      <c r="C63" s="180">
        <v>109350</v>
      </c>
      <c r="D63" s="40" t="s">
        <v>474</v>
      </c>
      <c r="E63" s="40" t="s">
        <v>6</v>
      </c>
      <c r="F63" s="40" t="s">
        <v>115</v>
      </c>
      <c r="G63" s="99">
        <f>H63+J63+L63+M63+Q63</f>
        <v>57</v>
      </c>
      <c r="H63" s="246"/>
      <c r="I63" s="235"/>
      <c r="J63" s="313"/>
      <c r="K63" s="229"/>
      <c r="L63" s="133"/>
      <c r="M63" s="134"/>
      <c r="N63" s="108"/>
      <c r="O63" s="55"/>
      <c r="P63" s="54"/>
      <c r="Q63" s="59">
        <v>57</v>
      </c>
      <c r="R63" s="55"/>
      <c r="S63" s="224"/>
      <c r="T63" s="224"/>
      <c r="U63" s="53"/>
      <c r="V63" s="55"/>
      <c r="W63" s="130"/>
      <c r="X63" s="244"/>
      <c r="Y63" s="20"/>
      <c r="Z63" s="20"/>
    </row>
    <row r="64" spans="1:26" ht="12.75">
      <c r="A64" s="89">
        <v>57</v>
      </c>
      <c r="B64" s="295" t="s">
        <v>252</v>
      </c>
      <c r="C64" s="296">
        <v>114361</v>
      </c>
      <c r="D64" s="294" t="s">
        <v>254</v>
      </c>
      <c r="E64" s="294" t="s">
        <v>7</v>
      </c>
      <c r="F64" s="298" t="s">
        <v>115</v>
      </c>
      <c r="G64" s="99">
        <f>H64+J64+L64+M64+Q64</f>
        <v>51</v>
      </c>
      <c r="H64" s="243"/>
      <c r="I64" s="132"/>
      <c r="J64" s="227"/>
      <c r="K64" s="228"/>
      <c r="L64" s="174">
        <v>51</v>
      </c>
      <c r="M64" s="135"/>
      <c r="N64" s="55"/>
      <c r="O64" s="55"/>
      <c r="P64" s="82"/>
      <c r="Q64" s="82"/>
      <c r="R64" s="55"/>
      <c r="S64" s="224"/>
      <c r="T64" s="224"/>
      <c r="U64" s="53"/>
      <c r="V64" s="55"/>
      <c r="W64" s="130"/>
      <c r="X64" s="244"/>
      <c r="Y64" s="20"/>
      <c r="Z64" s="20"/>
    </row>
    <row r="65" spans="1:26" ht="12.75">
      <c r="A65" s="89">
        <v>58</v>
      </c>
      <c r="B65" s="632" t="s">
        <v>749</v>
      </c>
      <c r="C65" s="607">
        <v>102174</v>
      </c>
      <c r="D65" s="607" t="s">
        <v>706</v>
      </c>
      <c r="E65" s="607" t="s">
        <v>9</v>
      </c>
      <c r="F65" s="607" t="s">
        <v>156</v>
      </c>
      <c r="G65" s="99">
        <f>H65+J65+L65+M65+Q65+P65+S65</f>
        <v>50</v>
      </c>
      <c r="H65" s="245"/>
      <c r="I65" s="234"/>
      <c r="J65" s="226"/>
      <c r="K65" s="226"/>
      <c r="L65" s="135"/>
      <c r="M65" s="135"/>
      <c r="N65" s="55"/>
      <c r="O65" s="55"/>
      <c r="P65" s="54"/>
      <c r="Q65" s="54"/>
      <c r="R65" s="55"/>
      <c r="S65" s="633">
        <v>50</v>
      </c>
      <c r="T65" s="224"/>
      <c r="U65" s="53"/>
      <c r="V65" s="55"/>
      <c r="W65" s="130"/>
      <c r="X65" s="244"/>
      <c r="Y65" s="20"/>
      <c r="Z65" s="20"/>
    </row>
    <row r="66" spans="1:26" ht="12.75">
      <c r="A66" s="89">
        <v>59</v>
      </c>
      <c r="B66" s="295" t="s">
        <v>305</v>
      </c>
      <c r="C66" s="296">
        <v>118441</v>
      </c>
      <c r="D66" s="294" t="s">
        <v>306</v>
      </c>
      <c r="E66" s="294" t="s">
        <v>7</v>
      </c>
      <c r="F66" s="298" t="s">
        <v>115</v>
      </c>
      <c r="G66" s="99">
        <f>H66+J66+L66+M66+Q66</f>
        <v>49</v>
      </c>
      <c r="H66" s="245"/>
      <c r="I66" s="234"/>
      <c r="J66" s="226"/>
      <c r="K66" s="226"/>
      <c r="L66" s="174">
        <v>49</v>
      </c>
      <c r="M66" s="135"/>
      <c r="N66" s="55"/>
      <c r="O66" s="55"/>
      <c r="P66" s="82"/>
      <c r="Q66" s="55"/>
      <c r="R66" s="55"/>
      <c r="S66" s="224"/>
      <c r="T66" s="224"/>
      <c r="U66" s="53"/>
      <c r="V66" s="55"/>
      <c r="W66" s="130"/>
      <c r="X66" s="244"/>
      <c r="Y66" s="20"/>
      <c r="Z66" s="20"/>
    </row>
    <row r="67" spans="1:26" ht="12.75">
      <c r="A67" s="89">
        <v>60</v>
      </c>
      <c r="B67" s="70" t="s">
        <v>148</v>
      </c>
      <c r="C67" s="312">
        <v>82723</v>
      </c>
      <c r="D67" s="185" t="s">
        <v>315</v>
      </c>
      <c r="E67" s="185" t="s">
        <v>111</v>
      </c>
      <c r="F67" s="69" t="s">
        <v>136</v>
      </c>
      <c r="G67" s="99">
        <f>H67+J67+L67+M67+Q67</f>
        <v>49</v>
      </c>
      <c r="H67" s="243"/>
      <c r="I67" s="132"/>
      <c r="J67" s="313">
        <v>49</v>
      </c>
      <c r="K67" s="228"/>
      <c r="L67" s="137"/>
      <c r="M67" s="135"/>
      <c r="N67" s="55"/>
      <c r="O67" s="55"/>
      <c r="P67" s="54"/>
      <c r="Q67" s="54"/>
      <c r="R67" s="55"/>
      <c r="S67" s="224"/>
      <c r="T67" s="224"/>
      <c r="U67" s="53"/>
      <c r="V67" s="55"/>
      <c r="W67" s="130"/>
      <c r="X67" s="244"/>
      <c r="Y67" s="20"/>
      <c r="Z67" s="20"/>
    </row>
    <row r="68" spans="1:26" ht="12.75">
      <c r="A68" s="89">
        <v>61</v>
      </c>
      <c r="B68" s="499" t="s">
        <v>443</v>
      </c>
      <c r="C68" s="180">
        <v>119517</v>
      </c>
      <c r="D68" s="40" t="s">
        <v>444</v>
      </c>
      <c r="E68" s="40" t="s">
        <v>536</v>
      </c>
      <c r="F68" s="40" t="s">
        <v>115</v>
      </c>
      <c r="G68" s="99">
        <f>H68+J68+L68+M68+Q68</f>
        <v>48</v>
      </c>
      <c r="H68" s="246"/>
      <c r="I68" s="235"/>
      <c r="J68" s="313"/>
      <c r="K68" s="229"/>
      <c r="L68" s="133"/>
      <c r="M68" s="134"/>
      <c r="N68" s="108"/>
      <c r="O68" s="55"/>
      <c r="P68" s="54"/>
      <c r="Q68" s="59">
        <v>48</v>
      </c>
      <c r="R68" s="55"/>
      <c r="S68" s="224"/>
      <c r="T68" s="224"/>
      <c r="U68" s="53"/>
      <c r="V68" s="55"/>
      <c r="W68" s="130"/>
      <c r="X68" s="244"/>
      <c r="Y68" s="20"/>
      <c r="Z68" s="20"/>
    </row>
    <row r="69" spans="1:26" ht="12.75">
      <c r="A69" s="89">
        <v>62</v>
      </c>
      <c r="B69" s="499" t="s">
        <v>487</v>
      </c>
      <c r="C69" s="180">
        <v>60515</v>
      </c>
      <c r="D69" s="40" t="s">
        <v>488</v>
      </c>
      <c r="E69" s="40" t="s">
        <v>535</v>
      </c>
      <c r="F69" s="40" t="s">
        <v>156</v>
      </c>
      <c r="G69" s="99">
        <f>H69+J69+L69+M69+Q69</f>
        <v>46</v>
      </c>
      <c r="H69" s="246"/>
      <c r="I69" s="235"/>
      <c r="J69" s="313"/>
      <c r="K69" s="229"/>
      <c r="L69" s="133"/>
      <c r="M69" s="134"/>
      <c r="N69" s="108"/>
      <c r="O69" s="55"/>
      <c r="P69" s="54"/>
      <c r="Q69" s="59">
        <v>46</v>
      </c>
      <c r="R69" s="55"/>
      <c r="S69" s="224"/>
      <c r="T69" s="224"/>
      <c r="U69" s="53"/>
      <c r="V69" s="55"/>
      <c r="W69" s="130"/>
      <c r="X69" s="244"/>
      <c r="Y69" s="20"/>
      <c r="Z69" s="20"/>
    </row>
    <row r="70" spans="1:26" ht="12.75">
      <c r="A70" s="89">
        <v>63</v>
      </c>
      <c r="B70" s="499" t="s">
        <v>477</v>
      </c>
      <c r="C70" s="180">
        <v>120363</v>
      </c>
      <c r="D70" s="40" t="s">
        <v>478</v>
      </c>
      <c r="E70" s="40" t="s">
        <v>540</v>
      </c>
      <c r="F70" s="40" t="s">
        <v>156</v>
      </c>
      <c r="G70" s="99">
        <f>H70+J70+L70+M70+Q70</f>
        <v>45</v>
      </c>
      <c r="H70" s="246"/>
      <c r="I70" s="235"/>
      <c r="J70" s="313"/>
      <c r="K70" s="229"/>
      <c r="L70" s="133"/>
      <c r="M70" s="134"/>
      <c r="N70" s="108"/>
      <c r="O70" s="55"/>
      <c r="P70" s="54"/>
      <c r="Q70" s="59">
        <v>45</v>
      </c>
      <c r="R70" s="55"/>
      <c r="S70" s="224"/>
      <c r="T70" s="224"/>
      <c r="U70" s="53"/>
      <c r="V70" s="55"/>
      <c r="W70" s="130"/>
      <c r="X70" s="244"/>
      <c r="Y70" s="20"/>
      <c r="Z70" s="20"/>
    </row>
    <row r="71" spans="1:26" ht="12.75">
      <c r="A71" s="89">
        <v>64</v>
      </c>
      <c r="B71" s="632" t="s">
        <v>750</v>
      </c>
      <c r="C71" s="607">
        <v>102175</v>
      </c>
      <c r="D71" s="607" t="s">
        <v>716</v>
      </c>
      <c r="E71" s="607" t="s">
        <v>9</v>
      </c>
      <c r="F71" s="607" t="s">
        <v>115</v>
      </c>
      <c r="G71" s="99">
        <f>H71+J71+L71+M71+Q71+P71+S71</f>
        <v>45</v>
      </c>
      <c r="H71" s="245"/>
      <c r="I71" s="234"/>
      <c r="J71" s="226"/>
      <c r="K71" s="226"/>
      <c r="L71" s="135"/>
      <c r="M71" s="135"/>
      <c r="N71" s="55"/>
      <c r="O71" s="55"/>
      <c r="P71" s="54"/>
      <c r="Q71" s="54"/>
      <c r="R71" s="55"/>
      <c r="S71" s="633">
        <v>45</v>
      </c>
      <c r="T71" s="224"/>
      <c r="U71" s="53"/>
      <c r="V71" s="55"/>
      <c r="W71" s="130"/>
      <c r="X71" s="244"/>
      <c r="Y71" s="20"/>
      <c r="Z71" s="20"/>
    </row>
    <row r="72" spans="1:26" ht="12.75">
      <c r="A72" s="89">
        <v>65</v>
      </c>
      <c r="B72" s="295" t="s">
        <v>191</v>
      </c>
      <c r="C72" s="296">
        <v>106758</v>
      </c>
      <c r="D72" s="294" t="s">
        <v>181</v>
      </c>
      <c r="E72" s="294" t="s">
        <v>7</v>
      </c>
      <c r="F72" s="298" t="s">
        <v>156</v>
      </c>
      <c r="G72" s="99">
        <f>H72+J72+L72+M72+Q72</f>
        <v>43</v>
      </c>
      <c r="H72" s="243"/>
      <c r="I72" s="132"/>
      <c r="J72" s="226"/>
      <c r="K72" s="226"/>
      <c r="L72" s="174">
        <v>43</v>
      </c>
      <c r="M72" s="135"/>
      <c r="N72" s="55"/>
      <c r="O72" s="123"/>
      <c r="P72" s="54"/>
      <c r="Q72" s="54"/>
      <c r="R72" s="55"/>
      <c r="S72" s="224"/>
      <c r="T72" s="224"/>
      <c r="U72" s="53"/>
      <c r="V72" s="55"/>
      <c r="W72" s="130"/>
      <c r="X72" s="244"/>
      <c r="Y72" s="20"/>
      <c r="Z72" s="20"/>
    </row>
    <row r="73" spans="1:26" ht="12.75">
      <c r="A73" s="89">
        <v>66</v>
      </c>
      <c r="B73" s="499" t="s">
        <v>503</v>
      </c>
      <c r="C73" s="40">
        <v>67857</v>
      </c>
      <c r="D73" s="40" t="s">
        <v>504</v>
      </c>
      <c r="E73" s="40" t="s">
        <v>535</v>
      </c>
      <c r="F73" s="40" t="s">
        <v>115</v>
      </c>
      <c r="G73" s="99">
        <f>H73+J73+L73+M73+Q73</f>
        <v>43</v>
      </c>
      <c r="H73" s="246"/>
      <c r="I73" s="235"/>
      <c r="J73" s="313"/>
      <c r="K73" s="229"/>
      <c r="L73" s="133"/>
      <c r="M73" s="134"/>
      <c r="N73" s="108"/>
      <c r="O73" s="55"/>
      <c r="P73" s="54"/>
      <c r="Q73" s="59">
        <v>43</v>
      </c>
      <c r="R73" s="55"/>
      <c r="S73" s="224"/>
      <c r="T73" s="224"/>
      <c r="U73" s="53"/>
      <c r="V73" s="55"/>
      <c r="W73" s="130"/>
      <c r="X73" s="244"/>
      <c r="Y73" s="20"/>
      <c r="Z73" s="20"/>
    </row>
    <row r="74" spans="1:26" ht="12.75">
      <c r="A74" s="89">
        <v>67</v>
      </c>
      <c r="B74" s="53" t="s">
        <v>358</v>
      </c>
      <c r="C74" s="55"/>
      <c r="D74" s="71"/>
      <c r="E74" s="149" t="s">
        <v>7</v>
      </c>
      <c r="F74" s="55" t="s">
        <v>115</v>
      </c>
      <c r="G74" s="99">
        <f>H74+J74+L74+M74+Q74</f>
        <v>43</v>
      </c>
      <c r="H74" s="248"/>
      <c r="I74" s="236"/>
      <c r="J74" s="228"/>
      <c r="K74" s="228"/>
      <c r="L74" s="137"/>
      <c r="M74" s="174">
        <v>43</v>
      </c>
      <c r="N74" s="55"/>
      <c r="O74" s="55"/>
      <c r="P74" s="82"/>
      <c r="Q74" s="82"/>
      <c r="R74" s="55"/>
      <c r="S74" s="224"/>
      <c r="T74" s="224"/>
      <c r="U74" s="53"/>
      <c r="V74" s="55"/>
      <c r="W74" s="130"/>
      <c r="X74" s="244"/>
      <c r="Y74" s="20"/>
      <c r="Z74" s="20"/>
    </row>
    <row r="75" spans="1:26" ht="12.75">
      <c r="A75" s="89">
        <v>68</v>
      </c>
      <c r="B75" s="499" t="s">
        <v>493</v>
      </c>
      <c r="C75" s="40">
        <v>67859</v>
      </c>
      <c r="D75" s="40" t="s">
        <v>494</v>
      </c>
      <c r="E75" s="40" t="s">
        <v>535</v>
      </c>
      <c r="F75" s="317" t="s">
        <v>115</v>
      </c>
      <c r="G75" s="99">
        <f>H75+J75+L75+M75+Q75</f>
        <v>41</v>
      </c>
      <c r="H75" s="248"/>
      <c r="I75" s="236"/>
      <c r="J75" s="227"/>
      <c r="K75" s="228"/>
      <c r="L75" s="137"/>
      <c r="M75" s="135"/>
      <c r="N75" s="55"/>
      <c r="O75" s="54"/>
      <c r="P75" s="54"/>
      <c r="Q75" s="59">
        <v>41</v>
      </c>
      <c r="R75" s="55"/>
      <c r="S75" s="224"/>
      <c r="T75" s="224"/>
      <c r="U75" s="53"/>
      <c r="V75" s="55"/>
      <c r="W75" s="130"/>
      <c r="X75" s="244"/>
      <c r="Y75" s="20"/>
      <c r="Z75" s="20"/>
    </row>
    <row r="76" spans="1:26" ht="12.75">
      <c r="A76" s="89">
        <v>69</v>
      </c>
      <c r="B76" s="499" t="s">
        <v>495</v>
      </c>
      <c r="C76" s="40">
        <v>108943</v>
      </c>
      <c r="D76" s="40" t="s">
        <v>496</v>
      </c>
      <c r="E76" s="40" t="s">
        <v>535</v>
      </c>
      <c r="F76" s="317" t="s">
        <v>115</v>
      </c>
      <c r="G76" s="99">
        <f>H76+J76+L76+M76+Q76</f>
        <v>40</v>
      </c>
      <c r="H76" s="245"/>
      <c r="I76" s="234"/>
      <c r="J76" s="226"/>
      <c r="K76" s="226"/>
      <c r="L76" s="135"/>
      <c r="M76" s="135"/>
      <c r="N76" s="55"/>
      <c r="O76" s="55"/>
      <c r="P76" s="82"/>
      <c r="Q76" s="59">
        <v>40</v>
      </c>
      <c r="R76" s="55"/>
      <c r="S76" s="224"/>
      <c r="T76" s="224"/>
      <c r="U76" s="53"/>
      <c r="V76" s="55"/>
      <c r="W76" s="130"/>
      <c r="X76" s="244"/>
      <c r="Y76" s="20"/>
      <c r="Z76" s="20"/>
    </row>
    <row r="77" spans="1:26" ht="12.75">
      <c r="A77" s="89">
        <v>70</v>
      </c>
      <c r="B77" s="295" t="s">
        <v>194</v>
      </c>
      <c r="C77" s="296">
        <v>76174</v>
      </c>
      <c r="D77" s="294" t="s">
        <v>86</v>
      </c>
      <c r="E77" s="294" t="s">
        <v>0</v>
      </c>
      <c r="F77" s="824" t="s">
        <v>156</v>
      </c>
      <c r="G77" s="99">
        <f>H77+J77+L77+M77+Q77</f>
        <v>40</v>
      </c>
      <c r="H77" s="245"/>
      <c r="I77" s="234"/>
      <c r="J77" s="226"/>
      <c r="K77" s="226"/>
      <c r="L77" s="174">
        <v>40</v>
      </c>
      <c r="M77" s="135"/>
      <c r="N77" s="55"/>
      <c r="O77" s="55"/>
      <c r="P77" s="82"/>
      <c r="Q77" s="55"/>
      <c r="R77" s="55"/>
      <c r="S77" s="224"/>
      <c r="T77" s="224"/>
      <c r="U77" s="53"/>
      <c r="V77" s="55"/>
      <c r="W77" s="130"/>
      <c r="X77" s="244"/>
      <c r="Y77" s="20"/>
      <c r="Z77" s="20"/>
    </row>
    <row r="78" spans="1:26" ht="12.75">
      <c r="A78" s="89">
        <v>71</v>
      </c>
      <c r="B78" s="295" t="s">
        <v>243</v>
      </c>
      <c r="C78" s="296">
        <v>123239</v>
      </c>
      <c r="D78" s="294" t="s">
        <v>244</v>
      </c>
      <c r="E78" s="294" t="s">
        <v>7</v>
      </c>
      <c r="F78" s="810" t="s">
        <v>156</v>
      </c>
      <c r="G78" s="99">
        <f>H78+J78+L78+M78+Q78</f>
        <v>0</v>
      </c>
      <c r="H78" s="245"/>
      <c r="I78" s="234"/>
      <c r="J78" s="226"/>
      <c r="K78" s="226"/>
      <c r="L78" s="174">
        <v>0</v>
      </c>
      <c r="M78" s="135"/>
      <c r="N78" s="55"/>
      <c r="O78" s="55"/>
      <c r="P78" s="82"/>
      <c r="Q78" s="82"/>
      <c r="R78" s="55"/>
      <c r="S78" s="224"/>
      <c r="T78" s="224"/>
      <c r="U78" s="53"/>
      <c r="V78" s="55"/>
      <c r="W78" s="130"/>
      <c r="X78" s="244"/>
      <c r="Y78" s="20"/>
      <c r="Z78" s="20"/>
    </row>
    <row r="79" spans="1:26" ht="12.75">
      <c r="A79" s="89">
        <v>72</v>
      </c>
      <c r="B79" s="307" t="s">
        <v>325</v>
      </c>
      <c r="C79" s="312">
        <v>123118</v>
      </c>
      <c r="D79" s="185" t="s">
        <v>326</v>
      </c>
      <c r="E79" s="185" t="s">
        <v>111</v>
      </c>
      <c r="F79" s="719" t="s">
        <v>134</v>
      </c>
      <c r="G79" s="99">
        <f>H79+J79+L79+M79+Q79</f>
        <v>0</v>
      </c>
      <c r="H79" s="243"/>
      <c r="I79" s="132"/>
      <c r="J79" s="313">
        <v>0</v>
      </c>
      <c r="K79" s="226"/>
      <c r="L79" s="135"/>
      <c r="M79" s="135"/>
      <c r="N79" s="55"/>
      <c r="O79" s="55"/>
      <c r="P79" s="54"/>
      <c r="Q79" s="54"/>
      <c r="R79" s="55"/>
      <c r="S79" s="224"/>
      <c r="T79" s="224"/>
      <c r="U79" s="53"/>
      <c r="V79" s="55"/>
      <c r="W79" s="130"/>
      <c r="X79" s="244"/>
      <c r="Y79" s="20"/>
      <c r="Z79" s="20"/>
    </row>
    <row r="80" spans="1:26" ht="12.75">
      <c r="A80" s="89">
        <v>73</v>
      </c>
      <c r="B80" s="177" t="s">
        <v>614</v>
      </c>
      <c r="C80" s="558">
        <v>121878</v>
      </c>
      <c r="D80" s="40" t="s">
        <v>615</v>
      </c>
      <c r="E80" s="40" t="s">
        <v>536</v>
      </c>
      <c r="F80" s="549" t="s">
        <v>156</v>
      </c>
      <c r="G80" s="99">
        <f>H80+J80+L80+M80+Q80+P80</f>
        <v>0</v>
      </c>
      <c r="H80" s="245"/>
      <c r="I80" s="234"/>
      <c r="J80" s="226"/>
      <c r="K80" s="226"/>
      <c r="L80" s="135"/>
      <c r="M80" s="135"/>
      <c r="N80" s="55"/>
      <c r="O80" s="55"/>
      <c r="P80" s="59">
        <v>0</v>
      </c>
      <c r="Q80" s="55"/>
      <c r="R80" s="55"/>
      <c r="S80" s="224"/>
      <c r="T80" s="224"/>
      <c r="U80" s="53"/>
      <c r="V80" s="55"/>
      <c r="W80" s="130"/>
      <c r="X80" s="244"/>
      <c r="Y80" s="20"/>
      <c r="Z80" s="20"/>
    </row>
    <row r="81" spans="1:26" ht="12.75">
      <c r="A81" s="89">
        <v>74</v>
      </c>
      <c r="B81" s="295" t="s">
        <v>276</v>
      </c>
      <c r="C81" s="296">
        <v>121835</v>
      </c>
      <c r="D81" s="294" t="s">
        <v>278</v>
      </c>
      <c r="E81" s="294" t="s">
        <v>7</v>
      </c>
      <c r="F81" s="811" t="s">
        <v>115</v>
      </c>
      <c r="G81" s="99">
        <f>H81+J81+L81+M81+Q81</f>
        <v>0</v>
      </c>
      <c r="H81" s="243"/>
      <c r="I81" s="132"/>
      <c r="J81" s="226"/>
      <c r="K81" s="226"/>
      <c r="L81" s="174">
        <v>0</v>
      </c>
      <c r="M81" s="135"/>
      <c r="N81" s="55"/>
      <c r="O81" s="55"/>
      <c r="P81" s="54"/>
      <c r="Q81" s="54"/>
      <c r="R81" s="55"/>
      <c r="S81" s="224"/>
      <c r="T81" s="224"/>
      <c r="U81" s="53"/>
      <c r="V81" s="55"/>
      <c r="W81" s="130"/>
      <c r="X81" s="244"/>
      <c r="Y81" s="20"/>
      <c r="Z81" s="20"/>
    </row>
    <row r="82" spans="1:26" ht="12.75">
      <c r="A82" s="89">
        <v>75</v>
      </c>
      <c r="B82" s="295" t="s">
        <v>301</v>
      </c>
      <c r="C82" s="296">
        <v>114180</v>
      </c>
      <c r="D82" s="294" t="s">
        <v>302</v>
      </c>
      <c r="E82" s="294" t="s">
        <v>7</v>
      </c>
      <c r="F82" s="811" t="s">
        <v>115</v>
      </c>
      <c r="G82" s="99">
        <f>H82+J82+L82+M82+Q82</f>
        <v>0</v>
      </c>
      <c r="H82" s="243"/>
      <c r="I82" s="132"/>
      <c r="J82" s="226"/>
      <c r="K82" s="226"/>
      <c r="L82" s="174">
        <v>0</v>
      </c>
      <c r="M82" s="135"/>
      <c r="N82" s="55"/>
      <c r="O82" s="55"/>
      <c r="P82" s="54"/>
      <c r="Q82" s="54"/>
      <c r="R82" s="55"/>
      <c r="S82" s="224"/>
      <c r="T82" s="224"/>
      <c r="U82" s="53"/>
      <c r="V82" s="55"/>
      <c r="W82" s="130"/>
      <c r="X82" s="244"/>
      <c r="Y82" s="20"/>
      <c r="Z82" s="20"/>
    </row>
    <row r="83" spans="1:26" ht="12.75">
      <c r="A83" s="89">
        <v>76</v>
      </c>
      <c r="B83" s="632" t="s">
        <v>751</v>
      </c>
      <c r="C83" s="607">
        <v>102176</v>
      </c>
      <c r="D83" s="607" t="s">
        <v>671</v>
      </c>
      <c r="E83" s="607" t="s">
        <v>9</v>
      </c>
      <c r="F83" s="823" t="s">
        <v>115</v>
      </c>
      <c r="G83" s="99">
        <f>H83+J83+L83+M83+Q83+P83+S83</f>
        <v>0</v>
      </c>
      <c r="H83" s="245"/>
      <c r="I83" s="234"/>
      <c r="J83" s="226"/>
      <c r="K83" s="226"/>
      <c r="L83" s="135"/>
      <c r="M83" s="135"/>
      <c r="N83" s="55"/>
      <c r="O83" s="55"/>
      <c r="P83" s="54"/>
      <c r="Q83" s="54"/>
      <c r="R83" s="55"/>
      <c r="S83" s="633">
        <v>0</v>
      </c>
      <c r="T83" s="224"/>
      <c r="U83" s="53"/>
      <c r="V83" s="55"/>
      <c r="W83" s="130"/>
      <c r="X83" s="244"/>
      <c r="Y83" s="20"/>
      <c r="Z83" s="20"/>
    </row>
    <row r="84" spans="1:26" ht="12.75">
      <c r="A84" s="89">
        <v>77</v>
      </c>
      <c r="B84" s="177" t="s">
        <v>630</v>
      </c>
      <c r="C84" s="550">
        <v>81513</v>
      </c>
      <c r="D84" s="40" t="s">
        <v>631</v>
      </c>
      <c r="E84" s="40" t="s">
        <v>2</v>
      </c>
      <c r="F84" s="317" t="s">
        <v>156</v>
      </c>
      <c r="G84" s="99">
        <f>H84+J84+L84+M84+Q84+P84</f>
        <v>0</v>
      </c>
      <c r="H84" s="245"/>
      <c r="I84" s="234"/>
      <c r="J84" s="226"/>
      <c r="K84" s="226"/>
      <c r="L84" s="135"/>
      <c r="M84" s="135"/>
      <c r="N84" s="55"/>
      <c r="O84" s="55"/>
      <c r="P84" s="59">
        <v>0</v>
      </c>
      <c r="Q84" s="55"/>
      <c r="R84" s="55"/>
      <c r="S84" s="224"/>
      <c r="T84" s="224"/>
      <c r="U84" s="53"/>
      <c r="V84" s="55"/>
      <c r="W84" s="130"/>
      <c r="X84" s="244"/>
      <c r="Y84" s="20"/>
      <c r="Z84" s="20"/>
    </row>
    <row r="85" spans="1:26" ht="12.75">
      <c r="A85" s="89">
        <v>78</v>
      </c>
      <c r="B85" s="70" t="s">
        <v>154</v>
      </c>
      <c r="C85" s="40">
        <v>16105</v>
      </c>
      <c r="D85" s="147" t="s">
        <v>155</v>
      </c>
      <c r="E85" s="40" t="s">
        <v>42</v>
      </c>
      <c r="F85" s="317" t="s">
        <v>136</v>
      </c>
      <c r="G85" s="99">
        <f>H85+J85+L85+M85+Q85+P85+S85+I85</f>
        <v>0</v>
      </c>
      <c r="H85" s="246"/>
      <c r="I85" s="235"/>
      <c r="J85" s="313">
        <v>0</v>
      </c>
      <c r="K85" s="229"/>
      <c r="L85" s="133"/>
      <c r="M85" s="134"/>
      <c r="N85" s="108"/>
      <c r="O85" s="55"/>
      <c r="P85" s="54"/>
      <c r="Q85" s="54"/>
      <c r="R85" s="55"/>
      <c r="S85" s="224"/>
      <c r="T85" s="224"/>
      <c r="U85" s="53"/>
      <c r="V85" s="55"/>
      <c r="W85" s="130"/>
      <c r="X85" s="244"/>
      <c r="Y85" s="20"/>
      <c r="Z85" s="20"/>
    </row>
    <row r="86" spans="1:26" ht="12.75">
      <c r="A86" s="89">
        <v>79</v>
      </c>
      <c r="B86" s="171"/>
      <c r="C86" s="172"/>
      <c r="D86" s="172"/>
      <c r="E86" s="173"/>
      <c r="F86" s="184"/>
      <c r="G86" s="99">
        <f>H86+J86+L86+M86+Q86+P86+S86+I86</f>
        <v>0</v>
      </c>
      <c r="H86" s="245"/>
      <c r="I86" s="234"/>
      <c r="J86" s="226"/>
      <c r="K86" s="226"/>
      <c r="L86" s="135"/>
      <c r="M86" s="135"/>
      <c r="N86" s="55"/>
      <c r="O86" s="55"/>
      <c r="P86" s="54"/>
      <c r="Q86" s="54"/>
      <c r="R86" s="55"/>
      <c r="S86" s="224"/>
      <c r="T86" s="224"/>
      <c r="U86" s="53"/>
      <c r="V86" s="55"/>
      <c r="W86" s="130"/>
      <c r="X86" s="244"/>
      <c r="Y86" s="20"/>
      <c r="Z86" s="20"/>
    </row>
    <row r="87" spans="1:26" ht="12.75">
      <c r="A87" s="89">
        <v>80</v>
      </c>
      <c r="B87" s="171"/>
      <c r="C87" s="172"/>
      <c r="D87" s="172"/>
      <c r="E87" s="173"/>
      <c r="F87" s="184"/>
      <c r="G87" s="99">
        <f>H87+J87+L87+M87+Q87+P87+S87+I87</f>
        <v>0</v>
      </c>
      <c r="H87" s="245"/>
      <c r="I87" s="234"/>
      <c r="J87" s="226"/>
      <c r="K87" s="226"/>
      <c r="L87" s="135"/>
      <c r="M87" s="135"/>
      <c r="N87" s="55"/>
      <c r="O87" s="55"/>
      <c r="P87" s="54"/>
      <c r="Q87" s="54"/>
      <c r="R87" s="55"/>
      <c r="S87" s="224"/>
      <c r="T87" s="224"/>
      <c r="U87" s="53"/>
      <c r="V87" s="55"/>
      <c r="W87" s="130"/>
      <c r="X87" s="244"/>
      <c r="Y87" s="20"/>
      <c r="Z87" s="20"/>
    </row>
    <row r="88" spans="1:26" ht="12.75">
      <c r="A88" s="89">
        <v>81</v>
      </c>
      <c r="B88" s="171"/>
      <c r="C88" s="172"/>
      <c r="D88" s="172"/>
      <c r="E88" s="173"/>
      <c r="F88" s="184"/>
      <c r="G88" s="99">
        <f>H88+J88+L88+M88+Q88</f>
        <v>0</v>
      </c>
      <c r="H88" s="245"/>
      <c r="I88" s="234"/>
      <c r="J88" s="226"/>
      <c r="K88" s="226"/>
      <c r="L88" s="135"/>
      <c r="M88" s="135"/>
      <c r="N88" s="55"/>
      <c r="O88" s="55"/>
      <c r="P88" s="54"/>
      <c r="Q88" s="54"/>
      <c r="R88" s="55"/>
      <c r="S88" s="224"/>
      <c r="T88" s="224"/>
      <c r="U88" s="53"/>
      <c r="V88" s="55"/>
      <c r="W88" s="130"/>
      <c r="X88" s="244"/>
      <c r="Y88" s="20"/>
      <c r="Z88" s="20"/>
    </row>
    <row r="89" spans="1:26" ht="13.5" thickBot="1">
      <c r="A89" s="89">
        <v>82</v>
      </c>
      <c r="B89" s="182"/>
      <c r="C89" s="183"/>
      <c r="D89" s="183"/>
      <c r="E89" s="159"/>
      <c r="F89" s="184"/>
      <c r="G89" s="99">
        <f>H89+J89+L89+M89+Q89</f>
        <v>0</v>
      </c>
      <c r="H89" s="250"/>
      <c r="I89" s="251"/>
      <c r="J89" s="252"/>
      <c r="K89" s="252"/>
      <c r="L89" s="253"/>
      <c r="M89" s="253"/>
      <c r="N89" s="179"/>
      <c r="O89" s="179"/>
      <c r="P89" s="254"/>
      <c r="Q89" s="179"/>
      <c r="R89" s="179"/>
      <c r="S89" s="255"/>
      <c r="T89" s="255"/>
      <c r="U89" s="256"/>
      <c r="V89" s="179"/>
      <c r="W89" s="257"/>
      <c r="X89" s="258"/>
      <c r="Y89" s="20"/>
      <c r="Z89" s="20"/>
    </row>
    <row r="90" spans="1:26" ht="12.75">
      <c r="A90" s="37"/>
      <c r="B90" s="36"/>
      <c r="G90" s="37"/>
      <c r="H90" s="42"/>
      <c r="I90" s="42"/>
      <c r="J90" s="45"/>
      <c r="K90" s="45"/>
      <c r="L90" s="42"/>
      <c r="M90" s="39"/>
      <c r="N90" s="39"/>
      <c r="R90" s="39"/>
      <c r="U90" s="38"/>
      <c r="W90" s="39"/>
      <c r="X90" s="39"/>
      <c r="Y90" s="20"/>
      <c r="Z90" s="20"/>
    </row>
    <row r="91" spans="1:26" ht="12.75">
      <c r="A91" s="37"/>
      <c r="B91" s="36"/>
      <c r="G91" s="37"/>
      <c r="H91" s="42"/>
      <c r="I91" s="42"/>
      <c r="J91" s="45"/>
      <c r="K91" s="45"/>
      <c r="L91" s="42"/>
      <c r="M91" s="39"/>
      <c r="N91" s="39"/>
      <c r="R91" s="39"/>
      <c r="U91" s="38"/>
      <c r="W91" s="39"/>
      <c r="X91" s="39"/>
      <c r="Y91" s="20"/>
      <c r="Z91" s="20"/>
    </row>
    <row r="92" spans="2:26" ht="12.75">
      <c r="B92" s="100" t="s">
        <v>118</v>
      </c>
      <c r="C92" s="101"/>
      <c r="D92" s="101"/>
      <c r="E92" s="101"/>
      <c r="F92" s="101"/>
      <c r="G92" s="42"/>
      <c r="J92" s="21"/>
      <c r="K92" s="21"/>
      <c r="L92" s="38"/>
      <c r="M92" s="39"/>
      <c r="N92" s="39"/>
      <c r="O92" s="5"/>
      <c r="P92" s="14"/>
      <c r="Q92" s="14"/>
      <c r="R92" s="5"/>
      <c r="S92" s="5"/>
      <c r="T92" s="5"/>
      <c r="U92" s="38"/>
      <c r="W92" s="39"/>
      <c r="X92" s="39"/>
      <c r="Y92" s="20"/>
      <c r="Z92" s="20"/>
    </row>
    <row r="93" spans="2:26" ht="12.75">
      <c r="B93" s="4" t="s">
        <v>119</v>
      </c>
      <c r="C93" s="101"/>
      <c r="D93" s="101"/>
      <c r="E93" s="101"/>
      <c r="F93" s="101"/>
      <c r="G93" s="42"/>
      <c r="J93" s="21"/>
      <c r="K93" s="21"/>
      <c r="L93" s="38"/>
      <c r="M93" s="39"/>
      <c r="N93" s="39"/>
      <c r="O93" s="5"/>
      <c r="P93" s="14"/>
      <c r="Q93" s="14"/>
      <c r="R93" s="5"/>
      <c r="S93" s="5"/>
      <c r="T93" s="5"/>
      <c r="U93" s="38"/>
      <c r="W93" s="39"/>
      <c r="X93" s="39"/>
      <c r="Y93" s="20"/>
      <c r="Z93" s="20"/>
    </row>
    <row r="94" spans="2:26" ht="12.75">
      <c r="B94" s="4" t="s">
        <v>120</v>
      </c>
      <c r="C94" s="101"/>
      <c r="D94" s="101"/>
      <c r="E94" s="101"/>
      <c r="F94" s="101"/>
      <c r="G94" s="42"/>
      <c r="J94" s="21"/>
      <c r="K94" s="21"/>
      <c r="L94" s="38"/>
      <c r="M94" s="39"/>
      <c r="N94" s="39"/>
      <c r="O94" s="5"/>
      <c r="P94" s="14"/>
      <c r="Q94" s="14"/>
      <c r="R94" s="5"/>
      <c r="S94" s="5"/>
      <c r="T94" s="5"/>
      <c r="U94" s="38"/>
      <c r="W94" s="39"/>
      <c r="X94" s="39"/>
      <c r="Y94" s="20"/>
      <c r="Z94" s="20"/>
    </row>
    <row r="95" spans="2:26" ht="12.75">
      <c r="B95" s="4" t="s">
        <v>121</v>
      </c>
      <c r="C95" s="101"/>
      <c r="D95" s="101"/>
      <c r="E95" s="101"/>
      <c r="F95" s="101"/>
      <c r="G95" s="42"/>
      <c r="J95" s="21"/>
      <c r="K95" s="21"/>
      <c r="L95" s="38"/>
      <c r="M95" s="39"/>
      <c r="N95" s="39"/>
      <c r="O95" s="5"/>
      <c r="P95" s="14"/>
      <c r="Q95" s="14"/>
      <c r="R95" s="5"/>
      <c r="S95" s="5"/>
      <c r="T95" s="5"/>
      <c r="U95" s="38"/>
      <c r="W95" s="39"/>
      <c r="X95" s="39"/>
      <c r="Y95" s="20"/>
      <c r="Z95" s="20"/>
    </row>
    <row r="96" spans="2:26" ht="12.75">
      <c r="B96" s="4" t="s">
        <v>122</v>
      </c>
      <c r="C96" s="101"/>
      <c r="D96" s="101"/>
      <c r="E96" s="101"/>
      <c r="F96" s="101"/>
      <c r="G96" s="42"/>
      <c r="J96" s="21"/>
      <c r="K96" s="21"/>
      <c r="L96" s="38"/>
      <c r="M96" s="39"/>
      <c r="N96" s="39"/>
      <c r="O96" s="5"/>
      <c r="P96" s="14"/>
      <c r="Q96" s="14"/>
      <c r="R96" s="5"/>
      <c r="S96" s="5"/>
      <c r="T96" s="5"/>
      <c r="U96" s="38"/>
      <c r="W96" s="39"/>
      <c r="X96" s="39"/>
      <c r="Y96" s="20"/>
      <c r="Z96" s="20"/>
    </row>
    <row r="97" spans="2:26" ht="12.75">
      <c r="B97" s="4" t="s">
        <v>123</v>
      </c>
      <c r="C97" s="101"/>
      <c r="D97" s="101"/>
      <c r="E97" s="101"/>
      <c r="F97" s="101"/>
      <c r="G97" s="42"/>
      <c r="J97" s="21"/>
      <c r="K97" s="21"/>
      <c r="L97" s="38"/>
      <c r="M97" s="39"/>
      <c r="N97" s="39"/>
      <c r="O97" s="5"/>
      <c r="P97" s="14"/>
      <c r="Q97" s="14"/>
      <c r="R97" s="5"/>
      <c r="S97" s="5"/>
      <c r="T97" s="5"/>
      <c r="U97" s="38"/>
      <c r="W97" s="39"/>
      <c r="X97" s="39"/>
      <c r="Y97" s="20"/>
      <c r="Z97" s="20"/>
    </row>
  </sheetData>
  <sheetProtection/>
  <mergeCells count="3">
    <mergeCell ref="E6:G6"/>
    <mergeCell ref="A3:X3"/>
    <mergeCell ref="A2:X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X3"/>
    </sheetView>
  </sheetViews>
  <sheetFormatPr defaultColWidth="9.140625" defaultRowHeight="12.75"/>
  <cols>
    <col min="1" max="1" width="5.00390625" style="36" customWidth="1"/>
    <col min="2" max="2" width="24.28125" style="36" customWidth="1"/>
    <col min="3" max="3" width="7.57421875" style="37" customWidth="1"/>
    <col min="4" max="4" width="11.8515625" style="37" customWidth="1"/>
    <col min="5" max="6" width="5.421875" style="37" customWidth="1"/>
    <col min="7" max="7" width="6.8515625" style="36" customWidth="1"/>
    <col min="8" max="8" width="7.140625" style="45" customWidth="1"/>
    <col min="9" max="9" width="5.421875" style="45" customWidth="1"/>
    <col min="10" max="10" width="5.7109375" style="21" customWidth="1"/>
    <col min="11" max="11" width="5.8515625" style="38" customWidth="1"/>
    <col min="12" max="12" width="5.57421875" style="58" customWidth="1"/>
    <col min="13" max="13" width="6.140625" style="58" customWidth="1"/>
    <col min="14" max="14" width="6.57421875" style="38" customWidth="1"/>
    <col min="15" max="15" width="5.8515625" style="39" customWidth="1"/>
    <col min="16" max="16" width="6.28125" style="83" customWidth="1"/>
    <col min="17" max="17" width="6.00390625" style="83" customWidth="1"/>
    <col min="18" max="18" width="6.28125" style="83" customWidth="1"/>
    <col min="19" max="19" width="5.7109375" style="39" customWidth="1"/>
    <col min="20" max="20" width="5.00390625" style="39" customWidth="1"/>
    <col min="21" max="21" width="5.00390625" style="58" customWidth="1"/>
    <col min="22" max="22" width="5.00390625" style="5" customWidth="1"/>
    <col min="23" max="23" width="5.00390625" style="39" customWidth="1"/>
    <col min="24" max="24" width="5.00390625" style="37" customWidth="1"/>
    <col min="25" max="25" width="5.00390625" style="39" customWidth="1"/>
    <col min="26" max="28" width="6.28125" style="0" customWidth="1"/>
    <col min="29" max="29" width="4.7109375" style="0" customWidth="1"/>
  </cols>
  <sheetData>
    <row r="2" spans="1:28" ht="15" customHeight="1">
      <c r="A2" s="655" t="s">
        <v>174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439"/>
      <c r="Z2" s="439"/>
      <c r="AA2" s="439"/>
      <c r="AB2" s="439"/>
    </row>
    <row r="3" spans="1:28" s="75" customFormat="1" ht="18">
      <c r="A3" s="656" t="s">
        <v>795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438"/>
      <c r="Z3" s="438"/>
      <c r="AA3" s="438"/>
      <c r="AB3" s="438"/>
    </row>
    <row r="4" spans="1:22" ht="13.5" thickBot="1">
      <c r="A4" s="47"/>
      <c r="G4" s="37"/>
      <c r="O4" s="77"/>
      <c r="P4" s="84"/>
      <c r="Q4" s="84"/>
      <c r="R4" s="84"/>
      <c r="V4" s="19"/>
    </row>
    <row r="5" spans="1:26" ht="12.75">
      <c r="A5" s="78"/>
      <c r="B5" s="43" t="s">
        <v>113</v>
      </c>
      <c r="C5" s="72"/>
      <c r="D5" s="49"/>
      <c r="E5" s="73" t="s">
        <v>37</v>
      </c>
      <c r="F5" s="96"/>
      <c r="G5" s="74"/>
      <c r="H5" s="417" t="s">
        <v>0</v>
      </c>
      <c r="I5" s="775" t="s">
        <v>0</v>
      </c>
      <c r="J5" s="426" t="s">
        <v>42</v>
      </c>
      <c r="K5" s="423" t="s">
        <v>42</v>
      </c>
      <c r="L5" s="299" t="s">
        <v>7</v>
      </c>
      <c r="M5" s="414" t="s">
        <v>7</v>
      </c>
      <c r="N5" s="463" t="s">
        <v>111</v>
      </c>
      <c r="O5" s="115" t="s">
        <v>7</v>
      </c>
      <c r="P5" s="516" t="s">
        <v>2</v>
      </c>
      <c r="Q5" s="516" t="s">
        <v>6</v>
      </c>
      <c r="R5" s="115" t="s">
        <v>3</v>
      </c>
      <c r="S5" s="628" t="s">
        <v>9</v>
      </c>
      <c r="T5" s="222" t="s">
        <v>9</v>
      </c>
      <c r="U5" s="115" t="s">
        <v>1</v>
      </c>
      <c r="V5" s="115" t="s">
        <v>5</v>
      </c>
      <c r="W5" s="125" t="s">
        <v>34</v>
      </c>
      <c r="X5" s="126" t="s">
        <v>34</v>
      </c>
      <c r="Y5" s="20"/>
      <c r="Z5" s="20"/>
    </row>
    <row r="6" spans="1:26" ht="13.5" thickBot="1">
      <c r="A6" s="79"/>
      <c r="B6" s="44" t="s">
        <v>12</v>
      </c>
      <c r="C6" s="51"/>
      <c r="D6" s="52"/>
      <c r="E6" s="652" t="s">
        <v>794</v>
      </c>
      <c r="F6" s="653"/>
      <c r="G6" s="654"/>
      <c r="H6" s="418" t="s">
        <v>128</v>
      </c>
      <c r="I6" s="776" t="s">
        <v>226</v>
      </c>
      <c r="J6" s="427" t="s">
        <v>45</v>
      </c>
      <c r="K6" s="424" t="s">
        <v>42</v>
      </c>
      <c r="L6" s="300" t="s">
        <v>124</v>
      </c>
      <c r="M6" s="415" t="s">
        <v>126</v>
      </c>
      <c r="N6" s="464" t="s">
        <v>217</v>
      </c>
      <c r="O6" s="116" t="s">
        <v>131</v>
      </c>
      <c r="P6" s="517" t="s">
        <v>31</v>
      </c>
      <c r="Q6" s="517" t="s">
        <v>71</v>
      </c>
      <c r="R6" s="116" t="s">
        <v>114</v>
      </c>
      <c r="S6" s="629" t="s">
        <v>221</v>
      </c>
      <c r="T6" s="223" t="s">
        <v>223</v>
      </c>
      <c r="U6" s="116" t="s">
        <v>232</v>
      </c>
      <c r="V6" s="116" t="s">
        <v>40</v>
      </c>
      <c r="W6" s="127" t="s">
        <v>234</v>
      </c>
      <c r="X6" s="128" t="s">
        <v>41</v>
      </c>
      <c r="Y6" s="20"/>
      <c r="Z6" s="20"/>
    </row>
    <row r="7" spans="1:26" ht="13.5" thickBot="1">
      <c r="A7" s="361" t="s">
        <v>11</v>
      </c>
      <c r="B7" s="157" t="s">
        <v>172</v>
      </c>
      <c r="C7" s="157" t="s">
        <v>57</v>
      </c>
      <c r="D7" s="158" t="s">
        <v>173</v>
      </c>
      <c r="E7" s="35" t="s">
        <v>4</v>
      </c>
      <c r="F7" s="158" t="s">
        <v>171</v>
      </c>
      <c r="G7" s="416" t="s">
        <v>10</v>
      </c>
      <c r="H7" s="419">
        <v>3</v>
      </c>
      <c r="I7" s="774">
        <v>11</v>
      </c>
      <c r="J7" s="425">
        <v>2</v>
      </c>
      <c r="K7" s="279">
        <v>12</v>
      </c>
      <c r="L7" s="301">
        <v>1</v>
      </c>
      <c r="M7" s="413">
        <v>4</v>
      </c>
      <c r="N7" s="462">
        <v>5</v>
      </c>
      <c r="O7" s="230">
        <v>14</v>
      </c>
      <c r="P7" s="462">
        <v>9</v>
      </c>
      <c r="Q7" s="462">
        <v>6</v>
      </c>
      <c r="R7" s="230">
        <v>7</v>
      </c>
      <c r="S7" s="627">
        <v>8</v>
      </c>
      <c r="T7" s="231">
        <v>10</v>
      </c>
      <c r="U7" s="230">
        <v>13</v>
      </c>
      <c r="V7" s="230">
        <v>15</v>
      </c>
      <c r="W7" s="232">
        <v>16</v>
      </c>
      <c r="X7" s="233">
        <v>17</v>
      </c>
      <c r="Y7" s="20"/>
      <c r="Z7" s="20"/>
    </row>
    <row r="8" spans="1:26" s="36" customFormat="1" ht="12.75">
      <c r="A8" s="485">
        <v>1</v>
      </c>
      <c r="B8" s="599" t="s">
        <v>632</v>
      </c>
      <c r="C8" s="600">
        <v>76174</v>
      </c>
      <c r="D8" s="534" t="s">
        <v>86</v>
      </c>
      <c r="E8" s="354" t="s">
        <v>0</v>
      </c>
      <c r="F8" s="354" t="s">
        <v>156</v>
      </c>
      <c r="G8" s="303">
        <f>H8+M8+P8</f>
        <v>241.8</v>
      </c>
      <c r="H8" s="429">
        <v>72</v>
      </c>
      <c r="I8" s="349">
        <v>60.5</v>
      </c>
      <c r="J8" s="573"/>
      <c r="K8" s="352"/>
      <c r="L8" s="846">
        <v>80.9</v>
      </c>
      <c r="M8" s="175">
        <v>90.6</v>
      </c>
      <c r="N8" s="50"/>
      <c r="O8" s="50"/>
      <c r="P8" s="595">
        <v>79.2</v>
      </c>
      <c r="Q8" s="576"/>
      <c r="R8" s="354"/>
      <c r="S8" s="644">
        <v>60.1</v>
      </c>
      <c r="T8" s="239"/>
      <c r="U8" s="240"/>
      <c r="V8" s="50"/>
      <c r="W8" s="241"/>
      <c r="X8" s="242"/>
      <c r="Y8" s="56"/>
      <c r="Z8" s="56"/>
    </row>
    <row r="9" spans="1:26" s="36" customFormat="1" ht="12.75">
      <c r="A9" s="486">
        <v>2</v>
      </c>
      <c r="B9" s="842" t="s">
        <v>72</v>
      </c>
      <c r="C9" s="405">
        <v>85413</v>
      </c>
      <c r="D9" s="406" t="s">
        <v>73</v>
      </c>
      <c r="E9" s="405" t="s">
        <v>0</v>
      </c>
      <c r="F9" s="405" t="s">
        <v>156</v>
      </c>
      <c r="G9" s="304">
        <f>H9+M9+P9</f>
        <v>232.10000000000002</v>
      </c>
      <c r="H9" s="411">
        <v>101.9</v>
      </c>
      <c r="I9" s="474">
        <v>64</v>
      </c>
      <c r="J9" s="226"/>
      <c r="K9" s="226"/>
      <c r="L9" s="135"/>
      <c r="M9" s="135">
        <v>61.4</v>
      </c>
      <c r="N9" s="55"/>
      <c r="O9" s="55"/>
      <c r="P9" s="596">
        <v>68.8</v>
      </c>
      <c r="Q9" s="532">
        <v>52</v>
      </c>
      <c r="R9" s="55"/>
      <c r="S9" s="224"/>
      <c r="T9" s="224"/>
      <c r="U9" s="53"/>
      <c r="V9" s="55"/>
      <c r="W9" s="130"/>
      <c r="X9" s="244"/>
      <c r="Y9" s="56"/>
      <c r="Z9" s="56"/>
    </row>
    <row r="10" spans="1:25" s="36" customFormat="1" ht="13.5" thickBot="1">
      <c r="A10" s="847">
        <v>3</v>
      </c>
      <c r="B10" s="848" t="s">
        <v>53</v>
      </c>
      <c r="C10" s="849" t="s">
        <v>279</v>
      </c>
      <c r="D10" s="850">
        <v>1213</v>
      </c>
      <c r="E10" s="851" t="s">
        <v>7</v>
      </c>
      <c r="F10" s="851" t="s">
        <v>156</v>
      </c>
      <c r="G10" s="852">
        <f>J10+L10+Q10+I10</f>
        <v>218.4</v>
      </c>
      <c r="H10" s="853">
        <v>110</v>
      </c>
      <c r="I10" s="854">
        <v>110.4</v>
      </c>
      <c r="J10" s="252"/>
      <c r="K10" s="252"/>
      <c r="L10" s="855">
        <v>108</v>
      </c>
      <c r="M10" s="253">
        <v>105.1</v>
      </c>
      <c r="N10" s="179"/>
      <c r="O10" s="179"/>
      <c r="P10" s="254"/>
      <c r="Q10" s="179"/>
      <c r="R10" s="179"/>
      <c r="S10" s="255"/>
      <c r="T10" s="255"/>
      <c r="U10" s="256"/>
      <c r="V10" s="179"/>
      <c r="W10" s="257"/>
      <c r="X10" s="258"/>
      <c r="Y10" s="56"/>
    </row>
    <row r="11" spans="1:26" s="36" customFormat="1" ht="12.75">
      <c r="A11" s="524">
        <v>4</v>
      </c>
      <c r="B11" s="837" t="s">
        <v>581</v>
      </c>
      <c r="C11" s="687">
        <v>21234</v>
      </c>
      <c r="D11" s="688" t="s">
        <v>582</v>
      </c>
      <c r="E11" s="688" t="s">
        <v>2</v>
      </c>
      <c r="F11" s="688" t="s">
        <v>156</v>
      </c>
      <c r="G11" s="533">
        <f>H11+J11+L11+M11+Q11+P11+R11+S11+I11</f>
        <v>213.8</v>
      </c>
      <c r="H11" s="571"/>
      <c r="I11" s="843">
        <v>106.3</v>
      </c>
      <c r="J11" s="356"/>
      <c r="K11" s="356"/>
      <c r="L11" s="353"/>
      <c r="M11" s="353"/>
      <c r="N11" s="344"/>
      <c r="O11" s="344"/>
      <c r="P11" s="844">
        <v>107.5</v>
      </c>
      <c r="Q11" s="845"/>
      <c r="R11" s="344"/>
      <c r="S11" s="358"/>
      <c r="T11" s="358"/>
      <c r="U11" s="341"/>
      <c r="V11" s="344"/>
      <c r="W11" s="359"/>
      <c r="X11" s="360"/>
      <c r="Y11" s="56"/>
      <c r="Z11" s="56"/>
    </row>
    <row r="12" spans="1:26" s="36" customFormat="1" ht="12.75">
      <c r="A12" s="321">
        <v>5</v>
      </c>
      <c r="B12" s="832" t="s">
        <v>583</v>
      </c>
      <c r="C12" s="669">
        <v>81514</v>
      </c>
      <c r="D12" s="670" t="s">
        <v>584</v>
      </c>
      <c r="E12" s="670" t="s">
        <v>2</v>
      </c>
      <c r="F12" s="670" t="s">
        <v>156</v>
      </c>
      <c r="G12" s="304">
        <f>H12+J12+L12+M12+Q12+P12+R12+S12+I12</f>
        <v>211.3</v>
      </c>
      <c r="H12" s="245"/>
      <c r="I12" s="829">
        <v>100.5</v>
      </c>
      <c r="J12" s="226"/>
      <c r="K12" s="226"/>
      <c r="L12" s="135"/>
      <c r="M12" s="135"/>
      <c r="N12" s="55"/>
      <c r="O12" s="55"/>
      <c r="P12" s="532">
        <v>110.8</v>
      </c>
      <c r="Q12" s="170"/>
      <c r="R12" s="55"/>
      <c r="S12" s="224"/>
      <c r="T12" s="224"/>
      <c r="U12" s="53"/>
      <c r="V12" s="55"/>
      <c r="W12" s="130"/>
      <c r="X12" s="244"/>
      <c r="Y12" s="56"/>
      <c r="Z12" s="56"/>
    </row>
    <row r="13" spans="1:26" s="36" customFormat="1" ht="12.75">
      <c r="A13" s="321">
        <v>6</v>
      </c>
      <c r="B13" s="836" t="s">
        <v>333</v>
      </c>
      <c r="C13" s="69">
        <v>11446</v>
      </c>
      <c r="D13" s="478">
        <v>5275</v>
      </c>
      <c r="E13" s="40" t="s">
        <v>109</v>
      </c>
      <c r="F13" s="69" t="s">
        <v>381</v>
      </c>
      <c r="G13" s="304">
        <f>H13+J13+L13+M13+Q13+N13</f>
        <v>210.1</v>
      </c>
      <c r="H13" s="248"/>
      <c r="I13" s="236"/>
      <c r="J13" s="227">
        <v>102.3</v>
      </c>
      <c r="K13" s="228"/>
      <c r="L13" s="137"/>
      <c r="M13" s="136"/>
      <c r="N13" s="59">
        <v>107.8</v>
      </c>
      <c r="O13" s="55"/>
      <c r="P13" s="82"/>
      <c r="Q13" s="55"/>
      <c r="R13" s="55"/>
      <c r="S13" s="224"/>
      <c r="T13" s="224"/>
      <c r="U13" s="53"/>
      <c r="V13" s="55"/>
      <c r="W13" s="130"/>
      <c r="X13" s="244"/>
      <c r="Y13" s="56"/>
      <c r="Z13" s="56"/>
    </row>
    <row r="14" spans="1:26" s="36" customFormat="1" ht="12.75">
      <c r="A14" s="321">
        <v>7</v>
      </c>
      <c r="B14" s="481" t="s">
        <v>241</v>
      </c>
      <c r="C14" s="55">
        <v>93566</v>
      </c>
      <c r="D14" s="71" t="s">
        <v>242</v>
      </c>
      <c r="E14" s="55" t="s">
        <v>7</v>
      </c>
      <c r="F14" s="55" t="s">
        <v>156</v>
      </c>
      <c r="G14" s="304">
        <f>H14+J14+M14+Q14</f>
        <v>207.3</v>
      </c>
      <c r="H14" s="430">
        <v>97.8</v>
      </c>
      <c r="I14" s="234"/>
      <c r="J14" s="226"/>
      <c r="K14" s="226"/>
      <c r="L14" s="176">
        <v>80.1</v>
      </c>
      <c r="M14" s="135">
        <v>109.5</v>
      </c>
      <c r="N14" s="55"/>
      <c r="O14" s="55"/>
      <c r="P14" s="82"/>
      <c r="Q14" s="55"/>
      <c r="R14" s="55"/>
      <c r="S14" s="224"/>
      <c r="T14" s="224"/>
      <c r="U14" s="53"/>
      <c r="V14" s="55"/>
      <c r="W14" s="130"/>
      <c r="X14" s="244"/>
      <c r="Y14" s="56"/>
      <c r="Z14" s="56"/>
    </row>
    <row r="15" spans="1:26" s="36" customFormat="1" ht="12.75">
      <c r="A15" s="321">
        <v>8</v>
      </c>
      <c r="B15" s="479" t="s">
        <v>183</v>
      </c>
      <c r="C15" s="149">
        <v>69734</v>
      </c>
      <c r="D15" s="149" t="s">
        <v>184</v>
      </c>
      <c r="E15" s="149" t="s">
        <v>7</v>
      </c>
      <c r="F15" s="149" t="s">
        <v>156</v>
      </c>
      <c r="G15" s="304">
        <f>H15+J15+L15+M15+Q15</f>
        <v>193.2</v>
      </c>
      <c r="H15" s="411">
        <v>99.9</v>
      </c>
      <c r="I15" s="236"/>
      <c r="J15" s="228"/>
      <c r="K15" s="228"/>
      <c r="L15" s="137"/>
      <c r="M15" s="135">
        <v>93.3</v>
      </c>
      <c r="N15" s="55"/>
      <c r="O15" s="55"/>
      <c r="P15" s="82"/>
      <c r="Q15" s="82"/>
      <c r="R15" s="55"/>
      <c r="S15" s="224"/>
      <c r="T15" s="224"/>
      <c r="U15" s="53"/>
      <c r="V15" s="55"/>
      <c r="W15" s="130"/>
      <c r="X15" s="244"/>
      <c r="Y15" s="56"/>
      <c r="Z15" s="56"/>
    </row>
    <row r="16" spans="1:26" s="36" customFormat="1" ht="12.75">
      <c r="A16" s="321">
        <v>9</v>
      </c>
      <c r="B16" s="480" t="s">
        <v>387</v>
      </c>
      <c r="C16" s="69">
        <v>16136</v>
      </c>
      <c r="D16" s="478">
        <v>579</v>
      </c>
      <c r="E16" s="40" t="s">
        <v>42</v>
      </c>
      <c r="F16" s="69" t="s">
        <v>381</v>
      </c>
      <c r="G16" s="304">
        <f>H16+J16+L16+M16+Q16+N16</f>
        <v>183.2</v>
      </c>
      <c r="H16" s="234"/>
      <c r="I16" s="234"/>
      <c r="J16" s="476">
        <v>108.5</v>
      </c>
      <c r="K16" s="226"/>
      <c r="L16" s="135"/>
      <c r="M16" s="135"/>
      <c r="N16" s="59">
        <v>74.7</v>
      </c>
      <c r="O16" s="55"/>
      <c r="P16" s="82"/>
      <c r="Q16" s="55"/>
      <c r="R16" s="55"/>
      <c r="S16" s="224"/>
      <c r="T16" s="224"/>
      <c r="U16" s="53"/>
      <c r="V16" s="55"/>
      <c r="W16" s="130"/>
      <c r="X16" s="244"/>
      <c r="Y16" s="56"/>
      <c r="Z16" s="56"/>
    </row>
    <row r="17" spans="1:26" s="36" customFormat="1" ht="12.75">
      <c r="A17" s="321">
        <v>10</v>
      </c>
      <c r="B17" s="481" t="s">
        <v>282</v>
      </c>
      <c r="C17" s="55">
        <v>237241</v>
      </c>
      <c r="D17" s="71" t="s">
        <v>283</v>
      </c>
      <c r="E17" s="55" t="s">
        <v>7</v>
      </c>
      <c r="F17" s="55" t="s">
        <v>156</v>
      </c>
      <c r="G17" s="304">
        <f>H17+J17+L17+Q17</f>
        <v>182.3</v>
      </c>
      <c r="H17" s="475">
        <v>77.1</v>
      </c>
      <c r="I17" s="132">
        <v>73.1</v>
      </c>
      <c r="J17" s="226"/>
      <c r="K17" s="226"/>
      <c r="L17" s="176">
        <v>105.2</v>
      </c>
      <c r="M17" s="428">
        <v>100</v>
      </c>
      <c r="N17" s="55"/>
      <c r="O17" s="55"/>
      <c r="P17" s="82"/>
      <c r="Q17" s="55"/>
      <c r="R17" s="55"/>
      <c r="S17" s="224"/>
      <c r="T17" s="224"/>
      <c r="U17" s="53"/>
      <c r="V17" s="55"/>
      <c r="W17" s="130"/>
      <c r="X17" s="244"/>
      <c r="Y17" s="56"/>
      <c r="Z17" s="56"/>
    </row>
    <row r="18" spans="1:26" s="36" customFormat="1" ht="12.75">
      <c r="A18" s="321">
        <v>11</v>
      </c>
      <c r="B18" s="480" t="s">
        <v>334</v>
      </c>
      <c r="C18" s="69">
        <v>15985</v>
      </c>
      <c r="D18" s="478">
        <v>215</v>
      </c>
      <c r="E18" s="40" t="s">
        <v>42</v>
      </c>
      <c r="F18" s="69" t="s">
        <v>384</v>
      </c>
      <c r="G18" s="304">
        <f>H18+J18+L18+M18+Q18+N18</f>
        <v>180.10000000000002</v>
      </c>
      <c r="H18" s="234"/>
      <c r="I18" s="234"/>
      <c r="J18" s="476">
        <v>96.4</v>
      </c>
      <c r="K18" s="226"/>
      <c r="L18" s="135"/>
      <c r="M18" s="135"/>
      <c r="N18" s="59">
        <v>83.7</v>
      </c>
      <c r="O18" s="55"/>
      <c r="P18" s="82"/>
      <c r="Q18" s="55"/>
      <c r="R18" s="55"/>
      <c r="S18" s="224"/>
      <c r="T18" s="224"/>
      <c r="U18" s="53"/>
      <c r="V18" s="55"/>
      <c r="W18" s="130"/>
      <c r="X18" s="244"/>
      <c r="Y18" s="56"/>
      <c r="Z18" s="56"/>
    </row>
    <row r="19" spans="1:26" s="36" customFormat="1" ht="12.75">
      <c r="A19" s="321">
        <v>12</v>
      </c>
      <c r="B19" s="480" t="s">
        <v>382</v>
      </c>
      <c r="C19" s="69">
        <v>123737</v>
      </c>
      <c r="D19" s="477">
        <v>109</v>
      </c>
      <c r="E19" s="40" t="s">
        <v>111</v>
      </c>
      <c r="F19" s="69" t="s">
        <v>381</v>
      </c>
      <c r="G19" s="304">
        <f>H19+J19+L19+M19+Q19+N19</f>
        <v>179.5</v>
      </c>
      <c r="H19" s="234"/>
      <c r="I19" s="234"/>
      <c r="J19" s="476">
        <v>94.1</v>
      </c>
      <c r="K19" s="226"/>
      <c r="L19" s="135"/>
      <c r="M19" s="135"/>
      <c r="N19" s="59">
        <v>85.4</v>
      </c>
      <c r="O19" s="55"/>
      <c r="P19" s="82"/>
      <c r="Q19" s="55"/>
      <c r="R19" s="55"/>
      <c r="S19" s="224"/>
      <c r="T19" s="224"/>
      <c r="U19" s="53"/>
      <c r="V19" s="55"/>
      <c r="W19" s="130"/>
      <c r="X19" s="244"/>
      <c r="Y19" s="56"/>
      <c r="Z19" s="56"/>
    </row>
    <row r="20" spans="1:26" s="36" customFormat="1" ht="12.75">
      <c r="A20" s="321">
        <v>13</v>
      </c>
      <c r="B20" s="481" t="s">
        <v>307</v>
      </c>
      <c r="C20" s="55">
        <v>21850</v>
      </c>
      <c r="D20" s="71" t="s">
        <v>308</v>
      </c>
      <c r="E20" s="55" t="s">
        <v>7</v>
      </c>
      <c r="F20" s="55" t="s">
        <v>156</v>
      </c>
      <c r="G20" s="304">
        <f>H20+J20+L20+Q20</f>
        <v>177.4</v>
      </c>
      <c r="H20" s="430">
        <v>73.9</v>
      </c>
      <c r="I20" s="234"/>
      <c r="J20" s="226"/>
      <c r="K20" s="226"/>
      <c r="L20" s="176">
        <v>103.5</v>
      </c>
      <c r="M20" s="135">
        <v>63.6</v>
      </c>
      <c r="N20" s="55"/>
      <c r="O20" s="55"/>
      <c r="P20" s="82"/>
      <c r="Q20" s="82"/>
      <c r="R20" s="55"/>
      <c r="S20" s="224"/>
      <c r="T20" s="224"/>
      <c r="U20" s="53"/>
      <c r="V20" s="55"/>
      <c r="W20" s="130"/>
      <c r="X20" s="244"/>
      <c r="Y20" s="56"/>
      <c r="Z20" s="56"/>
    </row>
    <row r="21" spans="1:26" s="36" customFormat="1" ht="12.75">
      <c r="A21" s="321">
        <v>14</v>
      </c>
      <c r="B21" s="830" t="s">
        <v>763</v>
      </c>
      <c r="C21" s="55">
        <v>23406</v>
      </c>
      <c r="D21" s="71" t="s">
        <v>74</v>
      </c>
      <c r="E21" s="55" t="s">
        <v>7</v>
      </c>
      <c r="F21" s="55" t="s">
        <v>156</v>
      </c>
      <c r="G21" s="304">
        <f>H21+J21+M21+Q21</f>
        <v>170.6</v>
      </c>
      <c r="H21" s="430">
        <v>105.3</v>
      </c>
      <c r="I21" s="474">
        <v>96.9</v>
      </c>
      <c r="J21" s="226"/>
      <c r="K21" s="226"/>
      <c r="L21" s="176">
        <v>12</v>
      </c>
      <c r="M21" s="135">
        <v>65.3</v>
      </c>
      <c r="N21" s="55"/>
      <c r="O21" s="55"/>
      <c r="P21" s="82"/>
      <c r="Q21" s="55"/>
      <c r="R21" s="55"/>
      <c r="S21" s="225"/>
      <c r="T21" s="224"/>
      <c r="U21" s="53"/>
      <c r="V21" s="55"/>
      <c r="W21" s="130"/>
      <c r="X21" s="244"/>
      <c r="Y21" s="56"/>
      <c r="Z21" s="56"/>
    </row>
    <row r="22" spans="1:26" s="36" customFormat="1" ht="12.75">
      <c r="A22" s="321">
        <v>15</v>
      </c>
      <c r="B22" s="479" t="s">
        <v>292</v>
      </c>
      <c r="C22" s="149">
        <v>118777</v>
      </c>
      <c r="D22" s="149" t="s">
        <v>97</v>
      </c>
      <c r="E22" s="149" t="s">
        <v>7</v>
      </c>
      <c r="F22" s="149" t="s">
        <v>115</v>
      </c>
      <c r="G22" s="304">
        <f>J22+L22+M22+Q22+I22</f>
        <v>170.10000000000002</v>
      </c>
      <c r="H22" s="431">
        <v>77.9</v>
      </c>
      <c r="I22" s="132">
        <v>94.4</v>
      </c>
      <c r="J22" s="226"/>
      <c r="K22" s="226"/>
      <c r="L22" s="176">
        <v>75.7</v>
      </c>
      <c r="M22" s="135"/>
      <c r="N22" s="55"/>
      <c r="O22" s="55"/>
      <c r="P22" s="123"/>
      <c r="Q22" s="123"/>
      <c r="R22" s="108"/>
      <c r="S22" s="224"/>
      <c r="T22" s="224"/>
      <c r="U22" s="53"/>
      <c r="V22" s="55"/>
      <c r="W22" s="130"/>
      <c r="X22" s="244"/>
      <c r="Y22" s="56"/>
      <c r="Z22" s="56"/>
    </row>
    <row r="23" spans="1:26" s="36" customFormat="1" ht="12.75">
      <c r="A23" s="321">
        <v>16</v>
      </c>
      <c r="B23" s="480" t="s">
        <v>383</v>
      </c>
      <c r="C23" s="69">
        <v>123446</v>
      </c>
      <c r="D23" s="478">
        <v>2733</v>
      </c>
      <c r="E23" s="40" t="s">
        <v>42</v>
      </c>
      <c r="F23" s="69" t="s">
        <v>381</v>
      </c>
      <c r="G23" s="304">
        <f>H23+J23+L23+M23+Q23+N23</f>
        <v>152.39999999999998</v>
      </c>
      <c r="H23" s="248"/>
      <c r="I23" s="236"/>
      <c r="J23" s="227">
        <v>58.8</v>
      </c>
      <c r="K23" s="228"/>
      <c r="L23" s="137"/>
      <c r="M23" s="135"/>
      <c r="N23" s="59">
        <v>93.6</v>
      </c>
      <c r="O23" s="54"/>
      <c r="P23" s="82"/>
      <c r="Q23" s="82"/>
      <c r="R23" s="55"/>
      <c r="S23" s="224"/>
      <c r="T23" s="224"/>
      <c r="U23" s="53"/>
      <c r="V23" s="55"/>
      <c r="W23" s="130"/>
      <c r="X23" s="244"/>
      <c r="Y23" s="56"/>
      <c r="Z23" s="56"/>
    </row>
    <row r="24" spans="1:26" ht="12.75">
      <c r="A24" s="321">
        <v>17</v>
      </c>
      <c r="B24" s="480" t="s">
        <v>169</v>
      </c>
      <c r="C24" s="69">
        <v>83026</v>
      </c>
      <c r="D24" s="478">
        <v>1001</v>
      </c>
      <c r="E24" s="40" t="s">
        <v>111</v>
      </c>
      <c r="F24" s="69" t="s">
        <v>381</v>
      </c>
      <c r="G24" s="304">
        <f>H24+J24+L24+M24+Q24+N24</f>
        <v>149.2</v>
      </c>
      <c r="H24" s="245"/>
      <c r="I24" s="234"/>
      <c r="J24" s="476">
        <v>89.5</v>
      </c>
      <c r="K24" s="226"/>
      <c r="L24" s="135"/>
      <c r="M24" s="135"/>
      <c r="N24" s="59">
        <v>59.7</v>
      </c>
      <c r="O24" s="55"/>
      <c r="P24" s="54"/>
      <c r="Q24" s="54"/>
      <c r="R24" s="55"/>
      <c r="S24" s="224"/>
      <c r="T24" s="224"/>
      <c r="U24" s="55"/>
      <c r="V24" s="55"/>
      <c r="W24" s="130"/>
      <c r="X24" s="244"/>
      <c r="Y24" s="20"/>
      <c r="Z24" s="20"/>
    </row>
    <row r="25" spans="1:26" ht="12.75">
      <c r="A25" s="321">
        <v>18</v>
      </c>
      <c r="B25" s="830" t="s">
        <v>56</v>
      </c>
      <c r="C25" s="660">
        <v>21827</v>
      </c>
      <c r="D25" s="661" t="s">
        <v>91</v>
      </c>
      <c r="E25" s="662" t="s">
        <v>7</v>
      </c>
      <c r="F25" s="662" t="s">
        <v>156</v>
      </c>
      <c r="G25" s="304">
        <f>H25+J25+L25+M25+Q25+P25+R25+S25+I25</f>
        <v>138.10000000000002</v>
      </c>
      <c r="H25" s="245"/>
      <c r="I25" s="829">
        <v>70.2</v>
      </c>
      <c r="J25" s="226"/>
      <c r="K25" s="226"/>
      <c r="L25" s="135">
        <v>67.9</v>
      </c>
      <c r="M25" s="135"/>
      <c r="N25" s="55"/>
      <c r="O25" s="55"/>
      <c r="P25" s="532"/>
      <c r="Q25" s="170"/>
      <c r="R25" s="55"/>
      <c r="S25" s="224"/>
      <c r="T25" s="224"/>
      <c r="U25" s="53"/>
      <c r="V25" s="55"/>
      <c r="W25" s="130"/>
      <c r="X25" s="244"/>
      <c r="Y25" s="20"/>
      <c r="Z25" s="20"/>
    </row>
    <row r="26" spans="1:26" ht="12.75">
      <c r="A26" s="321">
        <v>19</v>
      </c>
      <c r="B26" s="53" t="s">
        <v>290</v>
      </c>
      <c r="C26" s="162">
        <v>109719</v>
      </c>
      <c r="D26" s="150" t="s">
        <v>186</v>
      </c>
      <c r="E26" s="55" t="s">
        <v>7</v>
      </c>
      <c r="F26" s="55" t="s">
        <v>115</v>
      </c>
      <c r="G26" s="304">
        <f>H26+J26+L26+Q26</f>
        <v>118.4</v>
      </c>
      <c r="H26" s="430">
        <v>60.8</v>
      </c>
      <c r="I26" s="234"/>
      <c r="J26" s="226"/>
      <c r="K26" s="226"/>
      <c r="L26" s="176">
        <v>57.6</v>
      </c>
      <c r="M26" s="135">
        <v>49.3</v>
      </c>
      <c r="N26" s="55"/>
      <c r="O26" s="55"/>
      <c r="P26" s="54"/>
      <c r="Q26" s="54"/>
      <c r="R26" s="55"/>
      <c r="S26" s="224"/>
      <c r="T26" s="224"/>
      <c r="U26" s="53"/>
      <c r="V26" s="55"/>
      <c r="W26" s="130"/>
      <c r="X26" s="244"/>
      <c r="Y26" s="20"/>
      <c r="Z26" s="20"/>
    </row>
    <row r="27" spans="1:26" ht="12.75">
      <c r="A27" s="321">
        <v>20</v>
      </c>
      <c r="B27" s="528" t="s">
        <v>513</v>
      </c>
      <c r="C27" s="529">
        <v>66918</v>
      </c>
      <c r="D27" s="529" t="s">
        <v>514</v>
      </c>
      <c r="E27" s="529" t="s">
        <v>6</v>
      </c>
      <c r="F27" s="529" t="s">
        <v>115</v>
      </c>
      <c r="G27" s="304">
        <f>H27+J27+L27+M27+Q27</f>
        <v>113</v>
      </c>
      <c r="H27" s="243"/>
      <c r="I27" s="132"/>
      <c r="J27" s="313"/>
      <c r="K27" s="228"/>
      <c r="L27" s="137"/>
      <c r="M27" s="135"/>
      <c r="N27" s="55"/>
      <c r="O27" s="55"/>
      <c r="P27" s="82"/>
      <c r="Q27" s="170">
        <v>113</v>
      </c>
      <c r="R27" s="55"/>
      <c r="S27" s="224"/>
      <c r="T27" s="224"/>
      <c r="U27" s="53"/>
      <c r="V27" s="55"/>
      <c r="W27" s="130"/>
      <c r="X27" s="244"/>
      <c r="Y27" s="20"/>
      <c r="Z27" s="20"/>
    </row>
    <row r="28" spans="1:26" ht="12.75">
      <c r="A28" s="321">
        <v>21</v>
      </c>
      <c r="B28" s="161" t="s">
        <v>108</v>
      </c>
      <c r="C28" s="88">
        <v>70654</v>
      </c>
      <c r="D28" s="80" t="s">
        <v>89</v>
      </c>
      <c r="E28" s="55" t="s">
        <v>7</v>
      </c>
      <c r="F28" s="55" t="s">
        <v>156</v>
      </c>
      <c r="G28" s="304">
        <f>H28+J28+L28+M28+Q28</f>
        <v>111.5</v>
      </c>
      <c r="H28" s="245"/>
      <c r="I28" s="234"/>
      <c r="J28" s="226"/>
      <c r="K28" s="226"/>
      <c r="L28" s="176">
        <v>111.5</v>
      </c>
      <c r="M28" s="135"/>
      <c r="N28" s="55"/>
      <c r="O28" s="55"/>
      <c r="P28" s="82"/>
      <c r="Q28" s="55"/>
      <c r="R28" s="55"/>
      <c r="S28" s="224"/>
      <c r="T28" s="224"/>
      <c r="U28" s="53"/>
      <c r="V28" s="55"/>
      <c r="W28" s="130"/>
      <c r="X28" s="244"/>
      <c r="Y28" s="20"/>
      <c r="Z28" s="20"/>
    </row>
    <row r="29" spans="1:26" ht="12.75">
      <c r="A29" s="321">
        <v>22</v>
      </c>
      <c r="B29" s="499" t="s">
        <v>752</v>
      </c>
      <c r="C29" s="40">
        <v>75356</v>
      </c>
      <c r="D29" s="40" t="s">
        <v>753</v>
      </c>
      <c r="E29" s="40" t="s">
        <v>9</v>
      </c>
      <c r="F29" s="40" t="s">
        <v>156</v>
      </c>
      <c r="G29" s="304">
        <f>H29+J29+L29+M29+Q29+P29+R29+S29</f>
        <v>110</v>
      </c>
      <c r="H29" s="245"/>
      <c r="I29" s="234"/>
      <c r="J29" s="226"/>
      <c r="K29" s="226"/>
      <c r="L29" s="135"/>
      <c r="M29" s="135"/>
      <c r="N29" s="55"/>
      <c r="O29" s="55"/>
      <c r="P29" s="82"/>
      <c r="Q29" s="55"/>
      <c r="R29" s="55"/>
      <c r="S29" s="643">
        <v>110</v>
      </c>
      <c r="T29" s="224"/>
      <c r="U29" s="53"/>
      <c r="V29" s="55"/>
      <c r="W29" s="130"/>
      <c r="X29" s="244"/>
      <c r="Y29" s="20"/>
      <c r="Z29" s="20"/>
    </row>
    <row r="30" spans="1:26" ht="12.75">
      <c r="A30" s="321">
        <v>23</v>
      </c>
      <c r="B30" s="530" t="s">
        <v>509</v>
      </c>
      <c r="C30" s="529">
        <v>71639</v>
      </c>
      <c r="D30" s="529" t="s">
        <v>510</v>
      </c>
      <c r="E30" s="529" t="s">
        <v>6</v>
      </c>
      <c r="F30" s="529" t="s">
        <v>156</v>
      </c>
      <c r="G30" s="304">
        <f>H30+J30+L30+M30+Q30</f>
        <v>110</v>
      </c>
      <c r="H30" s="243"/>
      <c r="I30" s="132"/>
      <c r="J30" s="313"/>
      <c r="K30" s="228"/>
      <c r="L30" s="137"/>
      <c r="M30" s="135"/>
      <c r="N30" s="55"/>
      <c r="O30" s="55"/>
      <c r="P30" s="82"/>
      <c r="Q30" s="170">
        <v>110</v>
      </c>
      <c r="R30" s="55"/>
      <c r="S30" s="224"/>
      <c r="T30" s="224"/>
      <c r="U30" s="53"/>
      <c r="V30" s="55"/>
      <c r="W30" s="130"/>
      <c r="X30" s="244"/>
      <c r="Y30" s="20"/>
      <c r="Z30" s="20"/>
    </row>
    <row r="31" spans="1:26" ht="12.75">
      <c r="A31" s="321">
        <v>24</v>
      </c>
      <c r="B31" s="530" t="s">
        <v>515</v>
      </c>
      <c r="C31" s="529">
        <v>65742</v>
      </c>
      <c r="D31" s="529" t="s">
        <v>516</v>
      </c>
      <c r="E31" s="529" t="s">
        <v>6</v>
      </c>
      <c r="F31" s="529" t="s">
        <v>156</v>
      </c>
      <c r="G31" s="304">
        <f>H31+J31+L31+M31+Q31</f>
        <v>107.3</v>
      </c>
      <c r="H31" s="243"/>
      <c r="I31" s="132"/>
      <c r="J31" s="313"/>
      <c r="K31" s="228"/>
      <c r="L31" s="137"/>
      <c r="M31" s="135"/>
      <c r="N31" s="55"/>
      <c r="O31" s="55"/>
      <c r="P31" s="82"/>
      <c r="Q31" s="170">
        <v>107.3</v>
      </c>
      <c r="R31" s="55"/>
      <c r="S31" s="224"/>
      <c r="T31" s="224"/>
      <c r="U31" s="53"/>
      <c r="V31" s="55"/>
      <c r="W31" s="130"/>
      <c r="X31" s="244"/>
      <c r="Y31" s="20"/>
      <c r="Z31" s="20"/>
    </row>
    <row r="32" spans="1:26" ht="12.75">
      <c r="A32" s="321">
        <v>25</v>
      </c>
      <c r="B32" s="499" t="s">
        <v>547</v>
      </c>
      <c r="C32" s="40">
        <v>68201</v>
      </c>
      <c r="D32" s="40" t="s">
        <v>548</v>
      </c>
      <c r="E32" s="40" t="s">
        <v>3</v>
      </c>
      <c r="F32" s="40" t="s">
        <v>156</v>
      </c>
      <c r="G32" s="304">
        <f>H32+J32+L32+M32+Q32+P32+R32</f>
        <v>107</v>
      </c>
      <c r="H32" s="245"/>
      <c r="I32" s="234"/>
      <c r="J32" s="226"/>
      <c r="K32" s="226"/>
      <c r="L32" s="135"/>
      <c r="M32" s="135"/>
      <c r="N32" s="55"/>
      <c r="O32" s="55"/>
      <c r="P32" s="82"/>
      <c r="Q32" s="170"/>
      <c r="R32" s="532">
        <v>107</v>
      </c>
      <c r="S32" s="224"/>
      <c r="T32" s="224"/>
      <c r="U32" s="53"/>
      <c r="V32" s="55"/>
      <c r="W32" s="130"/>
      <c r="X32" s="244"/>
      <c r="Y32" s="20"/>
      <c r="Z32" s="20"/>
    </row>
    <row r="33" spans="1:26" ht="12.75">
      <c r="A33" s="321">
        <v>26</v>
      </c>
      <c r="B33" s="499" t="s">
        <v>676</v>
      </c>
      <c r="C33" s="40">
        <v>85485</v>
      </c>
      <c r="D33" s="40" t="s">
        <v>677</v>
      </c>
      <c r="E33" s="40" t="s">
        <v>9</v>
      </c>
      <c r="F33" s="40" t="s">
        <v>156</v>
      </c>
      <c r="G33" s="304">
        <f>H33+J33+L33+M33+Q33+P33+R33+S33</f>
        <v>102.2</v>
      </c>
      <c r="H33" s="245"/>
      <c r="I33" s="234"/>
      <c r="J33" s="226"/>
      <c r="K33" s="226"/>
      <c r="L33" s="135"/>
      <c r="M33" s="135"/>
      <c r="N33" s="55"/>
      <c r="O33" s="55"/>
      <c r="P33" s="82"/>
      <c r="Q33" s="55"/>
      <c r="R33" s="55"/>
      <c r="S33" s="643">
        <v>102.2</v>
      </c>
      <c r="T33" s="224"/>
      <c r="U33" s="53"/>
      <c r="V33" s="55"/>
      <c r="W33" s="130"/>
      <c r="X33" s="244"/>
      <c r="Y33" s="20"/>
      <c r="Z33" s="20"/>
    </row>
    <row r="34" spans="1:26" ht="12.75">
      <c r="A34" s="321">
        <v>27</v>
      </c>
      <c r="B34" s="530" t="s">
        <v>417</v>
      </c>
      <c r="C34" s="529">
        <v>54112</v>
      </c>
      <c r="D34" s="529" t="s">
        <v>418</v>
      </c>
      <c r="E34" s="529" t="s">
        <v>6</v>
      </c>
      <c r="F34" s="529" t="s">
        <v>156</v>
      </c>
      <c r="G34" s="304">
        <f>H34+J34+L34+M34+Q34</f>
        <v>102.1</v>
      </c>
      <c r="H34" s="243"/>
      <c r="I34" s="132"/>
      <c r="J34" s="313"/>
      <c r="K34" s="228"/>
      <c r="L34" s="137"/>
      <c r="M34" s="135"/>
      <c r="N34" s="55"/>
      <c r="O34" s="55"/>
      <c r="P34" s="82"/>
      <c r="Q34" s="170">
        <v>102.1</v>
      </c>
      <c r="R34" s="55"/>
      <c r="S34" s="224"/>
      <c r="T34" s="224"/>
      <c r="U34" s="53"/>
      <c r="V34" s="55"/>
      <c r="W34" s="130"/>
      <c r="X34" s="244"/>
      <c r="Y34" s="20"/>
      <c r="Z34" s="20"/>
    </row>
    <row r="35" spans="1:26" ht="12.75">
      <c r="A35" s="321">
        <v>28</v>
      </c>
      <c r="B35" s="53" t="s">
        <v>239</v>
      </c>
      <c r="C35" s="55">
        <v>66459</v>
      </c>
      <c r="D35" s="55" t="s">
        <v>240</v>
      </c>
      <c r="E35" s="55" t="s">
        <v>7</v>
      </c>
      <c r="F35" s="55" t="s">
        <v>115</v>
      </c>
      <c r="G35" s="304">
        <f>H35+J35+L35+M35+Q35</f>
        <v>101.3</v>
      </c>
      <c r="H35" s="245"/>
      <c r="I35" s="234"/>
      <c r="J35" s="226"/>
      <c r="K35" s="226"/>
      <c r="L35" s="176">
        <v>101.3</v>
      </c>
      <c r="M35" s="135"/>
      <c r="N35" s="55"/>
      <c r="O35" s="55"/>
      <c r="P35" s="54"/>
      <c r="Q35" s="54"/>
      <c r="R35" s="55"/>
      <c r="S35" s="224"/>
      <c r="T35" s="224"/>
      <c r="U35" s="53"/>
      <c r="V35" s="55"/>
      <c r="W35" s="130"/>
      <c r="X35" s="244"/>
      <c r="Y35" s="20"/>
      <c r="Z35" s="20"/>
    </row>
    <row r="36" spans="1:26" ht="12.75">
      <c r="A36" s="321">
        <v>29</v>
      </c>
      <c r="B36" s="530" t="s">
        <v>517</v>
      </c>
      <c r="C36" s="529">
        <v>54150</v>
      </c>
      <c r="D36" s="529" t="s">
        <v>518</v>
      </c>
      <c r="E36" s="529" t="s">
        <v>6</v>
      </c>
      <c r="F36" s="529" t="s">
        <v>156</v>
      </c>
      <c r="G36" s="304">
        <f>H36+J36+L36+M36+Q36</f>
        <v>100.6</v>
      </c>
      <c r="H36" s="243"/>
      <c r="I36" s="132"/>
      <c r="J36" s="313"/>
      <c r="K36" s="228"/>
      <c r="L36" s="137"/>
      <c r="M36" s="135"/>
      <c r="N36" s="55"/>
      <c r="O36" s="55"/>
      <c r="P36" s="82"/>
      <c r="Q36" s="170">
        <v>100.6</v>
      </c>
      <c r="R36" s="55"/>
      <c r="S36" s="224"/>
      <c r="T36" s="224"/>
      <c r="U36" s="53"/>
      <c r="V36" s="55"/>
      <c r="W36" s="130"/>
      <c r="X36" s="244"/>
      <c r="Y36" s="20"/>
      <c r="Z36" s="20"/>
    </row>
    <row r="37" spans="1:26" ht="12.75">
      <c r="A37" s="321">
        <v>30</v>
      </c>
      <c r="B37" s="499" t="s">
        <v>754</v>
      </c>
      <c r="C37" s="40">
        <v>75363</v>
      </c>
      <c r="D37" s="40" t="s">
        <v>755</v>
      </c>
      <c r="E37" s="40" t="s">
        <v>9</v>
      </c>
      <c r="F37" s="40" t="s">
        <v>156</v>
      </c>
      <c r="G37" s="304">
        <f>H37+J37+L37+M37+Q37+P37+R37+S37</f>
        <v>100.4</v>
      </c>
      <c r="H37" s="245"/>
      <c r="I37" s="234"/>
      <c r="J37" s="226"/>
      <c r="K37" s="226"/>
      <c r="L37" s="135"/>
      <c r="M37" s="135"/>
      <c r="N37" s="55"/>
      <c r="O37" s="55"/>
      <c r="P37" s="82"/>
      <c r="Q37" s="55"/>
      <c r="R37" s="55"/>
      <c r="S37" s="643">
        <v>100.4</v>
      </c>
      <c r="T37" s="224"/>
      <c r="U37" s="53"/>
      <c r="V37" s="55"/>
      <c r="W37" s="130"/>
      <c r="X37" s="244"/>
      <c r="Y37" s="20"/>
      <c r="Z37" s="20"/>
    </row>
    <row r="38" spans="1:26" ht="12.75">
      <c r="A38" s="321">
        <v>31</v>
      </c>
      <c r="B38" s="530" t="s">
        <v>392</v>
      </c>
      <c r="C38" s="529">
        <v>24603</v>
      </c>
      <c r="D38" s="529" t="s">
        <v>393</v>
      </c>
      <c r="E38" s="529" t="s">
        <v>536</v>
      </c>
      <c r="F38" s="529" t="s">
        <v>156</v>
      </c>
      <c r="G38" s="304">
        <f>H38+J38+L38+M38+Q38+P38</f>
        <v>99.9</v>
      </c>
      <c r="H38" s="243"/>
      <c r="I38" s="132"/>
      <c r="J38" s="313"/>
      <c r="K38" s="228"/>
      <c r="L38" s="137"/>
      <c r="M38" s="135"/>
      <c r="N38" s="55"/>
      <c r="O38" s="55"/>
      <c r="P38" s="596">
        <v>48.3</v>
      </c>
      <c r="Q38" s="170">
        <v>51.6</v>
      </c>
      <c r="R38" s="55"/>
      <c r="S38" s="224"/>
      <c r="T38" s="224"/>
      <c r="U38" s="53"/>
      <c r="V38" s="55"/>
      <c r="W38" s="130"/>
      <c r="X38" s="244"/>
      <c r="Y38" s="20"/>
      <c r="Z38" s="20"/>
    </row>
    <row r="39" spans="1:26" ht="12.75">
      <c r="A39" s="321">
        <v>32</v>
      </c>
      <c r="B39" s="499" t="s">
        <v>561</v>
      </c>
      <c r="C39" s="40">
        <v>239262</v>
      </c>
      <c r="D39" s="40">
        <v>36982</v>
      </c>
      <c r="E39" s="40" t="s">
        <v>114</v>
      </c>
      <c r="F39" s="40" t="s">
        <v>156</v>
      </c>
      <c r="G39" s="304">
        <f>H39+J39+L39+M39+Q39+P39+R39</f>
        <v>93.7</v>
      </c>
      <c r="H39" s="245"/>
      <c r="I39" s="234"/>
      <c r="J39" s="226"/>
      <c r="K39" s="226"/>
      <c r="L39" s="135"/>
      <c r="M39" s="135"/>
      <c r="N39" s="55"/>
      <c r="O39" s="55"/>
      <c r="P39" s="82"/>
      <c r="Q39" s="170"/>
      <c r="R39" s="532">
        <v>93.7</v>
      </c>
      <c r="S39" s="224"/>
      <c r="T39" s="224"/>
      <c r="U39" s="53"/>
      <c r="V39" s="55"/>
      <c r="W39" s="130"/>
      <c r="X39" s="244"/>
      <c r="Y39" s="20"/>
      <c r="Z39" s="20"/>
    </row>
    <row r="40" spans="1:26" ht="12.75">
      <c r="A40" s="321">
        <v>33</v>
      </c>
      <c r="B40" s="499" t="s">
        <v>656</v>
      </c>
      <c r="C40" s="40">
        <v>24602</v>
      </c>
      <c r="D40" s="40" t="s">
        <v>657</v>
      </c>
      <c r="E40" s="40" t="s">
        <v>536</v>
      </c>
      <c r="F40" s="40" t="s">
        <v>156</v>
      </c>
      <c r="G40" s="304">
        <f>H40+J40+L40+M40+Q40+P40+R40</f>
        <v>92.4</v>
      </c>
      <c r="H40" s="245"/>
      <c r="I40" s="234"/>
      <c r="J40" s="226"/>
      <c r="K40" s="226"/>
      <c r="L40" s="135"/>
      <c r="M40" s="135"/>
      <c r="N40" s="55"/>
      <c r="O40" s="55"/>
      <c r="P40" s="532">
        <v>92.4</v>
      </c>
      <c r="Q40" s="170"/>
      <c r="R40" s="55"/>
      <c r="S40" s="224"/>
      <c r="T40" s="224"/>
      <c r="U40" s="53"/>
      <c r="V40" s="55"/>
      <c r="W40" s="130"/>
      <c r="X40" s="244"/>
      <c r="Y40" s="20"/>
      <c r="Z40" s="20"/>
    </row>
    <row r="41" spans="1:26" ht="12.75">
      <c r="A41" s="321">
        <v>34</v>
      </c>
      <c r="B41" s="499" t="s">
        <v>756</v>
      </c>
      <c r="C41" s="40">
        <v>85514</v>
      </c>
      <c r="D41" s="40" t="s">
        <v>757</v>
      </c>
      <c r="E41" s="40" t="s">
        <v>9</v>
      </c>
      <c r="F41" s="40" t="s">
        <v>156</v>
      </c>
      <c r="G41" s="304">
        <f>H41+J41+L41+M41+Q41+P41+R41+S41</f>
        <v>92.3</v>
      </c>
      <c r="H41" s="245"/>
      <c r="I41" s="234"/>
      <c r="J41" s="226"/>
      <c r="K41" s="226"/>
      <c r="L41" s="135"/>
      <c r="M41" s="135"/>
      <c r="N41" s="55"/>
      <c r="O41" s="55"/>
      <c r="P41" s="82"/>
      <c r="Q41" s="55"/>
      <c r="R41" s="55"/>
      <c r="S41" s="643">
        <v>92.3</v>
      </c>
      <c r="T41" s="224"/>
      <c r="U41" s="53"/>
      <c r="V41" s="55"/>
      <c r="W41" s="130"/>
      <c r="X41" s="244"/>
      <c r="Y41" s="20"/>
      <c r="Z41" s="20"/>
    </row>
    <row r="42" spans="1:26" ht="12.75">
      <c r="A42" s="321">
        <v>35</v>
      </c>
      <c r="B42" s="499" t="s">
        <v>557</v>
      </c>
      <c r="C42" s="40">
        <v>68237</v>
      </c>
      <c r="D42" s="40" t="s">
        <v>558</v>
      </c>
      <c r="E42" s="40" t="s">
        <v>3</v>
      </c>
      <c r="F42" s="40" t="s">
        <v>156</v>
      </c>
      <c r="G42" s="304">
        <f>H42+J42+L42+M42+Q42+P42+R42</f>
        <v>91.3</v>
      </c>
      <c r="H42" s="245"/>
      <c r="I42" s="234"/>
      <c r="J42" s="226"/>
      <c r="K42" s="226"/>
      <c r="L42" s="135"/>
      <c r="M42" s="135"/>
      <c r="N42" s="55"/>
      <c r="O42" s="55"/>
      <c r="P42" s="82"/>
      <c r="Q42" s="170"/>
      <c r="R42" s="532">
        <v>91.3</v>
      </c>
      <c r="S42" s="224"/>
      <c r="T42" s="224"/>
      <c r="U42" s="53"/>
      <c r="V42" s="55"/>
      <c r="W42" s="130"/>
      <c r="X42" s="244"/>
      <c r="Y42" s="20"/>
      <c r="Z42" s="20"/>
    </row>
    <row r="43" spans="1:26" ht="12.75">
      <c r="A43" s="321">
        <v>36</v>
      </c>
      <c r="B43" s="177" t="s">
        <v>587</v>
      </c>
      <c r="C43" s="40">
        <v>81520</v>
      </c>
      <c r="D43" s="40" t="s">
        <v>588</v>
      </c>
      <c r="E43" s="40" t="s">
        <v>2</v>
      </c>
      <c r="F43" s="40" t="s">
        <v>156</v>
      </c>
      <c r="G43" s="304">
        <f>H43+J43+L43+M43+Q43+P43+R43</f>
        <v>91</v>
      </c>
      <c r="H43" s="245"/>
      <c r="I43" s="234"/>
      <c r="J43" s="226"/>
      <c r="K43" s="226"/>
      <c r="L43" s="135"/>
      <c r="M43" s="135"/>
      <c r="N43" s="55"/>
      <c r="O43" s="55"/>
      <c r="P43" s="532">
        <v>91</v>
      </c>
      <c r="Q43" s="170"/>
      <c r="R43" s="55"/>
      <c r="S43" s="224"/>
      <c r="T43" s="224"/>
      <c r="U43" s="53"/>
      <c r="V43" s="55"/>
      <c r="W43" s="130"/>
      <c r="X43" s="244"/>
      <c r="Y43" s="20"/>
      <c r="Z43" s="20"/>
    </row>
    <row r="44" spans="1:26" ht="12.75">
      <c r="A44" s="321">
        <v>37</v>
      </c>
      <c r="B44" s="668" t="s">
        <v>598</v>
      </c>
      <c r="C44" s="669">
        <v>109424</v>
      </c>
      <c r="D44" s="661" t="s">
        <v>767</v>
      </c>
      <c r="E44" s="672" t="s">
        <v>0</v>
      </c>
      <c r="F44" s="662" t="s">
        <v>156</v>
      </c>
      <c r="G44" s="304">
        <f>H44+J44+L44+M44+Q44+P44+R44+S44+I44</f>
        <v>85.4</v>
      </c>
      <c r="H44" s="245"/>
      <c r="I44" s="829">
        <v>30.7</v>
      </c>
      <c r="J44" s="226"/>
      <c r="K44" s="226"/>
      <c r="L44" s="135"/>
      <c r="M44" s="135"/>
      <c r="N44" s="55"/>
      <c r="O44" s="55"/>
      <c r="P44" s="532">
        <v>54.7</v>
      </c>
      <c r="Q44" s="170"/>
      <c r="R44" s="55"/>
      <c r="S44" s="224"/>
      <c r="T44" s="224"/>
      <c r="U44" s="53"/>
      <c r="V44" s="55"/>
      <c r="W44" s="130"/>
      <c r="X44" s="244"/>
      <c r="Y44" s="20"/>
      <c r="Z44" s="20"/>
    </row>
    <row r="45" spans="1:26" ht="12.75">
      <c r="A45" s="321">
        <v>38</v>
      </c>
      <c r="B45" s="499" t="s">
        <v>758</v>
      </c>
      <c r="C45" s="40">
        <v>75341</v>
      </c>
      <c r="D45" s="40" t="s">
        <v>759</v>
      </c>
      <c r="E45" s="40" t="s">
        <v>9</v>
      </c>
      <c r="F45" s="40" t="s">
        <v>156</v>
      </c>
      <c r="G45" s="304">
        <f>H45+J45+L45+M45+Q45+P45+R45+S45</f>
        <v>84.8</v>
      </c>
      <c r="H45" s="245"/>
      <c r="I45" s="234"/>
      <c r="J45" s="226"/>
      <c r="K45" s="226"/>
      <c r="L45" s="135"/>
      <c r="M45" s="135"/>
      <c r="N45" s="55"/>
      <c r="O45" s="55"/>
      <c r="P45" s="82"/>
      <c r="Q45" s="55"/>
      <c r="R45" s="55"/>
      <c r="S45" s="643">
        <v>84.8</v>
      </c>
      <c r="T45" s="224"/>
      <c r="U45" s="53"/>
      <c r="V45" s="55"/>
      <c r="W45" s="130"/>
      <c r="X45" s="244"/>
      <c r="Y45" s="20"/>
      <c r="Z45" s="20"/>
    </row>
    <row r="46" spans="1:26" ht="12.75">
      <c r="A46" s="321">
        <v>39</v>
      </c>
      <c r="B46" s="499" t="s">
        <v>562</v>
      </c>
      <c r="C46" s="40">
        <v>111643</v>
      </c>
      <c r="D46" s="40" t="s">
        <v>563</v>
      </c>
      <c r="E46" s="40" t="s">
        <v>3</v>
      </c>
      <c r="F46" s="40" t="s">
        <v>156</v>
      </c>
      <c r="G46" s="304">
        <f>H46+J46+L46+M46+Q46+P46+R46</f>
        <v>81.9</v>
      </c>
      <c r="H46" s="245"/>
      <c r="I46" s="234"/>
      <c r="J46" s="226"/>
      <c r="K46" s="226"/>
      <c r="L46" s="135"/>
      <c r="M46" s="135"/>
      <c r="N46" s="55"/>
      <c r="O46" s="55"/>
      <c r="P46" s="82"/>
      <c r="Q46" s="170"/>
      <c r="R46" s="532">
        <v>81.9</v>
      </c>
      <c r="S46" s="224"/>
      <c r="T46" s="224"/>
      <c r="U46" s="53"/>
      <c r="V46" s="55"/>
      <c r="W46" s="130"/>
      <c r="X46" s="244"/>
      <c r="Y46" s="20"/>
      <c r="Z46" s="20"/>
    </row>
    <row r="47" spans="1:26" ht="12.75">
      <c r="A47" s="321">
        <v>40</v>
      </c>
      <c r="B47" s="499" t="s">
        <v>564</v>
      </c>
      <c r="C47" s="40">
        <v>69341</v>
      </c>
      <c r="D47" s="40" t="s">
        <v>565</v>
      </c>
      <c r="E47" s="40" t="s">
        <v>3</v>
      </c>
      <c r="F47" s="40" t="s">
        <v>156</v>
      </c>
      <c r="G47" s="304">
        <f>H47+J47+L47+M47+Q47+P47+R47</f>
        <v>80.3</v>
      </c>
      <c r="H47" s="245"/>
      <c r="I47" s="234"/>
      <c r="J47" s="226"/>
      <c r="K47" s="226"/>
      <c r="L47" s="135"/>
      <c r="M47" s="135"/>
      <c r="N47" s="55"/>
      <c r="O47" s="55"/>
      <c r="P47" s="82"/>
      <c r="Q47" s="170"/>
      <c r="R47" s="532">
        <v>80.3</v>
      </c>
      <c r="S47" s="224"/>
      <c r="T47" s="224"/>
      <c r="U47" s="53"/>
      <c r="V47" s="55"/>
      <c r="W47" s="130"/>
      <c r="X47" s="244"/>
      <c r="Y47" s="20"/>
      <c r="Z47" s="20"/>
    </row>
    <row r="48" spans="1:26" ht="12.75">
      <c r="A48" s="321">
        <v>41</v>
      </c>
      <c r="B48" s="530" t="s">
        <v>519</v>
      </c>
      <c r="C48" s="529">
        <v>54296</v>
      </c>
      <c r="D48" s="529" t="s">
        <v>520</v>
      </c>
      <c r="E48" s="529" t="s">
        <v>535</v>
      </c>
      <c r="F48" s="529" t="s">
        <v>156</v>
      </c>
      <c r="G48" s="304">
        <f>H48+J48+L48+M48+Q48</f>
        <v>72.7</v>
      </c>
      <c r="H48" s="243"/>
      <c r="I48" s="132"/>
      <c r="J48" s="313"/>
      <c r="K48" s="228"/>
      <c r="L48" s="137"/>
      <c r="M48" s="135"/>
      <c r="N48" s="55"/>
      <c r="O48" s="55"/>
      <c r="P48" s="82"/>
      <c r="Q48" s="170">
        <v>72.7</v>
      </c>
      <c r="R48" s="55"/>
      <c r="S48" s="224"/>
      <c r="T48" s="224"/>
      <c r="U48" s="53"/>
      <c r="V48" s="55"/>
      <c r="W48" s="130"/>
      <c r="X48" s="244"/>
      <c r="Y48" s="20"/>
      <c r="Z48" s="20"/>
    </row>
    <row r="49" spans="1:26" ht="12.75">
      <c r="A49" s="321">
        <v>42</v>
      </c>
      <c r="B49" s="177" t="s">
        <v>658</v>
      </c>
      <c r="C49" s="561">
        <v>110238</v>
      </c>
      <c r="D49" s="40" t="s">
        <v>659</v>
      </c>
      <c r="E49" s="40" t="s">
        <v>2</v>
      </c>
      <c r="F49" s="40" t="s">
        <v>115</v>
      </c>
      <c r="G49" s="304">
        <f>H49+J49+L49+M49+Q49+P49+R49</f>
        <v>71.6</v>
      </c>
      <c r="H49" s="245"/>
      <c r="I49" s="234"/>
      <c r="J49" s="226"/>
      <c r="K49" s="226"/>
      <c r="L49" s="135"/>
      <c r="M49" s="135"/>
      <c r="N49" s="55"/>
      <c r="O49" s="55"/>
      <c r="P49" s="532">
        <v>71.6</v>
      </c>
      <c r="Q49" s="170"/>
      <c r="R49" s="55"/>
      <c r="S49" s="224"/>
      <c r="T49" s="224"/>
      <c r="U49" s="53"/>
      <c r="V49" s="55"/>
      <c r="W49" s="130"/>
      <c r="X49" s="244"/>
      <c r="Y49" s="20"/>
      <c r="Z49" s="20"/>
    </row>
    <row r="50" spans="1:26" ht="12.75">
      <c r="A50" s="321">
        <v>43</v>
      </c>
      <c r="B50" s="530" t="s">
        <v>449</v>
      </c>
      <c r="C50" s="529">
        <v>16880</v>
      </c>
      <c r="D50" s="529" t="s">
        <v>450</v>
      </c>
      <c r="E50" s="529" t="s">
        <v>1</v>
      </c>
      <c r="F50" s="529" t="s">
        <v>156</v>
      </c>
      <c r="G50" s="304">
        <f>H50+J50+L50+M50+Q50</f>
        <v>68</v>
      </c>
      <c r="H50" s="243"/>
      <c r="I50" s="132"/>
      <c r="J50" s="313"/>
      <c r="K50" s="228"/>
      <c r="L50" s="137"/>
      <c r="M50" s="135"/>
      <c r="N50" s="55"/>
      <c r="O50" s="55"/>
      <c r="P50" s="82"/>
      <c r="Q50" s="170">
        <v>68</v>
      </c>
      <c r="R50" s="55"/>
      <c r="S50" s="224"/>
      <c r="T50" s="224"/>
      <c r="U50" s="53"/>
      <c r="V50" s="55"/>
      <c r="W50" s="130"/>
      <c r="X50" s="244"/>
      <c r="Y50" s="20"/>
      <c r="Z50" s="20"/>
    </row>
    <row r="51" spans="1:26" ht="12.75">
      <c r="A51" s="321">
        <v>44</v>
      </c>
      <c r="B51" s="499" t="s">
        <v>680</v>
      </c>
      <c r="C51" s="40">
        <v>87121</v>
      </c>
      <c r="D51" s="40" t="s">
        <v>681</v>
      </c>
      <c r="E51" s="40" t="s">
        <v>9</v>
      </c>
      <c r="F51" s="40" t="s">
        <v>156</v>
      </c>
      <c r="G51" s="304">
        <f>H51+J51+L51+M51+Q51+P51+R51+S51</f>
        <v>62.5</v>
      </c>
      <c r="H51" s="245"/>
      <c r="I51" s="234"/>
      <c r="J51" s="226"/>
      <c r="K51" s="226"/>
      <c r="L51" s="135"/>
      <c r="M51" s="135"/>
      <c r="N51" s="55"/>
      <c r="O51" s="55"/>
      <c r="P51" s="82"/>
      <c r="Q51" s="55"/>
      <c r="R51" s="55"/>
      <c r="S51" s="643">
        <v>62.5</v>
      </c>
      <c r="T51" s="224"/>
      <c r="U51" s="53"/>
      <c r="V51" s="55"/>
      <c r="W51" s="130"/>
      <c r="X51" s="244"/>
      <c r="Y51" s="20"/>
      <c r="Z51" s="20"/>
    </row>
    <row r="52" spans="1:26" ht="12.75">
      <c r="A52" s="321">
        <v>45</v>
      </c>
      <c r="B52" s="530" t="s">
        <v>521</v>
      </c>
      <c r="C52" s="529">
        <v>94372</v>
      </c>
      <c r="D52" s="529" t="s">
        <v>522</v>
      </c>
      <c r="E52" s="529" t="s">
        <v>6</v>
      </c>
      <c r="F52" s="529" t="s">
        <v>115</v>
      </c>
      <c r="G52" s="304">
        <f>H52+J52+L52+M52+Q52</f>
        <v>58.7</v>
      </c>
      <c r="H52" s="243"/>
      <c r="I52" s="132"/>
      <c r="J52" s="313"/>
      <c r="K52" s="228"/>
      <c r="L52" s="137"/>
      <c r="M52" s="135"/>
      <c r="N52" s="55"/>
      <c r="O52" s="55"/>
      <c r="P52" s="82"/>
      <c r="Q52" s="170">
        <v>58.7</v>
      </c>
      <c r="R52" s="55"/>
      <c r="S52" s="224"/>
      <c r="T52" s="224"/>
      <c r="U52" s="53"/>
      <c r="V52" s="55"/>
      <c r="W52" s="130"/>
      <c r="X52" s="244"/>
      <c r="Y52" s="20"/>
      <c r="Z52" s="20"/>
    </row>
    <row r="53" spans="1:26" ht="12.75">
      <c r="A53" s="321">
        <v>46</v>
      </c>
      <c r="B53" s="53" t="s">
        <v>187</v>
      </c>
      <c r="C53" s="149">
        <v>22157</v>
      </c>
      <c r="D53" s="150" t="s">
        <v>309</v>
      </c>
      <c r="E53" s="55" t="s">
        <v>7</v>
      </c>
      <c r="F53" s="55" t="s">
        <v>156</v>
      </c>
      <c r="G53" s="304">
        <f>H53+J53+L53+M53+Q53</f>
        <v>56.6</v>
      </c>
      <c r="H53" s="243"/>
      <c r="I53" s="132"/>
      <c r="J53" s="226"/>
      <c r="K53" s="226"/>
      <c r="L53" s="176">
        <v>56.6</v>
      </c>
      <c r="M53" s="135"/>
      <c r="N53" s="55"/>
      <c r="O53" s="55"/>
      <c r="P53" s="54"/>
      <c r="Q53" s="54"/>
      <c r="R53" s="55"/>
      <c r="S53" s="224"/>
      <c r="T53" s="224"/>
      <c r="U53" s="53"/>
      <c r="V53" s="55"/>
      <c r="W53" s="130"/>
      <c r="X53" s="244"/>
      <c r="Y53" s="20"/>
      <c r="Z53" s="20"/>
    </row>
    <row r="54" spans="1:26" ht="12.75">
      <c r="A54" s="321">
        <v>47</v>
      </c>
      <c r="B54" s="499" t="s">
        <v>739</v>
      </c>
      <c r="C54" s="40">
        <v>85530</v>
      </c>
      <c r="D54" s="40" t="s">
        <v>704</v>
      </c>
      <c r="E54" s="40" t="s">
        <v>9</v>
      </c>
      <c r="F54" s="40" t="s">
        <v>115</v>
      </c>
      <c r="G54" s="304">
        <f>H54+J54+L54+M54+Q54+P54+R54+S54</f>
        <v>54.3</v>
      </c>
      <c r="H54" s="245"/>
      <c r="I54" s="234"/>
      <c r="J54" s="226"/>
      <c r="K54" s="226"/>
      <c r="L54" s="135"/>
      <c r="M54" s="135"/>
      <c r="N54" s="55"/>
      <c r="O54" s="55"/>
      <c r="P54" s="82"/>
      <c r="Q54" s="55"/>
      <c r="R54" s="55"/>
      <c r="S54" s="643">
        <v>54.3</v>
      </c>
      <c r="T54" s="224"/>
      <c r="U54" s="53"/>
      <c r="V54" s="55"/>
      <c r="W54" s="130"/>
      <c r="X54" s="244"/>
      <c r="Y54" s="20"/>
      <c r="Z54" s="20"/>
    </row>
    <row r="55" spans="1:26" ht="12.75">
      <c r="A55" s="321">
        <v>48</v>
      </c>
      <c r="B55" s="597" t="s">
        <v>523</v>
      </c>
      <c r="C55" s="598">
        <v>82354</v>
      </c>
      <c r="D55" s="598" t="s">
        <v>524</v>
      </c>
      <c r="E55" s="598" t="s">
        <v>6</v>
      </c>
      <c r="F55" s="598" t="s">
        <v>115</v>
      </c>
      <c r="G55" s="304">
        <f>H55+J55+L55+M55+Q55</f>
        <v>54.3</v>
      </c>
      <c r="H55" s="243"/>
      <c r="I55" s="132"/>
      <c r="J55" s="313"/>
      <c r="K55" s="228"/>
      <c r="L55" s="137"/>
      <c r="M55" s="135"/>
      <c r="N55" s="55"/>
      <c r="O55" s="55"/>
      <c r="P55" s="82"/>
      <c r="Q55" s="170">
        <v>54.3</v>
      </c>
      <c r="R55" s="55"/>
      <c r="S55" s="224"/>
      <c r="T55" s="224"/>
      <c r="U55" s="53"/>
      <c r="V55" s="55"/>
      <c r="W55" s="130"/>
      <c r="X55" s="244"/>
      <c r="Y55" s="20"/>
      <c r="Z55" s="20"/>
    </row>
    <row r="56" spans="1:26" ht="13.5" thickBot="1">
      <c r="A56" s="321">
        <v>49</v>
      </c>
      <c r="B56" s="831" t="s">
        <v>427</v>
      </c>
      <c r="C56" s="833">
        <v>30503</v>
      </c>
      <c r="D56" s="834" t="s">
        <v>428</v>
      </c>
      <c r="E56" s="833" t="s">
        <v>1</v>
      </c>
      <c r="F56" s="833" t="s">
        <v>156</v>
      </c>
      <c r="G56" s="304">
        <f>H56+J56+L56+M56+Q56</f>
        <v>53.1</v>
      </c>
      <c r="H56" s="243"/>
      <c r="I56" s="132"/>
      <c r="J56" s="313"/>
      <c r="K56" s="228"/>
      <c r="L56" s="137"/>
      <c r="M56" s="135"/>
      <c r="N56" s="55"/>
      <c r="O56" s="55"/>
      <c r="P56" s="82"/>
      <c r="Q56" s="170">
        <v>53.1</v>
      </c>
      <c r="R56" s="55"/>
      <c r="S56" s="224"/>
      <c r="T56" s="224"/>
      <c r="U56" s="53"/>
      <c r="V56" s="55"/>
      <c r="W56" s="130"/>
      <c r="X56" s="244"/>
      <c r="Y56" s="20"/>
      <c r="Z56" s="20"/>
    </row>
    <row r="57" spans="1:26" ht="12.75">
      <c r="A57" s="321">
        <v>50</v>
      </c>
      <c r="B57" s="499" t="s">
        <v>720</v>
      </c>
      <c r="C57" s="40">
        <v>75343</v>
      </c>
      <c r="D57" s="40" t="s">
        <v>721</v>
      </c>
      <c r="E57" s="40" t="s">
        <v>9</v>
      </c>
      <c r="F57" s="40" t="s">
        <v>156</v>
      </c>
      <c r="G57" s="304">
        <f>H57+J57+L57+M57+Q57+P57+R57+S57</f>
        <v>50.8</v>
      </c>
      <c r="H57" s="245"/>
      <c r="I57" s="234"/>
      <c r="J57" s="226"/>
      <c r="K57" s="226"/>
      <c r="L57" s="135"/>
      <c r="M57" s="135"/>
      <c r="N57" s="55"/>
      <c r="O57" s="55"/>
      <c r="P57" s="82"/>
      <c r="Q57" s="55"/>
      <c r="R57" s="55"/>
      <c r="S57" s="643">
        <v>50.8</v>
      </c>
      <c r="T57" s="224"/>
      <c r="U57" s="53"/>
      <c r="V57" s="55"/>
      <c r="W57" s="130"/>
      <c r="X57" s="244"/>
      <c r="Y57" s="20"/>
      <c r="Z57" s="20"/>
    </row>
    <row r="58" spans="1:26" ht="12.75">
      <c r="A58" s="321">
        <v>51</v>
      </c>
      <c r="B58" s="177" t="s">
        <v>577</v>
      </c>
      <c r="C58" s="40">
        <v>100846</v>
      </c>
      <c r="D58" s="40" t="s">
        <v>578</v>
      </c>
      <c r="E58" s="40" t="s">
        <v>2</v>
      </c>
      <c r="F58" s="40" t="s">
        <v>156</v>
      </c>
      <c r="G58" s="304">
        <f>H58+J58+L58+M58+Q58+P58+R58</f>
        <v>49.2</v>
      </c>
      <c r="H58" s="245"/>
      <c r="I58" s="234"/>
      <c r="J58" s="226"/>
      <c r="K58" s="226"/>
      <c r="L58" s="135"/>
      <c r="M58" s="135"/>
      <c r="N58" s="55"/>
      <c r="O58" s="55"/>
      <c r="P58" s="532">
        <v>49.2</v>
      </c>
      <c r="Q58" s="170"/>
      <c r="R58" s="55"/>
      <c r="S58" s="224"/>
      <c r="T58" s="224"/>
      <c r="U58" s="53"/>
      <c r="V58" s="55"/>
      <c r="W58" s="130"/>
      <c r="X58" s="244"/>
      <c r="Y58" s="20"/>
      <c r="Z58" s="20"/>
    </row>
    <row r="59" spans="1:26" ht="12.75">
      <c r="A59" s="321">
        <v>52</v>
      </c>
      <c r="B59" s="499" t="s">
        <v>709</v>
      </c>
      <c r="C59" s="40">
        <v>102188</v>
      </c>
      <c r="D59" s="40" t="s">
        <v>710</v>
      </c>
      <c r="E59" s="40" t="s">
        <v>9</v>
      </c>
      <c r="F59" s="40" t="s">
        <v>115</v>
      </c>
      <c r="G59" s="304">
        <f>H59+J59+L59+M59+Q59+P59+R59+S59</f>
        <v>49.1</v>
      </c>
      <c r="H59" s="245"/>
      <c r="I59" s="234"/>
      <c r="J59" s="226"/>
      <c r="K59" s="226"/>
      <c r="L59" s="135"/>
      <c r="M59" s="135"/>
      <c r="N59" s="55"/>
      <c r="O59" s="55"/>
      <c r="P59" s="82"/>
      <c r="Q59" s="55"/>
      <c r="R59" s="55"/>
      <c r="S59" s="643">
        <v>49.1</v>
      </c>
      <c r="T59" s="224"/>
      <c r="U59" s="53"/>
      <c r="V59" s="55"/>
      <c r="W59" s="130"/>
      <c r="X59" s="244"/>
      <c r="Y59" s="20"/>
      <c r="Z59" s="20"/>
    </row>
    <row r="60" spans="1:26" ht="12.75">
      <c r="A60" s="321">
        <v>53</v>
      </c>
      <c r="B60" s="530" t="s">
        <v>401</v>
      </c>
      <c r="C60" s="529">
        <v>54290</v>
      </c>
      <c r="D60" s="529" t="s">
        <v>525</v>
      </c>
      <c r="E60" s="529" t="s">
        <v>1</v>
      </c>
      <c r="F60" s="529" t="s">
        <v>156</v>
      </c>
      <c r="G60" s="304">
        <f>H60+J60+L60+M60+Q60</f>
        <v>49</v>
      </c>
      <c r="H60" s="243"/>
      <c r="I60" s="132"/>
      <c r="J60" s="313"/>
      <c r="K60" s="228"/>
      <c r="L60" s="137"/>
      <c r="M60" s="135"/>
      <c r="N60" s="55"/>
      <c r="O60" s="55"/>
      <c r="P60" s="82"/>
      <c r="Q60" s="170">
        <v>49</v>
      </c>
      <c r="R60" s="55"/>
      <c r="S60" s="224"/>
      <c r="T60" s="224"/>
      <c r="U60" s="53"/>
      <c r="V60" s="55"/>
      <c r="W60" s="130"/>
      <c r="X60" s="244"/>
      <c r="Y60" s="20"/>
      <c r="Z60" s="20"/>
    </row>
    <row r="61" spans="1:26" ht="12.75">
      <c r="A61" s="321">
        <v>54</v>
      </c>
      <c r="B61" s="530" t="s">
        <v>526</v>
      </c>
      <c r="C61" s="529">
        <v>54105</v>
      </c>
      <c r="D61" s="529" t="s">
        <v>527</v>
      </c>
      <c r="E61" s="529" t="s">
        <v>6</v>
      </c>
      <c r="F61" s="529" t="s">
        <v>115</v>
      </c>
      <c r="G61" s="304">
        <f>H61+J61+L61+M61+Q61</f>
        <v>45.7</v>
      </c>
      <c r="H61" s="243"/>
      <c r="I61" s="132"/>
      <c r="J61" s="313"/>
      <c r="K61" s="228"/>
      <c r="L61" s="137"/>
      <c r="M61" s="135"/>
      <c r="N61" s="55"/>
      <c r="O61" s="55"/>
      <c r="P61" s="82"/>
      <c r="Q61" s="170">
        <v>45.7</v>
      </c>
      <c r="R61" s="55"/>
      <c r="S61" s="224"/>
      <c r="T61" s="224"/>
      <c r="U61" s="53"/>
      <c r="V61" s="55"/>
      <c r="W61" s="130"/>
      <c r="X61" s="244"/>
      <c r="Y61" s="20"/>
      <c r="Z61" s="20"/>
    </row>
    <row r="62" spans="1:26" ht="12.75">
      <c r="A62" s="321">
        <v>55</v>
      </c>
      <c r="B62" s="530" t="s">
        <v>528</v>
      </c>
      <c r="C62" s="529">
        <v>82355</v>
      </c>
      <c r="D62" s="529" t="s">
        <v>529</v>
      </c>
      <c r="E62" s="529" t="s">
        <v>6</v>
      </c>
      <c r="F62" s="529" t="s">
        <v>115</v>
      </c>
      <c r="G62" s="304">
        <f>H62+J62+L62+M62+Q62</f>
        <v>45.2</v>
      </c>
      <c r="H62" s="243"/>
      <c r="I62" s="132"/>
      <c r="J62" s="313"/>
      <c r="K62" s="228"/>
      <c r="L62" s="137"/>
      <c r="M62" s="135"/>
      <c r="N62" s="55"/>
      <c r="O62" s="55"/>
      <c r="P62" s="82"/>
      <c r="Q62" s="170">
        <v>45.2</v>
      </c>
      <c r="R62" s="55"/>
      <c r="S62" s="224"/>
      <c r="T62" s="224"/>
      <c r="U62" s="53"/>
      <c r="V62" s="55"/>
      <c r="W62" s="130"/>
      <c r="X62" s="244"/>
      <c r="Y62" s="20"/>
      <c r="Z62" s="20"/>
    </row>
    <row r="63" spans="1:26" ht="12.75">
      <c r="A63" s="321">
        <v>56</v>
      </c>
      <c r="B63" s="53" t="s">
        <v>251</v>
      </c>
      <c r="C63" s="55">
        <v>93341</v>
      </c>
      <c r="D63" s="55" t="s">
        <v>189</v>
      </c>
      <c r="E63" s="55" t="s">
        <v>7</v>
      </c>
      <c r="F63" s="55" t="s">
        <v>115</v>
      </c>
      <c r="G63" s="304">
        <f>H63+J63+L63+M63+Q63</f>
        <v>38.5</v>
      </c>
      <c r="H63" s="243"/>
      <c r="I63" s="132"/>
      <c r="J63" s="226"/>
      <c r="K63" s="226"/>
      <c r="L63" s="176">
        <v>38.5</v>
      </c>
      <c r="M63" s="135"/>
      <c r="N63" s="55"/>
      <c r="O63" s="55"/>
      <c r="P63" s="54"/>
      <c r="Q63" s="54"/>
      <c r="R63" s="55"/>
      <c r="S63" s="224"/>
      <c r="T63" s="224"/>
      <c r="U63" s="53"/>
      <c r="V63" s="55"/>
      <c r="W63" s="130"/>
      <c r="X63" s="244"/>
      <c r="Y63" s="20"/>
      <c r="Z63" s="20"/>
    </row>
    <row r="64" spans="1:26" ht="12.75">
      <c r="A64" s="321">
        <v>57</v>
      </c>
      <c r="B64" s="530" t="s">
        <v>530</v>
      </c>
      <c r="C64" s="529">
        <v>62270</v>
      </c>
      <c r="D64" s="531" t="s">
        <v>492</v>
      </c>
      <c r="E64" s="529" t="s">
        <v>1</v>
      </c>
      <c r="F64" s="529" t="s">
        <v>115</v>
      </c>
      <c r="G64" s="304">
        <f>H64+J64+L64+M64+Q64</f>
        <v>29.6</v>
      </c>
      <c r="H64" s="245"/>
      <c r="I64" s="234"/>
      <c r="J64" s="226"/>
      <c r="K64" s="226"/>
      <c r="L64" s="135"/>
      <c r="M64" s="135"/>
      <c r="N64" s="55"/>
      <c r="O64" s="55"/>
      <c r="P64" s="54"/>
      <c r="Q64" s="170">
        <v>29.6</v>
      </c>
      <c r="R64" s="55"/>
      <c r="S64" s="224"/>
      <c r="T64" s="224"/>
      <c r="U64" s="53"/>
      <c r="V64" s="55"/>
      <c r="W64" s="130"/>
      <c r="X64" s="244"/>
      <c r="Y64" s="20"/>
      <c r="Z64" s="20"/>
    </row>
    <row r="65" spans="1:26" ht="13.5" thickBot="1">
      <c r="A65" s="321">
        <v>58</v>
      </c>
      <c r="B65" s="530" t="s">
        <v>531</v>
      </c>
      <c r="C65" s="529">
        <v>94396</v>
      </c>
      <c r="D65" s="529" t="s">
        <v>400</v>
      </c>
      <c r="E65" s="529" t="s">
        <v>6</v>
      </c>
      <c r="F65" s="529" t="s">
        <v>115</v>
      </c>
      <c r="G65" s="304">
        <f>H65+J65+L65+M65+Q65</f>
        <v>24.2</v>
      </c>
      <c r="H65" s="243"/>
      <c r="I65" s="132"/>
      <c r="J65" s="228"/>
      <c r="K65" s="228"/>
      <c r="L65" s="137"/>
      <c r="M65" s="137"/>
      <c r="N65" s="54"/>
      <c r="O65" s="55"/>
      <c r="P65" s="54"/>
      <c r="Q65" s="170">
        <v>24.2</v>
      </c>
      <c r="R65" s="55"/>
      <c r="S65" s="224"/>
      <c r="T65" s="224"/>
      <c r="U65" s="53"/>
      <c r="V65" s="55"/>
      <c r="W65" s="130"/>
      <c r="X65" s="244"/>
      <c r="Y65" s="20"/>
      <c r="Z65" s="20"/>
    </row>
    <row r="66" spans="1:26" ht="12.75">
      <c r="A66" s="321">
        <v>59</v>
      </c>
      <c r="B66" s="681" t="s">
        <v>778</v>
      </c>
      <c r="C66" s="704">
        <v>85411</v>
      </c>
      <c r="D66" s="712" t="s">
        <v>79</v>
      </c>
      <c r="E66" s="692" t="s">
        <v>0</v>
      </c>
      <c r="F66" s="693" t="s">
        <v>115</v>
      </c>
      <c r="G66" s="304">
        <f>H66+J66+L66+M66+Q66+P66+R66+S66+I66</f>
        <v>22.2</v>
      </c>
      <c r="H66" s="245"/>
      <c r="I66" s="829">
        <v>22.2</v>
      </c>
      <c r="J66" s="226"/>
      <c r="K66" s="226"/>
      <c r="L66" s="135"/>
      <c r="M66" s="135"/>
      <c r="N66" s="55"/>
      <c r="O66" s="55"/>
      <c r="P66" s="532"/>
      <c r="Q66" s="170"/>
      <c r="R66" s="55"/>
      <c r="S66" s="224"/>
      <c r="T66" s="224"/>
      <c r="U66" s="53"/>
      <c r="V66" s="55"/>
      <c r="W66" s="130"/>
      <c r="X66" s="244"/>
      <c r="Y66" s="20"/>
      <c r="Z66" s="20"/>
    </row>
    <row r="67" spans="1:26" ht="12.75">
      <c r="A67" s="321">
        <v>60</v>
      </c>
      <c r="B67" s="597" t="s">
        <v>501</v>
      </c>
      <c r="C67" s="598">
        <v>30504</v>
      </c>
      <c r="D67" s="838" t="s">
        <v>502</v>
      </c>
      <c r="E67" s="598" t="s">
        <v>1</v>
      </c>
      <c r="F67" s="840" t="s">
        <v>534</v>
      </c>
      <c r="G67" s="304">
        <f>H67+J67+L67+M67+Q67</f>
        <v>20.8</v>
      </c>
      <c r="H67" s="245"/>
      <c r="I67" s="234"/>
      <c r="J67" s="226"/>
      <c r="K67" s="226"/>
      <c r="L67" s="135"/>
      <c r="M67" s="135"/>
      <c r="N67" s="55"/>
      <c r="O67" s="55"/>
      <c r="P67" s="82"/>
      <c r="Q67" s="170">
        <v>20.8</v>
      </c>
      <c r="R67" s="55"/>
      <c r="S67" s="224"/>
      <c r="T67" s="224"/>
      <c r="U67" s="53"/>
      <c r="V67" s="55"/>
      <c r="W67" s="130"/>
      <c r="X67" s="244"/>
      <c r="Y67" s="20"/>
      <c r="Z67" s="20"/>
    </row>
    <row r="68" spans="1:26" ht="12.75">
      <c r="A68" s="321">
        <v>61</v>
      </c>
      <c r="B68" s="530" t="s">
        <v>532</v>
      </c>
      <c r="C68" s="529">
        <v>70885</v>
      </c>
      <c r="D68" s="529" t="s">
        <v>482</v>
      </c>
      <c r="E68" s="529" t="s">
        <v>536</v>
      </c>
      <c r="F68" s="835" t="s">
        <v>115</v>
      </c>
      <c r="G68" s="304">
        <f>H68+J68+L68+M68+Q68</f>
        <v>20.3</v>
      </c>
      <c r="H68" s="245"/>
      <c r="I68" s="234"/>
      <c r="J68" s="226"/>
      <c r="K68" s="226"/>
      <c r="L68" s="135"/>
      <c r="M68" s="135"/>
      <c r="N68" s="55"/>
      <c r="O68" s="55"/>
      <c r="P68" s="82"/>
      <c r="Q68" s="170">
        <v>20.3</v>
      </c>
      <c r="R68" s="55"/>
      <c r="S68" s="224"/>
      <c r="T68" s="224"/>
      <c r="U68" s="53"/>
      <c r="V68" s="55"/>
      <c r="W68" s="130"/>
      <c r="X68" s="244"/>
      <c r="Y68" s="20"/>
      <c r="Z68" s="20"/>
    </row>
    <row r="69" spans="1:26" ht="12.75">
      <c r="A69" s="321">
        <v>62</v>
      </c>
      <c r="B69" s="53" t="s">
        <v>310</v>
      </c>
      <c r="C69" s="60">
        <v>87670</v>
      </c>
      <c r="D69" s="88" t="s">
        <v>311</v>
      </c>
      <c r="E69" s="55" t="s">
        <v>5</v>
      </c>
      <c r="F69" s="841" t="s">
        <v>156</v>
      </c>
      <c r="G69" s="304">
        <f>H69+J69+L69+M69+Q69</f>
        <v>16.7</v>
      </c>
      <c r="H69" s="243"/>
      <c r="I69" s="132"/>
      <c r="J69" s="226"/>
      <c r="K69" s="226"/>
      <c r="L69" s="176">
        <v>16.7</v>
      </c>
      <c r="M69" s="135"/>
      <c r="N69" s="55"/>
      <c r="O69" s="55"/>
      <c r="P69" s="54"/>
      <c r="Q69" s="54"/>
      <c r="R69" s="55"/>
      <c r="S69" s="224"/>
      <c r="T69" s="224"/>
      <c r="U69" s="53"/>
      <c r="V69" s="55"/>
      <c r="W69" s="130"/>
      <c r="X69" s="244"/>
      <c r="Y69" s="20"/>
      <c r="Z69" s="20"/>
    </row>
    <row r="70" spans="1:26" ht="12.75">
      <c r="A70" s="321">
        <v>63</v>
      </c>
      <c r="B70" s="316" t="s">
        <v>138</v>
      </c>
      <c r="C70" s="69">
        <v>62098</v>
      </c>
      <c r="D70" s="97" t="s">
        <v>139</v>
      </c>
      <c r="E70" s="69" t="s">
        <v>8</v>
      </c>
      <c r="F70" s="69" t="s">
        <v>136</v>
      </c>
      <c r="G70" s="304">
        <f>H70+J70+L70+M70+Q70</f>
        <v>15.7</v>
      </c>
      <c r="H70" s="243"/>
      <c r="I70" s="132"/>
      <c r="J70" s="313">
        <v>15.7</v>
      </c>
      <c r="K70" s="228"/>
      <c r="L70" s="137"/>
      <c r="M70" s="135"/>
      <c r="N70" s="55"/>
      <c r="O70" s="55"/>
      <c r="P70" s="82"/>
      <c r="Q70" s="55"/>
      <c r="R70" s="55"/>
      <c r="S70" s="224"/>
      <c r="T70" s="224"/>
      <c r="U70" s="53"/>
      <c r="V70" s="55"/>
      <c r="W70" s="130"/>
      <c r="X70" s="244"/>
      <c r="Y70" s="20"/>
      <c r="Z70" s="20"/>
    </row>
    <row r="71" spans="1:26" ht="12.75">
      <c r="A71" s="321">
        <v>64</v>
      </c>
      <c r="B71" s="499" t="s">
        <v>660</v>
      </c>
      <c r="C71" s="561">
        <v>119460</v>
      </c>
      <c r="D71" s="40" t="s">
        <v>661</v>
      </c>
      <c r="E71" s="40" t="s">
        <v>2</v>
      </c>
      <c r="F71" s="317" t="s">
        <v>156</v>
      </c>
      <c r="G71" s="304">
        <f>H71+J71+L71+M71+Q71+P71+R71</f>
        <v>13.8</v>
      </c>
      <c r="H71" s="245"/>
      <c r="I71" s="234"/>
      <c r="J71" s="226"/>
      <c r="K71" s="226"/>
      <c r="L71" s="135"/>
      <c r="M71" s="135"/>
      <c r="N71" s="55"/>
      <c r="O71" s="55"/>
      <c r="P71" s="532">
        <v>13.8</v>
      </c>
      <c r="Q71" s="170"/>
      <c r="R71" s="55"/>
      <c r="S71" s="224"/>
      <c r="T71" s="224"/>
      <c r="U71" s="53"/>
      <c r="V71" s="55"/>
      <c r="W71" s="130"/>
      <c r="X71" s="244"/>
      <c r="Y71" s="20"/>
      <c r="Z71" s="20"/>
    </row>
    <row r="72" spans="1:26" ht="12.75">
      <c r="A72" s="321">
        <v>65</v>
      </c>
      <c r="B72" s="177" t="s">
        <v>620</v>
      </c>
      <c r="C72" s="551">
        <v>101034</v>
      </c>
      <c r="D72" s="40" t="s">
        <v>621</v>
      </c>
      <c r="E72" s="40" t="s">
        <v>2</v>
      </c>
      <c r="F72" s="317" t="s">
        <v>115</v>
      </c>
      <c r="G72" s="304">
        <f>H72+J72+L72+M72+Q72+P72+R72</f>
        <v>12</v>
      </c>
      <c r="H72" s="245"/>
      <c r="I72" s="234"/>
      <c r="J72" s="226"/>
      <c r="K72" s="226"/>
      <c r="L72" s="135"/>
      <c r="M72" s="135"/>
      <c r="N72" s="55"/>
      <c r="O72" s="55"/>
      <c r="P72" s="532">
        <v>12</v>
      </c>
      <c r="Q72" s="170"/>
      <c r="R72" s="55"/>
      <c r="S72" s="224"/>
      <c r="T72" s="224"/>
      <c r="U72" s="53"/>
      <c r="V72" s="55"/>
      <c r="W72" s="130"/>
      <c r="X72" s="244"/>
      <c r="Y72" s="20"/>
      <c r="Z72" s="20"/>
    </row>
    <row r="73" spans="1:26" ht="12.75">
      <c r="A73" s="321">
        <v>66</v>
      </c>
      <c r="B73" s="530" t="s">
        <v>533</v>
      </c>
      <c r="C73" s="529">
        <v>62610</v>
      </c>
      <c r="D73" s="529" t="s">
        <v>506</v>
      </c>
      <c r="E73" s="529" t="s">
        <v>6</v>
      </c>
      <c r="F73" s="835" t="s">
        <v>115</v>
      </c>
      <c r="G73" s="304">
        <f>H73+J73+L73+M73+Q73+P73+R73</f>
        <v>8.2</v>
      </c>
      <c r="H73" s="245"/>
      <c r="I73" s="234"/>
      <c r="J73" s="226"/>
      <c r="K73" s="226"/>
      <c r="L73" s="135"/>
      <c r="M73" s="135"/>
      <c r="N73" s="55"/>
      <c r="O73" s="55"/>
      <c r="P73" s="82"/>
      <c r="Q73" s="170">
        <v>8.2</v>
      </c>
      <c r="R73" s="55"/>
      <c r="S73" s="224"/>
      <c r="T73" s="224"/>
      <c r="U73" s="53"/>
      <c r="V73" s="55"/>
      <c r="W73" s="130"/>
      <c r="X73" s="244"/>
      <c r="Y73" s="20"/>
      <c r="Z73" s="20"/>
    </row>
    <row r="74" spans="1:26" ht="13.5" thickBot="1">
      <c r="A74" s="321">
        <v>67</v>
      </c>
      <c r="B74" s="553" t="s">
        <v>612</v>
      </c>
      <c r="C74" s="562">
        <v>85418</v>
      </c>
      <c r="D74" s="322" t="s">
        <v>613</v>
      </c>
      <c r="E74" s="322" t="s">
        <v>2</v>
      </c>
      <c r="F74" s="839" t="s">
        <v>156</v>
      </c>
      <c r="G74" s="304">
        <f>H74+J74+L74+M74+Q74+P74+R74+S74+I74</f>
        <v>0</v>
      </c>
      <c r="H74" s="245"/>
      <c r="I74" s="474">
        <v>0</v>
      </c>
      <c r="J74" s="226"/>
      <c r="K74" s="226"/>
      <c r="L74" s="135"/>
      <c r="M74" s="135"/>
      <c r="N74" s="55"/>
      <c r="O74" s="55"/>
      <c r="P74" s="532">
        <v>0</v>
      </c>
      <c r="Q74" s="170"/>
      <c r="R74" s="55"/>
      <c r="S74" s="224"/>
      <c r="T74" s="224"/>
      <c r="U74" s="53"/>
      <c r="V74" s="55"/>
      <c r="W74" s="130"/>
      <c r="X74" s="244"/>
      <c r="Y74" s="20"/>
      <c r="Z74" s="20"/>
    </row>
    <row r="75" spans="1:26" ht="12.75">
      <c r="A75" s="321">
        <v>68</v>
      </c>
      <c r="B75" s="483"/>
      <c r="C75" s="187"/>
      <c r="D75" s="189"/>
      <c r="E75" s="188"/>
      <c r="F75" s="184"/>
      <c r="G75" s="304">
        <f>H75+J75+L75+M75+Q75+P75+R75+S75+I75</f>
        <v>0</v>
      </c>
      <c r="H75" s="243"/>
      <c r="I75" s="132"/>
      <c r="J75" s="226"/>
      <c r="K75" s="226"/>
      <c r="L75" s="135"/>
      <c r="M75" s="135"/>
      <c r="N75" s="55"/>
      <c r="O75" s="55"/>
      <c r="P75" s="82"/>
      <c r="Q75" s="55"/>
      <c r="R75" s="55"/>
      <c r="S75" s="224"/>
      <c r="T75" s="224"/>
      <c r="U75" s="53"/>
      <c r="V75" s="55"/>
      <c r="W75" s="130"/>
      <c r="X75" s="244"/>
      <c r="Y75" s="20"/>
      <c r="Z75" s="20"/>
    </row>
    <row r="76" spans="1:26" ht="12.75">
      <c r="A76" s="321">
        <v>69</v>
      </c>
      <c r="B76" s="484"/>
      <c r="C76" s="172"/>
      <c r="D76" s="172"/>
      <c r="E76" s="173"/>
      <c r="F76" s="184"/>
      <c r="G76" s="304">
        <f>H76+J76+L76+M76+Q76+P76+R76+S76+I76</f>
        <v>0</v>
      </c>
      <c r="H76" s="245"/>
      <c r="I76" s="234"/>
      <c r="J76" s="226"/>
      <c r="K76" s="226"/>
      <c r="L76" s="135"/>
      <c r="M76" s="135"/>
      <c r="N76" s="55"/>
      <c r="O76" s="55"/>
      <c r="P76" s="54"/>
      <c r="Q76" s="54"/>
      <c r="R76" s="55"/>
      <c r="S76" s="224"/>
      <c r="T76" s="224"/>
      <c r="U76" s="53"/>
      <c r="V76" s="55"/>
      <c r="W76" s="130"/>
      <c r="X76" s="244"/>
      <c r="Y76" s="20"/>
      <c r="Z76" s="20"/>
    </row>
    <row r="77" spans="1:26" ht="12.75">
      <c r="A77" s="321">
        <v>70</v>
      </c>
      <c r="B77" s="484"/>
      <c r="C77" s="172"/>
      <c r="D77" s="172"/>
      <c r="E77" s="173"/>
      <c r="F77" s="184"/>
      <c r="G77" s="304">
        <f>H77+J77+L77+M77+Q77</f>
        <v>0</v>
      </c>
      <c r="H77" s="245"/>
      <c r="I77" s="234"/>
      <c r="J77" s="226"/>
      <c r="K77" s="226"/>
      <c r="L77" s="135"/>
      <c r="M77" s="135"/>
      <c r="N77" s="55"/>
      <c r="O77" s="55"/>
      <c r="P77" s="54"/>
      <c r="Q77" s="54"/>
      <c r="R77" s="55"/>
      <c r="S77" s="224"/>
      <c r="T77" s="224"/>
      <c r="U77" s="53"/>
      <c r="V77" s="55"/>
      <c r="W77" s="130"/>
      <c r="X77" s="244"/>
      <c r="Y77" s="20"/>
      <c r="Z77" s="20"/>
    </row>
    <row r="78" spans="1:26" ht="13.5" thickBot="1">
      <c r="A78" s="321">
        <v>71</v>
      </c>
      <c r="B78" s="482"/>
      <c r="C78" s="183"/>
      <c r="D78" s="183"/>
      <c r="E78" s="159"/>
      <c r="F78" s="184"/>
      <c r="G78" s="304">
        <f>H78+J78+L78+M78+Q78</f>
        <v>0</v>
      </c>
      <c r="H78" s="250"/>
      <c r="I78" s="251"/>
      <c r="J78" s="252"/>
      <c r="K78" s="252"/>
      <c r="L78" s="253"/>
      <c r="M78" s="253"/>
      <c r="N78" s="179"/>
      <c r="O78" s="179"/>
      <c r="P78" s="254"/>
      <c r="Q78" s="179"/>
      <c r="R78" s="179"/>
      <c r="S78" s="255"/>
      <c r="T78" s="255"/>
      <c r="U78" s="256"/>
      <c r="V78" s="179"/>
      <c r="W78" s="257"/>
      <c r="X78" s="258"/>
      <c r="Y78" s="20"/>
      <c r="Z78" s="20"/>
    </row>
    <row r="79" spans="1:26" ht="12.75">
      <c r="A79" s="37"/>
      <c r="D79" s="2"/>
      <c r="E79" s="2"/>
      <c r="F79" s="2"/>
      <c r="G79" s="37"/>
      <c r="H79" s="42"/>
      <c r="I79" s="42"/>
      <c r="J79" s="45"/>
      <c r="K79" s="45"/>
      <c r="L79" s="42"/>
      <c r="M79" s="39"/>
      <c r="N79" s="39"/>
      <c r="R79" s="39"/>
      <c r="U79" s="38"/>
      <c r="V79" s="39"/>
      <c r="X79" s="39"/>
      <c r="Y79" s="20"/>
      <c r="Z79" s="20"/>
    </row>
    <row r="80" spans="1:26" ht="12.75">
      <c r="A80" s="37"/>
      <c r="D80" s="2"/>
      <c r="E80" s="2"/>
      <c r="F80" s="2"/>
      <c r="G80" s="37"/>
      <c r="H80" s="42"/>
      <c r="I80" s="42"/>
      <c r="J80" s="45"/>
      <c r="K80" s="45"/>
      <c r="L80" s="42"/>
      <c r="M80" s="39"/>
      <c r="N80" s="39"/>
      <c r="R80" s="39"/>
      <c r="U80" s="38"/>
      <c r="V80" s="39"/>
      <c r="X80" s="39"/>
      <c r="Y80" s="20"/>
      <c r="Z80" s="20"/>
    </row>
    <row r="81" spans="2:26" ht="12.75">
      <c r="B81" s="100" t="s">
        <v>118</v>
      </c>
      <c r="C81" s="101"/>
      <c r="D81" s="101"/>
      <c r="E81" s="101"/>
      <c r="F81" s="101"/>
      <c r="G81" s="42"/>
      <c r="K81" s="21"/>
      <c r="L81" s="38"/>
      <c r="M81" s="39"/>
      <c r="N81" s="39"/>
      <c r="O81" s="5"/>
      <c r="P81" s="14"/>
      <c r="Q81" s="14"/>
      <c r="R81" s="5"/>
      <c r="S81" s="5"/>
      <c r="T81" s="5"/>
      <c r="U81" s="38"/>
      <c r="V81" s="39"/>
      <c r="X81" s="39"/>
      <c r="Y81" s="20"/>
      <c r="Z81" s="20"/>
    </row>
    <row r="82" spans="2:26" ht="12.75">
      <c r="B82" s="4" t="s">
        <v>119</v>
      </c>
      <c r="C82" s="101"/>
      <c r="D82" s="101"/>
      <c r="E82" s="101"/>
      <c r="F82" s="101"/>
      <c r="G82" s="42"/>
      <c r="K82" s="21"/>
      <c r="L82" s="38"/>
      <c r="M82" s="39"/>
      <c r="N82" s="39"/>
      <c r="O82" s="5"/>
      <c r="P82" s="14"/>
      <c r="Q82" s="14"/>
      <c r="R82" s="5"/>
      <c r="S82" s="5"/>
      <c r="T82" s="5"/>
      <c r="U82" s="38"/>
      <c r="V82" s="39"/>
      <c r="X82" s="39"/>
      <c r="Y82" s="20"/>
      <c r="Z82" s="20"/>
    </row>
    <row r="83" spans="2:26" ht="12.75">
      <c r="B83" s="4" t="s">
        <v>120</v>
      </c>
      <c r="C83" s="101"/>
      <c r="D83" s="101"/>
      <c r="E83" s="101"/>
      <c r="F83" s="101"/>
      <c r="G83" s="42"/>
      <c r="K83" s="21"/>
      <c r="L83" s="38"/>
      <c r="M83" s="39"/>
      <c r="N83" s="39"/>
      <c r="O83" s="5"/>
      <c r="P83" s="14"/>
      <c r="Q83" s="14"/>
      <c r="R83" s="5"/>
      <c r="S83" s="5"/>
      <c r="T83" s="5"/>
      <c r="U83" s="38"/>
      <c r="V83" s="39"/>
      <c r="X83" s="39"/>
      <c r="Y83" s="20"/>
      <c r="Z83" s="20"/>
    </row>
    <row r="84" spans="2:26" ht="12.75">
      <c r="B84" s="4" t="s">
        <v>121</v>
      </c>
      <c r="C84" s="101"/>
      <c r="D84" s="101"/>
      <c r="E84" s="101"/>
      <c r="F84" s="101"/>
      <c r="G84" s="42"/>
      <c r="K84" s="21"/>
      <c r="L84" s="38"/>
      <c r="M84" s="39"/>
      <c r="N84" s="39"/>
      <c r="O84" s="5"/>
      <c r="P84" s="14"/>
      <c r="Q84" s="14"/>
      <c r="R84" s="5"/>
      <c r="S84" s="5"/>
      <c r="T84" s="5"/>
      <c r="U84" s="38"/>
      <c r="V84" s="39"/>
      <c r="X84" s="39"/>
      <c r="Y84" s="20"/>
      <c r="Z84" s="20"/>
    </row>
    <row r="85" spans="2:26" ht="12.75">
      <c r="B85" s="4" t="s">
        <v>122</v>
      </c>
      <c r="C85" s="101"/>
      <c r="D85" s="101"/>
      <c r="E85" s="101"/>
      <c r="F85" s="101"/>
      <c r="G85" s="42"/>
      <c r="K85" s="21"/>
      <c r="L85" s="38"/>
      <c r="M85" s="39"/>
      <c r="N85" s="39"/>
      <c r="O85" s="5"/>
      <c r="P85" s="14"/>
      <c r="Q85" s="14"/>
      <c r="R85" s="5"/>
      <c r="S85" s="5"/>
      <c r="T85" s="5"/>
      <c r="U85" s="38"/>
      <c r="V85" s="39"/>
      <c r="X85" s="39"/>
      <c r="Y85" s="20"/>
      <c r="Z85" s="20"/>
    </row>
    <row r="86" spans="2:26" ht="12.75">
      <c r="B86" s="4" t="s">
        <v>123</v>
      </c>
      <c r="C86" s="101"/>
      <c r="D86" s="101"/>
      <c r="E86" s="101"/>
      <c r="F86" s="101"/>
      <c r="G86" s="42"/>
      <c r="K86" s="21"/>
      <c r="L86" s="38"/>
      <c r="M86" s="39"/>
      <c r="N86" s="39"/>
      <c r="O86" s="5"/>
      <c r="P86" s="14"/>
      <c r="Q86" s="14"/>
      <c r="R86" s="5"/>
      <c r="S86" s="5"/>
      <c r="T86" s="5"/>
      <c r="U86" s="38"/>
      <c r="V86" s="39"/>
      <c r="X86" s="39"/>
      <c r="Y86" s="20"/>
      <c r="Z86" s="20"/>
    </row>
  </sheetData>
  <sheetProtection/>
  <mergeCells count="3">
    <mergeCell ref="E6:G6"/>
    <mergeCell ref="A3:X3"/>
    <mergeCell ref="A2:X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A14" sqref="AA14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3" customWidth="1"/>
    <col min="4" max="4" width="11.8515625" style="2" customWidth="1"/>
    <col min="5" max="6" width="5.421875" style="2" customWidth="1"/>
    <col min="7" max="7" width="4.8515625" style="36" customWidth="1"/>
    <col min="8" max="8" width="5.00390625" style="42" customWidth="1"/>
    <col min="9" max="9" width="5.00390625" style="45" customWidth="1"/>
    <col min="10" max="10" width="5.28125" style="21" customWidth="1"/>
    <col min="11" max="11" width="5.00390625" style="39" customWidth="1"/>
    <col min="12" max="13" width="5.00390625" style="58" customWidth="1"/>
    <col min="14" max="15" width="5.00390625" style="39" customWidth="1"/>
    <col min="16" max="18" width="5.00390625" style="83" customWidth="1"/>
    <col min="19" max="20" width="5.00390625" style="39" customWidth="1"/>
    <col min="21" max="21" width="4.8515625" style="58" customWidth="1"/>
    <col min="22" max="22" width="5.00390625" style="5" customWidth="1"/>
    <col min="23" max="23" width="5.00390625" style="39" customWidth="1"/>
    <col min="24" max="24" width="5.00390625" style="37" customWidth="1"/>
    <col min="25" max="25" width="5.00390625" style="39" customWidth="1"/>
    <col min="26" max="26" width="5.140625" style="0" customWidth="1"/>
    <col min="27" max="27" width="4.8515625" style="0" customWidth="1"/>
    <col min="28" max="28" width="5.57421875" style="0" customWidth="1"/>
    <col min="29" max="29" width="4.7109375" style="0" customWidth="1"/>
  </cols>
  <sheetData>
    <row r="1" ht="6" customHeight="1"/>
    <row r="2" spans="1:28" ht="15.75">
      <c r="A2" s="658" t="s">
        <v>174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441"/>
      <c r="Z2" s="441"/>
      <c r="AA2" s="441"/>
      <c r="AB2" s="441"/>
    </row>
    <row r="3" spans="1:28" ht="18">
      <c r="A3" s="657" t="s">
        <v>796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440"/>
      <c r="Z3" s="440"/>
      <c r="AA3" s="440"/>
      <c r="AB3" s="440"/>
    </row>
    <row r="4" spans="1:22" ht="13.5" thickBot="1">
      <c r="A4" s="1"/>
      <c r="G4" s="37"/>
      <c r="O4" s="77"/>
      <c r="P4" s="84"/>
      <c r="Q4" s="84"/>
      <c r="R4" s="84"/>
      <c r="V4" s="19"/>
    </row>
    <row r="5" spans="1:26" ht="12.75">
      <c r="A5" s="78"/>
      <c r="B5" s="43" t="s">
        <v>113</v>
      </c>
      <c r="C5" s="72"/>
      <c r="D5" s="49"/>
      <c r="E5" s="73" t="s">
        <v>37</v>
      </c>
      <c r="F5" s="96"/>
      <c r="G5" s="74"/>
      <c r="H5" s="432" t="s">
        <v>0</v>
      </c>
      <c r="I5" s="442" t="s">
        <v>0</v>
      </c>
      <c r="J5" s="435" t="s">
        <v>42</v>
      </c>
      <c r="K5" s="277" t="s">
        <v>42</v>
      </c>
      <c r="L5" s="299" t="s">
        <v>7</v>
      </c>
      <c r="M5" s="299" t="s">
        <v>7</v>
      </c>
      <c r="N5" s="463" t="s">
        <v>111</v>
      </c>
      <c r="O5" s="115" t="s">
        <v>7</v>
      </c>
      <c r="P5" s="516" t="s">
        <v>2</v>
      </c>
      <c r="Q5" s="516" t="s">
        <v>6</v>
      </c>
      <c r="R5" s="516" t="s">
        <v>3</v>
      </c>
      <c r="S5" s="628" t="s">
        <v>9</v>
      </c>
      <c r="T5" s="222" t="s">
        <v>9</v>
      </c>
      <c r="U5" s="115" t="s">
        <v>1</v>
      </c>
      <c r="V5" s="115" t="s">
        <v>5</v>
      </c>
      <c r="W5" s="125" t="s">
        <v>34</v>
      </c>
      <c r="X5" s="126" t="s">
        <v>34</v>
      </c>
      <c r="Y5" s="20"/>
      <c r="Z5" s="20"/>
    </row>
    <row r="6" spans="1:26" ht="13.5" thickBot="1">
      <c r="A6" s="79"/>
      <c r="B6" s="44" t="s">
        <v>12</v>
      </c>
      <c r="C6" s="51"/>
      <c r="D6" s="52"/>
      <c r="E6" s="652" t="s">
        <v>794</v>
      </c>
      <c r="F6" s="653"/>
      <c r="G6" s="654"/>
      <c r="H6" s="433" t="s">
        <v>128</v>
      </c>
      <c r="I6" s="443" t="s">
        <v>226</v>
      </c>
      <c r="J6" s="436" t="s">
        <v>45</v>
      </c>
      <c r="K6" s="278" t="s">
        <v>42</v>
      </c>
      <c r="L6" s="300" t="s">
        <v>124</v>
      </c>
      <c r="M6" s="300" t="s">
        <v>126</v>
      </c>
      <c r="N6" s="464" t="s">
        <v>217</v>
      </c>
      <c r="O6" s="116" t="s">
        <v>131</v>
      </c>
      <c r="P6" s="517" t="s">
        <v>31</v>
      </c>
      <c r="Q6" s="517" t="s">
        <v>71</v>
      </c>
      <c r="R6" s="517" t="s">
        <v>114</v>
      </c>
      <c r="S6" s="629" t="s">
        <v>221</v>
      </c>
      <c r="T6" s="223" t="s">
        <v>223</v>
      </c>
      <c r="U6" s="116" t="s">
        <v>232</v>
      </c>
      <c r="V6" s="116" t="s">
        <v>40</v>
      </c>
      <c r="W6" s="127" t="s">
        <v>234</v>
      </c>
      <c r="X6" s="128" t="s">
        <v>41</v>
      </c>
      <c r="Y6" s="20"/>
      <c r="Z6" s="20"/>
    </row>
    <row r="7" spans="1:26" ht="13.5" thickBot="1">
      <c r="A7" s="156" t="s">
        <v>11</v>
      </c>
      <c r="B7" s="157" t="s">
        <v>172</v>
      </c>
      <c r="C7" s="157" t="s">
        <v>57</v>
      </c>
      <c r="D7" s="158" t="s">
        <v>173</v>
      </c>
      <c r="E7" s="35" t="s">
        <v>4</v>
      </c>
      <c r="F7" s="158" t="s">
        <v>171</v>
      </c>
      <c r="G7" s="416" t="s">
        <v>10</v>
      </c>
      <c r="H7" s="434">
        <v>3</v>
      </c>
      <c r="I7" s="444">
        <v>11</v>
      </c>
      <c r="J7" s="437">
        <v>2</v>
      </c>
      <c r="K7" s="279">
        <v>12</v>
      </c>
      <c r="L7" s="301">
        <v>1</v>
      </c>
      <c r="M7" s="301">
        <v>4</v>
      </c>
      <c r="N7" s="462">
        <v>5</v>
      </c>
      <c r="O7" s="230">
        <v>14</v>
      </c>
      <c r="P7" s="462">
        <v>9</v>
      </c>
      <c r="Q7" s="462">
        <v>6</v>
      </c>
      <c r="R7" s="462">
        <v>7</v>
      </c>
      <c r="S7" s="627">
        <v>8</v>
      </c>
      <c r="T7" s="231">
        <v>10</v>
      </c>
      <c r="U7" s="230">
        <v>13</v>
      </c>
      <c r="V7" s="230">
        <v>15</v>
      </c>
      <c r="W7" s="232">
        <v>16</v>
      </c>
      <c r="X7" s="233">
        <v>17</v>
      </c>
      <c r="Y7" s="20"/>
      <c r="Z7" s="20"/>
    </row>
    <row r="8" spans="1:26" s="36" customFormat="1" ht="12.75">
      <c r="A8" s="537">
        <v>1</v>
      </c>
      <c r="B8" s="871" t="s">
        <v>72</v>
      </c>
      <c r="C8" s="409">
        <v>85413</v>
      </c>
      <c r="D8" s="512" t="s">
        <v>73</v>
      </c>
      <c r="E8" s="409" t="s">
        <v>0</v>
      </c>
      <c r="F8" s="540" t="s">
        <v>156</v>
      </c>
      <c r="G8" s="259">
        <f>P8+Q8+M8</f>
        <v>274</v>
      </c>
      <c r="H8" s="345">
        <v>53</v>
      </c>
      <c r="I8" s="237">
        <v>39</v>
      </c>
      <c r="J8" s="536"/>
      <c r="K8" s="238"/>
      <c r="L8" s="175"/>
      <c r="M8" s="175">
        <v>74</v>
      </c>
      <c r="N8" s="50"/>
      <c r="O8" s="50"/>
      <c r="P8" s="186">
        <v>112</v>
      </c>
      <c r="Q8" s="50">
        <v>88</v>
      </c>
      <c r="R8" s="50"/>
      <c r="S8" s="239"/>
      <c r="T8" s="239"/>
      <c r="U8" s="240"/>
      <c r="V8" s="50"/>
      <c r="W8" s="241"/>
      <c r="X8" s="242"/>
      <c r="Y8" s="56"/>
      <c r="Z8" s="56"/>
    </row>
    <row r="9" spans="1:26" s="36" customFormat="1" ht="12.75">
      <c r="A9" s="538">
        <f>1+A8</f>
        <v>2</v>
      </c>
      <c r="B9" s="872" t="s">
        <v>84</v>
      </c>
      <c r="C9" s="873">
        <v>85414</v>
      </c>
      <c r="D9" s="874" t="s">
        <v>85</v>
      </c>
      <c r="E9" s="826" t="s">
        <v>0</v>
      </c>
      <c r="F9" s="875" t="s">
        <v>156</v>
      </c>
      <c r="G9" s="99">
        <f>H9+J9+L9+M9+Q9+P9+R9+S9+I9</f>
        <v>205</v>
      </c>
      <c r="H9" s="245"/>
      <c r="I9" s="615">
        <v>80</v>
      </c>
      <c r="J9" s="327"/>
      <c r="K9" s="226"/>
      <c r="L9" s="135"/>
      <c r="M9" s="174">
        <v>84</v>
      </c>
      <c r="N9" s="55"/>
      <c r="O9" s="55"/>
      <c r="P9" s="82"/>
      <c r="Q9" s="55"/>
      <c r="R9" s="55"/>
      <c r="S9" s="224">
        <v>41</v>
      </c>
      <c r="T9" s="224"/>
      <c r="U9" s="53"/>
      <c r="V9" s="55"/>
      <c r="W9" s="130"/>
      <c r="X9" s="244"/>
      <c r="Y9" s="56"/>
      <c r="Z9" s="56"/>
    </row>
    <row r="10" spans="1:26" s="36" customFormat="1" ht="13.5" thickBot="1">
      <c r="A10" s="539">
        <v>3</v>
      </c>
      <c r="B10" s="876" t="s">
        <v>763</v>
      </c>
      <c r="C10" s="410">
        <v>23406</v>
      </c>
      <c r="D10" s="866" t="s">
        <v>74</v>
      </c>
      <c r="E10" s="407" t="s">
        <v>7</v>
      </c>
      <c r="F10" s="870" t="s">
        <v>156</v>
      </c>
      <c r="G10" s="408">
        <f>H10+J10+L10+M10+Q10</f>
        <v>204</v>
      </c>
      <c r="H10" s="732">
        <v>113</v>
      </c>
      <c r="I10" s="734">
        <v>100</v>
      </c>
      <c r="J10" s="252"/>
      <c r="K10" s="252"/>
      <c r="L10" s="737">
        <v>0</v>
      </c>
      <c r="M10" s="253">
        <v>91</v>
      </c>
      <c r="N10" s="179"/>
      <c r="O10" s="179"/>
      <c r="P10" s="254"/>
      <c r="Q10" s="179"/>
      <c r="R10" s="179"/>
      <c r="S10" s="255"/>
      <c r="T10" s="255"/>
      <c r="U10" s="256"/>
      <c r="V10" s="179"/>
      <c r="W10" s="257"/>
      <c r="X10" s="258"/>
      <c r="Y10" s="56"/>
      <c r="Z10" s="56"/>
    </row>
    <row r="11" spans="1:26" s="36" customFormat="1" ht="12.75">
      <c r="A11" s="89">
        <v>4</v>
      </c>
      <c r="B11" s="863" t="s">
        <v>75</v>
      </c>
      <c r="C11" s="695">
        <v>23208</v>
      </c>
      <c r="D11" s="696" t="s">
        <v>64</v>
      </c>
      <c r="E11" s="697" t="s">
        <v>7</v>
      </c>
      <c r="F11" s="697" t="s">
        <v>156</v>
      </c>
      <c r="G11" s="355">
        <f>H11+J11+L11+M11+Q11+P11+R11+S11+I11</f>
        <v>201</v>
      </c>
      <c r="H11" s="571"/>
      <c r="I11" s="735">
        <v>103</v>
      </c>
      <c r="J11" s="877"/>
      <c r="K11" s="356"/>
      <c r="L11" s="353">
        <v>98</v>
      </c>
      <c r="M11" s="178"/>
      <c r="N11" s="344"/>
      <c r="O11" s="344"/>
      <c r="P11" s="357"/>
      <c r="Q11" s="344"/>
      <c r="R11" s="344"/>
      <c r="S11" s="358"/>
      <c r="T11" s="358"/>
      <c r="U11" s="341"/>
      <c r="V11" s="344"/>
      <c r="W11" s="359"/>
      <c r="X11" s="360"/>
      <c r="Y11" s="56"/>
      <c r="Z11" s="56"/>
    </row>
    <row r="12" spans="1:26" s="36" customFormat="1" ht="12.75">
      <c r="A12" s="89">
        <v>5</v>
      </c>
      <c r="B12" s="663" t="s">
        <v>567</v>
      </c>
      <c r="C12" s="664">
        <v>17909</v>
      </c>
      <c r="D12" s="665" t="s">
        <v>764</v>
      </c>
      <c r="E12" s="662" t="s">
        <v>568</v>
      </c>
      <c r="F12" s="662" t="s">
        <v>156</v>
      </c>
      <c r="G12" s="99">
        <f>H12+J12+L12+M12+Q12+P12+R12+S12+I12</f>
        <v>192</v>
      </c>
      <c r="H12" s="245"/>
      <c r="I12" s="615">
        <v>99</v>
      </c>
      <c r="J12" s="327"/>
      <c r="K12" s="226"/>
      <c r="L12" s="135"/>
      <c r="M12" s="174"/>
      <c r="N12" s="55"/>
      <c r="O12" s="55"/>
      <c r="P12" s="82">
        <v>93</v>
      </c>
      <c r="Q12" s="55"/>
      <c r="R12" s="55"/>
      <c r="S12" s="224"/>
      <c r="T12" s="224"/>
      <c r="U12" s="53"/>
      <c r="V12" s="55"/>
      <c r="W12" s="130"/>
      <c r="X12" s="244"/>
      <c r="Y12" s="56"/>
      <c r="Z12" s="56"/>
    </row>
    <row r="13" spans="1:25" s="36" customFormat="1" ht="12.75">
      <c r="A13" s="89">
        <v>6</v>
      </c>
      <c r="B13" s="668" t="s">
        <v>49</v>
      </c>
      <c r="C13" s="678">
        <v>76176</v>
      </c>
      <c r="D13" s="679" t="s">
        <v>78</v>
      </c>
      <c r="E13" s="662" t="s">
        <v>0</v>
      </c>
      <c r="F13" s="662" t="s">
        <v>156</v>
      </c>
      <c r="G13" s="99">
        <f>H13+J13+L13+M13+Q13+P13+R13+S13+I13</f>
        <v>190</v>
      </c>
      <c r="H13" s="245"/>
      <c r="I13" s="615">
        <v>115</v>
      </c>
      <c r="J13" s="327"/>
      <c r="K13" s="226"/>
      <c r="L13" s="135"/>
      <c r="M13" s="174"/>
      <c r="N13" s="55"/>
      <c r="O13" s="55"/>
      <c r="P13" s="82"/>
      <c r="Q13" s="55">
        <v>75</v>
      </c>
      <c r="R13" s="55"/>
      <c r="S13" s="224"/>
      <c r="T13" s="224"/>
      <c r="U13" s="53"/>
      <c r="V13" s="55"/>
      <c r="W13" s="130"/>
      <c r="X13" s="244"/>
      <c r="Y13" s="56"/>
    </row>
    <row r="14" spans="1:26" s="36" customFormat="1" ht="12.75">
      <c r="A14" s="89">
        <v>7</v>
      </c>
      <c r="B14" s="663" t="s">
        <v>51</v>
      </c>
      <c r="C14" s="149">
        <v>27179</v>
      </c>
      <c r="D14" s="150" t="s">
        <v>52</v>
      </c>
      <c r="E14" s="149" t="s">
        <v>47</v>
      </c>
      <c r="F14" s="55" t="s">
        <v>156</v>
      </c>
      <c r="G14" s="99">
        <f>J14+L14+M14+Q14+P14+I14</f>
        <v>188</v>
      </c>
      <c r="H14" s="346">
        <v>107</v>
      </c>
      <c r="I14" s="234">
        <v>108</v>
      </c>
      <c r="J14" s="327"/>
      <c r="K14" s="226"/>
      <c r="L14" s="135"/>
      <c r="M14" s="135">
        <v>58</v>
      </c>
      <c r="N14" s="55"/>
      <c r="O14" s="55"/>
      <c r="P14" s="82">
        <v>22</v>
      </c>
      <c r="Q14" s="82"/>
      <c r="R14" s="55"/>
      <c r="S14" s="224"/>
      <c r="T14" s="224"/>
      <c r="U14" s="53"/>
      <c r="V14" s="55"/>
      <c r="W14" s="130"/>
      <c r="X14" s="244"/>
      <c r="Y14" s="56"/>
      <c r="Z14" s="56"/>
    </row>
    <row r="15" spans="1:26" s="36" customFormat="1" ht="12.75">
      <c r="A15" s="89">
        <v>8</v>
      </c>
      <c r="B15" s="459" t="s">
        <v>135</v>
      </c>
      <c r="C15" s="460">
        <v>72056</v>
      </c>
      <c r="D15" s="460">
        <v>2567</v>
      </c>
      <c r="E15" s="460" t="s">
        <v>42</v>
      </c>
      <c r="F15" s="460" t="s">
        <v>134</v>
      </c>
      <c r="G15" s="99">
        <f>H15+J15+L15+M15+Q15+N15</f>
        <v>180</v>
      </c>
      <c r="H15" s="245"/>
      <c r="I15" s="234"/>
      <c r="J15" s="327">
        <v>70</v>
      </c>
      <c r="K15" s="226"/>
      <c r="L15" s="135"/>
      <c r="M15" s="174"/>
      <c r="N15" s="332">
        <v>110</v>
      </c>
      <c r="O15" s="55"/>
      <c r="P15" s="82"/>
      <c r="Q15" s="55"/>
      <c r="R15" s="55"/>
      <c r="S15" s="224"/>
      <c r="T15" s="224"/>
      <c r="U15" s="53"/>
      <c r="V15" s="55"/>
      <c r="W15" s="130"/>
      <c r="X15" s="244"/>
      <c r="Y15" s="56"/>
      <c r="Z15" s="56"/>
    </row>
    <row r="16" spans="1:26" s="36" customFormat="1" ht="12.75">
      <c r="A16" s="89">
        <v>9</v>
      </c>
      <c r="B16" s="659" t="s">
        <v>56</v>
      </c>
      <c r="C16" s="660">
        <v>21827</v>
      </c>
      <c r="D16" s="661" t="s">
        <v>91</v>
      </c>
      <c r="E16" s="662" t="s">
        <v>7</v>
      </c>
      <c r="F16" s="662" t="s">
        <v>156</v>
      </c>
      <c r="G16" s="99">
        <f>H16+J16+L16+M16+Q16+P16+R16+S16+I16</f>
        <v>179</v>
      </c>
      <c r="H16" s="245"/>
      <c r="I16" s="615">
        <v>111</v>
      </c>
      <c r="J16" s="327"/>
      <c r="K16" s="226"/>
      <c r="L16" s="135">
        <v>68</v>
      </c>
      <c r="M16" s="174"/>
      <c r="N16" s="55"/>
      <c r="O16" s="55"/>
      <c r="P16" s="82"/>
      <c r="Q16" s="55"/>
      <c r="R16" s="55"/>
      <c r="S16" s="224"/>
      <c r="T16" s="224"/>
      <c r="U16" s="53"/>
      <c r="V16" s="55"/>
      <c r="W16" s="130"/>
      <c r="X16" s="244"/>
      <c r="Y16" s="56"/>
      <c r="Z16" s="56"/>
    </row>
    <row r="17" spans="1:26" s="36" customFormat="1" ht="12.75">
      <c r="A17" s="89">
        <v>10</v>
      </c>
      <c r="B17" s="288" t="s">
        <v>104</v>
      </c>
      <c r="C17" s="55">
        <v>89671</v>
      </c>
      <c r="D17" s="71" t="s">
        <v>246</v>
      </c>
      <c r="E17" s="281" t="s">
        <v>7</v>
      </c>
      <c r="F17" s="281" t="s">
        <v>156</v>
      </c>
      <c r="G17" s="99">
        <f>H17+J17+M17+Q17</f>
        <v>178</v>
      </c>
      <c r="H17" s="243">
        <v>83</v>
      </c>
      <c r="I17" s="132"/>
      <c r="J17" s="226"/>
      <c r="K17" s="226"/>
      <c r="L17" s="174">
        <v>75</v>
      </c>
      <c r="M17" s="135">
        <v>95</v>
      </c>
      <c r="N17" s="55"/>
      <c r="O17" s="55"/>
      <c r="P17" s="82"/>
      <c r="Q17" s="55"/>
      <c r="R17" s="55"/>
      <c r="S17" s="224"/>
      <c r="T17" s="224"/>
      <c r="U17" s="53"/>
      <c r="V17" s="55"/>
      <c r="W17" s="130"/>
      <c r="X17" s="244"/>
      <c r="Y17" s="56"/>
      <c r="Z17" s="56"/>
    </row>
    <row r="18" spans="1:26" s="36" customFormat="1" ht="12.75" customHeight="1">
      <c r="A18" s="89">
        <v>11</v>
      </c>
      <c r="B18" s="163" t="s">
        <v>176</v>
      </c>
      <c r="C18" s="55">
        <v>100249</v>
      </c>
      <c r="D18" s="71" t="s">
        <v>192</v>
      </c>
      <c r="E18" s="281" t="s">
        <v>7</v>
      </c>
      <c r="F18" s="281" t="s">
        <v>156</v>
      </c>
      <c r="G18" s="99">
        <f>H18+J18+M18+Q18</f>
        <v>174</v>
      </c>
      <c r="H18" s="245">
        <v>61</v>
      </c>
      <c r="I18" s="234"/>
      <c r="J18" s="226"/>
      <c r="K18" s="226"/>
      <c r="L18" s="174">
        <v>88</v>
      </c>
      <c r="M18" s="135">
        <v>113</v>
      </c>
      <c r="N18" s="55"/>
      <c r="O18" s="55"/>
      <c r="P18" s="82"/>
      <c r="Q18" s="55"/>
      <c r="R18" s="55"/>
      <c r="S18" s="224"/>
      <c r="T18" s="224"/>
      <c r="U18" s="53"/>
      <c r="V18" s="55"/>
      <c r="W18" s="130"/>
      <c r="X18" s="244"/>
      <c r="Y18" s="56"/>
      <c r="Z18" s="90"/>
    </row>
    <row r="19" spans="1:26" s="36" customFormat="1" ht="12.75">
      <c r="A19" s="89">
        <v>12</v>
      </c>
      <c r="B19" s="163" t="s">
        <v>191</v>
      </c>
      <c r="C19" s="60">
        <v>106758</v>
      </c>
      <c r="D19" s="60" t="s">
        <v>181</v>
      </c>
      <c r="E19" s="281" t="s">
        <v>7</v>
      </c>
      <c r="F19" s="281" t="s">
        <v>156</v>
      </c>
      <c r="G19" s="99">
        <f>H19+J19+L19+Q19</f>
        <v>173</v>
      </c>
      <c r="H19" s="245">
        <v>58</v>
      </c>
      <c r="I19" s="234"/>
      <c r="J19" s="226"/>
      <c r="K19" s="226"/>
      <c r="L19" s="174">
        <v>115</v>
      </c>
      <c r="M19" s="135">
        <v>48</v>
      </c>
      <c r="N19" s="55"/>
      <c r="O19" s="55"/>
      <c r="P19" s="82"/>
      <c r="Q19" s="55"/>
      <c r="R19" s="55"/>
      <c r="S19" s="224"/>
      <c r="T19" s="224"/>
      <c r="U19" s="53"/>
      <c r="V19" s="55"/>
      <c r="W19" s="130"/>
      <c r="X19" s="244"/>
      <c r="Y19" s="56"/>
      <c r="Z19" s="56"/>
    </row>
    <row r="20" spans="1:26" s="36" customFormat="1" ht="12.75">
      <c r="A20" s="89">
        <v>13</v>
      </c>
      <c r="B20" s="499" t="s">
        <v>632</v>
      </c>
      <c r="C20" s="551">
        <v>76174</v>
      </c>
      <c r="D20" s="40" t="s">
        <v>633</v>
      </c>
      <c r="E20" s="40" t="s">
        <v>0</v>
      </c>
      <c r="F20" s="40" t="s">
        <v>156</v>
      </c>
      <c r="G20" s="99">
        <f>H20+J20+L20+M20+Q20+P20+R20</f>
        <v>166</v>
      </c>
      <c r="H20" s="245">
        <v>104</v>
      </c>
      <c r="I20" s="234"/>
      <c r="J20" s="327"/>
      <c r="K20" s="226"/>
      <c r="L20" s="135"/>
      <c r="M20" s="174"/>
      <c r="N20" s="55"/>
      <c r="O20" s="55"/>
      <c r="P20" s="55">
        <v>62</v>
      </c>
      <c r="Q20" s="55"/>
      <c r="R20" s="55"/>
      <c r="S20" s="224"/>
      <c r="T20" s="224"/>
      <c r="U20" s="53"/>
      <c r="V20" s="55"/>
      <c r="W20" s="130"/>
      <c r="X20" s="244"/>
      <c r="Y20" s="56"/>
      <c r="Z20" s="56"/>
    </row>
    <row r="21" spans="1:26" s="36" customFormat="1" ht="12.75">
      <c r="A21" s="89">
        <v>14</v>
      </c>
      <c r="B21" s="666" t="s">
        <v>61</v>
      </c>
      <c r="C21" s="660">
        <v>27177</v>
      </c>
      <c r="D21" s="661" t="s">
        <v>62</v>
      </c>
      <c r="E21" s="667" t="s">
        <v>47</v>
      </c>
      <c r="F21" s="667" t="s">
        <v>156</v>
      </c>
      <c r="G21" s="99">
        <f>H21+J21+L21+M21+Q21+P21+R21+S21+I21</f>
        <v>165</v>
      </c>
      <c r="H21" s="245"/>
      <c r="I21" s="615">
        <v>104</v>
      </c>
      <c r="J21" s="327"/>
      <c r="K21" s="226"/>
      <c r="L21" s="135"/>
      <c r="M21" s="174"/>
      <c r="N21" s="55"/>
      <c r="O21" s="55"/>
      <c r="P21" s="82">
        <v>61</v>
      </c>
      <c r="Q21" s="55"/>
      <c r="R21" s="55"/>
      <c r="S21" s="224"/>
      <c r="T21" s="224"/>
      <c r="U21" s="53"/>
      <c r="V21" s="55"/>
      <c r="W21" s="130"/>
      <c r="X21" s="244"/>
      <c r="Y21" s="56"/>
      <c r="Z21" s="56"/>
    </row>
    <row r="22" spans="1:26" s="36" customFormat="1" ht="12.75">
      <c r="A22" s="89">
        <v>15</v>
      </c>
      <c r="B22" s="459" t="s">
        <v>141</v>
      </c>
      <c r="C22" s="460">
        <v>16079</v>
      </c>
      <c r="D22" s="460">
        <v>429</v>
      </c>
      <c r="E22" s="460" t="s">
        <v>370</v>
      </c>
      <c r="F22" s="460" t="s">
        <v>136</v>
      </c>
      <c r="G22" s="99">
        <f>H22+J22+L22+M22+Q22+N22</f>
        <v>165</v>
      </c>
      <c r="H22" s="245"/>
      <c r="I22" s="234"/>
      <c r="J22" s="327">
        <v>100</v>
      </c>
      <c r="K22" s="226"/>
      <c r="L22" s="135"/>
      <c r="M22" s="174"/>
      <c r="N22" s="332">
        <v>65</v>
      </c>
      <c r="O22" s="55"/>
      <c r="P22" s="82"/>
      <c r="Q22" s="55"/>
      <c r="R22" s="55"/>
      <c r="S22" s="224"/>
      <c r="T22" s="224"/>
      <c r="U22" s="53"/>
      <c r="V22" s="55"/>
      <c r="W22" s="130"/>
      <c r="X22" s="244"/>
      <c r="Y22" s="56"/>
      <c r="Z22" s="56"/>
    </row>
    <row r="23" spans="1:26" s="36" customFormat="1" ht="12.75">
      <c r="A23" s="89">
        <v>16</v>
      </c>
      <c r="B23" s="280" t="s">
        <v>267</v>
      </c>
      <c r="C23" s="55">
        <v>76094</v>
      </c>
      <c r="D23" s="71" t="s">
        <v>180</v>
      </c>
      <c r="E23" s="281" t="s">
        <v>7</v>
      </c>
      <c r="F23" s="281" t="s">
        <v>156</v>
      </c>
      <c r="G23" s="99">
        <f>H23+J23+L23+Q23</f>
        <v>159</v>
      </c>
      <c r="H23" s="245">
        <v>64</v>
      </c>
      <c r="I23" s="234"/>
      <c r="J23" s="226"/>
      <c r="K23" s="226"/>
      <c r="L23" s="174">
        <v>95</v>
      </c>
      <c r="M23" s="135">
        <v>71</v>
      </c>
      <c r="N23" s="55"/>
      <c r="O23" s="55"/>
      <c r="P23" s="82"/>
      <c r="Q23" s="55"/>
      <c r="R23" s="55"/>
      <c r="S23" s="224"/>
      <c r="T23" s="224"/>
      <c r="U23" s="53"/>
      <c r="V23" s="55"/>
      <c r="W23" s="130"/>
      <c r="X23" s="244"/>
      <c r="Y23" s="56"/>
      <c r="Z23" s="56"/>
    </row>
    <row r="24" spans="1:26" s="36" customFormat="1" ht="12.75">
      <c r="A24" s="89">
        <v>17</v>
      </c>
      <c r="B24" s="280" t="s">
        <v>190</v>
      </c>
      <c r="C24" s="55">
        <v>76087</v>
      </c>
      <c r="D24" s="71" t="s">
        <v>249</v>
      </c>
      <c r="E24" s="281" t="s">
        <v>7</v>
      </c>
      <c r="F24" s="281" t="s">
        <v>156</v>
      </c>
      <c r="G24" s="99">
        <f>H24+J24+L24+Q24</f>
        <v>153</v>
      </c>
      <c r="H24" s="245">
        <v>66</v>
      </c>
      <c r="I24" s="234"/>
      <c r="J24" s="226"/>
      <c r="K24" s="226"/>
      <c r="L24" s="174">
        <v>87</v>
      </c>
      <c r="M24" s="135">
        <v>86</v>
      </c>
      <c r="N24" s="55"/>
      <c r="O24" s="55"/>
      <c r="P24" s="82"/>
      <c r="Q24" s="55"/>
      <c r="R24" s="55"/>
      <c r="S24" s="224"/>
      <c r="T24" s="224"/>
      <c r="U24" s="53"/>
      <c r="V24" s="55"/>
      <c r="W24" s="130"/>
      <c r="X24" s="244"/>
      <c r="Y24" s="56"/>
      <c r="Z24" s="56"/>
    </row>
    <row r="25" spans="1:26" s="36" customFormat="1" ht="12.75">
      <c r="A25" s="89">
        <v>18</v>
      </c>
      <c r="B25" s="333" t="s">
        <v>133</v>
      </c>
      <c r="C25" s="332">
        <v>72058</v>
      </c>
      <c r="D25" s="332">
        <v>2569</v>
      </c>
      <c r="E25" s="332" t="s">
        <v>42</v>
      </c>
      <c r="F25" s="332" t="s">
        <v>134</v>
      </c>
      <c r="G25" s="99">
        <f>H25+J25+L25+M25+Q25</f>
        <v>143</v>
      </c>
      <c r="H25" s="245"/>
      <c r="I25" s="234"/>
      <c r="J25" s="327">
        <v>69</v>
      </c>
      <c r="K25" s="226"/>
      <c r="L25" s="135"/>
      <c r="M25" s="135"/>
      <c r="N25" s="55"/>
      <c r="O25" s="55"/>
      <c r="P25" s="54"/>
      <c r="Q25" s="54">
        <v>74</v>
      </c>
      <c r="R25" s="55"/>
      <c r="S25" s="224"/>
      <c r="T25" s="224"/>
      <c r="U25" s="53"/>
      <c r="V25" s="55"/>
      <c r="W25" s="130"/>
      <c r="X25" s="244"/>
      <c r="Y25" s="56"/>
      <c r="Z25" s="56"/>
    </row>
    <row r="26" spans="1:26" s="36" customFormat="1" ht="12.75">
      <c r="A26" s="89">
        <v>19</v>
      </c>
      <c r="B26" s="302" t="s">
        <v>337</v>
      </c>
      <c r="C26" s="149">
        <v>93340</v>
      </c>
      <c r="D26" s="150" t="s">
        <v>338</v>
      </c>
      <c r="E26" s="149" t="s">
        <v>7</v>
      </c>
      <c r="F26" s="149" t="s">
        <v>115</v>
      </c>
      <c r="G26" s="99">
        <f>H26+J26+L26+M26+Q26</f>
        <v>136</v>
      </c>
      <c r="H26" s="346">
        <v>67</v>
      </c>
      <c r="I26" s="234"/>
      <c r="J26" s="327"/>
      <c r="K26" s="226"/>
      <c r="L26" s="135"/>
      <c r="M26" s="135">
        <v>69</v>
      </c>
      <c r="N26" s="55"/>
      <c r="O26" s="55"/>
      <c r="P26" s="82"/>
      <c r="Q26" s="55"/>
      <c r="R26" s="55"/>
      <c r="S26" s="224"/>
      <c r="T26" s="224"/>
      <c r="U26" s="53"/>
      <c r="V26" s="55"/>
      <c r="W26" s="130"/>
      <c r="X26" s="244"/>
      <c r="Y26" s="56"/>
      <c r="Z26" s="56"/>
    </row>
    <row r="27" spans="1:26" s="36" customFormat="1" ht="12.75">
      <c r="A27" s="89">
        <v>20</v>
      </c>
      <c r="B27" s="668" t="s">
        <v>598</v>
      </c>
      <c r="C27" s="669">
        <v>109424</v>
      </c>
      <c r="D27" s="661" t="s">
        <v>767</v>
      </c>
      <c r="E27" s="672" t="s">
        <v>0</v>
      </c>
      <c r="F27" s="662" t="s">
        <v>156</v>
      </c>
      <c r="G27" s="99">
        <f>H27+J27+L27+M27+Q27+P27+R27+S27+I27</f>
        <v>130</v>
      </c>
      <c r="H27" s="245"/>
      <c r="I27" s="615">
        <v>84</v>
      </c>
      <c r="J27" s="327"/>
      <c r="K27" s="226"/>
      <c r="L27" s="135"/>
      <c r="M27" s="174"/>
      <c r="N27" s="55"/>
      <c r="O27" s="55"/>
      <c r="P27" s="82">
        <v>46</v>
      </c>
      <c r="Q27" s="55"/>
      <c r="R27" s="55"/>
      <c r="S27" s="224"/>
      <c r="T27" s="224"/>
      <c r="U27" s="53"/>
      <c r="V27" s="55"/>
      <c r="W27" s="130"/>
      <c r="X27" s="244"/>
      <c r="Y27" s="56"/>
      <c r="Z27" s="56"/>
    </row>
    <row r="28" spans="1:26" s="36" customFormat="1" ht="12.75">
      <c r="A28" s="89">
        <v>21</v>
      </c>
      <c r="B28" s="333" t="s">
        <v>159</v>
      </c>
      <c r="C28" s="332">
        <v>16180</v>
      </c>
      <c r="D28" s="331" t="s">
        <v>160</v>
      </c>
      <c r="E28" s="332" t="s">
        <v>42</v>
      </c>
      <c r="F28" s="332" t="s">
        <v>136</v>
      </c>
      <c r="G28" s="99">
        <f>H28+J28+L28+M28+Q28</f>
        <v>127</v>
      </c>
      <c r="H28" s="245"/>
      <c r="I28" s="234"/>
      <c r="J28" s="328">
        <v>69</v>
      </c>
      <c r="K28" s="226"/>
      <c r="L28" s="135"/>
      <c r="M28" s="135"/>
      <c r="N28" s="55"/>
      <c r="O28" s="55"/>
      <c r="P28" s="54"/>
      <c r="Q28" s="54">
        <v>58</v>
      </c>
      <c r="R28" s="55"/>
      <c r="S28" s="224"/>
      <c r="T28" s="224"/>
      <c r="U28" s="53"/>
      <c r="V28" s="55"/>
      <c r="W28" s="130"/>
      <c r="X28" s="244"/>
      <c r="Y28" s="56"/>
      <c r="Z28" s="56"/>
    </row>
    <row r="29" spans="1:26" s="36" customFormat="1" ht="12.75">
      <c r="A29" s="89">
        <v>22</v>
      </c>
      <c r="B29" s="333" t="s">
        <v>154</v>
      </c>
      <c r="C29" s="332">
        <v>16105</v>
      </c>
      <c r="D29" s="331" t="s">
        <v>155</v>
      </c>
      <c r="E29" s="332" t="s">
        <v>42</v>
      </c>
      <c r="F29" s="332" t="s">
        <v>136</v>
      </c>
      <c r="G29" s="99">
        <f>H29+J29+L29+M29+Q29</f>
        <v>125</v>
      </c>
      <c r="H29" s="248"/>
      <c r="I29" s="236"/>
      <c r="J29" s="328">
        <v>34</v>
      </c>
      <c r="K29" s="228"/>
      <c r="L29" s="137"/>
      <c r="M29" s="135"/>
      <c r="N29" s="55"/>
      <c r="O29" s="55"/>
      <c r="P29" s="54"/>
      <c r="Q29" s="54">
        <v>91</v>
      </c>
      <c r="R29" s="55"/>
      <c r="S29" s="224"/>
      <c r="T29" s="225"/>
      <c r="U29" s="107"/>
      <c r="V29" s="108"/>
      <c r="W29" s="129"/>
      <c r="X29" s="247"/>
      <c r="Y29" s="56"/>
      <c r="Z29" s="56"/>
    </row>
    <row r="30" spans="1:26" s="36" customFormat="1" ht="12.75">
      <c r="A30" s="89">
        <v>23</v>
      </c>
      <c r="B30" s="499" t="s">
        <v>394</v>
      </c>
      <c r="C30" s="551">
        <v>24604</v>
      </c>
      <c r="D30" s="40" t="s">
        <v>595</v>
      </c>
      <c r="E30" s="40" t="s">
        <v>536</v>
      </c>
      <c r="F30" s="40" t="s">
        <v>156</v>
      </c>
      <c r="G30" s="99">
        <f>H30+J30+L30+M30+Q30+P30+R30</f>
        <v>124</v>
      </c>
      <c r="H30" s="245"/>
      <c r="I30" s="234"/>
      <c r="J30" s="327"/>
      <c r="K30" s="226"/>
      <c r="L30" s="135"/>
      <c r="M30" s="174"/>
      <c r="N30" s="55"/>
      <c r="O30" s="55"/>
      <c r="P30" s="55">
        <v>74</v>
      </c>
      <c r="Q30" s="55">
        <v>50</v>
      </c>
      <c r="R30" s="55"/>
      <c r="S30" s="224"/>
      <c r="T30" s="225"/>
      <c r="U30" s="107"/>
      <c r="V30" s="108"/>
      <c r="W30" s="129"/>
      <c r="X30" s="247"/>
      <c r="Y30" s="56"/>
      <c r="Z30" s="56"/>
    </row>
    <row r="31" spans="1:26" s="36" customFormat="1" ht="12.75">
      <c r="A31" s="89">
        <v>24</v>
      </c>
      <c r="B31" s="302" t="s">
        <v>340</v>
      </c>
      <c r="C31" s="149">
        <v>110970</v>
      </c>
      <c r="D31" s="150" t="s">
        <v>188</v>
      </c>
      <c r="E31" s="149" t="s">
        <v>7</v>
      </c>
      <c r="F31" s="149" t="s">
        <v>115</v>
      </c>
      <c r="G31" s="99">
        <f>H31+J31+L31+M31+Q31</f>
        <v>123</v>
      </c>
      <c r="H31" s="346">
        <v>46</v>
      </c>
      <c r="I31" s="234"/>
      <c r="J31" s="327"/>
      <c r="K31" s="226"/>
      <c r="L31" s="135"/>
      <c r="M31" s="135">
        <v>77</v>
      </c>
      <c r="N31" s="55"/>
      <c r="O31" s="55"/>
      <c r="P31" s="54"/>
      <c r="Q31" s="54"/>
      <c r="R31" s="55"/>
      <c r="S31" s="224"/>
      <c r="T31" s="224"/>
      <c r="U31" s="53"/>
      <c r="V31" s="55"/>
      <c r="W31" s="130"/>
      <c r="X31" s="244"/>
      <c r="Y31" s="56"/>
      <c r="Z31" s="56"/>
    </row>
    <row r="32" spans="1:26" s="36" customFormat="1" ht="12.75">
      <c r="A32" s="89">
        <v>25</v>
      </c>
      <c r="B32" s="163" t="s">
        <v>273</v>
      </c>
      <c r="C32" s="149">
        <v>103944</v>
      </c>
      <c r="D32" s="150" t="s">
        <v>185</v>
      </c>
      <c r="E32" s="281" t="s">
        <v>7</v>
      </c>
      <c r="F32" s="281" t="s">
        <v>156</v>
      </c>
      <c r="G32" s="99">
        <f>H32+J32+M32+Q32</f>
        <v>118</v>
      </c>
      <c r="H32" s="248">
        <v>61</v>
      </c>
      <c r="I32" s="235"/>
      <c r="J32" s="227"/>
      <c r="K32" s="229"/>
      <c r="L32" s="174">
        <v>21</v>
      </c>
      <c r="M32" s="135">
        <v>57</v>
      </c>
      <c r="N32" s="108"/>
      <c r="O32" s="55"/>
      <c r="P32" s="82"/>
      <c r="Q32" s="55"/>
      <c r="R32" s="55"/>
      <c r="S32" s="224"/>
      <c r="T32" s="224"/>
      <c r="U32" s="53"/>
      <c r="V32" s="55"/>
      <c r="W32" s="130"/>
      <c r="X32" s="244"/>
      <c r="Y32" s="56"/>
      <c r="Z32" s="56"/>
    </row>
    <row r="33" spans="1:26" s="36" customFormat="1" ht="12.75">
      <c r="A33" s="89">
        <v>26</v>
      </c>
      <c r="B33" s="499" t="s">
        <v>635</v>
      </c>
      <c r="C33" s="551">
        <v>24542</v>
      </c>
      <c r="D33" s="40" t="s">
        <v>636</v>
      </c>
      <c r="E33" s="40" t="s">
        <v>536</v>
      </c>
      <c r="F33" s="40" t="s">
        <v>156</v>
      </c>
      <c r="G33" s="99">
        <f>H33+J33+L33+M33+Q33+P33+R33</f>
        <v>118</v>
      </c>
      <c r="H33" s="245"/>
      <c r="I33" s="234"/>
      <c r="J33" s="327"/>
      <c r="K33" s="226"/>
      <c r="L33" s="135"/>
      <c r="M33" s="174"/>
      <c r="N33" s="55"/>
      <c r="O33" s="55"/>
      <c r="P33" s="55">
        <v>74</v>
      </c>
      <c r="Q33" s="55">
        <v>44</v>
      </c>
      <c r="R33" s="55"/>
      <c r="S33" s="224"/>
      <c r="T33" s="224"/>
      <c r="U33" s="53"/>
      <c r="V33" s="55"/>
      <c r="W33" s="130"/>
      <c r="X33" s="244"/>
      <c r="Y33" s="56"/>
      <c r="Z33" s="56"/>
    </row>
    <row r="34" spans="1:26" s="36" customFormat="1" ht="12.75">
      <c r="A34" s="89">
        <v>27</v>
      </c>
      <c r="B34" s="499" t="s">
        <v>403</v>
      </c>
      <c r="C34" s="40">
        <v>54213</v>
      </c>
      <c r="D34" s="40" t="s">
        <v>404</v>
      </c>
      <c r="E34" s="499" t="s">
        <v>6</v>
      </c>
      <c r="F34" s="40" t="s">
        <v>534</v>
      </c>
      <c r="G34" s="99">
        <f>H34+J34+L34+M34+Q34</f>
        <v>117</v>
      </c>
      <c r="H34" s="245"/>
      <c r="I34" s="234"/>
      <c r="J34" s="327"/>
      <c r="K34" s="226"/>
      <c r="L34" s="135"/>
      <c r="M34" s="174"/>
      <c r="N34" s="55"/>
      <c r="O34" s="55"/>
      <c r="P34" s="82"/>
      <c r="Q34" s="55">
        <v>117</v>
      </c>
      <c r="R34" s="55"/>
      <c r="S34" s="224"/>
      <c r="T34" s="224"/>
      <c r="U34" s="53"/>
      <c r="V34" s="55"/>
      <c r="W34" s="130"/>
      <c r="X34" s="244"/>
      <c r="Y34" s="56"/>
      <c r="Z34" s="56"/>
    </row>
    <row r="35" spans="1:26" s="36" customFormat="1" ht="12.75">
      <c r="A35" s="89">
        <v>28</v>
      </c>
      <c r="B35" s="177" t="s">
        <v>593</v>
      </c>
      <c r="C35" s="551">
        <v>84414</v>
      </c>
      <c r="D35" s="40" t="s">
        <v>594</v>
      </c>
      <c r="E35" s="40" t="s">
        <v>0</v>
      </c>
      <c r="F35" s="40" t="s">
        <v>534</v>
      </c>
      <c r="G35" s="99">
        <f>H35+J35+L35+M35+Q35+P35+R35</f>
        <v>116</v>
      </c>
      <c r="H35" s="245"/>
      <c r="I35" s="234"/>
      <c r="J35" s="327"/>
      <c r="K35" s="226"/>
      <c r="L35" s="135"/>
      <c r="M35" s="174"/>
      <c r="N35" s="55"/>
      <c r="O35" s="55"/>
      <c r="P35" s="55">
        <v>116</v>
      </c>
      <c r="Q35" s="55"/>
      <c r="R35" s="55"/>
      <c r="S35" s="224"/>
      <c r="T35" s="224"/>
      <c r="U35" s="53"/>
      <c r="V35" s="55"/>
      <c r="W35" s="130"/>
      <c r="X35" s="244"/>
      <c r="Y35" s="56"/>
      <c r="Z35" s="56"/>
    </row>
    <row r="36" spans="1:26" s="36" customFormat="1" ht="12.75">
      <c r="A36" s="89">
        <v>29</v>
      </c>
      <c r="B36" s="606" t="s">
        <v>667</v>
      </c>
      <c r="C36" s="605">
        <v>75359</v>
      </c>
      <c r="D36" s="605" t="s">
        <v>88</v>
      </c>
      <c r="E36" s="605" t="s">
        <v>9</v>
      </c>
      <c r="F36" s="605" t="s">
        <v>156</v>
      </c>
      <c r="G36" s="99">
        <f>H36+J36+L36+M36+Q36+P36+R36+S36</f>
        <v>114</v>
      </c>
      <c r="H36" s="245"/>
      <c r="I36" s="234"/>
      <c r="J36" s="327"/>
      <c r="K36" s="226"/>
      <c r="L36" s="135"/>
      <c r="M36" s="174"/>
      <c r="N36" s="55"/>
      <c r="O36" s="55"/>
      <c r="P36" s="82"/>
      <c r="Q36" s="55"/>
      <c r="R36" s="55"/>
      <c r="S36" s="608">
        <v>114</v>
      </c>
      <c r="T36" s="224"/>
      <c r="U36" s="53"/>
      <c r="V36" s="55"/>
      <c r="W36" s="130"/>
      <c r="X36" s="244"/>
      <c r="Y36" s="56"/>
      <c r="Z36" s="56"/>
    </row>
    <row r="37" spans="1:26" s="36" customFormat="1" ht="12.75">
      <c r="A37" s="89">
        <v>30</v>
      </c>
      <c r="B37" s="329" t="s">
        <v>110</v>
      </c>
      <c r="C37" s="330">
        <v>16078</v>
      </c>
      <c r="D37" s="331" t="s">
        <v>140</v>
      </c>
      <c r="E37" s="332" t="s">
        <v>42</v>
      </c>
      <c r="F37" s="330" t="s">
        <v>136</v>
      </c>
      <c r="G37" s="99">
        <f>H37+J37+L37+M37+Q37</f>
        <v>114</v>
      </c>
      <c r="H37" s="243"/>
      <c r="I37" s="132"/>
      <c r="J37" s="327">
        <v>114</v>
      </c>
      <c r="K37" s="228"/>
      <c r="L37" s="137"/>
      <c r="M37" s="135"/>
      <c r="N37" s="55"/>
      <c r="O37" s="55"/>
      <c r="P37" s="82"/>
      <c r="Q37" s="55"/>
      <c r="R37" s="55"/>
      <c r="S37" s="225"/>
      <c r="T37" s="224"/>
      <c r="U37" s="53"/>
      <c r="V37" s="55"/>
      <c r="W37" s="130"/>
      <c r="X37" s="244"/>
      <c r="Y37" s="56"/>
      <c r="Z37" s="56"/>
    </row>
    <row r="38" spans="1:26" s="36" customFormat="1" ht="12.75">
      <c r="A38" s="89">
        <v>31</v>
      </c>
      <c r="B38" s="333" t="s">
        <v>313</v>
      </c>
      <c r="C38" s="332">
        <v>15934</v>
      </c>
      <c r="D38" s="331" t="s">
        <v>153</v>
      </c>
      <c r="E38" s="332" t="s">
        <v>42</v>
      </c>
      <c r="F38" s="332" t="s">
        <v>136</v>
      </c>
      <c r="G38" s="99">
        <f>H38+J38+L38+M38+Q38</f>
        <v>111</v>
      </c>
      <c r="H38" s="243"/>
      <c r="I38" s="132"/>
      <c r="J38" s="328">
        <v>111</v>
      </c>
      <c r="K38" s="226"/>
      <c r="L38" s="135"/>
      <c r="M38" s="135"/>
      <c r="N38" s="55"/>
      <c r="O38" s="55"/>
      <c r="P38" s="82"/>
      <c r="Q38" s="82"/>
      <c r="R38" s="55"/>
      <c r="S38" s="225"/>
      <c r="T38" s="224"/>
      <c r="U38" s="53"/>
      <c r="V38" s="55"/>
      <c r="W38" s="130"/>
      <c r="X38" s="244"/>
      <c r="Y38" s="56"/>
      <c r="Z38" s="56"/>
    </row>
    <row r="39" spans="1:26" s="36" customFormat="1" ht="12.75">
      <c r="A39" s="89">
        <v>32</v>
      </c>
      <c r="B39" s="856" t="s">
        <v>151</v>
      </c>
      <c r="C39" s="604">
        <v>16042</v>
      </c>
      <c r="D39" s="647" t="s">
        <v>152</v>
      </c>
      <c r="E39" s="601" t="s">
        <v>42</v>
      </c>
      <c r="F39" s="604" t="s">
        <v>136</v>
      </c>
      <c r="G39" s="99">
        <f>H39+J39+L39+M39+Q39</f>
        <v>110</v>
      </c>
      <c r="H39" s="243"/>
      <c r="I39" s="132"/>
      <c r="J39" s="327">
        <v>110</v>
      </c>
      <c r="K39" s="226"/>
      <c r="L39" s="135"/>
      <c r="M39" s="135"/>
      <c r="N39" s="55"/>
      <c r="O39" s="55"/>
      <c r="P39" s="82"/>
      <c r="Q39" s="55"/>
      <c r="R39" s="55"/>
      <c r="S39" s="224"/>
      <c r="T39" s="224"/>
      <c r="U39" s="53"/>
      <c r="V39" s="55"/>
      <c r="W39" s="130"/>
      <c r="X39" s="244"/>
      <c r="Y39" s="56"/>
      <c r="Z39" s="56"/>
    </row>
    <row r="40" spans="1:26" s="36" customFormat="1" ht="12.75">
      <c r="A40" s="89">
        <v>33</v>
      </c>
      <c r="B40" s="541" t="s">
        <v>554</v>
      </c>
      <c r="C40" s="545">
        <v>234218</v>
      </c>
      <c r="D40" s="545">
        <v>82039</v>
      </c>
      <c r="E40" s="545" t="s">
        <v>566</v>
      </c>
      <c r="F40" s="543" t="s">
        <v>534</v>
      </c>
      <c r="G40" s="99">
        <f>H40+J40+L40+M40+Q40+P40+R40</f>
        <v>108</v>
      </c>
      <c r="H40" s="245"/>
      <c r="I40" s="234"/>
      <c r="J40" s="327"/>
      <c r="K40" s="226"/>
      <c r="L40" s="135"/>
      <c r="M40" s="174"/>
      <c r="N40" s="55"/>
      <c r="O40" s="55"/>
      <c r="P40" s="82"/>
      <c r="Q40" s="55"/>
      <c r="R40" s="546">
        <v>108</v>
      </c>
      <c r="S40" s="224"/>
      <c r="T40" s="224"/>
      <c r="U40" s="53"/>
      <c r="V40" s="55"/>
      <c r="W40" s="130"/>
      <c r="X40" s="244"/>
      <c r="Y40" s="56"/>
      <c r="Z40" s="56"/>
    </row>
    <row r="41" spans="1:26" s="36" customFormat="1" ht="12.75">
      <c r="A41" s="89">
        <v>34</v>
      </c>
      <c r="B41" s="459" t="s">
        <v>148</v>
      </c>
      <c r="C41" s="460">
        <v>82723</v>
      </c>
      <c r="D41" s="460">
        <v>71</v>
      </c>
      <c r="E41" s="460" t="s">
        <v>111</v>
      </c>
      <c r="F41" s="460" t="s">
        <v>136</v>
      </c>
      <c r="G41" s="99">
        <f>H41+J41+L41+M41+Q41+N41</f>
        <v>107</v>
      </c>
      <c r="H41" s="245"/>
      <c r="I41" s="234"/>
      <c r="J41" s="327">
        <v>45</v>
      </c>
      <c r="K41" s="226"/>
      <c r="L41" s="135"/>
      <c r="M41" s="174"/>
      <c r="N41" s="332">
        <v>62</v>
      </c>
      <c r="O41" s="55"/>
      <c r="P41" s="82"/>
      <c r="Q41" s="55"/>
      <c r="R41" s="55"/>
      <c r="S41" s="224"/>
      <c r="T41" s="224"/>
      <c r="U41" s="53"/>
      <c r="V41" s="55"/>
      <c r="W41" s="130"/>
      <c r="X41" s="244"/>
      <c r="Y41" s="56"/>
      <c r="Z41" s="56"/>
    </row>
    <row r="42" spans="1:26" s="36" customFormat="1" ht="12.75">
      <c r="A42" s="89">
        <v>35</v>
      </c>
      <c r="B42" s="499" t="s">
        <v>505</v>
      </c>
      <c r="C42" s="40">
        <v>62610</v>
      </c>
      <c r="D42" s="40" t="s">
        <v>506</v>
      </c>
      <c r="E42" s="499" t="s">
        <v>6</v>
      </c>
      <c r="F42" s="40" t="s">
        <v>115</v>
      </c>
      <c r="G42" s="99">
        <f>H42+J42+L42+M42+Q42</f>
        <v>107</v>
      </c>
      <c r="H42" s="245"/>
      <c r="I42" s="234"/>
      <c r="J42" s="327"/>
      <c r="K42" s="226"/>
      <c r="L42" s="135"/>
      <c r="M42" s="174"/>
      <c r="N42" s="55"/>
      <c r="O42" s="55"/>
      <c r="P42" s="82"/>
      <c r="Q42" s="55">
        <v>107</v>
      </c>
      <c r="R42" s="55"/>
      <c r="S42" s="224"/>
      <c r="T42" s="224"/>
      <c r="U42" s="53"/>
      <c r="V42" s="55"/>
      <c r="W42" s="130"/>
      <c r="X42" s="244"/>
      <c r="Y42" s="56"/>
      <c r="Z42" s="56"/>
    </row>
    <row r="43" spans="1:26" s="36" customFormat="1" ht="12.75">
      <c r="A43" s="89">
        <v>36</v>
      </c>
      <c r="B43" s="323" t="s">
        <v>170</v>
      </c>
      <c r="C43" s="332">
        <v>72074</v>
      </c>
      <c r="D43" s="331" t="s">
        <v>144</v>
      </c>
      <c r="E43" s="332" t="s">
        <v>42</v>
      </c>
      <c r="F43" s="332" t="s">
        <v>136</v>
      </c>
      <c r="G43" s="99">
        <f>H43+J43+L43+M43+Q43</f>
        <v>106</v>
      </c>
      <c r="H43" s="245"/>
      <c r="I43" s="234"/>
      <c r="J43" s="328">
        <v>106</v>
      </c>
      <c r="K43" s="226"/>
      <c r="L43" s="135"/>
      <c r="M43" s="135"/>
      <c r="N43" s="55"/>
      <c r="O43" s="55"/>
      <c r="P43" s="82"/>
      <c r="Q43" s="55"/>
      <c r="R43" s="55"/>
      <c r="S43" s="224"/>
      <c r="T43" s="224"/>
      <c r="U43" s="53"/>
      <c r="V43" s="55"/>
      <c r="W43" s="130"/>
      <c r="X43" s="244"/>
      <c r="Y43" s="56"/>
      <c r="Z43" s="56"/>
    </row>
    <row r="44" spans="1:26" s="36" customFormat="1" ht="12.75">
      <c r="A44" s="89">
        <v>37</v>
      </c>
      <c r="B44" s="283" t="s">
        <v>105</v>
      </c>
      <c r="C44" s="149">
        <v>68347</v>
      </c>
      <c r="D44" s="150" t="s">
        <v>98</v>
      </c>
      <c r="E44" s="281" t="s">
        <v>7</v>
      </c>
      <c r="F44" s="281" t="s">
        <v>156</v>
      </c>
      <c r="G44" s="99">
        <f>H44+J44+L44+M44+Q44</f>
        <v>105</v>
      </c>
      <c r="H44" s="243"/>
      <c r="I44" s="132"/>
      <c r="J44" s="226"/>
      <c r="K44" s="226"/>
      <c r="L44" s="174">
        <v>105</v>
      </c>
      <c r="M44" s="135"/>
      <c r="N44" s="55"/>
      <c r="O44" s="55"/>
      <c r="P44" s="82"/>
      <c r="Q44" s="55"/>
      <c r="R44" s="55"/>
      <c r="S44" s="224"/>
      <c r="T44" s="224"/>
      <c r="U44" s="53"/>
      <c r="V44" s="55"/>
      <c r="W44" s="130"/>
      <c r="X44" s="244"/>
      <c r="Y44" s="56"/>
      <c r="Z44" s="56"/>
    </row>
    <row r="45" spans="1:26" s="36" customFormat="1" ht="12.75">
      <c r="A45" s="89">
        <v>38</v>
      </c>
      <c r="B45" s="606" t="s">
        <v>700</v>
      </c>
      <c r="C45" s="605">
        <v>75348</v>
      </c>
      <c r="D45" s="605" t="s">
        <v>80</v>
      </c>
      <c r="E45" s="613" t="s">
        <v>9</v>
      </c>
      <c r="F45" s="623" t="s">
        <v>156</v>
      </c>
      <c r="G45" s="99">
        <f>H45+J45+L45+M45+Q45+P45+R45+S45</f>
        <v>104</v>
      </c>
      <c r="H45" s="245"/>
      <c r="I45" s="234"/>
      <c r="J45" s="327"/>
      <c r="K45" s="226"/>
      <c r="L45" s="135"/>
      <c r="M45" s="174"/>
      <c r="N45" s="55"/>
      <c r="O45" s="55"/>
      <c r="P45" s="82"/>
      <c r="Q45" s="55"/>
      <c r="R45" s="55"/>
      <c r="S45" s="608">
        <v>104</v>
      </c>
      <c r="T45" s="224"/>
      <c r="U45" s="53"/>
      <c r="V45" s="55"/>
      <c r="W45" s="130"/>
      <c r="X45" s="244"/>
      <c r="Y45" s="56"/>
      <c r="Z45" s="56"/>
    </row>
    <row r="46" spans="1:26" s="36" customFormat="1" ht="12.75">
      <c r="A46" s="89">
        <v>39</v>
      </c>
      <c r="B46" s="668" t="s">
        <v>581</v>
      </c>
      <c r="C46" s="669">
        <v>21234</v>
      </c>
      <c r="D46" s="670" t="s">
        <v>582</v>
      </c>
      <c r="E46" s="688" t="s">
        <v>2</v>
      </c>
      <c r="F46" s="784" t="s">
        <v>156</v>
      </c>
      <c r="G46" s="99">
        <f>H46+J46+L46+M46+Q46+P46+R46+S46+I46</f>
        <v>104</v>
      </c>
      <c r="H46" s="245"/>
      <c r="I46" s="615">
        <v>68</v>
      </c>
      <c r="J46" s="327"/>
      <c r="K46" s="226"/>
      <c r="L46" s="135"/>
      <c r="M46" s="174"/>
      <c r="N46" s="55"/>
      <c r="O46" s="55"/>
      <c r="P46" s="82">
        <v>36</v>
      </c>
      <c r="Q46" s="55"/>
      <c r="R46" s="55"/>
      <c r="S46" s="224"/>
      <c r="T46" s="224"/>
      <c r="U46" s="53"/>
      <c r="V46" s="55"/>
      <c r="W46" s="130"/>
      <c r="X46" s="244"/>
      <c r="Y46" s="56"/>
      <c r="Z46" s="56"/>
    </row>
    <row r="47" spans="1:26" ht="12.75">
      <c r="A47" s="89">
        <v>40</v>
      </c>
      <c r="B47" s="499" t="s">
        <v>437</v>
      </c>
      <c r="C47" s="40">
        <v>24587</v>
      </c>
      <c r="D47" s="40" t="s">
        <v>438</v>
      </c>
      <c r="E47" s="620" t="s">
        <v>536</v>
      </c>
      <c r="F47" s="95" t="s">
        <v>115</v>
      </c>
      <c r="G47" s="99">
        <f>H47+J47+L47+M47+Q47</f>
        <v>103</v>
      </c>
      <c r="H47" s="245"/>
      <c r="I47" s="234"/>
      <c r="J47" s="327"/>
      <c r="K47" s="226"/>
      <c r="L47" s="135"/>
      <c r="M47" s="174"/>
      <c r="N47" s="55"/>
      <c r="O47" s="55"/>
      <c r="P47" s="82"/>
      <c r="Q47" s="55">
        <v>103</v>
      </c>
      <c r="R47" s="55"/>
      <c r="S47" s="224"/>
      <c r="T47" s="224"/>
      <c r="U47" s="53"/>
      <c r="V47" s="55"/>
      <c r="W47" s="130"/>
      <c r="X47" s="244"/>
      <c r="Y47" s="20"/>
      <c r="Z47" s="20"/>
    </row>
    <row r="48" spans="1:26" ht="12.75">
      <c r="A48" s="89">
        <v>41</v>
      </c>
      <c r="B48" s="499" t="s">
        <v>439</v>
      </c>
      <c r="C48" s="40">
        <v>82336</v>
      </c>
      <c r="D48" s="40" t="s">
        <v>440</v>
      </c>
      <c r="E48" s="620" t="s">
        <v>6</v>
      </c>
      <c r="F48" s="40" t="s">
        <v>115</v>
      </c>
      <c r="G48" s="99">
        <f>H48+J48+L48+M48+Q48</f>
        <v>100</v>
      </c>
      <c r="H48" s="245"/>
      <c r="I48" s="234"/>
      <c r="J48" s="327"/>
      <c r="K48" s="226"/>
      <c r="L48" s="135"/>
      <c r="M48" s="174"/>
      <c r="N48" s="55"/>
      <c r="O48" s="55"/>
      <c r="P48" s="82"/>
      <c r="Q48" s="55">
        <v>100</v>
      </c>
      <c r="R48" s="55"/>
      <c r="S48" s="224"/>
      <c r="T48" s="224"/>
      <c r="U48" s="53"/>
      <c r="V48" s="55"/>
      <c r="W48" s="130"/>
      <c r="X48" s="244"/>
      <c r="Y48" s="20"/>
      <c r="Z48" s="20"/>
    </row>
    <row r="49" spans="1:26" ht="12.75">
      <c r="A49" s="89">
        <v>42</v>
      </c>
      <c r="B49" s="283" t="s">
        <v>252</v>
      </c>
      <c r="C49" s="785" t="s">
        <v>253</v>
      </c>
      <c r="D49" s="343" t="s">
        <v>254</v>
      </c>
      <c r="E49" s="380" t="s">
        <v>7</v>
      </c>
      <c r="F49" s="281" t="s">
        <v>115</v>
      </c>
      <c r="G49" s="99">
        <f>H49+J49+L49+M49+Q49</f>
        <v>99</v>
      </c>
      <c r="H49" s="243"/>
      <c r="I49" s="132"/>
      <c r="J49" s="226"/>
      <c r="K49" s="226"/>
      <c r="L49" s="174">
        <v>99</v>
      </c>
      <c r="M49" s="135"/>
      <c r="N49" s="55"/>
      <c r="O49" s="55"/>
      <c r="P49" s="82"/>
      <c r="Q49" s="55"/>
      <c r="R49" s="55"/>
      <c r="S49" s="224"/>
      <c r="T49" s="224"/>
      <c r="U49" s="53"/>
      <c r="V49" s="55"/>
      <c r="W49" s="130"/>
      <c r="X49" s="244"/>
      <c r="Y49" s="20"/>
      <c r="Z49" s="20"/>
    </row>
    <row r="50" spans="1:26" ht="12.75">
      <c r="A50" s="89">
        <v>43</v>
      </c>
      <c r="B50" s="302" t="s">
        <v>335</v>
      </c>
      <c r="C50" s="162">
        <v>110531</v>
      </c>
      <c r="D50" s="181" t="s">
        <v>336</v>
      </c>
      <c r="E50" s="570" t="s">
        <v>179</v>
      </c>
      <c r="F50" s="149" t="s">
        <v>156</v>
      </c>
      <c r="G50" s="99">
        <f>H50+J50+L50+M50+Q50</f>
        <v>99</v>
      </c>
      <c r="H50" s="346">
        <v>99</v>
      </c>
      <c r="I50" s="234"/>
      <c r="J50" s="327"/>
      <c r="K50" s="226"/>
      <c r="L50" s="135"/>
      <c r="M50" s="135">
        <v>0</v>
      </c>
      <c r="N50" s="55"/>
      <c r="O50" s="55"/>
      <c r="P50" s="123"/>
      <c r="Q50" s="123"/>
      <c r="R50" s="108"/>
      <c r="S50" s="224"/>
      <c r="T50" s="224"/>
      <c r="U50" s="53"/>
      <c r="V50" s="55"/>
      <c r="W50" s="130"/>
      <c r="X50" s="244"/>
      <c r="Y50" s="20"/>
      <c r="Z50" s="20"/>
    </row>
    <row r="51" spans="1:26" ht="12.75">
      <c r="A51" s="89">
        <v>44</v>
      </c>
      <c r="B51" s="606" t="s">
        <v>739</v>
      </c>
      <c r="C51" s="605">
        <v>85530</v>
      </c>
      <c r="D51" s="605" t="s">
        <v>704</v>
      </c>
      <c r="E51" s="613" t="s">
        <v>9</v>
      </c>
      <c r="F51" s="605" t="s">
        <v>115</v>
      </c>
      <c r="G51" s="99">
        <f>H51+J51+L51+M51+Q51+P51+R51+S51</f>
        <v>98</v>
      </c>
      <c r="H51" s="245"/>
      <c r="I51" s="234"/>
      <c r="J51" s="327"/>
      <c r="K51" s="226"/>
      <c r="L51" s="135"/>
      <c r="M51" s="174"/>
      <c r="N51" s="55"/>
      <c r="O51" s="55"/>
      <c r="P51" s="82"/>
      <c r="Q51" s="55"/>
      <c r="R51" s="55"/>
      <c r="S51" s="608">
        <v>98</v>
      </c>
      <c r="T51" s="224"/>
      <c r="U51" s="53"/>
      <c r="V51" s="55"/>
      <c r="W51" s="130"/>
      <c r="X51" s="244"/>
      <c r="Y51" s="20"/>
      <c r="Z51" s="20"/>
    </row>
    <row r="52" spans="1:26" ht="12.75">
      <c r="A52" s="89">
        <v>45</v>
      </c>
      <c r="B52" s="499" t="s">
        <v>429</v>
      </c>
      <c r="C52" s="40">
        <v>121272</v>
      </c>
      <c r="D52" s="40" t="s">
        <v>430</v>
      </c>
      <c r="E52" s="499" t="s">
        <v>538</v>
      </c>
      <c r="F52" s="40" t="s">
        <v>156</v>
      </c>
      <c r="G52" s="99">
        <f>H52+J52+L52+M52+Q52</f>
        <v>97</v>
      </c>
      <c r="H52" s="234"/>
      <c r="I52" s="234"/>
      <c r="J52" s="327"/>
      <c r="K52" s="226"/>
      <c r="L52" s="135"/>
      <c r="M52" s="174"/>
      <c r="N52" s="55"/>
      <c r="O52" s="55"/>
      <c r="P52" s="82"/>
      <c r="Q52" s="55">
        <v>97</v>
      </c>
      <c r="R52" s="55"/>
      <c r="S52" s="224"/>
      <c r="T52" s="224"/>
      <c r="U52" s="53"/>
      <c r="V52" s="55"/>
      <c r="W52" s="130"/>
      <c r="X52" s="244"/>
      <c r="Y52" s="20"/>
      <c r="Z52" s="20"/>
    </row>
    <row r="53" spans="1:26" ht="12.75">
      <c r="A53" s="89">
        <v>46</v>
      </c>
      <c r="B53" s="334" t="s">
        <v>319</v>
      </c>
      <c r="C53" s="460">
        <v>109427</v>
      </c>
      <c r="D53" s="460">
        <v>2049</v>
      </c>
      <c r="E53" s="460" t="s">
        <v>111</v>
      </c>
      <c r="F53" s="460" t="s">
        <v>136</v>
      </c>
      <c r="G53" s="99">
        <f>H53+J53+L53+M53+Q53+N53</f>
        <v>97</v>
      </c>
      <c r="H53" s="234"/>
      <c r="I53" s="234"/>
      <c r="J53" s="327">
        <v>25</v>
      </c>
      <c r="K53" s="226"/>
      <c r="L53" s="135"/>
      <c r="M53" s="174"/>
      <c r="N53" s="332">
        <v>72</v>
      </c>
      <c r="O53" s="55"/>
      <c r="P53" s="54"/>
      <c r="Q53" s="54"/>
      <c r="R53" s="55"/>
      <c r="S53" s="224"/>
      <c r="T53" s="224"/>
      <c r="U53" s="53"/>
      <c r="V53" s="55"/>
      <c r="W53" s="130"/>
      <c r="X53" s="244"/>
      <c r="Y53" s="20"/>
      <c r="Z53" s="20"/>
    </row>
    <row r="54" spans="1:26" ht="12.75">
      <c r="A54" s="89">
        <v>47</v>
      </c>
      <c r="B54" s="499" t="s">
        <v>388</v>
      </c>
      <c r="C54" s="40">
        <v>110351</v>
      </c>
      <c r="D54" s="40" t="s">
        <v>389</v>
      </c>
      <c r="E54" s="499" t="s">
        <v>6</v>
      </c>
      <c r="F54" s="40" t="s">
        <v>115</v>
      </c>
      <c r="G54" s="99">
        <f>H54+J54+L54+M54+Q54</f>
        <v>95</v>
      </c>
      <c r="H54" s="234"/>
      <c r="I54" s="234"/>
      <c r="J54" s="327"/>
      <c r="K54" s="226"/>
      <c r="L54" s="135"/>
      <c r="M54" s="174"/>
      <c r="N54" s="55"/>
      <c r="O54" s="55"/>
      <c r="P54" s="82"/>
      <c r="Q54" s="55">
        <v>95</v>
      </c>
      <c r="R54" s="55"/>
      <c r="S54" s="224"/>
      <c r="T54" s="224"/>
      <c r="U54" s="53"/>
      <c r="V54" s="55"/>
      <c r="W54" s="130"/>
      <c r="X54" s="244"/>
      <c r="Y54" s="20"/>
      <c r="Z54" s="20"/>
    </row>
    <row r="55" spans="1:26" ht="12.75">
      <c r="A55" s="89">
        <v>48</v>
      </c>
      <c r="B55" s="333" t="s">
        <v>142</v>
      </c>
      <c r="C55" s="332">
        <v>83114</v>
      </c>
      <c r="D55" s="331" t="s">
        <v>143</v>
      </c>
      <c r="E55" s="332" t="s">
        <v>42</v>
      </c>
      <c r="F55" s="332" t="s">
        <v>136</v>
      </c>
      <c r="G55" s="99">
        <f>H55+J55+L55+M55+Q55</f>
        <v>95</v>
      </c>
      <c r="H55" s="236"/>
      <c r="I55" s="236"/>
      <c r="J55" s="328">
        <v>95</v>
      </c>
      <c r="K55" s="228"/>
      <c r="L55" s="137"/>
      <c r="M55" s="135"/>
      <c r="N55" s="55"/>
      <c r="O55" s="55"/>
      <c r="P55" s="54"/>
      <c r="Q55" s="54"/>
      <c r="R55" s="55"/>
      <c r="S55" s="224"/>
      <c r="T55" s="224"/>
      <c r="U55" s="53"/>
      <c r="V55" s="55"/>
      <c r="W55" s="130"/>
      <c r="X55" s="244"/>
      <c r="Y55" s="20"/>
      <c r="Z55" s="20"/>
    </row>
    <row r="56" spans="1:26" ht="12.75">
      <c r="A56" s="89">
        <v>49</v>
      </c>
      <c r="B56" s="668" t="s">
        <v>572</v>
      </c>
      <c r="C56" s="669">
        <v>110248</v>
      </c>
      <c r="D56" s="661" t="s">
        <v>773</v>
      </c>
      <c r="E56" s="672" t="s">
        <v>0</v>
      </c>
      <c r="F56" s="662" t="s">
        <v>115</v>
      </c>
      <c r="G56" s="99">
        <f>H56+J56+L56+M56+Q56+P56+R56+S56+I56</f>
        <v>94</v>
      </c>
      <c r="H56" s="234"/>
      <c r="I56" s="615">
        <v>24</v>
      </c>
      <c r="J56" s="327"/>
      <c r="K56" s="226"/>
      <c r="L56" s="135"/>
      <c r="M56" s="174"/>
      <c r="N56" s="55"/>
      <c r="O56" s="55"/>
      <c r="P56" s="82">
        <v>70</v>
      </c>
      <c r="Q56" s="55"/>
      <c r="R56" s="55"/>
      <c r="S56" s="224"/>
      <c r="T56" s="224"/>
      <c r="U56" s="53"/>
      <c r="V56" s="55"/>
      <c r="W56" s="130"/>
      <c r="X56" s="244"/>
      <c r="Y56" s="20"/>
      <c r="Z56" s="20"/>
    </row>
    <row r="57" spans="1:26" ht="12.75">
      <c r="A57" s="89">
        <v>50</v>
      </c>
      <c r="B57" s="334" t="s">
        <v>316</v>
      </c>
      <c r="C57" s="330">
        <v>102363</v>
      </c>
      <c r="D57" s="325" t="s">
        <v>317</v>
      </c>
      <c r="E57" s="325" t="s">
        <v>111</v>
      </c>
      <c r="F57" s="154" t="s">
        <v>134</v>
      </c>
      <c r="G57" s="99">
        <f>H57+J57+L57+M57+Q57</f>
        <v>94</v>
      </c>
      <c r="H57" s="236"/>
      <c r="I57" s="236"/>
      <c r="J57" s="327">
        <v>94</v>
      </c>
      <c r="K57" s="228"/>
      <c r="L57" s="137"/>
      <c r="M57" s="136"/>
      <c r="N57" s="80"/>
      <c r="O57" s="123"/>
      <c r="P57" s="54"/>
      <c r="Q57" s="54"/>
      <c r="R57" s="55"/>
      <c r="S57" s="224"/>
      <c r="T57" s="224"/>
      <c r="U57" s="53"/>
      <c r="V57" s="55"/>
      <c r="W57" s="130"/>
      <c r="X57" s="244"/>
      <c r="Y57" s="20"/>
      <c r="Z57" s="20"/>
    </row>
    <row r="58" spans="1:26" ht="12.75">
      <c r="A58" s="89">
        <v>51</v>
      </c>
      <c r="B58" s="283" t="s">
        <v>291</v>
      </c>
      <c r="C58" s="149">
        <v>94352</v>
      </c>
      <c r="D58" s="150" t="s">
        <v>106</v>
      </c>
      <c r="E58" s="281" t="s">
        <v>7</v>
      </c>
      <c r="F58" s="281" t="s">
        <v>115</v>
      </c>
      <c r="G58" s="99">
        <f>H58+J58+L58+M58+Q58</f>
        <v>94</v>
      </c>
      <c r="H58" s="132"/>
      <c r="I58" s="132"/>
      <c r="J58" s="227"/>
      <c r="K58" s="228"/>
      <c r="L58" s="174">
        <v>94</v>
      </c>
      <c r="M58" s="135"/>
      <c r="N58" s="55"/>
      <c r="O58" s="54"/>
      <c r="P58" s="54"/>
      <c r="Q58" s="54"/>
      <c r="R58" s="55"/>
      <c r="S58" s="224"/>
      <c r="T58" s="224"/>
      <c r="U58" s="53"/>
      <c r="V58" s="55"/>
      <c r="W58" s="130"/>
      <c r="X58" s="244"/>
      <c r="Y58" s="20"/>
      <c r="Z58" s="20"/>
    </row>
    <row r="59" spans="1:26" ht="12.75">
      <c r="A59" s="89">
        <v>52</v>
      </c>
      <c r="B59" s="333" t="s">
        <v>328</v>
      </c>
      <c r="C59" s="332">
        <v>121714</v>
      </c>
      <c r="D59" s="332">
        <v>2710</v>
      </c>
      <c r="E59" s="332" t="s">
        <v>42</v>
      </c>
      <c r="F59" s="332" t="s">
        <v>134</v>
      </c>
      <c r="G59" s="99">
        <f>H59+J59+L59+M59+Q59</f>
        <v>93</v>
      </c>
      <c r="H59" s="236"/>
      <c r="I59" s="236"/>
      <c r="J59" s="328">
        <v>93</v>
      </c>
      <c r="K59" s="228"/>
      <c r="L59" s="137"/>
      <c r="M59" s="135"/>
      <c r="N59" s="55"/>
      <c r="O59" s="55"/>
      <c r="P59" s="54"/>
      <c r="Q59" s="54"/>
      <c r="R59" s="55"/>
      <c r="S59" s="224"/>
      <c r="T59" s="224"/>
      <c r="U59" s="53"/>
      <c r="V59" s="55"/>
      <c r="W59" s="130"/>
      <c r="X59" s="244"/>
      <c r="Y59" s="20"/>
      <c r="Z59" s="20"/>
    </row>
    <row r="60" spans="1:26" ht="12.75">
      <c r="A60" s="89">
        <v>53</v>
      </c>
      <c r="B60" s="861" t="s">
        <v>769</v>
      </c>
      <c r="C60" s="677">
        <v>92304</v>
      </c>
      <c r="D60" s="661" t="s">
        <v>93</v>
      </c>
      <c r="E60" s="672" t="s">
        <v>0</v>
      </c>
      <c r="F60" s="672" t="s">
        <v>115</v>
      </c>
      <c r="G60" s="99">
        <f>H60+J60+L60+M60+Q60+P60+R60+S60+I60</f>
        <v>93</v>
      </c>
      <c r="H60" s="234"/>
      <c r="I60" s="615">
        <v>25</v>
      </c>
      <c r="J60" s="327"/>
      <c r="K60" s="226"/>
      <c r="L60" s="135"/>
      <c r="M60" s="174"/>
      <c r="N60" s="55"/>
      <c r="O60" s="55"/>
      <c r="P60" s="82">
        <v>68</v>
      </c>
      <c r="Q60" s="55"/>
      <c r="R60" s="55"/>
      <c r="S60" s="224"/>
      <c r="T60" s="224"/>
      <c r="U60" s="53"/>
      <c r="V60" s="55"/>
      <c r="W60" s="130"/>
      <c r="X60" s="244"/>
      <c r="Y60" s="20"/>
      <c r="Z60" s="20"/>
    </row>
    <row r="61" spans="1:26" ht="12.75">
      <c r="A61" s="89">
        <v>54</v>
      </c>
      <c r="B61" s="606" t="s">
        <v>680</v>
      </c>
      <c r="C61" s="605">
        <v>87121</v>
      </c>
      <c r="D61" s="605" t="s">
        <v>681</v>
      </c>
      <c r="E61" s="605" t="s">
        <v>9</v>
      </c>
      <c r="F61" s="605" t="s">
        <v>156</v>
      </c>
      <c r="G61" s="99">
        <f>H61+J61+L61+M61+Q61+P61+R61+S61</f>
        <v>93</v>
      </c>
      <c r="H61" s="234"/>
      <c r="I61" s="234"/>
      <c r="J61" s="327"/>
      <c r="K61" s="226"/>
      <c r="L61" s="135"/>
      <c r="M61" s="174"/>
      <c r="N61" s="55"/>
      <c r="O61" s="55"/>
      <c r="P61" s="82"/>
      <c r="Q61" s="55"/>
      <c r="R61" s="55"/>
      <c r="S61" s="608">
        <v>93</v>
      </c>
      <c r="T61" s="224"/>
      <c r="U61" s="53"/>
      <c r="V61" s="55"/>
      <c r="W61" s="130"/>
      <c r="X61" s="244"/>
      <c r="Y61" s="20"/>
      <c r="Z61" s="20"/>
    </row>
    <row r="62" spans="1:26" ht="12.75">
      <c r="A62" s="89">
        <v>55</v>
      </c>
      <c r="B62" s="499" t="s">
        <v>392</v>
      </c>
      <c r="C62" s="551">
        <v>24603</v>
      </c>
      <c r="D62" s="40" t="s">
        <v>576</v>
      </c>
      <c r="E62" s="40" t="s">
        <v>536</v>
      </c>
      <c r="F62" s="40" t="s">
        <v>156</v>
      </c>
      <c r="G62" s="99">
        <f>H62+J62+L62+M62+Q62+P62+R62</f>
        <v>93</v>
      </c>
      <c r="H62" s="234"/>
      <c r="I62" s="234"/>
      <c r="J62" s="327"/>
      <c r="K62" s="226"/>
      <c r="L62" s="135"/>
      <c r="M62" s="174"/>
      <c r="N62" s="55"/>
      <c r="O62" s="55"/>
      <c r="P62" s="55">
        <v>23</v>
      </c>
      <c r="Q62" s="55">
        <v>70</v>
      </c>
      <c r="R62" s="55"/>
      <c r="S62" s="224"/>
      <c r="T62" s="224"/>
      <c r="U62" s="53"/>
      <c r="V62" s="55"/>
      <c r="W62" s="130"/>
      <c r="X62" s="244"/>
      <c r="Y62" s="20"/>
      <c r="Z62" s="20"/>
    </row>
    <row r="63" spans="1:26" ht="12.75">
      <c r="A63" s="89">
        <v>56</v>
      </c>
      <c r="B63" s="459" t="s">
        <v>380</v>
      </c>
      <c r="C63" s="460">
        <v>11392</v>
      </c>
      <c r="D63" s="460">
        <v>11683</v>
      </c>
      <c r="E63" s="460" t="s">
        <v>109</v>
      </c>
      <c r="F63" s="460" t="s">
        <v>136</v>
      </c>
      <c r="G63" s="99">
        <f>H63+J63+L63+M63+Q63+N63</f>
        <v>93</v>
      </c>
      <c r="H63" s="245"/>
      <c r="I63" s="234"/>
      <c r="J63" s="327">
        <v>35</v>
      </c>
      <c r="K63" s="226"/>
      <c r="L63" s="135"/>
      <c r="M63" s="174"/>
      <c r="N63" s="332">
        <v>58</v>
      </c>
      <c r="O63" s="55"/>
      <c r="P63" s="54"/>
      <c r="Q63" s="54"/>
      <c r="R63" s="55"/>
      <c r="S63" s="224"/>
      <c r="T63" s="224"/>
      <c r="U63" s="53"/>
      <c r="V63" s="55"/>
      <c r="W63" s="130"/>
      <c r="X63" s="244"/>
      <c r="Y63" s="20"/>
      <c r="Z63" s="20"/>
    </row>
    <row r="64" spans="1:26" ht="12.75">
      <c r="A64" s="89">
        <v>57</v>
      </c>
      <c r="B64" s="659" t="s">
        <v>785</v>
      </c>
      <c r="C64" s="660">
        <v>118777</v>
      </c>
      <c r="D64" s="661" t="s">
        <v>97</v>
      </c>
      <c r="E64" s="662" t="s">
        <v>7</v>
      </c>
      <c r="F64" s="662" t="s">
        <v>115</v>
      </c>
      <c r="G64" s="99">
        <f>H64+J64+L64+M64+Q64+P64+R64+S64+I64</f>
        <v>91</v>
      </c>
      <c r="H64" s="245"/>
      <c r="I64" s="615">
        <v>91</v>
      </c>
      <c r="J64" s="327"/>
      <c r="K64" s="226"/>
      <c r="L64" s="135"/>
      <c r="M64" s="174"/>
      <c r="N64" s="55"/>
      <c r="O64" s="55"/>
      <c r="P64" s="82"/>
      <c r="Q64" s="55"/>
      <c r="R64" s="55"/>
      <c r="S64" s="224"/>
      <c r="T64" s="224"/>
      <c r="U64" s="53"/>
      <c r="V64" s="55"/>
      <c r="W64" s="130"/>
      <c r="X64" s="244"/>
      <c r="Y64" s="20"/>
      <c r="Z64" s="20"/>
    </row>
    <row r="65" spans="1:26" ht="12.75">
      <c r="A65" s="89">
        <v>58</v>
      </c>
      <c r="B65" s="499" t="s">
        <v>463</v>
      </c>
      <c r="C65" s="40">
        <v>94376</v>
      </c>
      <c r="D65" s="40" t="s">
        <v>464</v>
      </c>
      <c r="E65" s="499" t="s">
        <v>6</v>
      </c>
      <c r="F65" s="40" t="s">
        <v>115</v>
      </c>
      <c r="G65" s="99">
        <f>H65+J65+L65+M65+Q65</f>
        <v>91</v>
      </c>
      <c r="H65" s="245"/>
      <c r="I65" s="234"/>
      <c r="J65" s="327"/>
      <c r="K65" s="226"/>
      <c r="L65" s="135"/>
      <c r="M65" s="174"/>
      <c r="N65" s="55"/>
      <c r="O65" s="55"/>
      <c r="P65" s="82"/>
      <c r="Q65" s="55">
        <v>91</v>
      </c>
      <c r="R65" s="55"/>
      <c r="S65" s="224"/>
      <c r="T65" s="224"/>
      <c r="U65" s="53"/>
      <c r="V65" s="55"/>
      <c r="W65" s="130"/>
      <c r="X65" s="244"/>
      <c r="Y65" s="20"/>
      <c r="Z65" s="20"/>
    </row>
    <row r="66" spans="1:26" ht="12.75">
      <c r="A66" s="89">
        <v>59</v>
      </c>
      <c r="B66" s="163" t="s">
        <v>268</v>
      </c>
      <c r="C66" s="149">
        <v>68284</v>
      </c>
      <c r="D66" s="150" t="s">
        <v>65</v>
      </c>
      <c r="E66" s="281" t="s">
        <v>7</v>
      </c>
      <c r="F66" s="281" t="s">
        <v>115</v>
      </c>
      <c r="G66" s="99">
        <f>H66+J66+L66+Q66</f>
        <v>91</v>
      </c>
      <c r="H66" s="243">
        <v>26</v>
      </c>
      <c r="I66" s="132"/>
      <c r="J66" s="226"/>
      <c r="K66" s="226"/>
      <c r="L66" s="174">
        <v>65</v>
      </c>
      <c r="M66" s="135">
        <v>59</v>
      </c>
      <c r="N66" s="55"/>
      <c r="O66" s="123"/>
      <c r="P66" s="54"/>
      <c r="Q66" s="54"/>
      <c r="R66" s="55"/>
      <c r="S66" s="224"/>
      <c r="T66" s="224"/>
      <c r="U66" s="53"/>
      <c r="V66" s="55"/>
      <c r="W66" s="130"/>
      <c r="X66" s="244"/>
      <c r="Y66" s="20"/>
      <c r="Z66" s="20"/>
    </row>
    <row r="67" spans="1:26" ht="12.75">
      <c r="A67" s="89">
        <v>60</v>
      </c>
      <c r="B67" s="459" t="s">
        <v>147</v>
      </c>
      <c r="C67" s="460">
        <v>16229</v>
      </c>
      <c r="D67" s="460">
        <v>702</v>
      </c>
      <c r="E67" s="460" t="s">
        <v>370</v>
      </c>
      <c r="F67" s="460" t="s">
        <v>136</v>
      </c>
      <c r="G67" s="99">
        <f>H67+J67+L67+M67+Q67+N67</f>
        <v>91</v>
      </c>
      <c r="H67" s="245"/>
      <c r="I67" s="234"/>
      <c r="J67" s="386">
        <v>91</v>
      </c>
      <c r="K67" s="226"/>
      <c r="L67" s="135"/>
      <c r="M67" s="135"/>
      <c r="N67" s="332">
        <v>0</v>
      </c>
      <c r="O67" s="55"/>
      <c r="P67" s="54"/>
      <c r="Q67" s="54"/>
      <c r="R67" s="55"/>
      <c r="S67" s="224"/>
      <c r="T67" s="224"/>
      <c r="U67" s="53"/>
      <c r="V67" s="55"/>
      <c r="W67" s="130"/>
      <c r="X67" s="244"/>
      <c r="Y67" s="20"/>
      <c r="Z67" s="20"/>
    </row>
    <row r="68" spans="1:26" ht="12.75">
      <c r="A68" s="89">
        <v>61</v>
      </c>
      <c r="B68" s="668" t="s">
        <v>652</v>
      </c>
      <c r="C68" s="669">
        <v>109608</v>
      </c>
      <c r="D68" s="670" t="s">
        <v>789</v>
      </c>
      <c r="E68" s="662" t="s">
        <v>568</v>
      </c>
      <c r="F68" s="670" t="s">
        <v>115</v>
      </c>
      <c r="G68" s="99">
        <f>H68+J68+L68+M68+Q68+P68+R68+S68+I68</f>
        <v>90</v>
      </c>
      <c r="H68" s="245"/>
      <c r="I68" s="615">
        <v>60</v>
      </c>
      <c r="J68" s="327"/>
      <c r="K68" s="226"/>
      <c r="L68" s="135"/>
      <c r="M68" s="174"/>
      <c r="N68" s="55"/>
      <c r="O68" s="55"/>
      <c r="P68" s="82">
        <v>30</v>
      </c>
      <c r="Q68" s="55"/>
      <c r="R68" s="55"/>
      <c r="S68" s="224"/>
      <c r="T68" s="224"/>
      <c r="U68" s="53"/>
      <c r="V68" s="55"/>
      <c r="W68" s="130"/>
      <c r="X68" s="244"/>
      <c r="Y68" s="20"/>
      <c r="Z68" s="20"/>
    </row>
    <row r="69" spans="1:26" ht="12.75">
      <c r="A69" s="89">
        <v>62</v>
      </c>
      <c r="B69" s="163" t="s">
        <v>241</v>
      </c>
      <c r="C69" s="55">
        <v>93566</v>
      </c>
      <c r="D69" s="71" t="s">
        <v>242</v>
      </c>
      <c r="E69" s="281" t="s">
        <v>7</v>
      </c>
      <c r="F69" s="281" t="s">
        <v>156</v>
      </c>
      <c r="G69" s="99">
        <f>H69+J69+M69+Q69</f>
        <v>90</v>
      </c>
      <c r="H69" s="243">
        <v>11</v>
      </c>
      <c r="I69" s="132"/>
      <c r="J69" s="226"/>
      <c r="K69" s="226"/>
      <c r="L69" s="174">
        <v>61</v>
      </c>
      <c r="M69" s="135">
        <v>79</v>
      </c>
      <c r="N69" s="55"/>
      <c r="O69" s="55"/>
      <c r="P69" s="54"/>
      <c r="Q69" s="54"/>
      <c r="R69" s="55"/>
      <c r="S69" s="224"/>
      <c r="T69" s="224"/>
      <c r="U69" s="53"/>
      <c r="V69" s="55"/>
      <c r="W69" s="130"/>
      <c r="X69" s="244"/>
      <c r="Y69" s="20"/>
      <c r="Z69" s="20"/>
    </row>
    <row r="70" spans="1:26" ht="12.75">
      <c r="A70" s="89">
        <v>63</v>
      </c>
      <c r="B70" s="459" t="s">
        <v>377</v>
      </c>
      <c r="C70" s="460">
        <v>62098</v>
      </c>
      <c r="D70" s="460" t="s">
        <v>139</v>
      </c>
      <c r="E70" s="460" t="s">
        <v>8</v>
      </c>
      <c r="F70" s="460" t="s">
        <v>136</v>
      </c>
      <c r="G70" s="99">
        <f>H70+J70+L70+M70+Q70+N70</f>
        <v>90</v>
      </c>
      <c r="H70" s="245"/>
      <c r="I70" s="234"/>
      <c r="J70" s="386">
        <v>90</v>
      </c>
      <c r="K70" s="226"/>
      <c r="L70" s="135"/>
      <c r="M70" s="135"/>
      <c r="N70" s="332">
        <v>0</v>
      </c>
      <c r="O70" s="55"/>
      <c r="P70" s="82"/>
      <c r="Q70" s="55"/>
      <c r="R70" s="55"/>
      <c r="S70" s="224"/>
      <c r="T70" s="224"/>
      <c r="U70" s="53"/>
      <c r="V70" s="55"/>
      <c r="W70" s="130"/>
      <c r="X70" s="244"/>
      <c r="Y70" s="20"/>
      <c r="Z70" s="20"/>
    </row>
    <row r="71" spans="1:26" ht="12.75">
      <c r="A71" s="89">
        <v>64</v>
      </c>
      <c r="B71" s="499" t="s">
        <v>390</v>
      </c>
      <c r="C71" s="40">
        <v>31096</v>
      </c>
      <c r="D71" s="40" t="s">
        <v>391</v>
      </c>
      <c r="E71" s="499" t="s">
        <v>535</v>
      </c>
      <c r="F71" s="40" t="s">
        <v>156</v>
      </c>
      <c r="G71" s="99">
        <f>H71+J71+L71+M71+Q71</f>
        <v>90</v>
      </c>
      <c r="H71" s="245"/>
      <c r="I71" s="234"/>
      <c r="J71" s="327"/>
      <c r="K71" s="226"/>
      <c r="L71" s="135"/>
      <c r="M71" s="174"/>
      <c r="N71" s="55"/>
      <c r="O71" s="55"/>
      <c r="P71" s="82"/>
      <c r="Q71" s="55">
        <v>90</v>
      </c>
      <c r="R71" s="55"/>
      <c r="S71" s="224"/>
      <c r="T71" s="224"/>
      <c r="U71" s="53"/>
      <c r="V71" s="55"/>
      <c r="W71" s="130"/>
      <c r="X71" s="244"/>
      <c r="Y71" s="20"/>
      <c r="Z71" s="20"/>
    </row>
    <row r="72" spans="1:26" ht="12.75">
      <c r="A72" s="89">
        <v>65</v>
      </c>
      <c r="B72" s="606" t="s">
        <v>662</v>
      </c>
      <c r="C72" s="605">
        <v>85519</v>
      </c>
      <c r="D72" s="605" t="s">
        <v>663</v>
      </c>
      <c r="E72" s="605" t="s">
        <v>9</v>
      </c>
      <c r="F72" s="605" t="s">
        <v>156</v>
      </c>
      <c r="G72" s="99">
        <f>H72+J72+L72+M72+Q72+P72+R72+S72</f>
        <v>89</v>
      </c>
      <c r="H72" s="245"/>
      <c r="I72" s="234"/>
      <c r="J72" s="327"/>
      <c r="K72" s="226"/>
      <c r="L72" s="135"/>
      <c r="M72" s="174"/>
      <c r="N72" s="55"/>
      <c r="O72" s="55"/>
      <c r="P72" s="82"/>
      <c r="Q72" s="55"/>
      <c r="R72" s="55"/>
      <c r="S72" s="608">
        <v>89</v>
      </c>
      <c r="T72" s="224"/>
      <c r="U72" s="53"/>
      <c r="V72" s="55"/>
      <c r="W72" s="130"/>
      <c r="X72" s="244"/>
      <c r="Y72" s="20"/>
      <c r="Z72" s="20"/>
    </row>
    <row r="73" spans="1:26" ht="12.75">
      <c r="A73" s="89">
        <v>66</v>
      </c>
      <c r="B73" s="333" t="s">
        <v>157</v>
      </c>
      <c r="C73" s="332">
        <v>192302</v>
      </c>
      <c r="D73" s="331" t="s">
        <v>158</v>
      </c>
      <c r="E73" s="332" t="s">
        <v>42</v>
      </c>
      <c r="F73" s="332" t="s">
        <v>134</v>
      </c>
      <c r="G73" s="99">
        <f>H73+J73+L73+M73+Q73</f>
        <v>88</v>
      </c>
      <c r="H73" s="245"/>
      <c r="I73" s="234"/>
      <c r="J73" s="327">
        <v>88</v>
      </c>
      <c r="K73" s="226"/>
      <c r="L73" s="135"/>
      <c r="M73" s="135"/>
      <c r="N73" s="55"/>
      <c r="O73" s="55"/>
      <c r="P73" s="82"/>
      <c r="Q73" s="55"/>
      <c r="R73" s="55"/>
      <c r="S73" s="224"/>
      <c r="T73" s="224"/>
      <c r="U73" s="53"/>
      <c r="V73" s="55"/>
      <c r="W73" s="130"/>
      <c r="X73" s="244"/>
      <c r="Y73" s="20"/>
      <c r="Z73" s="20"/>
    </row>
    <row r="74" spans="1:26" ht="12.75">
      <c r="A74" s="89">
        <v>67</v>
      </c>
      <c r="B74" s="283" t="s">
        <v>287</v>
      </c>
      <c r="C74" s="149">
        <v>94346</v>
      </c>
      <c r="D74" s="150" t="s">
        <v>107</v>
      </c>
      <c r="E74" s="281" t="s">
        <v>7</v>
      </c>
      <c r="F74" s="281" t="s">
        <v>115</v>
      </c>
      <c r="G74" s="99">
        <f>H74+J74+L74+M74+Q74</f>
        <v>88</v>
      </c>
      <c r="H74" s="243"/>
      <c r="I74" s="132"/>
      <c r="J74" s="226"/>
      <c r="K74" s="226"/>
      <c r="L74" s="174">
        <v>88</v>
      </c>
      <c r="M74" s="135"/>
      <c r="N74" s="55"/>
      <c r="O74" s="55"/>
      <c r="P74" s="54"/>
      <c r="Q74" s="54"/>
      <c r="R74" s="55"/>
      <c r="S74" s="224"/>
      <c r="T74" s="224"/>
      <c r="U74" s="53"/>
      <c r="V74" s="55"/>
      <c r="W74" s="130"/>
      <c r="X74" s="244"/>
      <c r="Y74" s="20"/>
      <c r="Z74" s="20"/>
    </row>
    <row r="75" spans="1:26" ht="12.75">
      <c r="A75" s="89">
        <v>68</v>
      </c>
      <c r="B75" s="606" t="s">
        <v>682</v>
      </c>
      <c r="C75" s="605">
        <v>87124</v>
      </c>
      <c r="D75" s="605" t="s">
        <v>683</v>
      </c>
      <c r="E75" s="605" t="s">
        <v>9</v>
      </c>
      <c r="F75" s="605" t="s">
        <v>115</v>
      </c>
      <c r="G75" s="99">
        <f>H75+J75+L75+M75+Q75+P75+R75+S75</f>
        <v>88</v>
      </c>
      <c r="H75" s="245"/>
      <c r="I75" s="234"/>
      <c r="J75" s="327"/>
      <c r="K75" s="226"/>
      <c r="L75" s="135"/>
      <c r="M75" s="174"/>
      <c r="N75" s="55"/>
      <c r="O75" s="55"/>
      <c r="P75" s="82"/>
      <c r="Q75" s="55"/>
      <c r="R75" s="55"/>
      <c r="S75" s="608">
        <v>88</v>
      </c>
      <c r="T75" s="224"/>
      <c r="U75" s="53"/>
      <c r="V75" s="55"/>
      <c r="W75" s="130"/>
      <c r="X75" s="244"/>
      <c r="Y75" s="20"/>
      <c r="Z75" s="20"/>
    </row>
    <row r="76" spans="1:26" ht="12.75">
      <c r="A76" s="89">
        <v>69</v>
      </c>
      <c r="B76" s="459" t="s">
        <v>371</v>
      </c>
      <c r="C76" s="460">
        <v>79195</v>
      </c>
      <c r="D76" s="460">
        <v>5100</v>
      </c>
      <c r="E76" s="460" t="s">
        <v>111</v>
      </c>
      <c r="F76" s="460" t="s">
        <v>136</v>
      </c>
      <c r="G76" s="99">
        <f>H76+J76+L76+M76+Q76+N76</f>
        <v>88</v>
      </c>
      <c r="H76" s="245"/>
      <c r="I76" s="234"/>
      <c r="J76" s="327"/>
      <c r="K76" s="226"/>
      <c r="L76" s="135"/>
      <c r="M76" s="174"/>
      <c r="N76" s="332">
        <v>88</v>
      </c>
      <c r="O76" s="55"/>
      <c r="P76" s="54"/>
      <c r="Q76" s="55"/>
      <c r="R76" s="55"/>
      <c r="S76" s="224"/>
      <c r="T76" s="224"/>
      <c r="U76" s="53"/>
      <c r="V76" s="55"/>
      <c r="W76" s="130"/>
      <c r="X76" s="244"/>
      <c r="Y76" s="20"/>
      <c r="Z76" s="20"/>
    </row>
    <row r="77" spans="1:26" ht="12.75">
      <c r="A77" s="89">
        <v>70</v>
      </c>
      <c r="B77" s="606" t="s">
        <v>688</v>
      </c>
      <c r="C77" s="605">
        <v>102165</v>
      </c>
      <c r="D77" s="605" t="s">
        <v>689</v>
      </c>
      <c r="E77" s="605" t="s">
        <v>9</v>
      </c>
      <c r="F77" s="605" t="s">
        <v>156</v>
      </c>
      <c r="G77" s="99">
        <f>H77+J77+L77+M77+Q77+P77+R77+S77</f>
        <v>87</v>
      </c>
      <c r="H77" s="245"/>
      <c r="I77" s="234"/>
      <c r="J77" s="327"/>
      <c r="K77" s="226"/>
      <c r="L77" s="135"/>
      <c r="M77" s="174"/>
      <c r="N77" s="55"/>
      <c r="O77" s="55"/>
      <c r="P77" s="82"/>
      <c r="Q77" s="55"/>
      <c r="R77" s="55"/>
      <c r="S77" s="608">
        <v>87</v>
      </c>
      <c r="T77" s="224"/>
      <c r="U77" s="53"/>
      <c r="V77" s="55"/>
      <c r="W77" s="130"/>
      <c r="X77" s="244"/>
      <c r="Y77" s="20"/>
      <c r="Z77" s="20"/>
    </row>
    <row r="78" spans="1:26" ht="12.75">
      <c r="A78" s="89">
        <v>71</v>
      </c>
      <c r="B78" s="602" t="s">
        <v>616</v>
      </c>
      <c r="C78" s="603">
        <v>100846</v>
      </c>
      <c r="D78" s="603" t="s">
        <v>617</v>
      </c>
      <c r="E78" s="603" t="s">
        <v>2</v>
      </c>
      <c r="F78" s="603" t="s">
        <v>156</v>
      </c>
      <c r="G78" s="99">
        <f>H78+J78+L78+M78+Q78+P78+R78</f>
        <v>87</v>
      </c>
      <c r="H78" s="245"/>
      <c r="I78" s="234"/>
      <c r="J78" s="327"/>
      <c r="K78" s="226"/>
      <c r="L78" s="135"/>
      <c r="M78" s="174"/>
      <c r="N78" s="55"/>
      <c r="O78" s="55"/>
      <c r="P78" s="55">
        <v>87</v>
      </c>
      <c r="Q78" s="55"/>
      <c r="R78" s="55"/>
      <c r="S78" s="224"/>
      <c r="T78" s="224"/>
      <c r="U78" s="53"/>
      <c r="V78" s="55"/>
      <c r="W78" s="130"/>
      <c r="X78" s="244"/>
      <c r="Y78" s="20"/>
      <c r="Z78" s="20"/>
    </row>
    <row r="79" spans="1:26" ht="12.75">
      <c r="A79" s="89">
        <v>72</v>
      </c>
      <c r="B79" s="499" t="s">
        <v>411</v>
      </c>
      <c r="C79" s="40">
        <v>80481</v>
      </c>
      <c r="D79" s="40" t="s">
        <v>412</v>
      </c>
      <c r="E79" s="499" t="s">
        <v>6</v>
      </c>
      <c r="F79" s="40" t="s">
        <v>156</v>
      </c>
      <c r="G79" s="99">
        <f>H79+J79+L79+M79+Q79</f>
        <v>87</v>
      </c>
      <c r="H79" s="245"/>
      <c r="I79" s="234"/>
      <c r="J79" s="327"/>
      <c r="K79" s="226"/>
      <c r="L79" s="135"/>
      <c r="M79" s="174"/>
      <c r="N79" s="55"/>
      <c r="O79" s="55"/>
      <c r="P79" s="82"/>
      <c r="Q79" s="55">
        <v>87</v>
      </c>
      <c r="R79" s="55"/>
      <c r="S79" s="224"/>
      <c r="T79" s="224"/>
      <c r="U79" s="53"/>
      <c r="V79" s="55"/>
      <c r="W79" s="130"/>
      <c r="X79" s="244"/>
      <c r="Y79" s="20"/>
      <c r="Z79" s="20"/>
    </row>
    <row r="80" spans="1:26" ht="12.75">
      <c r="A80" s="89">
        <v>73</v>
      </c>
      <c r="B80" s="499" t="s">
        <v>409</v>
      </c>
      <c r="C80" s="40">
        <v>53956</v>
      </c>
      <c r="D80" s="40" t="s">
        <v>410</v>
      </c>
      <c r="E80" s="499" t="s">
        <v>6</v>
      </c>
      <c r="F80" s="40" t="s">
        <v>156</v>
      </c>
      <c r="G80" s="99">
        <f>H80+J80+L80+M80+Q80</f>
        <v>87</v>
      </c>
      <c r="H80" s="245"/>
      <c r="I80" s="234"/>
      <c r="J80" s="327"/>
      <c r="K80" s="226"/>
      <c r="L80" s="135"/>
      <c r="M80" s="174"/>
      <c r="N80" s="55"/>
      <c r="O80" s="55"/>
      <c r="P80" s="82"/>
      <c r="Q80" s="55">
        <v>87</v>
      </c>
      <c r="R80" s="55"/>
      <c r="S80" s="224"/>
      <c r="T80" s="224"/>
      <c r="U80" s="53"/>
      <c r="V80" s="55"/>
      <c r="W80" s="130"/>
      <c r="X80" s="244"/>
      <c r="Y80" s="20"/>
      <c r="Z80" s="20"/>
    </row>
    <row r="81" spans="1:26" ht="12.75">
      <c r="A81" s="89">
        <v>74</v>
      </c>
      <c r="B81" s="163" t="s">
        <v>290</v>
      </c>
      <c r="C81" s="162">
        <v>109719</v>
      </c>
      <c r="D81" s="150" t="s">
        <v>186</v>
      </c>
      <c r="E81" s="281" t="s">
        <v>7</v>
      </c>
      <c r="F81" s="281" t="s">
        <v>115</v>
      </c>
      <c r="G81" s="99">
        <f>H81+J81+M81+Q81</f>
        <v>86</v>
      </c>
      <c r="H81" s="245">
        <v>31</v>
      </c>
      <c r="I81" s="234"/>
      <c r="J81" s="226"/>
      <c r="K81" s="226"/>
      <c r="L81" s="174">
        <v>43</v>
      </c>
      <c r="M81" s="135">
        <v>55</v>
      </c>
      <c r="N81" s="55"/>
      <c r="O81" s="55"/>
      <c r="P81" s="82"/>
      <c r="Q81" s="55"/>
      <c r="R81" s="55"/>
      <c r="S81" s="224"/>
      <c r="T81" s="224"/>
      <c r="U81" s="53"/>
      <c r="V81" s="55"/>
      <c r="W81" s="130"/>
      <c r="X81" s="244"/>
      <c r="Y81" s="20"/>
      <c r="Z81" s="20"/>
    </row>
    <row r="82" spans="1:26" ht="12.75">
      <c r="A82" s="89">
        <v>75</v>
      </c>
      <c r="B82" s="53" t="s">
        <v>307</v>
      </c>
      <c r="C82" s="55">
        <v>21850</v>
      </c>
      <c r="D82" s="71" t="s">
        <v>308</v>
      </c>
      <c r="E82" s="149" t="s">
        <v>7</v>
      </c>
      <c r="F82" s="55" t="s">
        <v>156</v>
      </c>
      <c r="G82" s="99">
        <f>H82+J82+L82+M82+Q82</f>
        <v>86</v>
      </c>
      <c r="H82" s="346">
        <v>71</v>
      </c>
      <c r="I82" s="234"/>
      <c r="J82" s="327"/>
      <c r="K82" s="226"/>
      <c r="L82" s="135"/>
      <c r="M82" s="135">
        <v>15</v>
      </c>
      <c r="N82" s="55"/>
      <c r="O82" s="55"/>
      <c r="P82" s="82"/>
      <c r="Q82" s="55"/>
      <c r="R82" s="55"/>
      <c r="S82" s="224"/>
      <c r="T82" s="224"/>
      <c r="U82" s="53"/>
      <c r="V82" s="55"/>
      <c r="W82" s="130"/>
      <c r="X82" s="244"/>
      <c r="Y82" s="20"/>
      <c r="Z82" s="20"/>
    </row>
    <row r="83" spans="1:26" ht="12.75">
      <c r="A83" s="89">
        <v>76</v>
      </c>
      <c r="B83" s="668" t="s">
        <v>783</v>
      </c>
      <c r="C83" s="669">
        <v>109610</v>
      </c>
      <c r="D83" s="670" t="s">
        <v>784</v>
      </c>
      <c r="E83" s="662" t="s">
        <v>568</v>
      </c>
      <c r="F83" s="670" t="s">
        <v>115</v>
      </c>
      <c r="G83" s="99">
        <f>H83+J83+L83+M83+Q83+P83+R83+S83+I83</f>
        <v>85</v>
      </c>
      <c r="H83" s="245"/>
      <c r="I83" s="615">
        <v>57</v>
      </c>
      <c r="J83" s="327"/>
      <c r="K83" s="226"/>
      <c r="L83" s="135"/>
      <c r="M83" s="174"/>
      <c r="N83" s="55"/>
      <c r="O83" s="55"/>
      <c r="P83" s="82">
        <v>28</v>
      </c>
      <c r="Q83" s="55"/>
      <c r="R83" s="55"/>
      <c r="S83" s="224"/>
      <c r="T83" s="224"/>
      <c r="U83" s="53"/>
      <c r="V83" s="55"/>
      <c r="W83" s="130"/>
      <c r="X83" s="244"/>
      <c r="Y83" s="20"/>
      <c r="Z83" s="20"/>
    </row>
    <row r="84" spans="1:26" ht="12.75">
      <c r="A84" s="89">
        <v>77</v>
      </c>
      <c r="B84" s="698" t="s">
        <v>50</v>
      </c>
      <c r="C84" s="699">
        <v>76181</v>
      </c>
      <c r="D84" s="700" t="s">
        <v>90</v>
      </c>
      <c r="E84" s="691" t="s">
        <v>0</v>
      </c>
      <c r="F84" s="691" t="s">
        <v>156</v>
      </c>
      <c r="G84" s="99">
        <f>H84+J84+L84+M84+Q84+P84+R84+S84+I84</f>
        <v>85</v>
      </c>
      <c r="H84" s="245"/>
      <c r="I84" s="615">
        <v>85</v>
      </c>
      <c r="J84" s="327"/>
      <c r="K84" s="226"/>
      <c r="L84" s="135"/>
      <c r="M84" s="174"/>
      <c r="N84" s="55"/>
      <c r="O84" s="55"/>
      <c r="P84" s="82"/>
      <c r="Q84" s="55"/>
      <c r="R84" s="55"/>
      <c r="S84" s="224"/>
      <c r="T84" s="224"/>
      <c r="U84" s="53"/>
      <c r="V84" s="55"/>
      <c r="W84" s="130"/>
      <c r="X84" s="244"/>
      <c r="Y84" s="20"/>
      <c r="Z84" s="20"/>
    </row>
    <row r="85" spans="1:26" ht="12.75">
      <c r="A85" s="89">
        <v>78</v>
      </c>
      <c r="B85" s="333" t="s">
        <v>329</v>
      </c>
      <c r="C85" s="332">
        <v>121717</v>
      </c>
      <c r="D85" s="332">
        <v>2713</v>
      </c>
      <c r="E85" s="332" t="s">
        <v>42</v>
      </c>
      <c r="F85" s="332" t="s">
        <v>134</v>
      </c>
      <c r="G85" s="99">
        <f>H85+J85+L85+M85+Q85</f>
        <v>84</v>
      </c>
      <c r="H85" s="245"/>
      <c r="I85" s="234"/>
      <c r="J85" s="328">
        <v>84</v>
      </c>
      <c r="K85" s="226"/>
      <c r="L85" s="135"/>
      <c r="M85" s="135"/>
      <c r="N85" s="55"/>
      <c r="O85" s="54"/>
      <c r="P85" s="54"/>
      <c r="Q85" s="55"/>
      <c r="R85" s="55"/>
      <c r="S85" s="224"/>
      <c r="T85" s="224"/>
      <c r="U85" s="53"/>
      <c r="V85" s="55"/>
      <c r="W85" s="130"/>
      <c r="X85" s="244"/>
      <c r="Y85" s="20"/>
      <c r="Z85" s="20"/>
    </row>
    <row r="86" spans="1:26" ht="12.75">
      <c r="A86" s="89">
        <v>79</v>
      </c>
      <c r="B86" s="606" t="s">
        <v>760</v>
      </c>
      <c r="C86" s="605">
        <v>75738</v>
      </c>
      <c r="D86" s="605" t="s">
        <v>675</v>
      </c>
      <c r="E86" s="605" t="s">
        <v>9</v>
      </c>
      <c r="F86" s="605" t="s">
        <v>115</v>
      </c>
      <c r="G86" s="99">
        <f>H86+J86+L86+M86+Q86+P86+R86+S86</f>
        <v>82</v>
      </c>
      <c r="H86" s="245"/>
      <c r="I86" s="234"/>
      <c r="J86" s="327"/>
      <c r="K86" s="226"/>
      <c r="L86" s="135"/>
      <c r="M86" s="174"/>
      <c r="N86" s="55"/>
      <c r="O86" s="55"/>
      <c r="P86" s="82"/>
      <c r="Q86" s="55"/>
      <c r="R86" s="55"/>
      <c r="S86" s="608">
        <v>82</v>
      </c>
      <c r="T86" s="224"/>
      <c r="U86" s="53"/>
      <c r="V86" s="55"/>
      <c r="W86" s="130"/>
      <c r="X86" s="244"/>
      <c r="Y86" s="20"/>
      <c r="Z86" s="20"/>
    </row>
    <row r="87" spans="1:26" ht="12.75">
      <c r="A87" s="89">
        <v>80</v>
      </c>
      <c r="B87" s="177" t="s">
        <v>589</v>
      </c>
      <c r="C87" s="40">
        <v>100927</v>
      </c>
      <c r="D87" s="40" t="s">
        <v>590</v>
      </c>
      <c r="E87" s="40" t="s">
        <v>2</v>
      </c>
      <c r="F87" s="40" t="s">
        <v>115</v>
      </c>
      <c r="G87" s="99">
        <f>H87+J87+L87+M87+Q87+P87+R87</f>
        <v>81</v>
      </c>
      <c r="H87" s="245"/>
      <c r="I87" s="234"/>
      <c r="J87" s="327"/>
      <c r="K87" s="226"/>
      <c r="L87" s="135"/>
      <c r="M87" s="174"/>
      <c r="N87" s="55"/>
      <c r="O87" s="55"/>
      <c r="P87" s="55">
        <v>81</v>
      </c>
      <c r="Q87" s="55"/>
      <c r="R87" s="55"/>
      <c r="S87" s="224"/>
      <c r="T87" s="224"/>
      <c r="U87" s="53"/>
      <c r="V87" s="55"/>
      <c r="W87" s="130"/>
      <c r="X87" s="244"/>
      <c r="Y87" s="20"/>
      <c r="Z87" s="20"/>
    </row>
    <row r="88" spans="1:26" ht="12.75">
      <c r="A88" s="89">
        <v>81</v>
      </c>
      <c r="B88" s="659" t="s">
        <v>95</v>
      </c>
      <c r="C88" s="660">
        <v>68293</v>
      </c>
      <c r="D88" s="661" t="s">
        <v>96</v>
      </c>
      <c r="E88" s="672" t="s">
        <v>7</v>
      </c>
      <c r="F88" s="672" t="s">
        <v>156</v>
      </c>
      <c r="G88" s="99">
        <f>H88+J88+L88+M88+Q88+P88+R88+S88+I88</f>
        <v>81</v>
      </c>
      <c r="H88" s="245"/>
      <c r="I88" s="615">
        <v>81</v>
      </c>
      <c r="J88" s="327"/>
      <c r="K88" s="226"/>
      <c r="L88" s="135"/>
      <c r="M88" s="174"/>
      <c r="N88" s="55"/>
      <c r="O88" s="55"/>
      <c r="P88" s="82"/>
      <c r="Q88" s="55"/>
      <c r="R88" s="55"/>
      <c r="S88" s="224"/>
      <c r="T88" s="224"/>
      <c r="U88" s="53"/>
      <c r="V88" s="55"/>
      <c r="W88" s="130"/>
      <c r="X88" s="244"/>
      <c r="Y88" s="20"/>
      <c r="Z88" s="20"/>
    </row>
    <row r="89" spans="1:26" ht="12.75">
      <c r="A89" s="89">
        <v>82</v>
      </c>
      <c r="B89" s="606" t="s">
        <v>725</v>
      </c>
      <c r="C89" s="605">
        <v>125152</v>
      </c>
      <c r="D89" s="605" t="s">
        <v>693</v>
      </c>
      <c r="E89" s="605" t="s">
        <v>9</v>
      </c>
      <c r="F89" s="605" t="s">
        <v>115</v>
      </c>
      <c r="G89" s="99">
        <f>H89+J89+L89+M89+Q89+P89+R89+S89</f>
        <v>80</v>
      </c>
      <c r="H89" s="245"/>
      <c r="I89" s="234"/>
      <c r="J89" s="327"/>
      <c r="K89" s="226"/>
      <c r="L89" s="135"/>
      <c r="M89" s="174"/>
      <c r="N89" s="55"/>
      <c r="O89" s="55"/>
      <c r="P89" s="82"/>
      <c r="Q89" s="55"/>
      <c r="R89" s="55"/>
      <c r="S89" s="608">
        <v>80</v>
      </c>
      <c r="T89" s="224"/>
      <c r="U89" s="53"/>
      <c r="V89" s="55"/>
      <c r="W89" s="130"/>
      <c r="X89" s="244"/>
      <c r="Y89" s="20"/>
      <c r="Z89" s="20"/>
    </row>
    <row r="90" spans="1:26" ht="12.75">
      <c r="A90" s="89">
        <v>83</v>
      </c>
      <c r="B90" s="163" t="s">
        <v>265</v>
      </c>
      <c r="C90" s="60">
        <v>123245</v>
      </c>
      <c r="D90" s="60" t="s">
        <v>266</v>
      </c>
      <c r="E90" s="281" t="s">
        <v>7</v>
      </c>
      <c r="F90" s="281" t="s">
        <v>115</v>
      </c>
      <c r="G90" s="99">
        <f>H90+J90+L90+M90+Q90</f>
        <v>80</v>
      </c>
      <c r="H90" s="245"/>
      <c r="I90" s="234"/>
      <c r="J90" s="226"/>
      <c r="K90" s="226"/>
      <c r="L90" s="174">
        <v>80</v>
      </c>
      <c r="M90" s="135"/>
      <c r="N90" s="55"/>
      <c r="O90" s="55"/>
      <c r="P90" s="54"/>
      <c r="Q90" s="54"/>
      <c r="R90" s="55"/>
      <c r="S90" s="224"/>
      <c r="T90" s="224"/>
      <c r="U90" s="53"/>
      <c r="V90" s="55"/>
      <c r="W90" s="130"/>
      <c r="X90" s="244"/>
      <c r="Y90" s="20"/>
      <c r="Z90" s="20"/>
    </row>
    <row r="91" spans="1:26" ht="12.75">
      <c r="A91" s="89">
        <v>84</v>
      </c>
      <c r="B91" s="169" t="s">
        <v>289</v>
      </c>
      <c r="C91" s="149">
        <v>118774</v>
      </c>
      <c r="D91" s="150" t="s">
        <v>94</v>
      </c>
      <c r="E91" s="281" t="s">
        <v>7</v>
      </c>
      <c r="F91" s="281" t="s">
        <v>115</v>
      </c>
      <c r="G91" s="99">
        <f>H91+J91+L91+M91+Q91</f>
        <v>80</v>
      </c>
      <c r="H91" s="243"/>
      <c r="I91" s="132"/>
      <c r="J91" s="226"/>
      <c r="K91" s="226"/>
      <c r="L91" s="174">
        <v>80</v>
      </c>
      <c r="M91" s="135"/>
      <c r="N91" s="55"/>
      <c r="O91" s="55"/>
      <c r="P91" s="82"/>
      <c r="Q91" s="55"/>
      <c r="R91" s="55"/>
      <c r="S91" s="224"/>
      <c r="T91" s="224"/>
      <c r="U91" s="53"/>
      <c r="V91" s="55"/>
      <c r="W91" s="130"/>
      <c r="X91" s="244"/>
      <c r="Y91" s="20"/>
      <c r="Z91" s="20"/>
    </row>
    <row r="92" spans="1:26" ht="12.75">
      <c r="A92" s="89">
        <v>85</v>
      </c>
      <c r="B92" s="499" t="s">
        <v>417</v>
      </c>
      <c r="C92" s="40">
        <v>54112</v>
      </c>
      <c r="D92" s="40" t="s">
        <v>418</v>
      </c>
      <c r="E92" s="499" t="s">
        <v>6</v>
      </c>
      <c r="F92" s="40" t="s">
        <v>156</v>
      </c>
      <c r="G92" s="99">
        <f>H92+J92+L92+M92+Q92</f>
        <v>80</v>
      </c>
      <c r="H92" s="245"/>
      <c r="I92" s="234"/>
      <c r="J92" s="327"/>
      <c r="K92" s="226"/>
      <c r="L92" s="135"/>
      <c r="M92" s="174"/>
      <c r="N92" s="55"/>
      <c r="O92" s="55"/>
      <c r="P92" s="82"/>
      <c r="Q92" s="55">
        <v>80</v>
      </c>
      <c r="R92" s="55"/>
      <c r="S92" s="224"/>
      <c r="T92" s="224"/>
      <c r="U92" s="53"/>
      <c r="V92" s="55"/>
      <c r="W92" s="130"/>
      <c r="X92" s="244"/>
      <c r="Y92" s="20"/>
      <c r="Z92" s="20"/>
    </row>
    <row r="93" spans="1:26" ht="12.75">
      <c r="A93" s="89">
        <v>86</v>
      </c>
      <c r="B93" s="324" t="s">
        <v>323</v>
      </c>
      <c r="C93" s="332">
        <v>16121</v>
      </c>
      <c r="D93" s="331" t="s">
        <v>137</v>
      </c>
      <c r="E93" s="332" t="s">
        <v>42</v>
      </c>
      <c r="F93" s="154" t="s">
        <v>136</v>
      </c>
      <c r="G93" s="99">
        <f>H93+J93+L93+M93+Q93</f>
        <v>78</v>
      </c>
      <c r="H93" s="245"/>
      <c r="I93" s="234"/>
      <c r="J93" s="327">
        <v>78</v>
      </c>
      <c r="K93" s="226"/>
      <c r="L93" s="135"/>
      <c r="M93" s="135"/>
      <c r="N93" s="55"/>
      <c r="O93" s="55"/>
      <c r="P93" s="82"/>
      <c r="Q93" s="55"/>
      <c r="R93" s="55"/>
      <c r="S93" s="224"/>
      <c r="T93" s="224"/>
      <c r="U93" s="53"/>
      <c r="V93" s="55"/>
      <c r="W93" s="130"/>
      <c r="X93" s="244"/>
      <c r="Y93" s="20"/>
      <c r="Z93" s="20"/>
    </row>
    <row r="94" spans="1:26" ht="12.75">
      <c r="A94" s="89">
        <v>87</v>
      </c>
      <c r="B94" s="459" t="s">
        <v>361</v>
      </c>
      <c r="C94" s="460">
        <v>123118</v>
      </c>
      <c r="D94" s="460">
        <v>2012</v>
      </c>
      <c r="E94" s="460" t="s">
        <v>111</v>
      </c>
      <c r="F94" s="460" t="s">
        <v>134</v>
      </c>
      <c r="G94" s="99">
        <f>H94+J94+L94+M94+Q94+N94</f>
        <v>77</v>
      </c>
      <c r="H94" s="245"/>
      <c r="I94" s="234"/>
      <c r="J94" s="386">
        <v>77</v>
      </c>
      <c r="K94" s="226"/>
      <c r="L94" s="135"/>
      <c r="M94" s="135"/>
      <c r="N94" s="332">
        <v>0</v>
      </c>
      <c r="O94" s="55"/>
      <c r="P94" s="82"/>
      <c r="Q94" s="55"/>
      <c r="R94" s="55"/>
      <c r="S94" s="224"/>
      <c r="T94" s="224"/>
      <c r="U94" s="53"/>
      <c r="V94" s="55"/>
      <c r="W94" s="130"/>
      <c r="X94" s="244"/>
      <c r="Y94" s="20"/>
      <c r="Z94" s="20"/>
    </row>
    <row r="95" spans="1:26" ht="12.75">
      <c r="A95" s="89">
        <v>88</v>
      </c>
      <c r="B95" s="177" t="s">
        <v>599</v>
      </c>
      <c r="C95" s="40">
        <v>81512</v>
      </c>
      <c r="D95" s="40" t="s">
        <v>600</v>
      </c>
      <c r="E95" s="40" t="s">
        <v>2</v>
      </c>
      <c r="F95" s="40" t="s">
        <v>156</v>
      </c>
      <c r="G95" s="99">
        <f>H95+J95+L95+M95+Q95+P95+R95</f>
        <v>77</v>
      </c>
      <c r="H95" s="245"/>
      <c r="I95" s="234"/>
      <c r="J95" s="327"/>
      <c r="K95" s="226"/>
      <c r="L95" s="135"/>
      <c r="M95" s="174"/>
      <c r="N95" s="55"/>
      <c r="O95" s="55"/>
      <c r="P95" s="55">
        <v>77</v>
      </c>
      <c r="Q95" s="55"/>
      <c r="R95" s="55"/>
      <c r="S95" s="224"/>
      <c r="T95" s="224"/>
      <c r="U95" s="53"/>
      <c r="V95" s="55"/>
      <c r="W95" s="130"/>
      <c r="X95" s="244"/>
      <c r="Y95" s="20"/>
      <c r="Z95" s="20"/>
    </row>
    <row r="96" spans="1:26" ht="12.75">
      <c r="A96" s="89">
        <v>89</v>
      </c>
      <c r="B96" s="668" t="s">
        <v>786</v>
      </c>
      <c r="C96" s="669">
        <v>92346</v>
      </c>
      <c r="D96" s="670" t="s">
        <v>787</v>
      </c>
      <c r="E96" s="662" t="s">
        <v>568</v>
      </c>
      <c r="F96" s="670" t="s">
        <v>115</v>
      </c>
      <c r="G96" s="99">
        <f>H96+J96+L96+M96+Q96+P96+R96+S96+I96</f>
        <v>76</v>
      </c>
      <c r="H96" s="245"/>
      <c r="I96" s="615">
        <v>53</v>
      </c>
      <c r="J96" s="327"/>
      <c r="K96" s="226"/>
      <c r="L96" s="135"/>
      <c r="M96" s="174"/>
      <c r="N96" s="55"/>
      <c r="O96" s="55"/>
      <c r="P96" s="82">
        <v>23</v>
      </c>
      <c r="Q96" s="55"/>
      <c r="R96" s="55"/>
      <c r="S96" s="224"/>
      <c r="T96" s="224"/>
      <c r="U96" s="53"/>
      <c r="V96" s="55"/>
      <c r="W96" s="130"/>
      <c r="X96" s="244"/>
      <c r="Y96" s="20"/>
      <c r="Z96" s="20"/>
    </row>
    <row r="97" spans="1:26" ht="12.75">
      <c r="A97" s="89">
        <v>90</v>
      </c>
      <c r="B97" s="499" t="s">
        <v>451</v>
      </c>
      <c r="C97" s="40">
        <v>53967</v>
      </c>
      <c r="D97" s="40" t="s">
        <v>452</v>
      </c>
      <c r="E97" s="499" t="s">
        <v>6</v>
      </c>
      <c r="F97" s="40" t="s">
        <v>115</v>
      </c>
      <c r="G97" s="99">
        <f>H97+J97+L97+M97+Q97</f>
        <v>76</v>
      </c>
      <c r="H97" s="245"/>
      <c r="I97" s="234"/>
      <c r="J97" s="327"/>
      <c r="K97" s="226"/>
      <c r="L97" s="135"/>
      <c r="M97" s="174"/>
      <c r="N97" s="55"/>
      <c r="O97" s="55"/>
      <c r="P97" s="82"/>
      <c r="Q97" s="55">
        <v>76</v>
      </c>
      <c r="R97" s="55"/>
      <c r="S97" s="224"/>
      <c r="T97" s="224"/>
      <c r="U97" s="53"/>
      <c r="V97" s="55"/>
      <c r="W97" s="130"/>
      <c r="X97" s="244"/>
      <c r="Y97" s="20"/>
      <c r="Z97" s="20"/>
    </row>
    <row r="98" spans="1:26" ht="12.75">
      <c r="A98" s="89">
        <v>91</v>
      </c>
      <c r="B98" s="499" t="s">
        <v>427</v>
      </c>
      <c r="C98" s="40">
        <v>30503</v>
      </c>
      <c r="D98" s="40" t="s">
        <v>428</v>
      </c>
      <c r="E98" s="499" t="s">
        <v>1</v>
      </c>
      <c r="F98" s="40" t="s">
        <v>156</v>
      </c>
      <c r="G98" s="99">
        <f>H98+J98+L98+M98+Q98</f>
        <v>76</v>
      </c>
      <c r="H98" s="245"/>
      <c r="I98" s="234"/>
      <c r="J98" s="327"/>
      <c r="K98" s="226"/>
      <c r="L98" s="135"/>
      <c r="M98" s="174"/>
      <c r="N98" s="55"/>
      <c r="O98" s="55"/>
      <c r="P98" s="82"/>
      <c r="Q98" s="55">
        <v>76</v>
      </c>
      <c r="R98" s="55"/>
      <c r="S98" s="224"/>
      <c r="T98" s="224"/>
      <c r="U98" s="53"/>
      <c r="V98" s="55"/>
      <c r="W98" s="130"/>
      <c r="X98" s="244"/>
      <c r="Y98" s="20"/>
      <c r="Z98" s="20"/>
    </row>
    <row r="99" spans="1:26" ht="12.75">
      <c r="A99" s="89">
        <v>92</v>
      </c>
      <c r="B99" s="668" t="s">
        <v>788</v>
      </c>
      <c r="C99" s="669">
        <v>29741</v>
      </c>
      <c r="D99" s="670">
        <v>2848</v>
      </c>
      <c r="E99" s="670" t="s">
        <v>780</v>
      </c>
      <c r="F99" s="670" t="s">
        <v>156</v>
      </c>
      <c r="G99" s="99">
        <f>H99+J99+L99+M99+Q99+P99+R99+S99+I99</f>
        <v>75</v>
      </c>
      <c r="H99" s="245"/>
      <c r="I99" s="615">
        <v>75</v>
      </c>
      <c r="J99" s="327"/>
      <c r="K99" s="226"/>
      <c r="L99" s="135"/>
      <c r="M99" s="174"/>
      <c r="N99" s="55"/>
      <c r="O99" s="55"/>
      <c r="P99" s="82"/>
      <c r="Q99" s="55"/>
      <c r="R99" s="55"/>
      <c r="S99" s="224"/>
      <c r="T99" s="224"/>
      <c r="U99" s="53"/>
      <c r="V99" s="55"/>
      <c r="W99" s="130"/>
      <c r="X99" s="244"/>
      <c r="Y99" s="20"/>
      <c r="Z99" s="20"/>
    </row>
    <row r="100" spans="1:26" ht="12.75">
      <c r="A100" s="89">
        <v>93</v>
      </c>
      <c r="B100" s="499" t="s">
        <v>483</v>
      </c>
      <c r="C100" s="40">
        <v>93688</v>
      </c>
      <c r="D100" s="40" t="s">
        <v>484</v>
      </c>
      <c r="E100" s="499" t="s">
        <v>1</v>
      </c>
      <c r="F100" s="40" t="s">
        <v>115</v>
      </c>
      <c r="G100" s="99">
        <f>H100+J100+L100+M100+Q100</f>
        <v>74</v>
      </c>
      <c r="H100" s="245"/>
      <c r="I100" s="234"/>
      <c r="J100" s="327"/>
      <c r="K100" s="226"/>
      <c r="L100" s="135"/>
      <c r="M100" s="174"/>
      <c r="N100" s="55"/>
      <c r="O100" s="55"/>
      <c r="P100" s="82"/>
      <c r="Q100" s="55">
        <v>74</v>
      </c>
      <c r="R100" s="55"/>
      <c r="S100" s="224"/>
      <c r="T100" s="224"/>
      <c r="U100" s="53"/>
      <c r="V100" s="55"/>
      <c r="W100" s="130"/>
      <c r="X100" s="244"/>
      <c r="Y100" s="20"/>
      <c r="Z100" s="20"/>
    </row>
    <row r="101" spans="1:26" ht="12.75">
      <c r="A101" s="89">
        <v>94</v>
      </c>
      <c r="B101" s="606" t="s">
        <v>665</v>
      </c>
      <c r="C101" s="605">
        <v>85487</v>
      </c>
      <c r="D101" s="605" t="s">
        <v>81</v>
      </c>
      <c r="E101" s="605" t="s">
        <v>9</v>
      </c>
      <c r="F101" s="605" t="s">
        <v>156</v>
      </c>
      <c r="G101" s="99">
        <f>H101+J101+L101+M101+Q101+P101+R101+S101</f>
        <v>74</v>
      </c>
      <c r="H101" s="245"/>
      <c r="I101" s="234"/>
      <c r="J101" s="327"/>
      <c r="K101" s="226"/>
      <c r="L101" s="135"/>
      <c r="M101" s="174"/>
      <c r="N101" s="55"/>
      <c r="O101" s="55"/>
      <c r="P101" s="82"/>
      <c r="Q101" s="55"/>
      <c r="R101" s="55"/>
      <c r="S101" s="608">
        <v>74</v>
      </c>
      <c r="T101" s="224"/>
      <c r="U101" s="53"/>
      <c r="V101" s="55"/>
      <c r="W101" s="130"/>
      <c r="X101" s="244"/>
      <c r="Y101" s="20"/>
      <c r="Z101" s="20"/>
    </row>
    <row r="102" spans="1:26" ht="12.75">
      <c r="A102" s="89">
        <v>95</v>
      </c>
      <c r="B102" s="177" t="s">
        <v>587</v>
      </c>
      <c r="C102" s="40">
        <v>81520</v>
      </c>
      <c r="D102" s="40" t="s">
        <v>588</v>
      </c>
      <c r="E102" s="40" t="s">
        <v>2</v>
      </c>
      <c r="F102" s="40" t="s">
        <v>156</v>
      </c>
      <c r="G102" s="99">
        <f>H102+J102+L102+M102+Q102+P102+R102</f>
        <v>74</v>
      </c>
      <c r="H102" s="245"/>
      <c r="I102" s="234"/>
      <c r="J102" s="327"/>
      <c r="K102" s="226"/>
      <c r="L102" s="135"/>
      <c r="M102" s="174"/>
      <c r="N102" s="55"/>
      <c r="O102" s="55"/>
      <c r="P102" s="55">
        <v>74</v>
      </c>
      <c r="Q102" s="55"/>
      <c r="R102" s="55"/>
      <c r="S102" s="224"/>
      <c r="T102" s="224"/>
      <c r="U102" s="53"/>
      <c r="V102" s="55"/>
      <c r="W102" s="130"/>
      <c r="X102" s="244"/>
      <c r="Y102" s="20"/>
      <c r="Z102" s="20"/>
    </row>
    <row r="103" spans="1:26" ht="12.75">
      <c r="A103" s="89">
        <v>96</v>
      </c>
      <c r="B103" s="659" t="s">
        <v>770</v>
      </c>
      <c r="C103" s="677">
        <v>92307</v>
      </c>
      <c r="D103" s="661" t="s">
        <v>82</v>
      </c>
      <c r="E103" s="672" t="s">
        <v>0</v>
      </c>
      <c r="F103" s="672" t="s">
        <v>115</v>
      </c>
      <c r="G103" s="99">
        <f>H103+J103+L103+M103+Q103+P103+R103+S103+I103</f>
        <v>73</v>
      </c>
      <c r="H103" s="245"/>
      <c r="I103" s="615">
        <v>73</v>
      </c>
      <c r="J103" s="327"/>
      <c r="K103" s="226"/>
      <c r="L103" s="135"/>
      <c r="M103" s="174"/>
      <c r="N103" s="55"/>
      <c r="O103" s="55"/>
      <c r="P103" s="82"/>
      <c r="Q103" s="55"/>
      <c r="R103" s="55"/>
      <c r="S103" s="224"/>
      <c r="T103" s="224"/>
      <c r="U103" s="53"/>
      <c r="V103" s="55"/>
      <c r="W103" s="130"/>
      <c r="X103" s="244"/>
      <c r="Y103" s="20"/>
      <c r="Z103" s="20"/>
    </row>
    <row r="104" spans="1:26" ht="12.75">
      <c r="A104" s="89">
        <v>97</v>
      </c>
      <c r="B104" s="177" t="s">
        <v>596</v>
      </c>
      <c r="C104" s="551">
        <v>124836</v>
      </c>
      <c r="D104" s="40" t="s">
        <v>597</v>
      </c>
      <c r="E104" s="40" t="s">
        <v>2</v>
      </c>
      <c r="F104" s="40" t="s">
        <v>115</v>
      </c>
      <c r="G104" s="99">
        <f>H104+J104+L104+M104+Q104+P104+R104</f>
        <v>72</v>
      </c>
      <c r="H104" s="245"/>
      <c r="I104" s="234"/>
      <c r="J104" s="327"/>
      <c r="K104" s="226"/>
      <c r="L104" s="135"/>
      <c r="M104" s="174"/>
      <c r="N104" s="55"/>
      <c r="O104" s="55"/>
      <c r="P104" s="55">
        <v>72</v>
      </c>
      <c r="Q104" s="55"/>
      <c r="R104" s="55"/>
      <c r="S104" s="224"/>
      <c r="T104" s="224"/>
      <c r="U104" s="53"/>
      <c r="V104" s="55"/>
      <c r="W104" s="130"/>
      <c r="X104" s="244"/>
      <c r="Y104" s="20"/>
      <c r="Z104" s="20"/>
    </row>
    <row r="105" spans="1:26" ht="12.75">
      <c r="A105" s="89">
        <v>98</v>
      </c>
      <c r="B105" s="283" t="s">
        <v>348</v>
      </c>
      <c r="C105" s="149">
        <v>112202</v>
      </c>
      <c r="D105" s="150" t="s">
        <v>349</v>
      </c>
      <c r="E105" s="149" t="s">
        <v>7</v>
      </c>
      <c r="F105" s="149" t="s">
        <v>115</v>
      </c>
      <c r="G105" s="99">
        <f>H105+J105+L105+M105+Q105</f>
        <v>72</v>
      </c>
      <c r="H105" s="245"/>
      <c r="I105" s="234"/>
      <c r="J105" s="327"/>
      <c r="K105" s="226"/>
      <c r="L105" s="135"/>
      <c r="M105" s="174">
        <v>72</v>
      </c>
      <c r="N105" s="55"/>
      <c r="O105" s="55"/>
      <c r="P105" s="54"/>
      <c r="Q105" s="54"/>
      <c r="R105" s="55"/>
      <c r="S105" s="224"/>
      <c r="T105" s="224"/>
      <c r="U105" s="53"/>
      <c r="V105" s="55"/>
      <c r="W105" s="130"/>
      <c r="X105" s="244"/>
      <c r="Y105" s="20"/>
      <c r="Z105" s="20"/>
    </row>
    <row r="106" spans="1:26" ht="12.75">
      <c r="A106" s="89">
        <v>99</v>
      </c>
      <c r="B106" s="163" t="s">
        <v>284</v>
      </c>
      <c r="C106" s="55">
        <v>93335</v>
      </c>
      <c r="D106" s="71" t="s">
        <v>99</v>
      </c>
      <c r="E106" s="281" t="s">
        <v>7</v>
      </c>
      <c r="F106" s="281" t="s">
        <v>115</v>
      </c>
      <c r="G106" s="99">
        <f>H106+J106+L106+M106+Q106</f>
        <v>72</v>
      </c>
      <c r="H106" s="243"/>
      <c r="I106" s="132"/>
      <c r="J106" s="226"/>
      <c r="K106" s="226"/>
      <c r="L106" s="174">
        <v>72</v>
      </c>
      <c r="M106" s="135"/>
      <c r="N106" s="55"/>
      <c r="O106" s="55"/>
      <c r="P106" s="54"/>
      <c r="Q106" s="54"/>
      <c r="R106" s="55"/>
      <c r="S106" s="224"/>
      <c r="T106" s="224"/>
      <c r="U106" s="53"/>
      <c r="V106" s="55"/>
      <c r="W106" s="130"/>
      <c r="X106" s="244"/>
      <c r="Y106" s="20"/>
      <c r="Z106" s="20"/>
    </row>
    <row r="107" spans="1:26" ht="12.75">
      <c r="A107" s="89">
        <v>100</v>
      </c>
      <c r="B107" s="606" t="s">
        <v>686</v>
      </c>
      <c r="C107" s="605">
        <v>87123</v>
      </c>
      <c r="D107" s="605" t="s">
        <v>687</v>
      </c>
      <c r="E107" s="605" t="s">
        <v>9</v>
      </c>
      <c r="F107" s="605" t="s">
        <v>115</v>
      </c>
      <c r="G107" s="99">
        <f>H107+J107+L107+M107+Q107+P107+R107+S107</f>
        <v>72</v>
      </c>
      <c r="H107" s="245"/>
      <c r="I107" s="234"/>
      <c r="J107" s="327"/>
      <c r="K107" s="226"/>
      <c r="L107" s="135"/>
      <c r="M107" s="174"/>
      <c r="N107" s="55"/>
      <c r="O107" s="55"/>
      <c r="P107" s="82"/>
      <c r="Q107" s="55"/>
      <c r="R107" s="55"/>
      <c r="S107" s="608">
        <v>72</v>
      </c>
      <c r="T107" s="224"/>
      <c r="U107" s="53"/>
      <c r="V107" s="55"/>
      <c r="W107" s="130"/>
      <c r="X107" s="244"/>
      <c r="Y107" s="20"/>
      <c r="Z107" s="20"/>
    </row>
    <row r="108" spans="1:26" ht="12.75">
      <c r="A108" s="89">
        <v>101</v>
      </c>
      <c r="B108" s="541" t="s">
        <v>547</v>
      </c>
      <c r="C108" s="180">
        <v>68201</v>
      </c>
      <c r="D108" s="542" t="s">
        <v>548</v>
      </c>
      <c r="E108" s="545" t="s">
        <v>3</v>
      </c>
      <c r="F108" s="543" t="s">
        <v>156</v>
      </c>
      <c r="G108" s="99">
        <f>H108+J108+L108+M108+Q108+P108+R108</f>
        <v>72</v>
      </c>
      <c r="H108" s="245"/>
      <c r="I108" s="234"/>
      <c r="J108" s="327"/>
      <c r="K108" s="226"/>
      <c r="L108" s="135"/>
      <c r="M108" s="174"/>
      <c r="N108" s="55"/>
      <c r="O108" s="55"/>
      <c r="P108" s="82"/>
      <c r="Q108" s="55"/>
      <c r="R108" s="546">
        <v>72</v>
      </c>
      <c r="S108" s="224"/>
      <c r="T108" s="224"/>
      <c r="U108" s="53"/>
      <c r="V108" s="55"/>
      <c r="W108" s="130"/>
      <c r="X108" s="244"/>
      <c r="Y108" s="20"/>
      <c r="Z108" s="20"/>
    </row>
    <row r="109" spans="1:26" ht="12.75">
      <c r="A109" s="89">
        <v>102</v>
      </c>
      <c r="B109" s="177" t="s">
        <v>604</v>
      </c>
      <c r="C109" s="40">
        <v>111556</v>
      </c>
      <c r="D109" s="40" t="s">
        <v>605</v>
      </c>
      <c r="E109" s="40" t="s">
        <v>2</v>
      </c>
      <c r="F109" s="40" t="s">
        <v>115</v>
      </c>
      <c r="G109" s="99">
        <f>H109+J109+L109+M109+Q109+P109+R109</f>
        <v>71</v>
      </c>
      <c r="H109" s="245"/>
      <c r="I109" s="234"/>
      <c r="J109" s="327"/>
      <c r="K109" s="226"/>
      <c r="L109" s="135"/>
      <c r="M109" s="174"/>
      <c r="N109" s="55"/>
      <c r="O109" s="55"/>
      <c r="P109" s="55">
        <v>71</v>
      </c>
      <c r="Q109" s="55"/>
      <c r="R109" s="55"/>
      <c r="S109" s="224"/>
      <c r="T109" s="224"/>
      <c r="U109" s="53"/>
      <c r="V109" s="55"/>
      <c r="W109" s="130"/>
      <c r="X109" s="244"/>
      <c r="Y109" s="20"/>
      <c r="Z109" s="20"/>
    </row>
    <row r="110" spans="1:26" ht="12.75">
      <c r="A110" s="89">
        <v>103</v>
      </c>
      <c r="B110" s="499" t="s">
        <v>495</v>
      </c>
      <c r="C110" s="40">
        <v>108943</v>
      </c>
      <c r="D110" s="40" t="s">
        <v>496</v>
      </c>
      <c r="E110" s="499" t="s">
        <v>1</v>
      </c>
      <c r="F110" s="40" t="s">
        <v>115</v>
      </c>
      <c r="G110" s="99">
        <f>H110+J110+L110+M110+Q110</f>
        <v>71</v>
      </c>
      <c r="H110" s="245"/>
      <c r="I110" s="234"/>
      <c r="J110" s="327"/>
      <c r="K110" s="226"/>
      <c r="L110" s="135"/>
      <c r="M110" s="174"/>
      <c r="N110" s="55"/>
      <c r="O110" s="55"/>
      <c r="P110" s="82"/>
      <c r="Q110" s="55">
        <v>71</v>
      </c>
      <c r="R110" s="55"/>
      <c r="S110" s="224"/>
      <c r="T110" s="224"/>
      <c r="U110" s="53"/>
      <c r="V110" s="55"/>
      <c r="W110" s="130"/>
      <c r="X110" s="244"/>
      <c r="Y110" s="20"/>
      <c r="Z110" s="20"/>
    </row>
    <row r="111" spans="1:26" ht="12.75">
      <c r="A111" s="89">
        <v>104</v>
      </c>
      <c r="B111" s="177" t="s">
        <v>630</v>
      </c>
      <c r="C111" s="40">
        <v>81513</v>
      </c>
      <c r="D111" s="40" t="s">
        <v>631</v>
      </c>
      <c r="E111" s="40" t="s">
        <v>2</v>
      </c>
      <c r="F111" s="40" t="s">
        <v>156</v>
      </c>
      <c r="G111" s="99">
        <f>H111+J111+L111+M111+Q111+P111+R111</f>
        <v>70</v>
      </c>
      <c r="H111" s="245"/>
      <c r="I111" s="234"/>
      <c r="J111" s="327"/>
      <c r="K111" s="226"/>
      <c r="L111" s="135"/>
      <c r="M111" s="174"/>
      <c r="N111" s="55"/>
      <c r="O111" s="55"/>
      <c r="P111" s="55">
        <v>70</v>
      </c>
      <c r="Q111" s="55"/>
      <c r="R111" s="55"/>
      <c r="S111" s="224"/>
      <c r="T111" s="224"/>
      <c r="U111" s="53"/>
      <c r="V111" s="55"/>
      <c r="W111" s="130"/>
      <c r="X111" s="244"/>
      <c r="Y111" s="20"/>
      <c r="Z111" s="20"/>
    </row>
    <row r="112" spans="1:26" ht="12.75">
      <c r="A112" s="89">
        <v>105</v>
      </c>
      <c r="B112" s="681" t="s">
        <v>771</v>
      </c>
      <c r="C112" s="664">
        <v>85410</v>
      </c>
      <c r="D112" s="665" t="s">
        <v>83</v>
      </c>
      <c r="E112" s="662" t="s">
        <v>0</v>
      </c>
      <c r="F112" s="670" t="s">
        <v>115</v>
      </c>
      <c r="G112" s="99">
        <f>H112+J112+L112+M112+Q112+P112+R112+S112+I112</f>
        <v>69</v>
      </c>
      <c r="H112" s="245"/>
      <c r="I112" s="615">
        <v>69</v>
      </c>
      <c r="J112" s="327"/>
      <c r="K112" s="226"/>
      <c r="L112" s="135"/>
      <c r="M112" s="174"/>
      <c r="N112" s="55"/>
      <c r="O112" s="55"/>
      <c r="P112" s="82"/>
      <c r="Q112" s="55"/>
      <c r="R112" s="55"/>
      <c r="S112" s="224"/>
      <c r="T112" s="224"/>
      <c r="U112" s="53"/>
      <c r="V112" s="55"/>
      <c r="W112" s="130"/>
      <c r="X112" s="244"/>
      <c r="Y112" s="20"/>
      <c r="Z112" s="20"/>
    </row>
    <row r="113" spans="1:26" ht="12.75">
      <c r="A113" s="89">
        <v>106</v>
      </c>
      <c r="B113" s="333" t="s">
        <v>332</v>
      </c>
      <c r="C113" s="332">
        <v>80189</v>
      </c>
      <c r="D113" s="332">
        <v>2611</v>
      </c>
      <c r="E113" s="332" t="s">
        <v>42</v>
      </c>
      <c r="F113" s="332" t="s">
        <v>134</v>
      </c>
      <c r="G113" s="99">
        <f>H113+J113+L113+M113+Q113</f>
        <v>69</v>
      </c>
      <c r="H113" s="245"/>
      <c r="I113" s="234"/>
      <c r="J113" s="328">
        <v>69</v>
      </c>
      <c r="K113" s="226"/>
      <c r="L113" s="135"/>
      <c r="M113" s="135"/>
      <c r="N113" s="55"/>
      <c r="O113" s="54"/>
      <c r="P113" s="54"/>
      <c r="Q113" s="54"/>
      <c r="R113" s="55"/>
      <c r="S113" s="224"/>
      <c r="T113" s="224"/>
      <c r="U113" s="53"/>
      <c r="V113" s="55"/>
      <c r="W113" s="130"/>
      <c r="X113" s="244"/>
      <c r="Y113" s="20"/>
      <c r="Z113" s="20"/>
    </row>
    <row r="114" spans="1:26" ht="12.75">
      <c r="A114" s="89">
        <v>107</v>
      </c>
      <c r="B114" s="499" t="s">
        <v>395</v>
      </c>
      <c r="C114" s="40">
        <v>54191</v>
      </c>
      <c r="D114" s="40" t="s">
        <v>396</v>
      </c>
      <c r="E114" s="499" t="s">
        <v>6</v>
      </c>
      <c r="F114" s="40" t="s">
        <v>156</v>
      </c>
      <c r="G114" s="99">
        <f>H114+J114+L114+M114+Q114</f>
        <v>69</v>
      </c>
      <c r="H114" s="245"/>
      <c r="I114" s="234"/>
      <c r="J114" s="327"/>
      <c r="K114" s="226"/>
      <c r="L114" s="135"/>
      <c r="M114" s="174"/>
      <c r="N114" s="55"/>
      <c r="O114" s="55"/>
      <c r="P114" s="82"/>
      <c r="Q114" s="55">
        <v>69</v>
      </c>
      <c r="R114" s="55"/>
      <c r="S114" s="224"/>
      <c r="T114" s="224"/>
      <c r="U114" s="53"/>
      <c r="V114" s="55"/>
      <c r="W114" s="130"/>
      <c r="X114" s="244"/>
      <c r="Y114" s="20"/>
      <c r="Z114" s="20"/>
    </row>
    <row r="115" spans="1:26" ht="12.75">
      <c r="A115" s="89">
        <v>108</v>
      </c>
      <c r="B115" s="606" t="s">
        <v>737</v>
      </c>
      <c r="C115" s="605">
        <v>125154</v>
      </c>
      <c r="D115" s="605" t="s">
        <v>738</v>
      </c>
      <c r="E115" s="605" t="s">
        <v>9</v>
      </c>
      <c r="F115" s="605" t="s">
        <v>156</v>
      </c>
      <c r="G115" s="99">
        <f>H115+J115+L115+M115+Q115+P115+R115+S115</f>
        <v>68</v>
      </c>
      <c r="H115" s="245"/>
      <c r="I115" s="234"/>
      <c r="J115" s="327"/>
      <c r="K115" s="226"/>
      <c r="L115" s="135"/>
      <c r="M115" s="174"/>
      <c r="N115" s="55"/>
      <c r="O115" s="55"/>
      <c r="P115" s="82"/>
      <c r="Q115" s="55"/>
      <c r="R115" s="55"/>
      <c r="S115" s="608">
        <v>68</v>
      </c>
      <c r="T115" s="224"/>
      <c r="U115" s="53"/>
      <c r="V115" s="55"/>
      <c r="W115" s="130"/>
      <c r="X115" s="244"/>
      <c r="Y115" s="20"/>
      <c r="Z115" s="20"/>
    </row>
    <row r="116" spans="1:26" ht="12.75">
      <c r="A116" s="89">
        <v>109</v>
      </c>
      <c r="B116" s="606" t="s">
        <v>664</v>
      </c>
      <c r="C116" s="605">
        <v>75342</v>
      </c>
      <c r="D116" s="605" t="s">
        <v>77</v>
      </c>
      <c r="E116" s="605" t="s">
        <v>9</v>
      </c>
      <c r="F116" s="605" t="s">
        <v>156</v>
      </c>
      <c r="G116" s="99">
        <f>H116+J116+L116+M116+Q116+P116+R116+S116</f>
        <v>68</v>
      </c>
      <c r="H116" s="245"/>
      <c r="I116" s="234"/>
      <c r="J116" s="327"/>
      <c r="K116" s="226"/>
      <c r="L116" s="135"/>
      <c r="M116" s="174"/>
      <c r="N116" s="55"/>
      <c r="O116" s="55"/>
      <c r="P116" s="82"/>
      <c r="Q116" s="55"/>
      <c r="R116" s="55"/>
      <c r="S116" s="608">
        <v>68</v>
      </c>
      <c r="T116" s="224"/>
      <c r="U116" s="53"/>
      <c r="V116" s="55"/>
      <c r="W116" s="130"/>
      <c r="X116" s="244"/>
      <c r="Y116" s="20"/>
      <c r="Z116" s="20"/>
    </row>
    <row r="117" spans="1:26" ht="12.75">
      <c r="A117" s="89">
        <v>110</v>
      </c>
      <c r="B117" s="668" t="s">
        <v>779</v>
      </c>
      <c r="C117" s="669">
        <v>29797</v>
      </c>
      <c r="D117" s="670">
        <v>3485</v>
      </c>
      <c r="E117" s="670" t="s">
        <v>780</v>
      </c>
      <c r="F117" s="670" t="s">
        <v>156</v>
      </c>
      <c r="G117" s="99">
        <f>H117+J117+L117+M117+Q117+P117+R117+S117+I117</f>
        <v>68</v>
      </c>
      <c r="H117" s="245"/>
      <c r="I117" s="615">
        <v>68</v>
      </c>
      <c r="J117" s="327"/>
      <c r="K117" s="226"/>
      <c r="L117" s="135"/>
      <c r="M117" s="174"/>
      <c r="N117" s="55"/>
      <c r="O117" s="55"/>
      <c r="P117" s="82"/>
      <c r="Q117" s="55"/>
      <c r="R117" s="55"/>
      <c r="S117" s="224"/>
      <c r="T117" s="224"/>
      <c r="U117" s="53"/>
      <c r="V117" s="55"/>
      <c r="W117" s="130"/>
      <c r="X117" s="244"/>
      <c r="Y117" s="20"/>
      <c r="Z117" s="20"/>
    </row>
    <row r="118" spans="1:26" ht="12.75">
      <c r="A118" s="89">
        <v>111</v>
      </c>
      <c r="B118" s="163" t="s">
        <v>243</v>
      </c>
      <c r="C118" s="149">
        <v>123239</v>
      </c>
      <c r="D118" s="162" t="s">
        <v>244</v>
      </c>
      <c r="E118" s="281" t="s">
        <v>7</v>
      </c>
      <c r="F118" s="281" t="s">
        <v>156</v>
      </c>
      <c r="G118" s="99">
        <f>H118+J118+L118+M118+Q118</f>
        <v>66</v>
      </c>
      <c r="H118" s="245"/>
      <c r="I118" s="234"/>
      <c r="J118" s="226"/>
      <c r="K118" s="226"/>
      <c r="L118" s="174">
        <v>66</v>
      </c>
      <c r="M118" s="135"/>
      <c r="N118" s="55"/>
      <c r="O118" s="55"/>
      <c r="P118" s="54"/>
      <c r="Q118" s="54"/>
      <c r="R118" s="55"/>
      <c r="S118" s="224"/>
      <c r="T118" s="224"/>
      <c r="U118" s="53"/>
      <c r="V118" s="55"/>
      <c r="W118" s="130"/>
      <c r="X118" s="244"/>
      <c r="Y118" s="20"/>
      <c r="Z118" s="20"/>
    </row>
    <row r="119" spans="1:26" ht="12.75">
      <c r="A119" s="89">
        <v>112</v>
      </c>
      <c r="B119" s="177" t="s">
        <v>583</v>
      </c>
      <c r="C119" s="551">
        <v>81514</v>
      </c>
      <c r="D119" s="40" t="s">
        <v>584</v>
      </c>
      <c r="E119" s="40" t="s">
        <v>2</v>
      </c>
      <c r="F119" s="40" t="s">
        <v>156</v>
      </c>
      <c r="G119" s="99">
        <f>H119+J119+L119+M119+Q119+P119+R119</f>
        <v>65</v>
      </c>
      <c r="H119" s="245"/>
      <c r="I119" s="234">
        <v>0</v>
      </c>
      <c r="J119" s="327"/>
      <c r="K119" s="226"/>
      <c r="L119" s="135"/>
      <c r="M119" s="174"/>
      <c r="N119" s="55"/>
      <c r="O119" s="55"/>
      <c r="P119" s="55">
        <v>65</v>
      </c>
      <c r="Q119" s="55"/>
      <c r="R119" s="55"/>
      <c r="S119" s="224"/>
      <c r="T119" s="224"/>
      <c r="U119" s="53"/>
      <c r="V119" s="55"/>
      <c r="W119" s="130"/>
      <c r="X119" s="244"/>
      <c r="Y119" s="20"/>
      <c r="Z119" s="20"/>
    </row>
    <row r="120" spans="1:26" ht="12.75">
      <c r="A120" s="89">
        <v>113</v>
      </c>
      <c r="B120" s="499" t="s">
        <v>455</v>
      </c>
      <c r="C120" s="40">
        <v>24594</v>
      </c>
      <c r="D120" s="40" t="s">
        <v>456</v>
      </c>
      <c r="E120" s="499" t="s">
        <v>536</v>
      </c>
      <c r="F120" s="40" t="s">
        <v>156</v>
      </c>
      <c r="G120" s="99">
        <f>H120+J120+L120+M120+Q120</f>
        <v>65</v>
      </c>
      <c r="H120" s="245"/>
      <c r="I120" s="234"/>
      <c r="J120" s="327"/>
      <c r="K120" s="226"/>
      <c r="L120" s="135"/>
      <c r="M120" s="174"/>
      <c r="N120" s="55"/>
      <c r="O120" s="55"/>
      <c r="P120" s="82"/>
      <c r="Q120" s="55">
        <v>65</v>
      </c>
      <c r="R120" s="55"/>
      <c r="S120" s="224"/>
      <c r="T120" s="224"/>
      <c r="U120" s="53"/>
      <c r="V120" s="55"/>
      <c r="W120" s="130"/>
      <c r="X120" s="244"/>
      <c r="Y120" s="20"/>
      <c r="Z120" s="20"/>
    </row>
    <row r="121" spans="1:26" ht="12.75">
      <c r="A121" s="89">
        <v>114</v>
      </c>
      <c r="B121" s="602" t="s">
        <v>577</v>
      </c>
      <c r="C121" s="603">
        <v>100846</v>
      </c>
      <c r="D121" s="603" t="s">
        <v>578</v>
      </c>
      <c r="E121" s="603" t="s">
        <v>2</v>
      </c>
      <c r="F121" s="603" t="s">
        <v>156</v>
      </c>
      <c r="G121" s="99">
        <f>H121+J121+L121+M121+Q121+P121+R121</f>
        <v>64</v>
      </c>
      <c r="H121" s="245"/>
      <c r="I121" s="234"/>
      <c r="J121" s="327"/>
      <c r="K121" s="226"/>
      <c r="L121" s="135"/>
      <c r="M121" s="174"/>
      <c r="N121" s="55"/>
      <c r="O121" s="55"/>
      <c r="P121" s="55">
        <v>64</v>
      </c>
      <c r="Q121" s="55"/>
      <c r="R121" s="55"/>
      <c r="S121" s="224"/>
      <c r="T121" s="224"/>
      <c r="U121" s="53"/>
      <c r="V121" s="55"/>
      <c r="W121" s="130"/>
      <c r="X121" s="244"/>
      <c r="Y121" s="20"/>
      <c r="Z121" s="20"/>
    </row>
    <row r="122" spans="1:26" ht="12.75">
      <c r="A122" s="89">
        <v>115</v>
      </c>
      <c r="B122" s="499" t="s">
        <v>447</v>
      </c>
      <c r="C122" s="40">
        <v>124678</v>
      </c>
      <c r="D122" s="40" t="s">
        <v>448</v>
      </c>
      <c r="E122" s="499" t="s">
        <v>6</v>
      </c>
      <c r="F122" s="40" t="s">
        <v>115</v>
      </c>
      <c r="G122" s="99">
        <f>H122+J122+L122+M122+Q122</f>
        <v>62</v>
      </c>
      <c r="H122" s="245"/>
      <c r="I122" s="234"/>
      <c r="J122" s="327"/>
      <c r="K122" s="226"/>
      <c r="L122" s="135"/>
      <c r="M122" s="174"/>
      <c r="N122" s="55"/>
      <c r="O122" s="55"/>
      <c r="P122" s="82"/>
      <c r="Q122" s="55">
        <v>62</v>
      </c>
      <c r="R122" s="55"/>
      <c r="S122" s="224"/>
      <c r="T122" s="224"/>
      <c r="U122" s="53"/>
      <c r="V122" s="55"/>
      <c r="W122" s="130"/>
      <c r="X122" s="244"/>
      <c r="Y122" s="20"/>
      <c r="Z122" s="20"/>
    </row>
    <row r="123" spans="1:26" ht="12.75">
      <c r="A123" s="89">
        <v>116</v>
      </c>
      <c r="B123" s="288" t="s">
        <v>299</v>
      </c>
      <c r="C123" s="55">
        <v>70592</v>
      </c>
      <c r="D123" s="71" t="s">
        <v>300</v>
      </c>
      <c r="E123" s="281" t="s">
        <v>7</v>
      </c>
      <c r="F123" s="281" t="s">
        <v>156</v>
      </c>
      <c r="G123" s="99">
        <f>H123+J123+L123+M123+Q123</f>
        <v>62</v>
      </c>
      <c r="H123" s="243"/>
      <c r="I123" s="132"/>
      <c r="J123" s="226"/>
      <c r="K123" s="226"/>
      <c r="L123" s="174">
        <v>62</v>
      </c>
      <c r="M123" s="135"/>
      <c r="N123" s="55"/>
      <c r="O123" s="55"/>
      <c r="P123" s="54"/>
      <c r="Q123" s="54"/>
      <c r="R123" s="55"/>
      <c r="S123" s="224"/>
      <c r="T123" s="224"/>
      <c r="U123" s="53"/>
      <c r="V123" s="55"/>
      <c r="W123" s="130"/>
      <c r="X123" s="244"/>
      <c r="Y123" s="20"/>
      <c r="Z123" s="20"/>
    </row>
    <row r="124" spans="1:26" ht="12.75">
      <c r="A124" s="89">
        <v>117</v>
      </c>
      <c r="B124" s="499" t="s">
        <v>503</v>
      </c>
      <c r="C124" s="40">
        <v>67857</v>
      </c>
      <c r="D124" s="40" t="s">
        <v>504</v>
      </c>
      <c r="E124" s="499" t="s">
        <v>1</v>
      </c>
      <c r="F124" s="40" t="s">
        <v>115</v>
      </c>
      <c r="G124" s="99">
        <f>H124+J124+L124+M124+Q124</f>
        <v>62</v>
      </c>
      <c r="H124" s="245"/>
      <c r="I124" s="234"/>
      <c r="J124" s="327"/>
      <c r="K124" s="226"/>
      <c r="L124" s="135"/>
      <c r="M124" s="174"/>
      <c r="N124" s="55"/>
      <c r="O124" s="55"/>
      <c r="P124" s="82"/>
      <c r="Q124" s="55">
        <v>62</v>
      </c>
      <c r="R124" s="55"/>
      <c r="S124" s="224"/>
      <c r="T124" s="224"/>
      <c r="U124" s="53"/>
      <c r="V124" s="55"/>
      <c r="W124" s="130"/>
      <c r="X124" s="244"/>
      <c r="Y124" s="20"/>
      <c r="Z124" s="20"/>
    </row>
    <row r="125" spans="1:26" ht="12.75">
      <c r="A125" s="89">
        <v>118</v>
      </c>
      <c r="B125" s="499" t="s">
        <v>501</v>
      </c>
      <c r="C125" s="40">
        <v>30504</v>
      </c>
      <c r="D125" s="40" t="s">
        <v>502</v>
      </c>
      <c r="E125" s="499" t="s">
        <v>1</v>
      </c>
      <c r="F125" s="40" t="s">
        <v>156</v>
      </c>
      <c r="G125" s="99">
        <f>H125+J125+L125+M125+Q125</f>
        <v>62</v>
      </c>
      <c r="H125" s="245"/>
      <c r="I125" s="234"/>
      <c r="J125" s="327"/>
      <c r="K125" s="226"/>
      <c r="L125" s="135"/>
      <c r="M125" s="174"/>
      <c r="N125" s="55"/>
      <c r="O125" s="55"/>
      <c r="P125" s="82"/>
      <c r="Q125" s="55">
        <v>62</v>
      </c>
      <c r="R125" s="55"/>
      <c r="S125" s="224"/>
      <c r="T125" s="224"/>
      <c r="U125" s="53"/>
      <c r="V125" s="55"/>
      <c r="W125" s="130"/>
      <c r="X125" s="244"/>
      <c r="Y125" s="20"/>
      <c r="Z125" s="20"/>
    </row>
    <row r="126" spans="1:26" ht="12.75">
      <c r="A126" s="89">
        <v>119</v>
      </c>
      <c r="B126" s="606" t="s">
        <v>696</v>
      </c>
      <c r="C126" s="605">
        <v>125508</v>
      </c>
      <c r="D126" s="605" t="s">
        <v>697</v>
      </c>
      <c r="E126" s="605" t="s">
        <v>9</v>
      </c>
      <c r="F126" s="605" t="s">
        <v>115</v>
      </c>
      <c r="G126" s="99">
        <f>H126+J126+L126+M126+Q126+P126+R126+S126</f>
        <v>61</v>
      </c>
      <c r="H126" s="245"/>
      <c r="I126" s="234"/>
      <c r="J126" s="327"/>
      <c r="K126" s="226"/>
      <c r="L126" s="135"/>
      <c r="M126" s="174"/>
      <c r="N126" s="55"/>
      <c r="O126" s="55"/>
      <c r="P126" s="82"/>
      <c r="Q126" s="55"/>
      <c r="R126" s="55"/>
      <c r="S126" s="608">
        <v>61</v>
      </c>
      <c r="T126" s="224"/>
      <c r="U126" s="53"/>
      <c r="V126" s="55"/>
      <c r="W126" s="130"/>
      <c r="X126" s="244"/>
      <c r="Y126" s="20"/>
      <c r="Z126" s="20"/>
    </row>
    <row r="127" spans="1:26" ht="12.75">
      <c r="A127" s="89">
        <v>120</v>
      </c>
      <c r="B127" s="287" t="s">
        <v>258</v>
      </c>
      <c r="C127" s="55">
        <v>68291</v>
      </c>
      <c r="D127" s="71" t="s">
        <v>259</v>
      </c>
      <c r="E127" s="281" t="s">
        <v>7</v>
      </c>
      <c r="F127" s="281" t="s">
        <v>156</v>
      </c>
      <c r="G127" s="99">
        <f>H127+J127+L127+M127+Q127</f>
        <v>61</v>
      </c>
      <c r="H127" s="243"/>
      <c r="I127" s="132"/>
      <c r="J127" s="226"/>
      <c r="K127" s="226"/>
      <c r="L127" s="174">
        <v>61</v>
      </c>
      <c r="M127" s="135"/>
      <c r="N127" s="55"/>
      <c r="O127" s="55"/>
      <c r="P127" s="54"/>
      <c r="Q127" s="54"/>
      <c r="R127" s="55"/>
      <c r="S127" s="224"/>
      <c r="T127" s="224"/>
      <c r="U127" s="53"/>
      <c r="V127" s="55"/>
      <c r="W127" s="130"/>
      <c r="X127" s="244"/>
      <c r="Y127" s="20"/>
      <c r="Z127" s="20"/>
    </row>
    <row r="128" spans="1:26" ht="12.75">
      <c r="A128" s="89">
        <v>121</v>
      </c>
      <c r="B128" s="177" t="s">
        <v>570</v>
      </c>
      <c r="C128" s="551">
        <v>65617</v>
      </c>
      <c r="D128" s="40" t="s">
        <v>571</v>
      </c>
      <c r="E128" s="40" t="s">
        <v>47</v>
      </c>
      <c r="F128" s="40" t="s">
        <v>156</v>
      </c>
      <c r="G128" s="99">
        <f>H128+J128+L128+M128+Q128+P128+R128</f>
        <v>61</v>
      </c>
      <c r="H128" s="245"/>
      <c r="I128" s="234">
        <v>0</v>
      </c>
      <c r="J128" s="327"/>
      <c r="K128" s="226"/>
      <c r="L128" s="135"/>
      <c r="M128" s="174"/>
      <c r="N128" s="55"/>
      <c r="O128" s="55"/>
      <c r="P128" s="55">
        <v>61</v>
      </c>
      <c r="Q128" s="55"/>
      <c r="R128" s="55"/>
      <c r="S128" s="224"/>
      <c r="T128" s="224"/>
      <c r="U128" s="53"/>
      <c r="V128" s="55"/>
      <c r="W128" s="130"/>
      <c r="X128" s="244"/>
      <c r="Y128" s="20"/>
      <c r="Z128" s="20"/>
    </row>
    <row r="129" spans="1:26" ht="13.5" thickBot="1">
      <c r="A129" s="89">
        <v>122</v>
      </c>
      <c r="B129" s="668" t="s">
        <v>765</v>
      </c>
      <c r="C129" s="669">
        <v>23211</v>
      </c>
      <c r="D129" s="670" t="s">
        <v>766</v>
      </c>
      <c r="E129" s="670" t="s">
        <v>7</v>
      </c>
      <c r="F129" s="670" t="s">
        <v>156</v>
      </c>
      <c r="G129" s="99">
        <f>H129+J129+L129+M129+Q129+P129+R129+S129+I129</f>
        <v>61</v>
      </c>
      <c r="H129" s="245"/>
      <c r="I129" s="615">
        <v>61</v>
      </c>
      <c r="J129" s="327"/>
      <c r="K129" s="226"/>
      <c r="L129" s="135"/>
      <c r="M129" s="174"/>
      <c r="N129" s="55"/>
      <c r="O129" s="55"/>
      <c r="P129" s="82"/>
      <c r="Q129" s="55"/>
      <c r="R129" s="55"/>
      <c r="S129" s="224"/>
      <c r="T129" s="224"/>
      <c r="U129" s="53"/>
      <c r="V129" s="55"/>
      <c r="W129" s="130"/>
      <c r="X129" s="244"/>
      <c r="Y129" s="20"/>
      <c r="Z129" s="20"/>
    </row>
    <row r="130" spans="1:26" ht="12.75">
      <c r="A130" s="89">
        <v>123</v>
      </c>
      <c r="B130" s="559" t="s">
        <v>449</v>
      </c>
      <c r="C130" s="556">
        <v>16880</v>
      </c>
      <c r="D130" s="556" t="s">
        <v>450</v>
      </c>
      <c r="E130" s="559" t="s">
        <v>1</v>
      </c>
      <c r="F130" s="556" t="s">
        <v>156</v>
      </c>
      <c r="G130" s="99">
        <f>H130+J130+L130+M130+Q130</f>
        <v>60</v>
      </c>
      <c r="H130" s="245"/>
      <c r="I130" s="234"/>
      <c r="J130" s="327"/>
      <c r="K130" s="226"/>
      <c r="L130" s="135"/>
      <c r="M130" s="174"/>
      <c r="N130" s="55"/>
      <c r="O130" s="55"/>
      <c r="P130" s="82"/>
      <c r="Q130" s="55">
        <v>60</v>
      </c>
      <c r="R130" s="55"/>
      <c r="S130" s="224"/>
      <c r="T130" s="224"/>
      <c r="U130" s="53"/>
      <c r="V130" s="55"/>
      <c r="W130" s="130"/>
      <c r="X130" s="244"/>
      <c r="Y130" s="20"/>
      <c r="Z130" s="20"/>
    </row>
    <row r="131" spans="1:26" ht="12.75">
      <c r="A131" s="89">
        <v>124</v>
      </c>
      <c r="B131" s="668" t="s">
        <v>774</v>
      </c>
      <c r="C131" s="669">
        <v>125786</v>
      </c>
      <c r="D131" s="661" t="s">
        <v>775</v>
      </c>
      <c r="E131" s="672" t="s">
        <v>0</v>
      </c>
      <c r="F131" s="672" t="s">
        <v>115</v>
      </c>
      <c r="G131" s="99">
        <f>H131+J131+L131+M131+Q131+P131+R131+S131+I131</f>
        <v>58</v>
      </c>
      <c r="H131" s="245"/>
      <c r="I131" s="615">
        <v>58</v>
      </c>
      <c r="J131" s="327"/>
      <c r="K131" s="226"/>
      <c r="L131" s="135"/>
      <c r="M131" s="174"/>
      <c r="N131" s="55"/>
      <c r="O131" s="55"/>
      <c r="P131" s="82"/>
      <c r="Q131" s="55"/>
      <c r="R131" s="55"/>
      <c r="S131" s="224"/>
      <c r="T131" s="224"/>
      <c r="U131" s="53"/>
      <c r="V131" s="55"/>
      <c r="W131" s="130"/>
      <c r="X131" s="244"/>
      <c r="Y131" s="20"/>
      <c r="Z131" s="20"/>
    </row>
    <row r="132" spans="1:26" ht="12.75">
      <c r="A132" s="89">
        <v>125</v>
      </c>
      <c r="B132" s="499" t="s">
        <v>399</v>
      </c>
      <c r="C132" s="40">
        <v>94396</v>
      </c>
      <c r="D132" s="40" t="s">
        <v>400</v>
      </c>
      <c r="E132" s="499" t="s">
        <v>6</v>
      </c>
      <c r="F132" s="40" t="s">
        <v>115</v>
      </c>
      <c r="G132" s="99">
        <f>H132+J132+L132+M132+Q132</f>
        <v>58</v>
      </c>
      <c r="H132" s="245"/>
      <c r="I132" s="234"/>
      <c r="J132" s="327"/>
      <c r="K132" s="226"/>
      <c r="L132" s="135"/>
      <c r="M132" s="174"/>
      <c r="N132" s="55"/>
      <c r="O132" s="55"/>
      <c r="P132" s="82"/>
      <c r="Q132" s="55">
        <v>58</v>
      </c>
      <c r="R132" s="55"/>
      <c r="S132" s="224"/>
      <c r="T132" s="224"/>
      <c r="U132" s="53"/>
      <c r="V132" s="55"/>
      <c r="W132" s="130"/>
      <c r="X132" s="244"/>
      <c r="Y132" s="20"/>
      <c r="Z132" s="20"/>
    </row>
    <row r="133" spans="1:26" ht="12.75">
      <c r="A133" s="89">
        <v>126</v>
      </c>
      <c r="B133" s="541" t="s">
        <v>543</v>
      </c>
      <c r="C133" s="180">
        <v>86461</v>
      </c>
      <c r="D133" s="542" t="s">
        <v>544</v>
      </c>
      <c r="E133" s="545" t="s">
        <v>3</v>
      </c>
      <c r="F133" s="543" t="s">
        <v>156</v>
      </c>
      <c r="G133" s="99">
        <f>H133+J133+L133+M133+Q133+P133+R133</f>
        <v>58</v>
      </c>
      <c r="H133" s="245"/>
      <c r="I133" s="234"/>
      <c r="J133" s="327"/>
      <c r="K133" s="226"/>
      <c r="L133" s="135"/>
      <c r="M133" s="174"/>
      <c r="N133" s="55"/>
      <c r="O133" s="55"/>
      <c r="P133" s="82"/>
      <c r="Q133" s="55"/>
      <c r="R133" s="546">
        <v>58</v>
      </c>
      <c r="S133" s="224"/>
      <c r="T133" s="224"/>
      <c r="U133" s="53"/>
      <c r="V133" s="55"/>
      <c r="W133" s="130"/>
      <c r="X133" s="244"/>
      <c r="Y133" s="20"/>
      <c r="Z133" s="20"/>
    </row>
    <row r="134" spans="1:26" ht="12.75">
      <c r="A134" s="89">
        <v>127</v>
      </c>
      <c r="B134" s="499" t="s">
        <v>485</v>
      </c>
      <c r="C134" s="40">
        <v>16903</v>
      </c>
      <c r="D134" s="40" t="s">
        <v>486</v>
      </c>
      <c r="E134" s="499" t="s">
        <v>1</v>
      </c>
      <c r="F134" s="40" t="s">
        <v>156</v>
      </c>
      <c r="G134" s="99">
        <f>H134+J134+L134+M134+Q134</f>
        <v>58</v>
      </c>
      <c r="H134" s="245"/>
      <c r="I134" s="234"/>
      <c r="J134" s="327"/>
      <c r="K134" s="226"/>
      <c r="L134" s="135"/>
      <c r="M134" s="174"/>
      <c r="N134" s="55"/>
      <c r="O134" s="55"/>
      <c r="P134" s="82"/>
      <c r="Q134" s="55">
        <v>58</v>
      </c>
      <c r="R134" s="55"/>
      <c r="S134" s="224"/>
      <c r="T134" s="224"/>
      <c r="U134" s="53"/>
      <c r="V134" s="55"/>
      <c r="W134" s="130"/>
      <c r="X134" s="244"/>
      <c r="Y134" s="20"/>
      <c r="Z134" s="20"/>
    </row>
    <row r="135" spans="1:26" ht="12.75">
      <c r="A135" s="89">
        <v>128</v>
      </c>
      <c r="B135" s="606" t="s">
        <v>672</v>
      </c>
      <c r="C135" s="605">
        <v>123833</v>
      </c>
      <c r="D135" s="605" t="s">
        <v>673</v>
      </c>
      <c r="E135" s="605" t="s">
        <v>9</v>
      </c>
      <c r="F135" s="605" t="s">
        <v>156</v>
      </c>
      <c r="G135" s="99">
        <f>H135+J135+L135+M135+Q135+P135+R135+S135</f>
        <v>57</v>
      </c>
      <c r="H135" s="245"/>
      <c r="I135" s="234"/>
      <c r="J135" s="327"/>
      <c r="K135" s="226"/>
      <c r="L135" s="135"/>
      <c r="M135" s="174"/>
      <c r="N135" s="55"/>
      <c r="O135" s="55"/>
      <c r="P135" s="82"/>
      <c r="Q135" s="55"/>
      <c r="R135" s="55"/>
      <c r="S135" s="608">
        <v>57</v>
      </c>
      <c r="T135" s="224"/>
      <c r="U135" s="53"/>
      <c r="V135" s="55"/>
      <c r="W135" s="130"/>
      <c r="X135" s="244"/>
      <c r="Y135" s="20"/>
      <c r="Z135" s="20"/>
    </row>
    <row r="136" spans="1:26" ht="12.75">
      <c r="A136" s="89">
        <v>129</v>
      </c>
      <c r="B136" s="499" t="s">
        <v>461</v>
      </c>
      <c r="C136" s="40">
        <v>61253</v>
      </c>
      <c r="D136" s="40" t="s">
        <v>462</v>
      </c>
      <c r="E136" s="499" t="s">
        <v>540</v>
      </c>
      <c r="F136" s="40" t="s">
        <v>156</v>
      </c>
      <c r="G136" s="99">
        <f>H136+J136+L136+M136+Q136</f>
        <v>56</v>
      </c>
      <c r="H136" s="245"/>
      <c r="I136" s="234"/>
      <c r="J136" s="327"/>
      <c r="K136" s="226"/>
      <c r="L136" s="135"/>
      <c r="M136" s="174"/>
      <c r="N136" s="55"/>
      <c r="O136" s="55"/>
      <c r="P136" s="82"/>
      <c r="Q136" s="55">
        <v>56</v>
      </c>
      <c r="R136" s="55"/>
      <c r="S136" s="224"/>
      <c r="T136" s="224"/>
      <c r="U136" s="53"/>
      <c r="V136" s="55"/>
      <c r="W136" s="130"/>
      <c r="X136" s="244"/>
      <c r="Y136" s="20"/>
      <c r="Z136" s="20"/>
    </row>
    <row r="137" spans="1:26" ht="12.75">
      <c r="A137" s="89">
        <v>130</v>
      </c>
      <c r="B137" s="606" t="s">
        <v>690</v>
      </c>
      <c r="C137" s="605">
        <v>125510</v>
      </c>
      <c r="D137" s="605" t="s">
        <v>691</v>
      </c>
      <c r="E137" s="605" t="s">
        <v>9</v>
      </c>
      <c r="F137" s="605" t="s">
        <v>115</v>
      </c>
      <c r="G137" s="99">
        <f>H137+J137+L137+M137+Q137+P137+R137+S137</f>
        <v>55</v>
      </c>
      <c r="H137" s="245"/>
      <c r="I137" s="234"/>
      <c r="J137" s="327"/>
      <c r="K137" s="226"/>
      <c r="L137" s="135"/>
      <c r="M137" s="174"/>
      <c r="N137" s="55"/>
      <c r="O137" s="55"/>
      <c r="P137" s="82"/>
      <c r="Q137" s="55"/>
      <c r="R137" s="55"/>
      <c r="S137" s="608">
        <v>55</v>
      </c>
      <c r="T137" s="224"/>
      <c r="U137" s="53"/>
      <c r="V137" s="55"/>
      <c r="W137" s="130"/>
      <c r="X137" s="244"/>
      <c r="Y137" s="20"/>
      <c r="Z137" s="20"/>
    </row>
    <row r="138" spans="1:26" ht="12.75">
      <c r="A138" s="89">
        <v>131</v>
      </c>
      <c r="B138" s="177" t="s">
        <v>579</v>
      </c>
      <c r="C138" s="551">
        <v>124857</v>
      </c>
      <c r="D138" s="40" t="s">
        <v>637</v>
      </c>
      <c r="E138" s="40" t="s">
        <v>47</v>
      </c>
      <c r="F138" s="40" t="s">
        <v>115</v>
      </c>
      <c r="G138" s="99">
        <f>H138+J138+L138+M138+Q138+P138+R138</f>
        <v>55</v>
      </c>
      <c r="H138" s="245"/>
      <c r="I138" s="234"/>
      <c r="J138" s="327"/>
      <c r="K138" s="226"/>
      <c r="L138" s="135"/>
      <c r="M138" s="174"/>
      <c r="N138" s="55"/>
      <c r="O138" s="55"/>
      <c r="P138" s="55">
        <v>55</v>
      </c>
      <c r="Q138" s="55"/>
      <c r="R138" s="55"/>
      <c r="S138" s="224"/>
      <c r="T138" s="224"/>
      <c r="U138" s="53"/>
      <c r="V138" s="55"/>
      <c r="W138" s="130"/>
      <c r="X138" s="244"/>
      <c r="Y138" s="20"/>
      <c r="Z138" s="20"/>
    </row>
    <row r="139" spans="1:26" ht="12.75">
      <c r="A139" s="89">
        <v>132</v>
      </c>
      <c r="B139" s="287" t="s">
        <v>285</v>
      </c>
      <c r="C139" s="55">
        <v>83390</v>
      </c>
      <c r="D139" s="55" t="s">
        <v>286</v>
      </c>
      <c r="E139" s="281" t="s">
        <v>7</v>
      </c>
      <c r="F139" s="281" t="s">
        <v>115</v>
      </c>
      <c r="G139" s="99">
        <f>H139+J139+L139+Q139</f>
        <v>55</v>
      </c>
      <c r="H139" s="245"/>
      <c r="I139" s="234"/>
      <c r="J139" s="226"/>
      <c r="K139" s="226"/>
      <c r="L139" s="174">
        <v>55</v>
      </c>
      <c r="M139" s="135">
        <v>47</v>
      </c>
      <c r="N139" s="55"/>
      <c r="O139" s="55"/>
      <c r="P139" s="54"/>
      <c r="Q139" s="54"/>
      <c r="R139" s="55"/>
      <c r="S139" s="224"/>
      <c r="T139" s="224"/>
      <c r="U139" s="53"/>
      <c r="V139" s="55"/>
      <c r="W139" s="130"/>
      <c r="X139" s="244"/>
      <c r="Y139" s="20"/>
      <c r="Z139" s="20"/>
    </row>
    <row r="140" spans="1:26" ht="12.75">
      <c r="A140" s="89">
        <v>133</v>
      </c>
      <c r="B140" s="499" t="s">
        <v>401</v>
      </c>
      <c r="C140" s="40">
        <v>54290</v>
      </c>
      <c r="D140" s="40" t="s">
        <v>402</v>
      </c>
      <c r="E140" s="499" t="s">
        <v>1</v>
      </c>
      <c r="F140" s="40" t="s">
        <v>156</v>
      </c>
      <c r="G140" s="99">
        <f>H140+J140+L140+M140+Q140</f>
        <v>55</v>
      </c>
      <c r="H140" s="245"/>
      <c r="I140" s="234"/>
      <c r="J140" s="327"/>
      <c r="K140" s="226"/>
      <c r="L140" s="135"/>
      <c r="M140" s="174"/>
      <c r="N140" s="55"/>
      <c r="O140" s="55"/>
      <c r="P140" s="82"/>
      <c r="Q140" s="55">
        <v>55</v>
      </c>
      <c r="R140" s="55"/>
      <c r="S140" s="224"/>
      <c r="T140" s="224"/>
      <c r="U140" s="53"/>
      <c r="V140" s="55"/>
      <c r="W140" s="130"/>
      <c r="X140" s="244"/>
      <c r="Y140" s="20"/>
      <c r="Z140" s="20"/>
    </row>
    <row r="141" spans="1:26" ht="12.75">
      <c r="A141" s="89">
        <v>134</v>
      </c>
      <c r="B141" s="333" t="s">
        <v>161</v>
      </c>
      <c r="C141" s="332">
        <v>108700</v>
      </c>
      <c r="D141" s="331" t="s">
        <v>330</v>
      </c>
      <c r="E141" s="332" t="s">
        <v>112</v>
      </c>
      <c r="F141" s="332" t="s">
        <v>134</v>
      </c>
      <c r="G141" s="99">
        <f>H141+J141+L141+M141+Q141</f>
        <v>54</v>
      </c>
      <c r="H141" s="245"/>
      <c r="I141" s="234"/>
      <c r="J141" s="327">
        <v>54</v>
      </c>
      <c r="K141" s="226"/>
      <c r="L141" s="135"/>
      <c r="M141" s="135"/>
      <c r="N141" s="55"/>
      <c r="O141" s="55"/>
      <c r="P141" s="54"/>
      <c r="Q141" s="54"/>
      <c r="R141" s="55"/>
      <c r="S141" s="224"/>
      <c r="T141" s="224"/>
      <c r="U141" s="53"/>
      <c r="V141" s="55"/>
      <c r="W141" s="130"/>
      <c r="X141" s="244"/>
      <c r="Y141" s="20"/>
      <c r="Z141" s="20"/>
    </row>
    <row r="142" spans="1:26" ht="12.75">
      <c r="A142" s="89">
        <v>135</v>
      </c>
      <c r="B142" s="606" t="s">
        <v>709</v>
      </c>
      <c r="C142" s="605">
        <v>102188</v>
      </c>
      <c r="D142" s="605" t="s">
        <v>710</v>
      </c>
      <c r="E142" s="605" t="s">
        <v>9</v>
      </c>
      <c r="F142" s="605" t="s">
        <v>115</v>
      </c>
      <c r="G142" s="99">
        <f>H142+J142+L142+M142+Q142+P142+R142+S142</f>
        <v>53</v>
      </c>
      <c r="H142" s="245"/>
      <c r="I142" s="234"/>
      <c r="J142" s="327"/>
      <c r="K142" s="226"/>
      <c r="L142" s="135"/>
      <c r="M142" s="174"/>
      <c r="N142" s="55"/>
      <c r="O142" s="55"/>
      <c r="P142" s="82"/>
      <c r="Q142" s="55"/>
      <c r="R142" s="55"/>
      <c r="S142" s="608">
        <v>53</v>
      </c>
      <c r="T142" s="224"/>
      <c r="U142" s="53"/>
      <c r="V142" s="55"/>
      <c r="W142" s="130"/>
      <c r="X142" s="244"/>
      <c r="Y142" s="20"/>
      <c r="Z142" s="20"/>
    </row>
    <row r="143" spans="1:26" ht="12.75">
      <c r="A143" s="89">
        <v>136</v>
      </c>
      <c r="B143" s="499" t="s">
        <v>487</v>
      </c>
      <c r="C143" s="40">
        <v>60515</v>
      </c>
      <c r="D143" s="40" t="s">
        <v>488</v>
      </c>
      <c r="E143" s="499" t="s">
        <v>1</v>
      </c>
      <c r="F143" s="40" t="s">
        <v>156</v>
      </c>
      <c r="G143" s="99">
        <f>H143+J143+L143+M143+Q143</f>
        <v>53</v>
      </c>
      <c r="H143" s="245"/>
      <c r="I143" s="234"/>
      <c r="J143" s="327"/>
      <c r="K143" s="226"/>
      <c r="L143" s="135"/>
      <c r="M143" s="174"/>
      <c r="N143" s="55"/>
      <c r="O143" s="55"/>
      <c r="P143" s="82"/>
      <c r="Q143" s="55">
        <v>53</v>
      </c>
      <c r="R143" s="55"/>
      <c r="S143" s="224"/>
      <c r="T143" s="224"/>
      <c r="U143" s="53"/>
      <c r="V143" s="55"/>
      <c r="W143" s="130"/>
      <c r="X143" s="244"/>
      <c r="Y143" s="20"/>
      <c r="Z143" s="20"/>
    </row>
    <row r="144" spans="1:26" ht="12.75">
      <c r="A144" s="89">
        <v>137</v>
      </c>
      <c r="B144" s="606" t="s">
        <v>761</v>
      </c>
      <c r="C144" s="605">
        <v>125150</v>
      </c>
      <c r="D144" s="605" t="s">
        <v>708</v>
      </c>
      <c r="E144" s="605" t="s">
        <v>9</v>
      </c>
      <c r="F144" s="605" t="s">
        <v>115</v>
      </c>
      <c r="G144" s="99">
        <f>H144+J144+L144+M144+Q144+P144+R144+S144</f>
        <v>52</v>
      </c>
      <c r="H144" s="245"/>
      <c r="I144" s="234"/>
      <c r="J144" s="327"/>
      <c r="K144" s="226"/>
      <c r="L144" s="135"/>
      <c r="M144" s="174"/>
      <c r="N144" s="55"/>
      <c r="O144" s="55"/>
      <c r="P144" s="82"/>
      <c r="Q144" s="55"/>
      <c r="R144" s="55"/>
      <c r="S144" s="608">
        <v>52</v>
      </c>
      <c r="T144" s="224"/>
      <c r="U144" s="53"/>
      <c r="V144" s="55"/>
      <c r="W144" s="130"/>
      <c r="X144" s="244"/>
      <c r="Y144" s="20"/>
      <c r="Z144" s="20"/>
    </row>
    <row r="145" spans="1:26" ht="12.75">
      <c r="A145" s="89">
        <v>138</v>
      </c>
      <c r="B145" s="606" t="s">
        <v>734</v>
      </c>
      <c r="C145" s="605">
        <v>102187</v>
      </c>
      <c r="D145" s="605" t="s">
        <v>735</v>
      </c>
      <c r="E145" s="605" t="s">
        <v>9</v>
      </c>
      <c r="F145" s="605" t="s">
        <v>156</v>
      </c>
      <c r="G145" s="99">
        <f>H145+J145+L145+M145+Q145+P145+R145+S145</f>
        <v>52</v>
      </c>
      <c r="H145" s="245"/>
      <c r="I145" s="234"/>
      <c r="J145" s="327"/>
      <c r="K145" s="226"/>
      <c r="L145" s="135"/>
      <c r="M145" s="174"/>
      <c r="N145" s="55"/>
      <c r="O145" s="55"/>
      <c r="P145" s="82"/>
      <c r="Q145" s="55"/>
      <c r="R145" s="55"/>
      <c r="S145" s="608">
        <v>52</v>
      </c>
      <c r="T145" s="224"/>
      <c r="U145" s="53"/>
      <c r="V145" s="55"/>
      <c r="W145" s="130"/>
      <c r="X145" s="244"/>
      <c r="Y145" s="20"/>
      <c r="Z145" s="20"/>
    </row>
    <row r="146" spans="1:26" ht="12.75">
      <c r="A146" s="89">
        <v>139</v>
      </c>
      <c r="B146" s="288" t="s">
        <v>103</v>
      </c>
      <c r="C146" s="149">
        <v>38293</v>
      </c>
      <c r="D146" s="150" t="s">
        <v>96</v>
      </c>
      <c r="E146" s="281" t="s">
        <v>7</v>
      </c>
      <c r="F146" s="281" t="s">
        <v>156</v>
      </c>
      <c r="G146" s="99">
        <f>H146+J146+L146+M146+Q146</f>
        <v>52</v>
      </c>
      <c r="H146" s="243"/>
      <c r="I146" s="132"/>
      <c r="J146" s="227"/>
      <c r="K146" s="228"/>
      <c r="L146" s="174">
        <v>52</v>
      </c>
      <c r="M146" s="135"/>
      <c r="N146" s="55"/>
      <c r="O146" s="55"/>
      <c r="P146" s="54"/>
      <c r="Q146" s="54"/>
      <c r="R146" s="55"/>
      <c r="S146" s="224"/>
      <c r="T146" s="224"/>
      <c r="U146" s="53"/>
      <c r="V146" s="55"/>
      <c r="W146" s="130"/>
      <c r="X146" s="244"/>
      <c r="Y146" s="20"/>
      <c r="Z146" s="20"/>
    </row>
    <row r="147" spans="1:26" ht="12.75">
      <c r="A147" s="89">
        <v>140</v>
      </c>
      <c r="B147" s="499" t="s">
        <v>413</v>
      </c>
      <c r="C147" s="40">
        <v>92306</v>
      </c>
      <c r="D147" s="40" t="s">
        <v>414</v>
      </c>
      <c r="E147" s="499" t="s">
        <v>0</v>
      </c>
      <c r="F147" s="40" t="s">
        <v>115</v>
      </c>
      <c r="G147" s="99">
        <f>H147+J147+L147+M147+Q147</f>
        <v>50</v>
      </c>
      <c r="H147" s="245"/>
      <c r="I147" s="234"/>
      <c r="J147" s="327"/>
      <c r="K147" s="226"/>
      <c r="L147" s="135"/>
      <c r="M147" s="174"/>
      <c r="N147" s="55"/>
      <c r="O147" s="55"/>
      <c r="P147" s="82">
        <v>0</v>
      </c>
      <c r="Q147" s="55">
        <v>50</v>
      </c>
      <c r="R147" s="55"/>
      <c r="S147" s="224"/>
      <c r="T147" s="224"/>
      <c r="U147" s="53"/>
      <c r="V147" s="55"/>
      <c r="W147" s="130"/>
      <c r="X147" s="244"/>
      <c r="Y147" s="20"/>
      <c r="Z147" s="20"/>
    </row>
    <row r="148" spans="1:26" ht="12.75">
      <c r="A148" s="89">
        <v>141</v>
      </c>
      <c r="B148" s="659" t="s">
        <v>772</v>
      </c>
      <c r="C148" s="677">
        <v>85418</v>
      </c>
      <c r="D148" s="661" t="s">
        <v>76</v>
      </c>
      <c r="E148" s="672" t="s">
        <v>0</v>
      </c>
      <c r="F148" s="672" t="s">
        <v>156</v>
      </c>
      <c r="G148" s="99">
        <f>H148+J148+L148+M148+Q148+P148+R148+S148+I148</f>
        <v>50</v>
      </c>
      <c r="H148" s="245"/>
      <c r="I148" s="615">
        <v>50</v>
      </c>
      <c r="J148" s="327"/>
      <c r="K148" s="226"/>
      <c r="L148" s="135"/>
      <c r="M148" s="174"/>
      <c r="N148" s="55"/>
      <c r="O148" s="55"/>
      <c r="P148" s="82">
        <v>0</v>
      </c>
      <c r="Q148" s="55"/>
      <c r="R148" s="55"/>
      <c r="S148" s="224"/>
      <c r="T148" s="224"/>
      <c r="U148" s="53"/>
      <c r="V148" s="55"/>
      <c r="W148" s="130"/>
      <c r="X148" s="244"/>
      <c r="Y148" s="20"/>
      <c r="Z148" s="20"/>
    </row>
    <row r="149" spans="1:26" ht="12.75">
      <c r="A149" s="89">
        <v>142</v>
      </c>
      <c r="B149" s="606" t="s">
        <v>684</v>
      </c>
      <c r="C149" s="605">
        <v>123834</v>
      </c>
      <c r="D149" s="605" t="s">
        <v>685</v>
      </c>
      <c r="E149" s="605" t="s">
        <v>9</v>
      </c>
      <c r="F149" s="605" t="s">
        <v>115</v>
      </c>
      <c r="G149" s="99">
        <f>H149+J149+L149+M149+Q149+P149+R149+S149</f>
        <v>49</v>
      </c>
      <c r="H149" s="245"/>
      <c r="I149" s="234"/>
      <c r="J149" s="327"/>
      <c r="K149" s="226"/>
      <c r="L149" s="135"/>
      <c r="M149" s="174"/>
      <c r="N149" s="55"/>
      <c r="O149" s="55"/>
      <c r="P149" s="82"/>
      <c r="Q149" s="55"/>
      <c r="R149" s="55"/>
      <c r="S149" s="608">
        <v>49</v>
      </c>
      <c r="T149" s="224"/>
      <c r="U149" s="53"/>
      <c r="V149" s="55"/>
      <c r="W149" s="130"/>
      <c r="X149" s="244"/>
      <c r="Y149" s="20"/>
      <c r="Z149" s="20"/>
    </row>
    <row r="150" spans="1:26" ht="12.75">
      <c r="A150" s="89">
        <v>143</v>
      </c>
      <c r="B150" s="163" t="s">
        <v>263</v>
      </c>
      <c r="C150" s="55">
        <v>94342</v>
      </c>
      <c r="D150" s="71" t="s">
        <v>264</v>
      </c>
      <c r="E150" s="281" t="s">
        <v>7</v>
      </c>
      <c r="F150" s="281" t="s">
        <v>115</v>
      </c>
      <c r="G150" s="99">
        <f>H150+J150+L150+M150+Q150</f>
        <v>49</v>
      </c>
      <c r="H150" s="243"/>
      <c r="I150" s="132"/>
      <c r="J150" s="226"/>
      <c r="K150" s="226"/>
      <c r="L150" s="174">
        <v>49</v>
      </c>
      <c r="M150" s="135"/>
      <c r="N150" s="55"/>
      <c r="O150" s="55"/>
      <c r="P150" s="54"/>
      <c r="Q150" s="54"/>
      <c r="R150" s="55"/>
      <c r="S150" s="224"/>
      <c r="T150" s="224"/>
      <c r="U150" s="53"/>
      <c r="V150" s="55"/>
      <c r="W150" s="130"/>
      <c r="X150" s="244"/>
      <c r="Y150" s="20"/>
      <c r="Z150" s="20"/>
    </row>
    <row r="151" spans="1:26" ht="12.75">
      <c r="A151" s="89">
        <v>144</v>
      </c>
      <c r="B151" s="606" t="s">
        <v>711</v>
      </c>
      <c r="C151" s="605">
        <v>125148</v>
      </c>
      <c r="D151" s="605" t="s">
        <v>712</v>
      </c>
      <c r="E151" s="605" t="s">
        <v>9</v>
      </c>
      <c r="F151" s="605" t="s">
        <v>115</v>
      </c>
      <c r="G151" s="99">
        <f>H151+J151+L151+M151+Q151+P151+R151+S151</f>
        <v>48</v>
      </c>
      <c r="H151" s="245"/>
      <c r="I151" s="234"/>
      <c r="J151" s="327"/>
      <c r="K151" s="226"/>
      <c r="L151" s="135"/>
      <c r="M151" s="174"/>
      <c r="N151" s="55"/>
      <c r="O151" s="55"/>
      <c r="P151" s="82"/>
      <c r="Q151" s="55"/>
      <c r="R151" s="55"/>
      <c r="S151" s="608">
        <v>48</v>
      </c>
      <c r="T151" s="224"/>
      <c r="U151" s="53"/>
      <c r="V151" s="55"/>
      <c r="W151" s="130"/>
      <c r="X151" s="244"/>
      <c r="Y151" s="20"/>
      <c r="Z151" s="20"/>
    </row>
    <row r="152" spans="1:26" ht="12.75">
      <c r="A152" s="89">
        <v>145</v>
      </c>
      <c r="B152" s="302" t="s">
        <v>343</v>
      </c>
      <c r="C152" s="149">
        <v>101635</v>
      </c>
      <c r="D152" s="150" t="s">
        <v>344</v>
      </c>
      <c r="E152" s="337" t="s">
        <v>7</v>
      </c>
      <c r="F152" s="337" t="s">
        <v>115</v>
      </c>
      <c r="G152" s="99">
        <f>H152+J152+L152+M152+Q152</f>
        <v>48</v>
      </c>
      <c r="H152" s="346">
        <v>48</v>
      </c>
      <c r="I152" s="234"/>
      <c r="J152" s="327"/>
      <c r="K152" s="226"/>
      <c r="L152" s="135"/>
      <c r="M152" s="135"/>
      <c r="N152" s="55"/>
      <c r="O152" s="55"/>
      <c r="P152" s="54"/>
      <c r="Q152" s="54"/>
      <c r="R152" s="55"/>
      <c r="S152" s="224"/>
      <c r="T152" s="224"/>
      <c r="U152" s="53"/>
      <c r="V152" s="55"/>
      <c r="W152" s="130"/>
      <c r="X152" s="244"/>
      <c r="Y152" s="20"/>
      <c r="Z152" s="20"/>
    </row>
    <row r="153" spans="1:26" ht="12.75">
      <c r="A153" s="89">
        <v>146</v>
      </c>
      <c r="B153" s="606" t="s">
        <v>730</v>
      </c>
      <c r="C153" s="605">
        <v>125146</v>
      </c>
      <c r="D153" s="605" t="s">
        <v>679</v>
      </c>
      <c r="E153" s="605" t="s">
        <v>9</v>
      </c>
      <c r="F153" s="605" t="s">
        <v>115</v>
      </c>
      <c r="G153" s="99">
        <f>H153+J153+L153+M153+Q153+P153+R153+S153</f>
        <v>46</v>
      </c>
      <c r="H153" s="245"/>
      <c r="I153" s="234"/>
      <c r="J153" s="327"/>
      <c r="K153" s="226"/>
      <c r="L153" s="135"/>
      <c r="M153" s="174"/>
      <c r="N153" s="55"/>
      <c r="O153" s="55"/>
      <c r="P153" s="82"/>
      <c r="Q153" s="55"/>
      <c r="R153" s="55"/>
      <c r="S153" s="608">
        <v>46</v>
      </c>
      <c r="T153" s="224"/>
      <c r="U153" s="53"/>
      <c r="V153" s="55"/>
      <c r="W153" s="130"/>
      <c r="X153" s="244"/>
      <c r="Y153" s="20"/>
      <c r="Z153" s="20"/>
    </row>
    <row r="154" spans="1:26" ht="12.75">
      <c r="A154" s="89">
        <v>147</v>
      </c>
      <c r="B154" s="283" t="s">
        <v>305</v>
      </c>
      <c r="C154" s="343">
        <v>118441</v>
      </c>
      <c r="D154" s="343" t="s">
        <v>306</v>
      </c>
      <c r="E154" s="281" t="s">
        <v>7</v>
      </c>
      <c r="F154" s="281" t="s">
        <v>115</v>
      </c>
      <c r="G154" s="99">
        <f>H154+J154+L154+M154+Q154</f>
        <v>46</v>
      </c>
      <c r="H154" s="246"/>
      <c r="I154" s="235"/>
      <c r="J154" s="227"/>
      <c r="K154" s="229"/>
      <c r="L154" s="174">
        <v>46</v>
      </c>
      <c r="M154" s="134"/>
      <c r="N154" s="108"/>
      <c r="O154" s="55"/>
      <c r="P154" s="54"/>
      <c r="Q154" s="54"/>
      <c r="R154" s="55"/>
      <c r="S154" s="224"/>
      <c r="T154" s="224"/>
      <c r="U154" s="53"/>
      <c r="V154" s="55"/>
      <c r="W154" s="130"/>
      <c r="X154" s="244"/>
      <c r="Y154" s="20"/>
      <c r="Z154" s="20"/>
    </row>
    <row r="155" spans="1:26" ht="12.75">
      <c r="A155" s="89">
        <v>148</v>
      </c>
      <c r="B155" s="499" t="s">
        <v>481</v>
      </c>
      <c r="C155" s="40">
        <v>70885</v>
      </c>
      <c r="D155" s="40" t="s">
        <v>482</v>
      </c>
      <c r="E155" s="499" t="s">
        <v>536</v>
      </c>
      <c r="F155" s="40" t="s">
        <v>115</v>
      </c>
      <c r="G155" s="99">
        <f>H155+J155+L155+M155+Q155</f>
        <v>44</v>
      </c>
      <c r="H155" s="245"/>
      <c r="I155" s="234"/>
      <c r="J155" s="327"/>
      <c r="K155" s="226"/>
      <c r="L155" s="135"/>
      <c r="M155" s="174"/>
      <c r="N155" s="55"/>
      <c r="O155" s="55"/>
      <c r="P155" s="82"/>
      <c r="Q155" s="55">
        <v>44</v>
      </c>
      <c r="R155" s="55"/>
      <c r="S155" s="224"/>
      <c r="T155" s="224"/>
      <c r="U155" s="53"/>
      <c r="V155" s="55"/>
      <c r="W155" s="130"/>
      <c r="X155" s="244"/>
      <c r="Y155" s="20"/>
      <c r="Z155" s="20"/>
    </row>
    <row r="156" spans="1:26" ht="12.75">
      <c r="A156" s="89">
        <v>149</v>
      </c>
      <c r="B156" s="499" t="s">
        <v>405</v>
      </c>
      <c r="C156" s="40">
        <v>54216</v>
      </c>
      <c r="D156" s="40" t="s">
        <v>406</v>
      </c>
      <c r="E156" s="499" t="s">
        <v>6</v>
      </c>
      <c r="F156" s="40" t="s">
        <v>156</v>
      </c>
      <c r="G156" s="99">
        <f>H156+J156+L156+M156+Q156</f>
        <v>44</v>
      </c>
      <c r="H156" s="245"/>
      <c r="I156" s="234"/>
      <c r="J156" s="327"/>
      <c r="K156" s="226"/>
      <c r="L156" s="135"/>
      <c r="M156" s="174"/>
      <c r="N156" s="55"/>
      <c r="O156" s="55"/>
      <c r="P156" s="82"/>
      <c r="Q156" s="55">
        <v>44</v>
      </c>
      <c r="R156" s="55"/>
      <c r="S156" s="224"/>
      <c r="T156" s="224"/>
      <c r="U156" s="53"/>
      <c r="V156" s="55"/>
      <c r="W156" s="130"/>
      <c r="X156" s="244"/>
      <c r="Y156" s="20"/>
      <c r="Z156" s="20"/>
    </row>
    <row r="157" spans="1:26" ht="12.75">
      <c r="A157" s="89">
        <v>150</v>
      </c>
      <c r="B157" s="283" t="s">
        <v>352</v>
      </c>
      <c r="C157" s="55">
        <v>118804</v>
      </c>
      <c r="D157" s="71" t="s">
        <v>353</v>
      </c>
      <c r="E157" s="149" t="s">
        <v>7</v>
      </c>
      <c r="F157" s="149" t="s">
        <v>115</v>
      </c>
      <c r="G157" s="99">
        <f>H157+J157+L157+M157+Q157</f>
        <v>43</v>
      </c>
      <c r="H157" s="245"/>
      <c r="I157" s="234"/>
      <c r="J157" s="327"/>
      <c r="K157" s="226"/>
      <c r="L157" s="135"/>
      <c r="M157" s="174">
        <v>43</v>
      </c>
      <c r="N157" s="55"/>
      <c r="O157" s="55"/>
      <c r="P157" s="54"/>
      <c r="Q157" s="54"/>
      <c r="R157" s="55"/>
      <c r="S157" s="224"/>
      <c r="T157" s="224"/>
      <c r="U157" s="53"/>
      <c r="V157" s="55"/>
      <c r="W157" s="130"/>
      <c r="X157" s="244"/>
      <c r="Y157" s="20"/>
      <c r="Z157" s="20"/>
    </row>
    <row r="158" spans="1:26" ht="12.75">
      <c r="A158" s="89">
        <v>151</v>
      </c>
      <c r="B158" s="177" t="s">
        <v>620</v>
      </c>
      <c r="C158" s="40">
        <v>101034</v>
      </c>
      <c r="D158" s="40" t="s">
        <v>621</v>
      </c>
      <c r="E158" s="40" t="s">
        <v>2</v>
      </c>
      <c r="F158" s="40" t="s">
        <v>115</v>
      </c>
      <c r="G158" s="99">
        <f>H158+J158+L158+M158+Q158+P158+R158</f>
        <v>43</v>
      </c>
      <c r="H158" s="245"/>
      <c r="I158" s="234"/>
      <c r="J158" s="327"/>
      <c r="K158" s="226"/>
      <c r="L158" s="135"/>
      <c r="M158" s="174"/>
      <c r="N158" s="55"/>
      <c r="O158" s="55"/>
      <c r="P158" s="55">
        <v>43</v>
      </c>
      <c r="Q158" s="55"/>
      <c r="R158" s="55"/>
      <c r="S158" s="224"/>
      <c r="T158" s="224"/>
      <c r="U158" s="53"/>
      <c r="V158" s="55"/>
      <c r="W158" s="130"/>
      <c r="X158" s="244"/>
      <c r="Y158" s="20"/>
      <c r="Z158" s="20"/>
    </row>
    <row r="159" spans="1:26" ht="12.75">
      <c r="A159" s="89">
        <v>152</v>
      </c>
      <c r="B159" s="681" t="s">
        <v>777</v>
      </c>
      <c r="C159" s="664">
        <v>85422</v>
      </c>
      <c r="D159" s="665" t="s">
        <v>92</v>
      </c>
      <c r="E159" s="672" t="s">
        <v>0</v>
      </c>
      <c r="F159" s="672" t="s">
        <v>115</v>
      </c>
      <c r="G159" s="99">
        <f>H159+J159+L159+M159+Q159+P159+R159+S159+I159</f>
        <v>42</v>
      </c>
      <c r="H159" s="245"/>
      <c r="I159" s="615">
        <v>28</v>
      </c>
      <c r="J159" s="327"/>
      <c r="K159" s="226"/>
      <c r="L159" s="135"/>
      <c r="M159" s="174"/>
      <c r="N159" s="55"/>
      <c r="O159" s="55"/>
      <c r="P159" s="82">
        <v>14</v>
      </c>
      <c r="Q159" s="55"/>
      <c r="R159" s="55"/>
      <c r="S159" s="224"/>
      <c r="T159" s="224"/>
      <c r="U159" s="53"/>
      <c r="V159" s="55"/>
      <c r="W159" s="130"/>
      <c r="X159" s="244"/>
      <c r="Y159" s="20"/>
      <c r="Z159" s="20"/>
    </row>
    <row r="160" spans="1:26" ht="12.75">
      <c r="A160" s="89">
        <v>153</v>
      </c>
      <c r="B160" s="541" t="s">
        <v>557</v>
      </c>
      <c r="C160" s="864">
        <v>68237</v>
      </c>
      <c r="D160" s="865" t="s">
        <v>558</v>
      </c>
      <c r="E160" s="560" t="s">
        <v>3</v>
      </c>
      <c r="F160" s="779" t="s">
        <v>156</v>
      </c>
      <c r="G160" s="99">
        <f>H160+J160+L160+M160+Q160+P160+R160</f>
        <v>42</v>
      </c>
      <c r="H160" s="245"/>
      <c r="I160" s="234"/>
      <c r="J160" s="327"/>
      <c r="K160" s="226"/>
      <c r="L160" s="135"/>
      <c r="M160" s="174"/>
      <c r="N160" s="55"/>
      <c r="O160" s="55"/>
      <c r="P160" s="82"/>
      <c r="Q160" s="55"/>
      <c r="R160" s="546">
        <v>42</v>
      </c>
      <c r="S160" s="224"/>
      <c r="T160" s="224"/>
      <c r="U160" s="53"/>
      <c r="V160" s="55"/>
      <c r="W160" s="130"/>
      <c r="X160" s="244"/>
      <c r="Y160" s="20"/>
      <c r="Z160" s="20"/>
    </row>
    <row r="161" spans="1:26" ht="12.75">
      <c r="A161" s="89">
        <v>154</v>
      </c>
      <c r="B161" s="499" t="s">
        <v>493</v>
      </c>
      <c r="C161" s="40">
        <v>67859</v>
      </c>
      <c r="D161" s="40" t="s">
        <v>494</v>
      </c>
      <c r="E161" s="499" t="s">
        <v>1</v>
      </c>
      <c r="F161" s="40" t="s">
        <v>115</v>
      </c>
      <c r="G161" s="99">
        <f>H161+J161+L161+M161+Q161</f>
        <v>41</v>
      </c>
      <c r="H161" s="245"/>
      <c r="I161" s="234"/>
      <c r="J161" s="327"/>
      <c r="K161" s="226"/>
      <c r="L161" s="135"/>
      <c r="M161" s="174"/>
      <c r="N161" s="55"/>
      <c r="O161" s="55"/>
      <c r="P161" s="82"/>
      <c r="Q161" s="55">
        <v>41</v>
      </c>
      <c r="R161" s="55"/>
      <c r="S161" s="224"/>
      <c r="T161" s="224"/>
      <c r="U161" s="53"/>
      <c r="V161" s="55"/>
      <c r="W161" s="130"/>
      <c r="X161" s="244"/>
      <c r="Y161" s="20"/>
      <c r="Z161" s="20"/>
    </row>
    <row r="162" spans="1:26" ht="12.75">
      <c r="A162" s="89">
        <v>155</v>
      </c>
      <c r="B162" s="70" t="s">
        <v>626</v>
      </c>
      <c r="C162" s="555">
        <v>17847</v>
      </c>
      <c r="D162" s="95" t="s">
        <v>627</v>
      </c>
      <c r="E162" s="40" t="s">
        <v>568</v>
      </c>
      <c r="F162" s="95" t="s">
        <v>156</v>
      </c>
      <c r="G162" s="99">
        <f>H162+J162+L162+M162+Q162+P162+R162</f>
        <v>41</v>
      </c>
      <c r="H162" s="245"/>
      <c r="I162" s="234"/>
      <c r="J162" s="327"/>
      <c r="K162" s="226"/>
      <c r="L162" s="135"/>
      <c r="M162" s="174"/>
      <c r="N162" s="55"/>
      <c r="O162" s="55"/>
      <c r="P162" s="55">
        <v>41</v>
      </c>
      <c r="Q162" s="55"/>
      <c r="R162" s="55"/>
      <c r="S162" s="224"/>
      <c r="T162" s="224"/>
      <c r="U162" s="53"/>
      <c r="V162" s="55"/>
      <c r="W162" s="130"/>
      <c r="X162" s="244"/>
      <c r="Y162" s="20"/>
      <c r="Z162" s="20"/>
    </row>
    <row r="163" spans="1:26" ht="12.75">
      <c r="A163" s="89">
        <v>156</v>
      </c>
      <c r="B163" s="499" t="s">
        <v>433</v>
      </c>
      <c r="C163" s="40">
        <v>67966</v>
      </c>
      <c r="D163" s="40" t="s">
        <v>434</v>
      </c>
      <c r="E163" s="499" t="s">
        <v>6</v>
      </c>
      <c r="F163" s="40" t="s">
        <v>156</v>
      </c>
      <c r="G163" s="99">
        <f>H163+J163+L163+M163+Q163</f>
        <v>40</v>
      </c>
      <c r="H163" s="245"/>
      <c r="I163" s="234"/>
      <c r="J163" s="327"/>
      <c r="K163" s="226"/>
      <c r="L163" s="135"/>
      <c r="M163" s="174"/>
      <c r="N163" s="55"/>
      <c r="O163" s="55"/>
      <c r="P163" s="82"/>
      <c r="Q163" s="55">
        <v>40</v>
      </c>
      <c r="R163" s="55"/>
      <c r="S163" s="224"/>
      <c r="T163" s="224"/>
      <c r="U163" s="53"/>
      <c r="V163" s="55"/>
      <c r="W163" s="130"/>
      <c r="X163" s="244"/>
      <c r="Y163" s="20"/>
      <c r="Z163" s="20"/>
    </row>
    <row r="164" spans="1:26" ht="12.75">
      <c r="A164" s="89">
        <v>157</v>
      </c>
      <c r="B164" s="177" t="s">
        <v>591</v>
      </c>
      <c r="C164" s="40">
        <v>123333</v>
      </c>
      <c r="D164" s="40" t="s">
        <v>592</v>
      </c>
      <c r="E164" s="40" t="s">
        <v>2</v>
      </c>
      <c r="F164" s="40" t="s">
        <v>115</v>
      </c>
      <c r="G164" s="99">
        <f>H164+J164+L164+M164+Q164+P164+R164</f>
        <v>39</v>
      </c>
      <c r="H164" s="245"/>
      <c r="I164" s="234"/>
      <c r="J164" s="327"/>
      <c r="K164" s="226"/>
      <c r="L164" s="135"/>
      <c r="M164" s="174"/>
      <c r="N164" s="55"/>
      <c r="O164" s="55"/>
      <c r="P164" s="55">
        <v>39</v>
      </c>
      <c r="Q164" s="55"/>
      <c r="R164" s="55"/>
      <c r="S164" s="224"/>
      <c r="T164" s="224"/>
      <c r="U164" s="53"/>
      <c r="V164" s="55"/>
      <c r="W164" s="130"/>
      <c r="X164" s="244"/>
      <c r="Y164" s="20"/>
      <c r="Z164" s="20"/>
    </row>
    <row r="165" spans="1:26" ht="12.75">
      <c r="A165" s="89">
        <v>158</v>
      </c>
      <c r="B165" s="668" t="s">
        <v>638</v>
      </c>
      <c r="C165" s="669">
        <v>92347</v>
      </c>
      <c r="D165" s="670" t="s">
        <v>781</v>
      </c>
      <c r="E165" s="662" t="s">
        <v>568</v>
      </c>
      <c r="F165" s="670" t="s">
        <v>115</v>
      </c>
      <c r="G165" s="99">
        <f>H165+J165+L165+M165+Q165+P165+R165+S165+I165</f>
        <v>39</v>
      </c>
      <c r="H165" s="371"/>
      <c r="I165" s="733">
        <v>39</v>
      </c>
      <c r="J165" s="645"/>
      <c r="K165" s="497"/>
      <c r="L165" s="374"/>
      <c r="M165" s="385"/>
      <c r="N165" s="343"/>
      <c r="O165" s="343"/>
      <c r="P165" s="508"/>
      <c r="Q165" s="55"/>
      <c r="R165" s="343"/>
      <c r="S165" s="224"/>
      <c r="T165" s="376"/>
      <c r="U165" s="377"/>
      <c r="V165" s="343"/>
      <c r="W165" s="378"/>
      <c r="X165" s="379"/>
      <c r="Y165" s="20"/>
      <c r="Z165" s="20"/>
    </row>
    <row r="166" spans="1:26" ht="12.75">
      <c r="A166" s="89">
        <v>159</v>
      </c>
      <c r="B166" s="606" t="s">
        <v>668</v>
      </c>
      <c r="C166" s="605">
        <v>85500</v>
      </c>
      <c r="D166" s="605" t="s">
        <v>669</v>
      </c>
      <c r="E166" s="605" t="s">
        <v>9</v>
      </c>
      <c r="F166" s="605" t="s">
        <v>156</v>
      </c>
      <c r="G166" s="99">
        <f>H166+J166+L166+M166+Q166+P166+R166+S166</f>
        <v>39</v>
      </c>
      <c r="H166" s="371"/>
      <c r="I166" s="372"/>
      <c r="J166" s="645"/>
      <c r="K166" s="497"/>
      <c r="L166" s="374"/>
      <c r="M166" s="385"/>
      <c r="N166" s="343"/>
      <c r="O166" s="343"/>
      <c r="P166" s="508"/>
      <c r="Q166" s="55"/>
      <c r="R166" s="343"/>
      <c r="S166" s="608">
        <v>39</v>
      </c>
      <c r="T166" s="376"/>
      <c r="U166" s="377"/>
      <c r="V166" s="343"/>
      <c r="W166" s="378"/>
      <c r="X166" s="379"/>
      <c r="Y166" s="20"/>
      <c r="Z166" s="20"/>
    </row>
    <row r="167" spans="1:26" ht="12.75">
      <c r="A167" s="89">
        <v>160</v>
      </c>
      <c r="B167" s="499" t="s">
        <v>499</v>
      </c>
      <c r="C167" s="40">
        <v>66910</v>
      </c>
      <c r="D167" s="40" t="s">
        <v>500</v>
      </c>
      <c r="E167" s="499" t="s">
        <v>6</v>
      </c>
      <c r="F167" s="40" t="s">
        <v>115</v>
      </c>
      <c r="G167" s="99">
        <f>H167+J167+L167+M167+Q167</f>
        <v>39</v>
      </c>
      <c r="H167" s="371"/>
      <c r="I167" s="372"/>
      <c r="J167" s="645"/>
      <c r="K167" s="497"/>
      <c r="L167" s="374"/>
      <c r="M167" s="385"/>
      <c r="N167" s="343"/>
      <c r="O167" s="343"/>
      <c r="P167" s="508"/>
      <c r="Q167" s="55">
        <v>39</v>
      </c>
      <c r="R167" s="343"/>
      <c r="S167" s="224"/>
      <c r="T167" s="376"/>
      <c r="U167" s="377"/>
      <c r="V167" s="343"/>
      <c r="W167" s="378"/>
      <c r="X167" s="379"/>
      <c r="Y167" s="20"/>
      <c r="Z167" s="20"/>
    </row>
    <row r="168" spans="1:26" ht="12.75">
      <c r="A168" s="89">
        <v>161</v>
      </c>
      <c r="B168" s="499" t="s">
        <v>421</v>
      </c>
      <c r="C168" s="40">
        <v>16106</v>
      </c>
      <c r="D168" s="40" t="s">
        <v>422</v>
      </c>
      <c r="E168" s="499" t="s">
        <v>42</v>
      </c>
      <c r="F168" s="40" t="s">
        <v>156</v>
      </c>
      <c r="G168" s="99">
        <f>H168+J168+L168+M168+Q168</f>
        <v>39</v>
      </c>
      <c r="H168" s="371"/>
      <c r="I168" s="372"/>
      <c r="J168" s="645"/>
      <c r="K168" s="497"/>
      <c r="L168" s="374"/>
      <c r="M168" s="385"/>
      <c r="N168" s="343"/>
      <c r="O168" s="343"/>
      <c r="P168" s="508"/>
      <c r="Q168" s="55">
        <v>39</v>
      </c>
      <c r="R168" s="343"/>
      <c r="S168" s="224"/>
      <c r="T168" s="376"/>
      <c r="U168" s="377"/>
      <c r="V168" s="343"/>
      <c r="W168" s="378"/>
      <c r="X168" s="379"/>
      <c r="Y168" s="20"/>
      <c r="Z168" s="20"/>
    </row>
    <row r="169" spans="1:26" ht="12.75">
      <c r="A169" s="89">
        <v>162</v>
      </c>
      <c r="B169" s="541" t="s">
        <v>551</v>
      </c>
      <c r="C169" s="40">
        <v>217735</v>
      </c>
      <c r="D169" s="545">
        <v>82140</v>
      </c>
      <c r="E169" s="545" t="s">
        <v>566</v>
      </c>
      <c r="F169" s="543" t="s">
        <v>156</v>
      </c>
      <c r="G169" s="99">
        <f>H169+J169+L169+M169+Q169+P169+R169</f>
        <v>38</v>
      </c>
      <c r="H169" s="371"/>
      <c r="I169" s="372"/>
      <c r="J169" s="645"/>
      <c r="K169" s="497"/>
      <c r="L169" s="374"/>
      <c r="M169" s="385"/>
      <c r="N169" s="343"/>
      <c r="O169" s="343"/>
      <c r="P169" s="508"/>
      <c r="Q169" s="55"/>
      <c r="R169" s="578">
        <v>38</v>
      </c>
      <c r="S169" s="224"/>
      <c r="T169" s="376"/>
      <c r="U169" s="377"/>
      <c r="V169" s="343"/>
      <c r="W169" s="378"/>
      <c r="X169" s="379"/>
      <c r="Y169" s="20"/>
      <c r="Z169" s="20"/>
    </row>
    <row r="170" spans="1:26" ht="12.75">
      <c r="A170" s="89">
        <v>163</v>
      </c>
      <c r="B170" s="459" t="s">
        <v>375</v>
      </c>
      <c r="C170" s="460">
        <v>83047</v>
      </c>
      <c r="D170" s="460" t="s">
        <v>376</v>
      </c>
      <c r="E170" s="460" t="s">
        <v>8</v>
      </c>
      <c r="F170" s="460" t="s">
        <v>134</v>
      </c>
      <c r="G170" s="99">
        <f>H170+J170+L170+M170+Q170+N170</f>
        <v>37</v>
      </c>
      <c r="H170" s="371"/>
      <c r="I170" s="372"/>
      <c r="J170" s="645"/>
      <c r="K170" s="497"/>
      <c r="L170" s="374"/>
      <c r="M170" s="385"/>
      <c r="N170" s="604">
        <v>37</v>
      </c>
      <c r="O170" s="343"/>
      <c r="P170" s="375"/>
      <c r="Q170" s="54"/>
      <c r="R170" s="343"/>
      <c r="S170" s="224"/>
      <c r="T170" s="376"/>
      <c r="U170" s="377"/>
      <c r="V170" s="343"/>
      <c r="W170" s="378"/>
      <c r="X170" s="379"/>
      <c r="Y170" s="20"/>
      <c r="Z170" s="20"/>
    </row>
    <row r="171" spans="1:26" ht="12.75">
      <c r="A171" s="89">
        <v>164</v>
      </c>
      <c r="B171" s="499" t="s">
        <v>469</v>
      </c>
      <c r="C171" s="40">
        <v>24373</v>
      </c>
      <c r="D171" s="40" t="s">
        <v>470</v>
      </c>
      <c r="E171" s="499" t="s">
        <v>34</v>
      </c>
      <c r="F171" s="40" t="s">
        <v>156</v>
      </c>
      <c r="G171" s="99">
        <f>H171+J171+L171+M171+Q171</f>
        <v>36</v>
      </c>
      <c r="H171" s="371"/>
      <c r="I171" s="372"/>
      <c r="J171" s="645"/>
      <c r="K171" s="497"/>
      <c r="L171" s="374"/>
      <c r="M171" s="385"/>
      <c r="N171" s="343"/>
      <c r="O171" s="343"/>
      <c r="P171" s="508"/>
      <c r="Q171" s="55">
        <v>36</v>
      </c>
      <c r="R171" s="343"/>
      <c r="S171" s="224"/>
      <c r="T171" s="376"/>
      <c r="U171" s="377"/>
      <c r="V171" s="343"/>
      <c r="W171" s="378"/>
      <c r="X171" s="379"/>
      <c r="Y171" s="20"/>
      <c r="Z171" s="20"/>
    </row>
    <row r="172" spans="1:26" ht="12.75">
      <c r="A172" s="89">
        <v>165</v>
      </c>
      <c r="B172" s="163" t="s">
        <v>271</v>
      </c>
      <c r="C172" s="149">
        <v>122826</v>
      </c>
      <c r="D172" s="150" t="s">
        <v>272</v>
      </c>
      <c r="E172" s="281" t="s">
        <v>7</v>
      </c>
      <c r="F172" s="281" t="s">
        <v>156</v>
      </c>
      <c r="G172" s="99">
        <f>H172+J172+L172+M172+Q172</f>
        <v>35</v>
      </c>
      <c r="H172" s="382"/>
      <c r="I172" s="383"/>
      <c r="J172" s="497"/>
      <c r="K172" s="497"/>
      <c r="L172" s="385">
        <v>35</v>
      </c>
      <c r="M172" s="374"/>
      <c r="N172" s="343"/>
      <c r="O172" s="343"/>
      <c r="P172" s="375"/>
      <c r="Q172" s="54"/>
      <c r="R172" s="343"/>
      <c r="S172" s="224"/>
      <c r="T172" s="376"/>
      <c r="U172" s="377"/>
      <c r="V172" s="343"/>
      <c r="W172" s="378"/>
      <c r="X172" s="379"/>
      <c r="Y172" s="20"/>
      <c r="Z172" s="20"/>
    </row>
    <row r="173" spans="1:26" ht="12.75">
      <c r="A173" s="89">
        <v>166</v>
      </c>
      <c r="B173" s="280" t="s">
        <v>261</v>
      </c>
      <c r="C173" s="55">
        <v>118809</v>
      </c>
      <c r="D173" s="55" t="s">
        <v>262</v>
      </c>
      <c r="E173" s="281" t="s">
        <v>7</v>
      </c>
      <c r="F173" s="281" t="s">
        <v>115</v>
      </c>
      <c r="G173" s="99">
        <f>H173+J173+L173+M173+Q173</f>
        <v>35</v>
      </c>
      <c r="H173" s="395"/>
      <c r="I173" s="398"/>
      <c r="J173" s="507"/>
      <c r="K173" s="507"/>
      <c r="L173" s="385">
        <v>35</v>
      </c>
      <c r="M173" s="374"/>
      <c r="N173" s="343"/>
      <c r="O173" s="343"/>
      <c r="P173" s="375"/>
      <c r="Q173" s="54"/>
      <c r="R173" s="343"/>
      <c r="S173" s="224"/>
      <c r="T173" s="376"/>
      <c r="U173" s="377"/>
      <c r="V173" s="343"/>
      <c r="W173" s="378"/>
      <c r="X173" s="379"/>
      <c r="Y173" s="20"/>
      <c r="Z173" s="20"/>
    </row>
    <row r="174" spans="1:26" ht="12.75">
      <c r="A174" s="89">
        <v>167</v>
      </c>
      <c r="B174" s="280" t="s">
        <v>182</v>
      </c>
      <c r="C174" s="162">
        <v>100253</v>
      </c>
      <c r="D174" s="162" t="s">
        <v>245</v>
      </c>
      <c r="E174" s="281" t="s">
        <v>7</v>
      </c>
      <c r="F174" s="281" t="s">
        <v>156</v>
      </c>
      <c r="G174" s="99">
        <f>H174+J174+L174+M174+Q174</f>
        <v>35</v>
      </c>
      <c r="H174" s="371"/>
      <c r="I174" s="372"/>
      <c r="J174" s="497"/>
      <c r="K174" s="497"/>
      <c r="L174" s="385">
        <v>35</v>
      </c>
      <c r="M174" s="374"/>
      <c r="N174" s="343"/>
      <c r="O174" s="343"/>
      <c r="P174" s="375"/>
      <c r="Q174" s="54"/>
      <c r="R174" s="343"/>
      <c r="S174" s="224"/>
      <c r="T174" s="376"/>
      <c r="U174" s="377"/>
      <c r="V174" s="343"/>
      <c r="W174" s="378"/>
      <c r="X174" s="379"/>
      <c r="Y174" s="20"/>
      <c r="Z174" s="20"/>
    </row>
    <row r="175" spans="1:26" ht="12.75">
      <c r="A175" s="89">
        <v>168</v>
      </c>
      <c r="B175" s="70" t="s">
        <v>628</v>
      </c>
      <c r="C175" s="40">
        <v>85240</v>
      </c>
      <c r="D175" s="40" t="s">
        <v>629</v>
      </c>
      <c r="E175" s="40" t="s">
        <v>2</v>
      </c>
      <c r="F175" s="40" t="s">
        <v>115</v>
      </c>
      <c r="G175" s="99">
        <f>H175+J175+L175+M175+Q175+P175+R175</f>
        <v>35</v>
      </c>
      <c r="H175" s="371"/>
      <c r="I175" s="372"/>
      <c r="J175" s="645"/>
      <c r="K175" s="497"/>
      <c r="L175" s="374"/>
      <c r="M175" s="385"/>
      <c r="N175" s="343"/>
      <c r="O175" s="343"/>
      <c r="P175" s="343">
        <v>35</v>
      </c>
      <c r="Q175" s="55"/>
      <c r="R175" s="343"/>
      <c r="S175" s="224"/>
      <c r="T175" s="376"/>
      <c r="U175" s="377"/>
      <c r="V175" s="343"/>
      <c r="W175" s="378"/>
      <c r="X175" s="379"/>
      <c r="Y175" s="20"/>
      <c r="Z175" s="20"/>
    </row>
    <row r="176" spans="1:26" ht="12.75">
      <c r="A176" s="89">
        <v>169</v>
      </c>
      <c r="B176" s="163" t="s">
        <v>177</v>
      </c>
      <c r="C176" s="80">
        <v>237340</v>
      </c>
      <c r="D176" s="88" t="s">
        <v>178</v>
      </c>
      <c r="E176" s="281" t="s">
        <v>179</v>
      </c>
      <c r="F176" s="281" t="s">
        <v>156</v>
      </c>
      <c r="G176" s="99">
        <f>H176+J176+L176+M176+Q176</f>
        <v>34</v>
      </c>
      <c r="H176" s="371"/>
      <c r="I176" s="372"/>
      <c r="J176" s="497"/>
      <c r="K176" s="497"/>
      <c r="L176" s="385">
        <v>34</v>
      </c>
      <c r="M176" s="374"/>
      <c r="N176" s="343"/>
      <c r="O176" s="343"/>
      <c r="P176" s="375"/>
      <c r="Q176" s="54"/>
      <c r="R176" s="343"/>
      <c r="S176" s="224"/>
      <c r="T176" s="376"/>
      <c r="U176" s="377"/>
      <c r="V176" s="343"/>
      <c r="W176" s="378"/>
      <c r="X176" s="379"/>
      <c r="Y176" s="20"/>
      <c r="Z176" s="20"/>
    </row>
    <row r="177" spans="1:26" ht="12.75">
      <c r="A177" s="89">
        <v>170</v>
      </c>
      <c r="B177" s="163" t="s">
        <v>269</v>
      </c>
      <c r="C177" s="168">
        <v>123235</v>
      </c>
      <c r="D177" s="80" t="s">
        <v>270</v>
      </c>
      <c r="E177" s="281" t="s">
        <v>7</v>
      </c>
      <c r="F177" s="281" t="s">
        <v>115</v>
      </c>
      <c r="G177" s="99">
        <f>H177+J177+L177+M177+Q177</f>
        <v>34</v>
      </c>
      <c r="H177" s="371"/>
      <c r="I177" s="372"/>
      <c r="J177" s="497"/>
      <c r="K177" s="497"/>
      <c r="L177" s="385">
        <v>34</v>
      </c>
      <c r="M177" s="374"/>
      <c r="N177" s="343"/>
      <c r="O177" s="343"/>
      <c r="P177" s="375"/>
      <c r="Q177" s="54"/>
      <c r="R177" s="343"/>
      <c r="S177" s="224"/>
      <c r="T177" s="376"/>
      <c r="U177" s="377"/>
      <c r="V177" s="343"/>
      <c r="W177" s="378"/>
      <c r="X177" s="379"/>
      <c r="Y177" s="20"/>
      <c r="Z177" s="20"/>
    </row>
    <row r="178" spans="1:26" ht="12.75">
      <c r="A178" s="89">
        <v>171</v>
      </c>
      <c r="B178" s="499" t="s">
        <v>407</v>
      </c>
      <c r="C178" s="40">
        <v>62270</v>
      </c>
      <c r="D178" s="40" t="s">
        <v>408</v>
      </c>
      <c r="E178" s="499" t="s">
        <v>1</v>
      </c>
      <c r="F178" s="40" t="s">
        <v>115</v>
      </c>
      <c r="G178" s="99">
        <f>H178+J178+L178+M178+Q178</f>
        <v>34</v>
      </c>
      <c r="H178" s="371"/>
      <c r="I178" s="372"/>
      <c r="J178" s="645"/>
      <c r="K178" s="497"/>
      <c r="L178" s="374"/>
      <c r="M178" s="385"/>
      <c r="N178" s="343"/>
      <c r="O178" s="343"/>
      <c r="P178" s="508"/>
      <c r="Q178" s="55">
        <v>34</v>
      </c>
      <c r="R178" s="343"/>
      <c r="S178" s="224"/>
      <c r="T178" s="376"/>
      <c r="U178" s="377"/>
      <c r="V178" s="343"/>
      <c r="W178" s="378"/>
      <c r="X178" s="379"/>
      <c r="Y178" s="20"/>
      <c r="Z178" s="20"/>
    </row>
    <row r="179" spans="1:26" ht="12.75">
      <c r="A179" s="89">
        <v>172</v>
      </c>
      <c r="B179" s="459" t="s">
        <v>373</v>
      </c>
      <c r="C179" s="460">
        <v>62130</v>
      </c>
      <c r="D179" s="460" t="s">
        <v>374</v>
      </c>
      <c r="E179" s="460" t="s">
        <v>8</v>
      </c>
      <c r="F179" s="460" t="s">
        <v>136</v>
      </c>
      <c r="G179" s="99">
        <f>H179+J179+L179+M179+Q179+N179</f>
        <v>34</v>
      </c>
      <c r="H179" s="371"/>
      <c r="I179" s="372"/>
      <c r="J179" s="645"/>
      <c r="K179" s="497"/>
      <c r="L179" s="374"/>
      <c r="M179" s="385"/>
      <c r="N179" s="604">
        <v>34</v>
      </c>
      <c r="O179" s="343"/>
      <c r="P179" s="375"/>
      <c r="Q179" s="54"/>
      <c r="R179" s="343"/>
      <c r="S179" s="224"/>
      <c r="T179" s="376"/>
      <c r="U179" s="377"/>
      <c r="V179" s="343"/>
      <c r="W179" s="378"/>
      <c r="X179" s="379"/>
      <c r="Y179" s="20"/>
      <c r="Z179" s="20"/>
    </row>
    <row r="180" spans="1:26" ht="12.75">
      <c r="A180" s="89">
        <v>173</v>
      </c>
      <c r="B180" s="606" t="s">
        <v>736</v>
      </c>
      <c r="C180" s="605">
        <v>102176</v>
      </c>
      <c r="D180" s="605" t="s">
        <v>671</v>
      </c>
      <c r="E180" s="605" t="s">
        <v>9</v>
      </c>
      <c r="F180" s="605" t="s">
        <v>115</v>
      </c>
      <c r="G180" s="99">
        <f>H180+J180+L180+M180+Q180+P180+R180+S180</f>
        <v>33</v>
      </c>
      <c r="H180" s="371"/>
      <c r="I180" s="372"/>
      <c r="J180" s="645"/>
      <c r="K180" s="497"/>
      <c r="L180" s="374"/>
      <c r="M180" s="385"/>
      <c r="N180" s="343"/>
      <c r="O180" s="343"/>
      <c r="P180" s="508"/>
      <c r="Q180" s="55"/>
      <c r="R180" s="343"/>
      <c r="S180" s="608">
        <v>33</v>
      </c>
      <c r="T180" s="376"/>
      <c r="U180" s="377"/>
      <c r="V180" s="343"/>
      <c r="W180" s="378"/>
      <c r="X180" s="379"/>
      <c r="Y180" s="20"/>
      <c r="Z180" s="20"/>
    </row>
    <row r="181" spans="1:26" ht="12.75">
      <c r="A181" s="89">
        <v>174</v>
      </c>
      <c r="B181" s="499" t="s">
        <v>397</v>
      </c>
      <c r="C181" s="40">
        <v>124679</v>
      </c>
      <c r="D181" s="40" t="s">
        <v>398</v>
      </c>
      <c r="E181" s="499" t="s">
        <v>6</v>
      </c>
      <c r="F181" s="40" t="s">
        <v>115</v>
      </c>
      <c r="G181" s="99">
        <f>H181+J181+L181+M181+Q181</f>
        <v>32</v>
      </c>
      <c r="H181" s="371"/>
      <c r="I181" s="372"/>
      <c r="J181" s="645"/>
      <c r="K181" s="497"/>
      <c r="L181" s="374"/>
      <c r="M181" s="385"/>
      <c r="N181" s="343"/>
      <c r="O181" s="343"/>
      <c r="P181" s="508"/>
      <c r="Q181" s="55">
        <v>32</v>
      </c>
      <c r="R181" s="343"/>
      <c r="S181" s="224"/>
      <c r="T181" s="376"/>
      <c r="U181" s="377"/>
      <c r="V181" s="343"/>
      <c r="W181" s="378"/>
      <c r="X181" s="379"/>
      <c r="Y181" s="20"/>
      <c r="Z181" s="20"/>
    </row>
    <row r="182" spans="1:26" ht="12.75">
      <c r="A182" s="89">
        <v>175</v>
      </c>
      <c r="B182" s="283" t="s">
        <v>354</v>
      </c>
      <c r="C182" s="55">
        <v>124098</v>
      </c>
      <c r="D182" s="71" t="s">
        <v>355</v>
      </c>
      <c r="E182" s="149" t="s">
        <v>7</v>
      </c>
      <c r="F182" s="149" t="s">
        <v>115</v>
      </c>
      <c r="G182" s="99">
        <f>H182+J182+L182+M182+Q182</f>
        <v>31</v>
      </c>
      <c r="H182" s="371"/>
      <c r="I182" s="372"/>
      <c r="J182" s="645"/>
      <c r="K182" s="497"/>
      <c r="L182" s="374"/>
      <c r="M182" s="385">
        <v>31</v>
      </c>
      <c r="N182" s="343"/>
      <c r="O182" s="343"/>
      <c r="P182" s="375"/>
      <c r="Q182" s="54"/>
      <c r="R182" s="343"/>
      <c r="S182" s="224"/>
      <c r="T182" s="376"/>
      <c r="U182" s="377"/>
      <c r="V182" s="343"/>
      <c r="W182" s="378"/>
      <c r="X182" s="379"/>
      <c r="Y182" s="20"/>
      <c r="Z182" s="20"/>
    </row>
    <row r="183" spans="1:26" ht="12.75">
      <c r="A183" s="89">
        <v>176</v>
      </c>
      <c r="B183" s="283" t="s">
        <v>296</v>
      </c>
      <c r="C183" s="181" t="s">
        <v>297</v>
      </c>
      <c r="D183" s="162" t="s">
        <v>298</v>
      </c>
      <c r="E183" s="281" t="s">
        <v>7</v>
      </c>
      <c r="F183" s="281" t="s">
        <v>115</v>
      </c>
      <c r="G183" s="99">
        <f>H183+J183+L183+M183+Q183</f>
        <v>29</v>
      </c>
      <c r="H183" s="397"/>
      <c r="I183" s="400"/>
      <c r="J183" s="401"/>
      <c r="K183" s="736"/>
      <c r="L183" s="385">
        <v>29</v>
      </c>
      <c r="M183" s="781"/>
      <c r="N183" s="404"/>
      <c r="O183" s="343"/>
      <c r="P183" s="375"/>
      <c r="Q183" s="54"/>
      <c r="R183" s="343"/>
      <c r="S183" s="224"/>
      <c r="T183" s="376"/>
      <c r="U183" s="377"/>
      <c r="V183" s="343"/>
      <c r="W183" s="378"/>
      <c r="X183" s="379"/>
      <c r="Y183" s="20"/>
      <c r="Z183" s="20"/>
    </row>
    <row r="184" spans="1:26" ht="12.75">
      <c r="A184" s="89">
        <v>177</v>
      </c>
      <c r="B184" s="681" t="s">
        <v>778</v>
      </c>
      <c r="C184" s="664">
        <v>85411</v>
      </c>
      <c r="D184" s="665" t="s">
        <v>79</v>
      </c>
      <c r="E184" s="672" t="s">
        <v>0</v>
      </c>
      <c r="F184" s="672" t="s">
        <v>115</v>
      </c>
      <c r="G184" s="99">
        <f>H184+J184+L184+M184+Q184+P184+R184+S184+I184</f>
        <v>29</v>
      </c>
      <c r="H184" s="371"/>
      <c r="I184" s="733">
        <v>29</v>
      </c>
      <c r="J184" s="645"/>
      <c r="K184" s="497"/>
      <c r="L184" s="374"/>
      <c r="M184" s="385"/>
      <c r="N184" s="343"/>
      <c r="O184" s="343"/>
      <c r="P184" s="508"/>
      <c r="Q184" s="55"/>
      <c r="R184" s="343"/>
      <c r="S184" s="224"/>
      <c r="T184" s="376"/>
      <c r="U184" s="377"/>
      <c r="V184" s="343"/>
      <c r="W184" s="378"/>
      <c r="X184" s="379"/>
      <c r="Y184" s="20"/>
      <c r="Z184" s="20"/>
    </row>
    <row r="185" spans="1:26" ht="12.75">
      <c r="A185" s="89">
        <v>178</v>
      </c>
      <c r="B185" s="499" t="s">
        <v>457</v>
      </c>
      <c r="C185" s="40">
        <v>109869</v>
      </c>
      <c r="D185" s="40" t="s">
        <v>458</v>
      </c>
      <c r="E185" s="499" t="s">
        <v>6</v>
      </c>
      <c r="F185" s="40" t="s">
        <v>115</v>
      </c>
      <c r="G185" s="99">
        <f>H185+J185+L185+M185+Q185</f>
        <v>28</v>
      </c>
      <c r="H185" s="371"/>
      <c r="I185" s="372"/>
      <c r="J185" s="645"/>
      <c r="K185" s="497"/>
      <c r="L185" s="374"/>
      <c r="M185" s="385"/>
      <c r="N185" s="343"/>
      <c r="O185" s="343"/>
      <c r="P185" s="508"/>
      <c r="Q185" s="55">
        <v>28</v>
      </c>
      <c r="R185" s="343"/>
      <c r="S185" s="224"/>
      <c r="T185" s="376"/>
      <c r="U185" s="377"/>
      <c r="V185" s="343"/>
      <c r="W185" s="378"/>
      <c r="X185" s="379"/>
      <c r="Y185" s="20"/>
      <c r="Z185" s="20"/>
    </row>
    <row r="186" spans="1:26" ht="12.75">
      <c r="A186" s="89">
        <v>179</v>
      </c>
      <c r="B186" s="323" t="s">
        <v>145</v>
      </c>
      <c r="C186" s="330">
        <v>16120</v>
      </c>
      <c r="D186" s="331" t="s">
        <v>146</v>
      </c>
      <c r="E186" s="332" t="s">
        <v>42</v>
      </c>
      <c r="F186" s="154" t="s">
        <v>136</v>
      </c>
      <c r="G186" s="99">
        <f>H186+J186+L186+M186+Q186</f>
        <v>23</v>
      </c>
      <c r="H186" s="395"/>
      <c r="I186" s="398"/>
      <c r="J186" s="646">
        <v>23</v>
      </c>
      <c r="K186" s="507"/>
      <c r="L186" s="384"/>
      <c r="M186" s="374"/>
      <c r="N186" s="343"/>
      <c r="O186" s="343"/>
      <c r="P186" s="375"/>
      <c r="Q186" s="54"/>
      <c r="R186" s="343"/>
      <c r="S186" s="224"/>
      <c r="T186" s="376"/>
      <c r="U186" s="377"/>
      <c r="V186" s="343"/>
      <c r="W186" s="378"/>
      <c r="X186" s="379"/>
      <c r="Y186" s="20"/>
      <c r="Z186" s="20"/>
    </row>
    <row r="187" spans="1:26" ht="12.75">
      <c r="A187" s="89">
        <v>180</v>
      </c>
      <c r="B187" s="177" t="s">
        <v>622</v>
      </c>
      <c r="C187" s="40">
        <v>110236</v>
      </c>
      <c r="D187" s="40" t="s">
        <v>623</v>
      </c>
      <c r="E187" s="40" t="s">
        <v>2</v>
      </c>
      <c r="F187" s="40" t="s">
        <v>156</v>
      </c>
      <c r="G187" s="99">
        <f>H187+J187+L187+M187+Q187+P187+R187</f>
        <v>22</v>
      </c>
      <c r="H187" s="371"/>
      <c r="I187" s="372"/>
      <c r="J187" s="645"/>
      <c r="K187" s="497"/>
      <c r="L187" s="374"/>
      <c r="M187" s="385"/>
      <c r="N187" s="343"/>
      <c r="O187" s="343"/>
      <c r="P187" s="343">
        <v>22</v>
      </c>
      <c r="Q187" s="55"/>
      <c r="R187" s="343"/>
      <c r="S187" s="224"/>
      <c r="T187" s="376"/>
      <c r="U187" s="377"/>
      <c r="V187" s="343"/>
      <c r="W187" s="378"/>
      <c r="X187" s="379"/>
      <c r="Y187" s="20"/>
      <c r="Z187" s="20"/>
    </row>
    <row r="188" spans="1:26" ht="12.75">
      <c r="A188" s="89">
        <v>181</v>
      </c>
      <c r="B188" s="459" t="s">
        <v>378</v>
      </c>
      <c r="C188" s="460">
        <v>62097</v>
      </c>
      <c r="D188" s="460" t="s">
        <v>324</v>
      </c>
      <c r="E188" s="460" t="s">
        <v>8</v>
      </c>
      <c r="F188" s="460" t="s">
        <v>136</v>
      </c>
      <c r="G188" s="99">
        <f>H188+J188+L188+M188+Q188+N188</f>
        <v>22</v>
      </c>
      <c r="H188" s="371"/>
      <c r="I188" s="372"/>
      <c r="J188" s="497">
        <v>22</v>
      </c>
      <c r="K188" s="497"/>
      <c r="L188" s="374"/>
      <c r="M188" s="374"/>
      <c r="N188" s="604">
        <v>0</v>
      </c>
      <c r="O188" s="343"/>
      <c r="P188" s="375"/>
      <c r="Q188" s="54"/>
      <c r="R188" s="343"/>
      <c r="S188" s="224"/>
      <c r="T188" s="376"/>
      <c r="U188" s="377"/>
      <c r="V188" s="343"/>
      <c r="W188" s="378"/>
      <c r="X188" s="379"/>
      <c r="Y188" s="20"/>
      <c r="Z188" s="20"/>
    </row>
    <row r="189" spans="1:26" ht="12.75">
      <c r="A189" s="89">
        <v>182</v>
      </c>
      <c r="B189" s="606" t="s">
        <v>762</v>
      </c>
      <c r="C189" s="605">
        <v>102181</v>
      </c>
      <c r="D189" s="605" t="s">
        <v>733</v>
      </c>
      <c r="E189" s="605" t="s">
        <v>9</v>
      </c>
      <c r="F189" s="749" t="s">
        <v>115</v>
      </c>
      <c r="G189" s="99">
        <f>H189+J189+L189+M189+Q189+P189+R189+S189</f>
        <v>21</v>
      </c>
      <c r="H189" s="371"/>
      <c r="I189" s="234"/>
      <c r="J189" s="645"/>
      <c r="K189" s="497"/>
      <c r="L189" s="374"/>
      <c r="M189" s="385"/>
      <c r="N189" s="343"/>
      <c r="O189" s="343"/>
      <c r="P189" s="508"/>
      <c r="Q189" s="55"/>
      <c r="R189" s="343"/>
      <c r="S189" s="616">
        <v>21</v>
      </c>
      <c r="T189" s="376"/>
      <c r="U189" s="377"/>
      <c r="V189" s="343"/>
      <c r="W189" s="378"/>
      <c r="X189" s="379"/>
      <c r="Y189" s="20"/>
      <c r="Z189" s="20"/>
    </row>
    <row r="190" spans="1:26" ht="12.75">
      <c r="A190" s="89">
        <v>183</v>
      </c>
      <c r="B190" s="53" t="s">
        <v>341</v>
      </c>
      <c r="C190" s="55">
        <v>101641</v>
      </c>
      <c r="D190" s="71" t="s">
        <v>342</v>
      </c>
      <c r="E190" s="55" t="s">
        <v>7</v>
      </c>
      <c r="F190" s="800" t="s">
        <v>156</v>
      </c>
      <c r="G190" s="99">
        <f>H190+J190+L190+M190+Q190</f>
        <v>21</v>
      </c>
      <c r="H190" s="505">
        <v>21</v>
      </c>
      <c r="I190" s="234"/>
      <c r="J190" s="645"/>
      <c r="K190" s="497"/>
      <c r="L190" s="374"/>
      <c r="M190" s="374"/>
      <c r="N190" s="343"/>
      <c r="O190" s="343"/>
      <c r="P190" s="375"/>
      <c r="Q190" s="54"/>
      <c r="R190" s="343"/>
      <c r="S190" s="376"/>
      <c r="T190" s="376"/>
      <c r="U190" s="377"/>
      <c r="V190" s="343"/>
      <c r="W190" s="378"/>
      <c r="X190" s="379"/>
      <c r="Y190" s="20"/>
      <c r="Z190" s="20"/>
    </row>
    <row r="191" spans="1:26" ht="12.75">
      <c r="A191" s="89">
        <v>184</v>
      </c>
      <c r="B191" s="177" t="s">
        <v>618</v>
      </c>
      <c r="C191" s="40">
        <v>85241</v>
      </c>
      <c r="D191" s="40" t="s">
        <v>619</v>
      </c>
      <c r="E191" s="40" t="s">
        <v>2</v>
      </c>
      <c r="F191" s="317" t="s">
        <v>115</v>
      </c>
      <c r="G191" s="99">
        <f>H191+J191+L191+M191+Q191+P191+R191</f>
        <v>20</v>
      </c>
      <c r="H191" s="371"/>
      <c r="I191" s="234"/>
      <c r="J191" s="645"/>
      <c r="K191" s="497"/>
      <c r="L191" s="374"/>
      <c r="M191" s="385"/>
      <c r="N191" s="343"/>
      <c r="O191" s="343"/>
      <c r="P191" s="343">
        <v>20</v>
      </c>
      <c r="Q191" s="55"/>
      <c r="R191" s="343"/>
      <c r="S191" s="376"/>
      <c r="T191" s="376"/>
      <c r="U191" s="377"/>
      <c r="V191" s="343"/>
      <c r="W191" s="378"/>
      <c r="X191" s="379"/>
      <c r="Y191" s="20"/>
      <c r="Z191" s="20"/>
    </row>
    <row r="192" spans="1:26" ht="12.75">
      <c r="A192" s="89">
        <v>185</v>
      </c>
      <c r="B192" s="323" t="s">
        <v>165</v>
      </c>
      <c r="C192" s="325">
        <v>82820</v>
      </c>
      <c r="D192" s="326" t="s">
        <v>166</v>
      </c>
      <c r="E192" s="332" t="s">
        <v>112</v>
      </c>
      <c r="F192" s="867" t="s">
        <v>136</v>
      </c>
      <c r="G192" s="99">
        <f>H192+J192+L192+M192+Q192</f>
        <v>20</v>
      </c>
      <c r="H192" s="371"/>
      <c r="I192" s="234"/>
      <c r="J192" s="646">
        <v>20</v>
      </c>
      <c r="K192" s="497"/>
      <c r="L192" s="374"/>
      <c r="M192" s="374"/>
      <c r="N192" s="343"/>
      <c r="O192" s="343"/>
      <c r="P192" s="375"/>
      <c r="Q192" s="54"/>
      <c r="R192" s="343"/>
      <c r="S192" s="376"/>
      <c r="T192" s="376"/>
      <c r="U192" s="377"/>
      <c r="V192" s="343"/>
      <c r="W192" s="378"/>
      <c r="X192" s="379"/>
      <c r="Y192" s="20"/>
      <c r="Z192" s="20"/>
    </row>
    <row r="193" spans="1:26" ht="12.75">
      <c r="A193" s="89">
        <v>186</v>
      </c>
      <c r="B193" s="163" t="s">
        <v>102</v>
      </c>
      <c r="C193" s="55">
        <v>68345</v>
      </c>
      <c r="D193" s="71" t="s">
        <v>288</v>
      </c>
      <c r="E193" s="281" t="s">
        <v>7</v>
      </c>
      <c r="F193" s="780" t="s">
        <v>156</v>
      </c>
      <c r="G193" s="99">
        <f>H193+J193+L193+M193+Q193</f>
        <v>20</v>
      </c>
      <c r="H193" s="371"/>
      <c r="I193" s="234"/>
      <c r="J193" s="497"/>
      <c r="K193" s="497"/>
      <c r="L193" s="385">
        <v>20</v>
      </c>
      <c r="M193" s="374"/>
      <c r="N193" s="343"/>
      <c r="O193" s="343"/>
      <c r="P193" s="375"/>
      <c r="Q193" s="54"/>
      <c r="R193" s="343"/>
      <c r="S193" s="376"/>
      <c r="T193" s="376"/>
      <c r="U193" s="377"/>
      <c r="V193" s="343"/>
      <c r="W193" s="378"/>
      <c r="X193" s="379"/>
      <c r="Y193" s="20"/>
      <c r="Z193" s="20"/>
    </row>
    <row r="194" spans="1:26" ht="12.75">
      <c r="A194" s="89">
        <v>187</v>
      </c>
      <c r="B194" s="280" t="s">
        <v>356</v>
      </c>
      <c r="C194" s="149">
        <v>124094</v>
      </c>
      <c r="D194" s="150" t="s">
        <v>357</v>
      </c>
      <c r="E194" s="149" t="s">
        <v>7</v>
      </c>
      <c r="F194" s="868" t="s">
        <v>115</v>
      </c>
      <c r="G194" s="99">
        <f>H194+J194+L194+M194+Q194</f>
        <v>18</v>
      </c>
      <c r="H194" s="371"/>
      <c r="I194" s="234"/>
      <c r="J194" s="645"/>
      <c r="K194" s="497"/>
      <c r="L194" s="374"/>
      <c r="M194" s="385">
        <v>18</v>
      </c>
      <c r="N194" s="343"/>
      <c r="O194" s="343"/>
      <c r="P194" s="375"/>
      <c r="Q194" s="54"/>
      <c r="R194" s="343"/>
      <c r="S194" s="376"/>
      <c r="T194" s="376"/>
      <c r="U194" s="377"/>
      <c r="V194" s="343"/>
      <c r="W194" s="378"/>
      <c r="X194" s="379"/>
      <c r="Y194" s="20"/>
      <c r="Z194" s="20"/>
    </row>
    <row r="195" spans="1:26" ht="12.75">
      <c r="A195" s="89">
        <v>188</v>
      </c>
      <c r="B195" s="334" t="s">
        <v>327</v>
      </c>
      <c r="C195" s="330">
        <v>123119</v>
      </c>
      <c r="D195" s="325" t="s">
        <v>321</v>
      </c>
      <c r="E195" s="325" t="s">
        <v>111</v>
      </c>
      <c r="F195" s="869" t="s">
        <v>136</v>
      </c>
      <c r="G195" s="99">
        <f>H195+J195+L195+M195+Q195</f>
        <v>18</v>
      </c>
      <c r="H195" s="371"/>
      <c r="I195" s="234"/>
      <c r="J195" s="645">
        <v>18</v>
      </c>
      <c r="K195" s="497"/>
      <c r="L195" s="374"/>
      <c r="M195" s="374"/>
      <c r="N195" s="343"/>
      <c r="O195" s="343"/>
      <c r="P195" s="375"/>
      <c r="Q195" s="54"/>
      <c r="R195" s="343"/>
      <c r="S195" s="376"/>
      <c r="T195" s="376"/>
      <c r="U195" s="377"/>
      <c r="V195" s="343"/>
      <c r="W195" s="378"/>
      <c r="X195" s="379"/>
      <c r="Y195" s="20"/>
      <c r="Z195" s="20"/>
    </row>
    <row r="196" spans="1:26" ht="12.75">
      <c r="A196" s="89">
        <v>189</v>
      </c>
      <c r="B196" s="499" t="s">
        <v>441</v>
      </c>
      <c r="C196" s="40">
        <v>122047</v>
      </c>
      <c r="D196" s="40" t="s">
        <v>442</v>
      </c>
      <c r="E196" s="499" t="s">
        <v>6</v>
      </c>
      <c r="F196" s="523" t="s">
        <v>115</v>
      </c>
      <c r="G196" s="99">
        <f>H196+J196+L196+M196+Q196</f>
        <v>18</v>
      </c>
      <c r="H196" s="371"/>
      <c r="I196" s="234"/>
      <c r="J196" s="645"/>
      <c r="K196" s="497"/>
      <c r="L196" s="374"/>
      <c r="M196" s="385"/>
      <c r="N196" s="343"/>
      <c r="O196" s="343"/>
      <c r="P196" s="508"/>
      <c r="Q196" s="55">
        <v>18</v>
      </c>
      <c r="R196" s="343"/>
      <c r="S196" s="376"/>
      <c r="T196" s="376"/>
      <c r="U196" s="377"/>
      <c r="V196" s="343"/>
      <c r="W196" s="378"/>
      <c r="X196" s="379"/>
      <c r="Y196" s="20"/>
      <c r="Z196" s="20"/>
    </row>
    <row r="197" spans="1:26" ht="12.75">
      <c r="A197" s="89">
        <v>190</v>
      </c>
      <c r="B197" s="499" t="s">
        <v>479</v>
      </c>
      <c r="C197" s="40">
        <v>53968</v>
      </c>
      <c r="D197" s="40" t="s">
        <v>480</v>
      </c>
      <c r="E197" s="499" t="s">
        <v>6</v>
      </c>
      <c r="F197" s="317" t="s">
        <v>115</v>
      </c>
      <c r="G197" s="99">
        <f>H197+J197+L197+M197+Q197</f>
        <v>18</v>
      </c>
      <c r="H197" s="371"/>
      <c r="I197" s="234"/>
      <c r="J197" s="645"/>
      <c r="K197" s="497"/>
      <c r="L197" s="374"/>
      <c r="M197" s="385"/>
      <c r="N197" s="343"/>
      <c r="O197" s="343"/>
      <c r="P197" s="508"/>
      <c r="Q197" s="55">
        <v>18</v>
      </c>
      <c r="R197" s="343"/>
      <c r="S197" s="376"/>
      <c r="T197" s="376"/>
      <c r="U197" s="377"/>
      <c r="V197" s="343"/>
      <c r="W197" s="378"/>
      <c r="X197" s="379"/>
      <c r="Y197" s="20"/>
      <c r="Z197" s="20"/>
    </row>
    <row r="198" spans="1:26" ht="12.75">
      <c r="A198" s="89">
        <v>191</v>
      </c>
      <c r="B198" s="177" t="s">
        <v>573</v>
      </c>
      <c r="C198" s="551">
        <v>27155</v>
      </c>
      <c r="D198" s="40" t="s">
        <v>574</v>
      </c>
      <c r="E198" s="40" t="s">
        <v>47</v>
      </c>
      <c r="F198" s="549" t="s">
        <v>156</v>
      </c>
      <c r="G198" s="99">
        <f>H198+J198+L198+M198+Q198+P198+R198</f>
        <v>18</v>
      </c>
      <c r="H198" s="371"/>
      <c r="I198" s="234">
        <v>0</v>
      </c>
      <c r="J198" s="645"/>
      <c r="K198" s="497"/>
      <c r="L198" s="374"/>
      <c r="M198" s="385"/>
      <c r="N198" s="343"/>
      <c r="O198" s="343"/>
      <c r="P198" s="343">
        <v>18</v>
      </c>
      <c r="Q198" s="55"/>
      <c r="R198" s="343"/>
      <c r="S198" s="376"/>
      <c r="T198" s="376"/>
      <c r="U198" s="377"/>
      <c r="V198" s="343"/>
      <c r="W198" s="378"/>
      <c r="X198" s="379"/>
      <c r="Y198" s="20"/>
      <c r="Z198" s="20"/>
    </row>
    <row r="199" spans="1:26" ht="12.75">
      <c r="A199" s="89">
        <v>192</v>
      </c>
      <c r="B199" s="334" t="s">
        <v>314</v>
      </c>
      <c r="C199" s="330">
        <v>123117</v>
      </c>
      <c r="D199" s="325" t="s">
        <v>315</v>
      </c>
      <c r="E199" s="325" t="s">
        <v>111</v>
      </c>
      <c r="F199" s="719" t="s">
        <v>134</v>
      </c>
      <c r="G199" s="99">
        <f>H199+J199+L199+M199+Q199</f>
        <v>17</v>
      </c>
      <c r="H199" s="371"/>
      <c r="I199" s="234"/>
      <c r="J199" s="646">
        <v>17</v>
      </c>
      <c r="K199" s="497"/>
      <c r="L199" s="374"/>
      <c r="M199" s="374"/>
      <c r="N199" s="343"/>
      <c r="O199" s="343"/>
      <c r="P199" s="375"/>
      <c r="Q199" s="54"/>
      <c r="R199" s="343"/>
      <c r="S199" s="376"/>
      <c r="T199" s="376"/>
      <c r="U199" s="377"/>
      <c r="V199" s="343"/>
      <c r="W199" s="378"/>
      <c r="X199" s="379"/>
      <c r="Y199" s="20"/>
      <c r="Z199" s="20"/>
    </row>
    <row r="200" spans="1:26" ht="12.75">
      <c r="A200" s="89">
        <v>193</v>
      </c>
      <c r="B200" s="177" t="s">
        <v>646</v>
      </c>
      <c r="C200" s="551">
        <v>85235</v>
      </c>
      <c r="D200" s="40" t="s">
        <v>647</v>
      </c>
      <c r="E200" s="40" t="s">
        <v>2</v>
      </c>
      <c r="F200" s="549" t="s">
        <v>115</v>
      </c>
      <c r="G200" s="99">
        <f>H200+J200+L200+M200+Q200+P200+R200</f>
        <v>17</v>
      </c>
      <c r="H200" s="371"/>
      <c r="I200" s="234"/>
      <c r="J200" s="645"/>
      <c r="K200" s="497"/>
      <c r="L200" s="374"/>
      <c r="M200" s="385"/>
      <c r="N200" s="343"/>
      <c r="O200" s="343"/>
      <c r="P200" s="343">
        <v>17</v>
      </c>
      <c r="Q200" s="55"/>
      <c r="R200" s="343"/>
      <c r="S200" s="376"/>
      <c r="T200" s="376"/>
      <c r="U200" s="377"/>
      <c r="V200" s="343"/>
      <c r="W200" s="378"/>
      <c r="X200" s="379"/>
      <c r="Y200" s="20"/>
      <c r="Z200" s="20"/>
    </row>
    <row r="201" spans="1:26" ht="12.75">
      <c r="A201" s="89">
        <v>194</v>
      </c>
      <c r="B201" s="459" t="s">
        <v>379</v>
      </c>
      <c r="C201" s="460">
        <v>124040</v>
      </c>
      <c r="D201" s="460">
        <v>399</v>
      </c>
      <c r="E201" s="460" t="s">
        <v>111</v>
      </c>
      <c r="F201" s="857" t="s">
        <v>134</v>
      </c>
      <c r="G201" s="99">
        <f>H201+J201+L201+M201+Q201+N201</f>
        <v>14</v>
      </c>
      <c r="H201" s="382"/>
      <c r="I201" s="132"/>
      <c r="J201" s="507"/>
      <c r="K201" s="507"/>
      <c r="L201" s="384"/>
      <c r="M201" s="384"/>
      <c r="N201" s="604">
        <v>14</v>
      </c>
      <c r="O201" s="343"/>
      <c r="P201" s="375"/>
      <c r="Q201" s="54"/>
      <c r="R201" s="343"/>
      <c r="S201" s="376"/>
      <c r="T201" s="376"/>
      <c r="U201" s="377"/>
      <c r="V201" s="343"/>
      <c r="W201" s="378"/>
      <c r="X201" s="379"/>
      <c r="Y201" s="20"/>
      <c r="Z201" s="20"/>
    </row>
    <row r="202" spans="1:26" ht="12.75">
      <c r="A202" s="89">
        <v>195</v>
      </c>
      <c r="B202" s="283" t="s">
        <v>350</v>
      </c>
      <c r="C202" s="55">
        <v>118803</v>
      </c>
      <c r="D202" s="71" t="s">
        <v>351</v>
      </c>
      <c r="E202" s="149" t="s">
        <v>7</v>
      </c>
      <c r="F202" s="868" t="s">
        <v>115</v>
      </c>
      <c r="G202" s="99">
        <f>H202+J202+L202+M202+Q202</f>
        <v>14</v>
      </c>
      <c r="H202" s="371"/>
      <c r="I202" s="234"/>
      <c r="J202" s="645"/>
      <c r="K202" s="497"/>
      <c r="L202" s="374"/>
      <c r="M202" s="385">
        <v>14</v>
      </c>
      <c r="N202" s="343"/>
      <c r="O202" s="343"/>
      <c r="P202" s="375"/>
      <c r="Q202" s="54"/>
      <c r="R202" s="343"/>
      <c r="S202" s="376"/>
      <c r="T202" s="376"/>
      <c r="U202" s="377"/>
      <c r="V202" s="343"/>
      <c r="W202" s="378"/>
      <c r="X202" s="379"/>
      <c r="Y202" s="20"/>
      <c r="Z202" s="20"/>
    </row>
    <row r="203" spans="1:26" ht="12.75">
      <c r="A203" s="89">
        <v>196</v>
      </c>
      <c r="B203" s="499" t="s">
        <v>471</v>
      </c>
      <c r="C203" s="40">
        <v>84786</v>
      </c>
      <c r="D203" s="40" t="s">
        <v>472</v>
      </c>
      <c r="E203" s="499" t="s">
        <v>6</v>
      </c>
      <c r="F203" s="549" t="s">
        <v>115</v>
      </c>
      <c r="G203" s="99">
        <f>H203+J203+L203+M203+Q203</f>
        <v>11</v>
      </c>
      <c r="H203" s="371"/>
      <c r="I203" s="234"/>
      <c r="J203" s="645"/>
      <c r="K203" s="497"/>
      <c r="L203" s="374"/>
      <c r="M203" s="385"/>
      <c r="N203" s="343"/>
      <c r="O203" s="343"/>
      <c r="P203" s="508"/>
      <c r="Q203" s="55">
        <v>11</v>
      </c>
      <c r="R203" s="343"/>
      <c r="S203" s="376"/>
      <c r="T203" s="376"/>
      <c r="U203" s="377"/>
      <c r="V203" s="343"/>
      <c r="W203" s="378"/>
      <c r="X203" s="379"/>
      <c r="Y203" s="20"/>
      <c r="Z203" s="20"/>
    </row>
    <row r="204" spans="1:26" ht="12.75">
      <c r="A204" s="89">
        <v>197</v>
      </c>
      <c r="B204" s="668" t="s">
        <v>790</v>
      </c>
      <c r="C204" s="669">
        <v>92305</v>
      </c>
      <c r="D204" s="670" t="s">
        <v>100</v>
      </c>
      <c r="E204" s="662" t="s">
        <v>0</v>
      </c>
      <c r="F204" s="673" t="s">
        <v>115</v>
      </c>
      <c r="G204" s="99">
        <f>H204+J204+L204+M204+Q204+P204+R204+S204+I204</f>
        <v>9</v>
      </c>
      <c r="H204" s="371"/>
      <c r="I204" s="615">
        <v>9</v>
      </c>
      <c r="J204" s="645"/>
      <c r="K204" s="497"/>
      <c r="L204" s="374"/>
      <c r="M204" s="385"/>
      <c r="N204" s="343"/>
      <c r="O204" s="343"/>
      <c r="P204" s="508"/>
      <c r="Q204" s="55"/>
      <c r="R204" s="343"/>
      <c r="S204" s="376"/>
      <c r="T204" s="376"/>
      <c r="U204" s="377"/>
      <c r="V204" s="343"/>
      <c r="W204" s="378"/>
      <c r="X204" s="379"/>
      <c r="Y204" s="20"/>
      <c r="Z204" s="20"/>
    </row>
    <row r="205" spans="1:26" ht="12.75">
      <c r="A205" s="89">
        <v>198</v>
      </c>
      <c r="B205" s="541" t="s">
        <v>541</v>
      </c>
      <c r="C205" s="180">
        <v>112469</v>
      </c>
      <c r="D205" s="542" t="s">
        <v>542</v>
      </c>
      <c r="E205" s="545" t="s">
        <v>3</v>
      </c>
      <c r="F205" s="796" t="s">
        <v>115</v>
      </c>
      <c r="G205" s="99">
        <f>H205+J205+L205+M205+Q205+P205+R205</f>
        <v>8</v>
      </c>
      <c r="H205" s="371"/>
      <c r="I205" s="234"/>
      <c r="J205" s="645"/>
      <c r="K205" s="497"/>
      <c r="L205" s="374"/>
      <c r="M205" s="385"/>
      <c r="N205" s="343"/>
      <c r="O205" s="343"/>
      <c r="P205" s="508"/>
      <c r="Q205" s="55"/>
      <c r="R205" s="578">
        <v>8</v>
      </c>
      <c r="S205" s="376"/>
      <c r="T205" s="376"/>
      <c r="U205" s="377"/>
      <c r="V205" s="343"/>
      <c r="W205" s="378"/>
      <c r="X205" s="379"/>
      <c r="Y205" s="20"/>
      <c r="Z205" s="20"/>
    </row>
    <row r="206" spans="1:26" ht="12.75">
      <c r="A206" s="89">
        <v>199</v>
      </c>
      <c r="B206" s="499" t="s">
        <v>473</v>
      </c>
      <c r="C206" s="40">
        <v>109350</v>
      </c>
      <c r="D206" s="40" t="s">
        <v>474</v>
      </c>
      <c r="E206" s="499" t="s">
        <v>6</v>
      </c>
      <c r="F206" s="317" t="s">
        <v>115</v>
      </c>
      <c r="G206" s="99">
        <f>H206+J206+L206+M206+Q206</f>
        <v>8</v>
      </c>
      <c r="H206" s="371"/>
      <c r="I206" s="234"/>
      <c r="J206" s="645"/>
      <c r="K206" s="497"/>
      <c r="L206" s="374"/>
      <c r="M206" s="385"/>
      <c r="N206" s="343"/>
      <c r="O206" s="343"/>
      <c r="P206" s="508"/>
      <c r="Q206" s="55">
        <v>8</v>
      </c>
      <c r="R206" s="343"/>
      <c r="S206" s="376"/>
      <c r="T206" s="376"/>
      <c r="U206" s="377"/>
      <c r="V206" s="343"/>
      <c r="W206" s="378"/>
      <c r="X206" s="379"/>
      <c r="Y206" s="20"/>
      <c r="Z206" s="20"/>
    </row>
    <row r="207" spans="1:26" ht="12.75">
      <c r="A207" s="89">
        <v>200</v>
      </c>
      <c r="B207" s="177" t="s">
        <v>643</v>
      </c>
      <c r="C207" s="40">
        <v>92322</v>
      </c>
      <c r="D207" s="40" t="s">
        <v>644</v>
      </c>
      <c r="E207" s="40" t="s">
        <v>568</v>
      </c>
      <c r="F207" s="317" t="s">
        <v>115</v>
      </c>
      <c r="G207" s="99">
        <f>H207+J207+L207+M207+Q207+P207+R207</f>
        <v>6</v>
      </c>
      <c r="H207" s="371"/>
      <c r="I207" s="234"/>
      <c r="J207" s="645"/>
      <c r="K207" s="497"/>
      <c r="L207" s="374"/>
      <c r="M207" s="385"/>
      <c r="N207" s="343"/>
      <c r="O207" s="343"/>
      <c r="P207" s="343">
        <v>6</v>
      </c>
      <c r="Q207" s="55"/>
      <c r="R207" s="343"/>
      <c r="S207" s="376"/>
      <c r="T207" s="376"/>
      <c r="U207" s="377"/>
      <c r="V207" s="343"/>
      <c r="W207" s="378"/>
      <c r="X207" s="379"/>
      <c r="Y207" s="20"/>
      <c r="Z207" s="20"/>
    </row>
    <row r="208" spans="1:26" ht="12.75">
      <c r="A208" s="89">
        <v>201</v>
      </c>
      <c r="B208" s="177" t="s">
        <v>606</v>
      </c>
      <c r="C208" s="551">
        <v>125315</v>
      </c>
      <c r="D208" s="40" t="s">
        <v>607</v>
      </c>
      <c r="E208" s="40" t="s">
        <v>2</v>
      </c>
      <c r="F208" s="549" t="s">
        <v>115</v>
      </c>
      <c r="G208" s="99">
        <f>H208+J208+L208+M208+Q208+P208+R208</f>
        <v>0</v>
      </c>
      <c r="H208" s="371"/>
      <c r="I208" s="234"/>
      <c r="J208" s="497"/>
      <c r="K208" s="497"/>
      <c r="L208" s="374"/>
      <c r="M208" s="374"/>
      <c r="N208" s="343"/>
      <c r="O208" s="343"/>
      <c r="P208" s="343">
        <v>0</v>
      </c>
      <c r="Q208" s="55"/>
      <c r="R208" s="343"/>
      <c r="S208" s="376"/>
      <c r="T208" s="376"/>
      <c r="U208" s="377"/>
      <c r="V208" s="343"/>
      <c r="W208" s="378"/>
      <c r="X208" s="379"/>
      <c r="Y208" s="20"/>
      <c r="Z208" s="20"/>
    </row>
    <row r="209" spans="1:26" ht="12.75">
      <c r="A209" s="89">
        <v>202</v>
      </c>
      <c r="B209" s="606" t="s">
        <v>727</v>
      </c>
      <c r="C209" s="605">
        <v>125147</v>
      </c>
      <c r="D209" s="605" t="s">
        <v>699</v>
      </c>
      <c r="E209" s="605" t="s">
        <v>9</v>
      </c>
      <c r="F209" s="748" t="s">
        <v>115</v>
      </c>
      <c r="G209" s="99">
        <f>H209+J209+L209+M209+Q209+P209+R209+S209</f>
        <v>0</v>
      </c>
      <c r="H209" s="371"/>
      <c r="I209" s="234"/>
      <c r="J209" s="645"/>
      <c r="K209" s="497"/>
      <c r="L209" s="374"/>
      <c r="M209" s="385"/>
      <c r="N209" s="343"/>
      <c r="O209" s="343"/>
      <c r="P209" s="508"/>
      <c r="Q209" s="55"/>
      <c r="R209" s="343"/>
      <c r="S209" s="616">
        <v>0</v>
      </c>
      <c r="T209" s="376"/>
      <c r="U209" s="377"/>
      <c r="V209" s="343"/>
      <c r="W209" s="378"/>
      <c r="X209" s="379"/>
      <c r="Y209" s="20"/>
      <c r="Z209" s="20"/>
    </row>
    <row r="210" spans="1:26" ht="12.75">
      <c r="A210" s="89">
        <v>203</v>
      </c>
      <c r="B210" s="177" t="s">
        <v>614</v>
      </c>
      <c r="C210" s="551">
        <v>121878</v>
      </c>
      <c r="D210" s="40" t="s">
        <v>615</v>
      </c>
      <c r="E210" s="40" t="s">
        <v>536</v>
      </c>
      <c r="F210" s="549" t="s">
        <v>156</v>
      </c>
      <c r="G210" s="99">
        <f>H210+J210+L210+M210+Q210+P210+R210</f>
        <v>0</v>
      </c>
      <c r="H210" s="371"/>
      <c r="I210" s="234"/>
      <c r="J210" s="497"/>
      <c r="K210" s="497"/>
      <c r="L210" s="374"/>
      <c r="M210" s="374"/>
      <c r="N210" s="343"/>
      <c r="O210" s="343"/>
      <c r="P210" s="343">
        <v>0</v>
      </c>
      <c r="Q210" s="55"/>
      <c r="R210" s="343"/>
      <c r="S210" s="376"/>
      <c r="T210" s="376"/>
      <c r="U210" s="377"/>
      <c r="V210" s="343"/>
      <c r="W210" s="378"/>
      <c r="X210" s="379"/>
      <c r="Y210" s="20"/>
      <c r="Z210" s="20"/>
    </row>
    <row r="211" spans="1:26" ht="12.75">
      <c r="A211" s="89">
        <v>204</v>
      </c>
      <c r="B211" s="334" t="s">
        <v>312</v>
      </c>
      <c r="C211" s="330">
        <v>121713</v>
      </c>
      <c r="D211" s="330">
        <v>2709</v>
      </c>
      <c r="E211" s="332" t="s">
        <v>42</v>
      </c>
      <c r="F211" s="859" t="s">
        <v>134</v>
      </c>
      <c r="G211" s="99">
        <f>H211+J211+L211+M211+Q211</f>
        <v>0</v>
      </c>
      <c r="H211" s="371"/>
      <c r="I211" s="234"/>
      <c r="J211" s="645">
        <v>0</v>
      </c>
      <c r="K211" s="497"/>
      <c r="L211" s="374"/>
      <c r="M211" s="374"/>
      <c r="N211" s="343"/>
      <c r="O211" s="343"/>
      <c r="P211" s="375"/>
      <c r="Q211" s="55"/>
      <c r="R211" s="343"/>
      <c r="S211" s="376"/>
      <c r="T211" s="376"/>
      <c r="U211" s="377"/>
      <c r="V211" s="343"/>
      <c r="W211" s="378"/>
      <c r="X211" s="379"/>
      <c r="Y211" s="20"/>
      <c r="Z211" s="20"/>
    </row>
    <row r="212" spans="1:26" ht="12.75">
      <c r="A212" s="89">
        <v>205</v>
      </c>
      <c r="B212" s="165" t="s">
        <v>274</v>
      </c>
      <c r="C212" s="55">
        <v>94347</v>
      </c>
      <c r="D212" s="71" t="s">
        <v>275</v>
      </c>
      <c r="E212" s="281" t="s">
        <v>7</v>
      </c>
      <c r="F212" s="780" t="s">
        <v>115</v>
      </c>
      <c r="G212" s="99">
        <f>H212+J212+L212+M212+Q212</f>
        <v>0</v>
      </c>
      <c r="H212" s="371"/>
      <c r="I212" s="234"/>
      <c r="J212" s="497"/>
      <c r="K212" s="497"/>
      <c r="L212" s="385">
        <v>0</v>
      </c>
      <c r="M212" s="374"/>
      <c r="N212" s="343"/>
      <c r="O212" s="343"/>
      <c r="P212" s="508"/>
      <c r="Q212" s="55"/>
      <c r="R212" s="343"/>
      <c r="S212" s="376"/>
      <c r="T212" s="376"/>
      <c r="U212" s="377"/>
      <c r="V212" s="343"/>
      <c r="W212" s="378"/>
      <c r="X212" s="379"/>
      <c r="Y212" s="20"/>
      <c r="Z212" s="20"/>
    </row>
    <row r="213" spans="1:26" ht="12.75">
      <c r="A213" s="89">
        <v>206</v>
      </c>
      <c r="B213" s="177" t="s">
        <v>638</v>
      </c>
      <c r="C213" s="40">
        <v>92321</v>
      </c>
      <c r="D213" s="40" t="s">
        <v>639</v>
      </c>
      <c r="E213" s="40" t="s">
        <v>568</v>
      </c>
      <c r="F213" s="317" t="s">
        <v>115</v>
      </c>
      <c r="G213" s="99">
        <f>H213+J213+L213+M213+Q213+P213+R213</f>
        <v>0</v>
      </c>
      <c r="H213" s="382"/>
      <c r="I213" s="132"/>
      <c r="J213" s="497"/>
      <c r="K213" s="497"/>
      <c r="L213" s="374"/>
      <c r="M213" s="374"/>
      <c r="N213" s="343"/>
      <c r="O213" s="343"/>
      <c r="P213" s="343">
        <v>0</v>
      </c>
      <c r="Q213" s="55"/>
      <c r="R213" s="343"/>
      <c r="S213" s="376"/>
      <c r="T213" s="376"/>
      <c r="U213" s="377"/>
      <c r="V213" s="343"/>
      <c r="W213" s="378"/>
      <c r="X213" s="379"/>
      <c r="Y213" s="20"/>
      <c r="Z213" s="20"/>
    </row>
    <row r="214" spans="1:26" ht="12.75">
      <c r="A214" s="89">
        <v>207</v>
      </c>
      <c r="B214" s="862" t="s">
        <v>347</v>
      </c>
      <c r="C214" s="343">
        <v>83391</v>
      </c>
      <c r="D214" s="785" t="s">
        <v>59</v>
      </c>
      <c r="E214" s="860" t="s">
        <v>7</v>
      </c>
      <c r="F214" s="77" t="s">
        <v>156</v>
      </c>
      <c r="G214" s="99">
        <f>H214+J214+L214+M214+Q214</f>
        <v>0</v>
      </c>
      <c r="H214" s="371"/>
      <c r="I214" s="234"/>
      <c r="J214" s="645"/>
      <c r="K214" s="497"/>
      <c r="L214" s="374"/>
      <c r="M214" s="385">
        <v>0</v>
      </c>
      <c r="N214" s="343"/>
      <c r="O214" s="343"/>
      <c r="P214" s="508"/>
      <c r="Q214" s="55"/>
      <c r="R214" s="343"/>
      <c r="S214" s="376"/>
      <c r="T214" s="376"/>
      <c r="U214" s="377"/>
      <c r="V214" s="343"/>
      <c r="W214" s="378"/>
      <c r="X214" s="379"/>
      <c r="Y214" s="20"/>
      <c r="Z214" s="20"/>
    </row>
    <row r="215" spans="1:26" ht="12.75">
      <c r="A215" s="89">
        <v>208</v>
      </c>
      <c r="B215" s="541" t="s">
        <v>549</v>
      </c>
      <c r="C215" s="180">
        <v>66984</v>
      </c>
      <c r="D215" s="542" t="s">
        <v>550</v>
      </c>
      <c r="E215" s="545" t="s">
        <v>3</v>
      </c>
      <c r="F215" s="858" t="s">
        <v>156</v>
      </c>
      <c r="G215" s="99">
        <f>H215+J215+L215+M215+Q215+P215+R215</f>
        <v>0</v>
      </c>
      <c r="H215" s="371"/>
      <c r="I215" s="234"/>
      <c r="J215" s="645"/>
      <c r="K215" s="497"/>
      <c r="L215" s="374"/>
      <c r="M215" s="385"/>
      <c r="N215" s="343"/>
      <c r="O215" s="343"/>
      <c r="P215" s="508"/>
      <c r="Q215" s="55"/>
      <c r="R215" s="578">
        <v>0</v>
      </c>
      <c r="S215" s="376"/>
      <c r="T215" s="376"/>
      <c r="U215" s="377"/>
      <c r="V215" s="343"/>
      <c r="W215" s="378"/>
      <c r="X215" s="379"/>
      <c r="Y215" s="20"/>
      <c r="Z215" s="20"/>
    </row>
    <row r="216" spans="1:26" ht="12.75">
      <c r="A216" s="89">
        <v>209</v>
      </c>
      <c r="B216" s="280" t="s">
        <v>195</v>
      </c>
      <c r="C216" s="55">
        <v>21849</v>
      </c>
      <c r="D216" s="55" t="s">
        <v>55</v>
      </c>
      <c r="E216" s="149" t="s">
        <v>7</v>
      </c>
      <c r="F216" s="751" t="s">
        <v>156</v>
      </c>
      <c r="G216" s="99">
        <f>H216+J216+L216+M216+Q216+P216+R216+S216+I216</f>
        <v>0</v>
      </c>
      <c r="H216" s="371"/>
      <c r="I216" s="234"/>
      <c r="J216" s="645"/>
      <c r="K216" s="497"/>
      <c r="L216" s="374"/>
      <c r="M216" s="385">
        <v>0</v>
      </c>
      <c r="N216" s="343"/>
      <c r="O216" s="343"/>
      <c r="P216" s="508"/>
      <c r="Q216" s="55"/>
      <c r="R216" s="343"/>
      <c r="S216" s="376"/>
      <c r="T216" s="376"/>
      <c r="U216" s="377"/>
      <c r="V216" s="343"/>
      <c r="W216" s="378"/>
      <c r="X216" s="379"/>
      <c r="Y216" s="20"/>
      <c r="Z216" s="20"/>
    </row>
    <row r="217" spans="1:26" ht="13.5" thickBot="1">
      <c r="A217" s="89">
        <v>210</v>
      </c>
      <c r="B217" s="182"/>
      <c r="C217" s="183"/>
      <c r="D217" s="183"/>
      <c r="E217" s="159"/>
      <c r="F217" s="184"/>
      <c r="G217" s="99">
        <f>H217+J217+L217+M217+Q217+P217+R217+S217+I217</f>
        <v>0</v>
      </c>
      <c r="H217" s="250"/>
      <c r="I217" s="251"/>
      <c r="J217" s="252"/>
      <c r="K217" s="252"/>
      <c r="L217" s="253"/>
      <c r="M217" s="253"/>
      <c r="N217" s="179"/>
      <c r="O217" s="179"/>
      <c r="P217" s="254"/>
      <c r="Q217" s="55"/>
      <c r="R217" s="179"/>
      <c r="S217" s="255"/>
      <c r="T217" s="255"/>
      <c r="U217" s="256"/>
      <c r="V217" s="179"/>
      <c r="W217" s="257"/>
      <c r="X217" s="258"/>
      <c r="Y217" s="20"/>
      <c r="Z217" s="20"/>
    </row>
    <row r="218" spans="1:26" ht="12.75">
      <c r="A218" s="37"/>
      <c r="B218" s="36"/>
      <c r="C218" s="37"/>
      <c r="G218" s="37"/>
      <c r="I218" s="42"/>
      <c r="J218" s="45"/>
      <c r="K218" s="45"/>
      <c r="L218" s="42"/>
      <c r="M218" s="39"/>
      <c r="R218" s="39"/>
      <c r="U218" s="38"/>
      <c r="V218" s="39"/>
      <c r="X218" s="39"/>
      <c r="Y218" s="20"/>
      <c r="Z218" s="20"/>
    </row>
    <row r="219" spans="1:26" ht="12.75">
      <c r="A219" s="37"/>
      <c r="B219" s="36"/>
      <c r="C219" s="37"/>
      <c r="G219" s="37"/>
      <c r="I219" s="42"/>
      <c r="J219" s="45"/>
      <c r="K219" s="45"/>
      <c r="L219" s="42"/>
      <c r="M219" s="39"/>
      <c r="R219" s="39"/>
      <c r="U219" s="38"/>
      <c r="V219" s="39"/>
      <c r="X219" s="39"/>
      <c r="Y219" s="20"/>
      <c r="Z219" s="20"/>
    </row>
    <row r="220" spans="1:26" ht="12.75">
      <c r="A220" s="36"/>
      <c r="B220" s="100" t="s">
        <v>118</v>
      </c>
      <c r="C220" s="101"/>
      <c r="D220" s="101"/>
      <c r="E220" s="101"/>
      <c r="F220" s="101"/>
      <c r="G220" s="42"/>
      <c r="H220" s="45"/>
      <c r="K220" s="21"/>
      <c r="L220" s="38"/>
      <c r="M220" s="39"/>
      <c r="O220" s="5"/>
      <c r="P220" s="124" t="s">
        <v>116</v>
      </c>
      <c r="Q220" s="103"/>
      <c r="R220" s="5"/>
      <c r="S220" s="5"/>
      <c r="T220" s="5"/>
      <c r="U220" s="38"/>
      <c r="V220" s="39"/>
      <c r="X220" s="39"/>
      <c r="Y220" s="20"/>
      <c r="Z220" s="20"/>
    </row>
    <row r="221" spans="1:26" ht="12.75">
      <c r="A221" s="36"/>
      <c r="B221" s="4" t="s">
        <v>119</v>
      </c>
      <c r="C221" s="101"/>
      <c r="D221" s="101"/>
      <c r="E221" s="101"/>
      <c r="F221" s="101"/>
      <c r="G221" s="42"/>
      <c r="H221" s="45"/>
      <c r="K221" s="21"/>
      <c r="L221" s="38"/>
      <c r="M221" s="39"/>
      <c r="O221" s="5"/>
      <c r="P221" s="124" t="s">
        <v>117</v>
      </c>
      <c r="Q221" s="103"/>
      <c r="R221" s="5"/>
      <c r="S221" s="5"/>
      <c r="T221" s="5"/>
      <c r="U221" s="38"/>
      <c r="V221" s="39"/>
      <c r="X221" s="39"/>
      <c r="Y221" s="20"/>
      <c r="Z221" s="20"/>
    </row>
    <row r="222" spans="1:26" ht="12.75">
      <c r="A222" s="36"/>
      <c r="B222" s="4" t="s">
        <v>120</v>
      </c>
      <c r="C222" s="101"/>
      <c r="D222" s="101"/>
      <c r="E222" s="101"/>
      <c r="F222" s="101"/>
      <c r="G222" s="42"/>
      <c r="H222" s="45"/>
      <c r="K222" s="21"/>
      <c r="L222" s="38"/>
      <c r="M222" s="39"/>
      <c r="O222" s="5"/>
      <c r="P222" s="14"/>
      <c r="Q222" s="14"/>
      <c r="R222" s="5"/>
      <c r="S222" s="5"/>
      <c r="T222" s="5"/>
      <c r="U222" s="38"/>
      <c r="V222" s="39"/>
      <c r="X222" s="39"/>
      <c r="Y222" s="20"/>
      <c r="Z222" s="20"/>
    </row>
    <row r="223" spans="1:26" ht="12.75">
      <c r="A223" s="36"/>
      <c r="B223" s="4" t="s">
        <v>121</v>
      </c>
      <c r="C223" s="101"/>
      <c r="D223" s="101"/>
      <c r="E223" s="101"/>
      <c r="F223" s="101"/>
      <c r="G223" s="42"/>
      <c r="H223" s="45"/>
      <c r="K223" s="21"/>
      <c r="L223" s="38"/>
      <c r="M223" s="39"/>
      <c r="O223" s="5"/>
      <c r="P223" s="14"/>
      <c r="Q223" s="14"/>
      <c r="R223" s="5"/>
      <c r="S223" s="5"/>
      <c r="T223" s="5"/>
      <c r="U223" s="38"/>
      <c r="V223" s="39"/>
      <c r="X223" s="39"/>
      <c r="Y223" s="20"/>
      <c r="Z223" s="20"/>
    </row>
    <row r="224" spans="1:26" ht="12.75">
      <c r="A224" s="36"/>
      <c r="B224" s="4" t="s">
        <v>122</v>
      </c>
      <c r="C224" s="101"/>
      <c r="D224" s="101"/>
      <c r="E224" s="101"/>
      <c r="F224" s="101"/>
      <c r="G224" s="42"/>
      <c r="H224" s="45"/>
      <c r="K224" s="21"/>
      <c r="L224" s="38"/>
      <c r="M224" s="39"/>
      <c r="O224" s="5"/>
      <c r="P224" s="14"/>
      <c r="Q224" s="14"/>
      <c r="R224" s="5"/>
      <c r="S224" s="5"/>
      <c r="T224" s="5"/>
      <c r="U224" s="38"/>
      <c r="V224" s="39"/>
      <c r="X224" s="39"/>
      <c r="Y224" s="20"/>
      <c r="Z224" s="20"/>
    </row>
    <row r="225" spans="1:26" ht="12.75">
      <c r="A225" s="36"/>
      <c r="B225" s="4" t="s">
        <v>123</v>
      </c>
      <c r="C225" s="101"/>
      <c r="D225" s="101"/>
      <c r="E225" s="101"/>
      <c r="F225" s="101"/>
      <c r="G225" s="42"/>
      <c r="H225" s="45"/>
      <c r="K225" s="21"/>
      <c r="L225" s="38"/>
      <c r="M225" s="39"/>
      <c r="O225" s="5"/>
      <c r="P225" s="14"/>
      <c r="Q225" s="14"/>
      <c r="R225" s="5"/>
      <c r="S225" s="5"/>
      <c r="T225" s="5"/>
      <c r="U225" s="38"/>
      <c r="V225" s="39"/>
      <c r="X225" s="39"/>
      <c r="Y225" s="20"/>
      <c r="Z225" s="20"/>
    </row>
    <row r="226" spans="1:30" ht="12.75">
      <c r="A226" s="36"/>
      <c r="B226" s="36"/>
      <c r="C226" s="37"/>
      <c r="D226" s="37"/>
      <c r="E226" s="37"/>
      <c r="F226" s="36"/>
      <c r="G226" s="45"/>
      <c r="H226" s="45"/>
      <c r="I226" s="102"/>
      <c r="J226" s="102"/>
      <c r="K226" s="38"/>
      <c r="L226" s="39"/>
      <c r="M226" s="5"/>
      <c r="N226" s="5"/>
      <c r="Q226" s="14"/>
      <c r="R226" s="14"/>
      <c r="S226" s="14"/>
      <c r="W226" s="38"/>
      <c r="X226" s="39"/>
      <c r="Z226" s="39"/>
      <c r="AA226" s="39"/>
      <c r="AB226" s="39"/>
      <c r="AC226" s="20"/>
      <c r="AD226" s="20"/>
    </row>
    <row r="227" spans="1:30" ht="12.75">
      <c r="A227" s="36"/>
      <c r="B227" s="36"/>
      <c r="C227" s="37"/>
      <c r="D227" s="37"/>
      <c r="E227" s="37"/>
      <c r="F227" s="36"/>
      <c r="G227" s="45"/>
      <c r="H227" s="45"/>
      <c r="I227" s="102"/>
      <c r="J227" s="102"/>
      <c r="K227" s="38"/>
      <c r="L227" s="39"/>
      <c r="M227" s="5"/>
      <c r="N227" s="5"/>
      <c r="Q227" s="14"/>
      <c r="R227" s="14"/>
      <c r="S227" s="14"/>
      <c r="W227" s="38"/>
      <c r="X227" s="39"/>
      <c r="Z227" s="39"/>
      <c r="AA227" s="39"/>
      <c r="AB227" s="39"/>
      <c r="AC227" s="20"/>
      <c r="AD227" s="20"/>
    </row>
    <row r="228" ht="12.75">
      <c r="G228" s="155"/>
    </row>
    <row r="229" ht="12.75">
      <c r="G229" s="155"/>
    </row>
    <row r="230" ht="12.75">
      <c r="G230" s="155"/>
    </row>
    <row r="231" ht="12.75">
      <c r="G231" s="155"/>
    </row>
    <row r="232" ht="12.75">
      <c r="G232" s="155"/>
    </row>
    <row r="233" ht="12.75">
      <c r="G233" s="155"/>
    </row>
    <row r="234" ht="12.75">
      <c r="G234" s="155"/>
    </row>
    <row r="235" ht="12.75">
      <c r="G235" s="155"/>
    </row>
    <row r="236" ht="12.75">
      <c r="G236" s="155"/>
    </row>
    <row r="237" ht="12.75">
      <c r="G237" s="155"/>
    </row>
    <row r="238" ht="12.75">
      <c r="G238" s="155"/>
    </row>
    <row r="239" ht="12.75">
      <c r="G239" s="155"/>
    </row>
    <row r="240" ht="12.75">
      <c r="G240" s="155"/>
    </row>
    <row r="241" ht="12.75">
      <c r="G241" s="155"/>
    </row>
    <row r="242" ht="12.75">
      <c r="G242" s="86"/>
    </row>
  </sheetData>
  <sheetProtection/>
  <mergeCells count="3">
    <mergeCell ref="E6:G6"/>
    <mergeCell ref="A3:X3"/>
    <mergeCell ref="A2:X2"/>
  </mergeCells>
  <conditionalFormatting sqref="B10:E14">
    <cfRule type="cellIs" priority="7" dxfId="1" operator="equal" stopIfTrue="1">
      <formula>TRUE</formula>
    </cfRule>
  </conditionalFormatting>
  <conditionalFormatting sqref="B8:D8 B10:B12 D10:D12 B13:D14">
    <cfRule type="cellIs" priority="2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2018-05-15T10:09:22Z</cp:lastPrinted>
  <dcterms:created xsi:type="dcterms:W3CDTF">2008-07-26T16:02:21Z</dcterms:created>
  <dcterms:modified xsi:type="dcterms:W3CDTF">2018-07-10T14:01:30Z</dcterms:modified>
  <cp:category/>
  <cp:version/>
  <cp:contentType/>
  <cp:contentStatus/>
</cp:coreProperties>
</file>