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1"/>
  </bookViews>
  <sheets>
    <sheet name="Statistics 1-18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definedNames>
    <definedName name="_xlnm.Print_Area" localSheetId="0">'Statistics 1-18'!$A$2:$X$33</definedName>
  </definedNames>
  <calcPr fullCalcOnLoad="1"/>
</workbook>
</file>

<file path=xl/sharedStrings.xml><?xml version="1.0" encoding="utf-8"?>
<sst xmlns="http://schemas.openxmlformats.org/spreadsheetml/2006/main" count="1560" uniqueCount="361">
  <si>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</si>
  <si>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</si>
  <si>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</si>
  <si>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</si>
  <si>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</si>
  <si>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</si>
  <si>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</si>
  <si>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</si>
  <si>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</si>
  <si>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</si>
  <si>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</si>
  <si>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</si>
  <si>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</si>
  <si>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</si>
  <si>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</si>
  <si>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</si>
  <si>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</si>
  <si>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</si>
  <si>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</si>
  <si>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</si>
  <si>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</si>
  <si>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</si>
  <si>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</si>
  <si>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</si>
  <si>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</si>
  <si>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</si>
  <si>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</si>
  <si>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</si>
  <si>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</si>
  <si>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</si>
  <si>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</si>
  <si>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</si>
  <si>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</si>
  <si>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</si>
  <si>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</si>
  <si>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</si>
  <si>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</si>
  <si>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</si>
  <si>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</si>
  <si>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</si>
  <si>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</si>
  <si>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</si>
  <si>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</si>
  <si>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</si>
  <si>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</si>
  <si>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</si>
  <si>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</si>
  <si>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</si>
  <si>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</si>
  <si>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284</t>
  </si>
  <si>
    <t>0365</t>
  </si>
  <si>
    <t>FAI ID</t>
  </si>
  <si>
    <t>0678A</t>
  </si>
  <si>
    <t>0677A</t>
  </si>
  <si>
    <t>894A</t>
  </si>
  <si>
    <t>3154</t>
  </si>
  <si>
    <t>Elbrus Cup</t>
  </si>
  <si>
    <t>Nalchik</t>
  </si>
  <si>
    <t>CanAm Cup</t>
  </si>
  <si>
    <t>Bulgaria Cup</t>
  </si>
  <si>
    <t>Dupnitsa</t>
  </si>
  <si>
    <t>KRA</t>
  </si>
  <si>
    <t>BLR-257</t>
  </si>
  <si>
    <t>1950</t>
  </si>
  <si>
    <t>BLR-263</t>
  </si>
  <si>
    <t>BLR-042</t>
  </si>
  <si>
    <t>222A</t>
  </si>
  <si>
    <t>340</t>
  </si>
  <si>
    <t>3207</t>
  </si>
  <si>
    <t>3204</t>
  </si>
  <si>
    <t>1621A</t>
  </si>
  <si>
    <t>0497A</t>
  </si>
  <si>
    <t>1611A</t>
  </si>
  <si>
    <t>Alexey Ezhov</t>
  </si>
  <si>
    <t>Vladislav Kolmogorov</t>
  </si>
  <si>
    <t>Konstantin Grinchenko</t>
  </si>
  <si>
    <t>Nikolay Tsigankov</t>
  </si>
  <si>
    <t>Sergey Ivanov</t>
  </si>
  <si>
    <t>Valeriy Volikov</t>
  </si>
  <si>
    <t>Vladimir Egoshin</t>
  </si>
  <si>
    <t>1757A</t>
  </si>
  <si>
    <t>1740A</t>
  </si>
  <si>
    <t>Maxim Chekotin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</si>
  <si>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</si>
  <si>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</si>
  <si>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</si>
  <si>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</si>
  <si>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</si>
  <si>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</si>
  <si>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</si>
  <si>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</si>
  <si>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</si>
  <si>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</si>
  <si>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</si>
  <si>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</si>
  <si>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</si>
  <si>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</si>
  <si>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</si>
  <si>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</si>
  <si>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Yaropolets</t>
  </si>
  <si>
    <t>KOR</t>
  </si>
  <si>
    <t>Belarus Cup</t>
  </si>
  <si>
    <t>BEL</t>
  </si>
  <si>
    <t>Krakow Cup</t>
  </si>
  <si>
    <t>Liepaja Cup</t>
  </si>
  <si>
    <t>CHE</t>
  </si>
  <si>
    <t>Ljubljana</t>
  </si>
  <si>
    <t>Hristov Petar</t>
  </si>
  <si>
    <t>j</t>
  </si>
  <si>
    <t>Ivanova Kristina</t>
  </si>
  <si>
    <t>02567</t>
  </si>
  <si>
    <t>s</t>
  </si>
  <si>
    <t>00558</t>
  </si>
  <si>
    <t>Katanich Vesna</t>
  </si>
  <si>
    <t>S-472</t>
  </si>
  <si>
    <t>00428</t>
  </si>
  <si>
    <t>Lekov Boris</t>
  </si>
  <si>
    <t>00429</t>
  </si>
  <si>
    <t>Stefanov Stefan</t>
  </si>
  <si>
    <t>02600</t>
  </si>
  <si>
    <t>00255</t>
  </si>
  <si>
    <t>Iliev Ilko I.</t>
  </si>
  <si>
    <t>00557</t>
  </si>
  <si>
    <t>Yordanov Plamen</t>
  </si>
  <si>
    <t>00702</t>
  </si>
  <si>
    <t>Guzu Florin</t>
  </si>
  <si>
    <t>Sebaydin Bilgin</t>
  </si>
  <si>
    <t>02574</t>
  </si>
  <si>
    <t>Stoyanov Toshko D.</t>
  </si>
  <si>
    <t>00360</t>
  </si>
  <si>
    <t>00070</t>
  </si>
  <si>
    <t>Tilev Pavel</t>
  </si>
  <si>
    <t>00516</t>
  </si>
  <si>
    <t>S</t>
  </si>
  <si>
    <t>Dimitrov Stayko</t>
  </si>
  <si>
    <t>02667</t>
  </si>
  <si>
    <t>Vasilev Stefan</t>
  </si>
  <si>
    <t>00650</t>
  </si>
  <si>
    <t>Atik Idil</t>
  </si>
  <si>
    <t>Aleksadrov Todor A.</t>
  </si>
  <si>
    <t>Georgiev Hristo</t>
  </si>
  <si>
    <t>02658</t>
  </si>
  <si>
    <t>Atik Celil</t>
  </si>
  <si>
    <t>TR40</t>
  </si>
  <si>
    <t>Vachkov Dimitar</t>
  </si>
  <si>
    <t>00518</t>
  </si>
  <si>
    <t xml:space="preserve">Todorov Angel Ts. </t>
  </si>
  <si>
    <t>00579</t>
  </si>
  <si>
    <t>Pricop Victor</t>
  </si>
  <si>
    <r>
      <t>Aleksadrov</t>
    </r>
    <r>
      <rPr>
        <sz val="10"/>
        <rFont val="Arial"/>
        <family val="2"/>
      </rPr>
      <t xml:space="preserve"> Todor A.</t>
    </r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</si>
  <si>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</si>
  <si>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</si>
  <si>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</si>
  <si>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</si>
  <si>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</si>
  <si>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AFTER THE EVENT NO:  4</t>
  </si>
  <si>
    <t>Denis Troshkin</t>
  </si>
  <si>
    <t>Igor Ibragimov</t>
  </si>
  <si>
    <t>083</t>
  </si>
  <si>
    <t>UZB</t>
  </si>
  <si>
    <t>0482А</t>
  </si>
  <si>
    <t>Alexey Reshetnikov</t>
  </si>
  <si>
    <t>1971A</t>
  </si>
  <si>
    <t>Valery Pyatykh</t>
  </si>
  <si>
    <t>Andrey Schedrov</t>
  </si>
  <si>
    <t>0494А</t>
  </si>
  <si>
    <t>1850A</t>
  </si>
  <si>
    <t>3315A</t>
  </si>
  <si>
    <t>Sergey Bolshakov</t>
  </si>
  <si>
    <t>3408A</t>
  </si>
  <si>
    <t>1626A</t>
  </si>
  <si>
    <t>Anatoliy Zemlyanukhin</t>
  </si>
  <si>
    <t>Alexey Ganenko</t>
  </si>
  <si>
    <t>Sergey Solomentsev</t>
  </si>
  <si>
    <t>1213A</t>
  </si>
  <si>
    <t>3409A</t>
  </si>
  <si>
    <t>Uladzimir Minkevich</t>
  </si>
  <si>
    <t>Vladimir Khokhlov</t>
  </si>
  <si>
    <t>365</t>
  </si>
  <si>
    <t>PLACING LIST 2018</t>
  </si>
  <si>
    <t>23.-28.04.</t>
  </si>
  <si>
    <t>28.-29.04.</t>
  </si>
  <si>
    <t>15.-17.05.</t>
  </si>
  <si>
    <t>18.-20.05.</t>
  </si>
  <si>
    <t>25.-27.05.</t>
  </si>
  <si>
    <t>01.-03.06.</t>
  </si>
  <si>
    <t>08.-10.06.</t>
  </si>
  <si>
    <t>15.-17.06.</t>
  </si>
  <si>
    <t>21.-25.06</t>
  </si>
  <si>
    <t>06.-08.07.</t>
  </si>
  <si>
    <t>07.-09.09.</t>
  </si>
  <si>
    <t>15.-16.09.</t>
  </si>
  <si>
    <t>14.-17.09.</t>
  </si>
  <si>
    <t>22.-25.09.</t>
  </si>
  <si>
    <t>29.-30.09.</t>
  </si>
  <si>
    <t>05.-07.10.</t>
  </si>
  <si>
    <t>14.-25.09.</t>
  </si>
  <si>
    <t>Buzau Palace`s Cup</t>
  </si>
  <si>
    <t>Buzau</t>
  </si>
  <si>
    <t>ROM</t>
  </si>
  <si>
    <t>BPC</t>
  </si>
  <si>
    <t>Muskegon, Michigan,</t>
  </si>
  <si>
    <t>Impulse Cup</t>
  </si>
  <si>
    <t>Shostka</t>
  </si>
  <si>
    <t>IMP</t>
  </si>
  <si>
    <t>Dniepro</t>
  </si>
  <si>
    <t>YAN</t>
  </si>
  <si>
    <t>Lida cup</t>
  </si>
  <si>
    <t>Lida</t>
  </si>
  <si>
    <t>LID</t>
  </si>
  <si>
    <t>Letovice cup</t>
  </si>
  <si>
    <t>Vega Cup</t>
  </si>
  <si>
    <t>40th Ljubljana Cup</t>
  </si>
  <si>
    <t>Baikonur Cup-Juniors</t>
  </si>
  <si>
    <t>Letovice</t>
  </si>
  <si>
    <t>LET</t>
  </si>
  <si>
    <t>Zadovinek</t>
  </si>
  <si>
    <t>VEG</t>
  </si>
  <si>
    <t>Ljubljana, 25th May, 2018</t>
  </si>
  <si>
    <t>Zoran Pelagić</t>
  </si>
  <si>
    <t>STATISTICS OF CURRENT PARTICIPATION IN THE SPACE MODELS WORLD CUP EVENTS 2018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</si>
  <si>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</si>
  <si>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</si>
  <si>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</si>
  <si>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3098A</t>
  </si>
  <si>
    <t>Dmitriy Roslyakov</t>
  </si>
  <si>
    <t>3241A</t>
  </si>
  <si>
    <t>Dmitriy Iakunin</t>
  </si>
  <si>
    <t>3808A</t>
  </si>
  <si>
    <t>1764 А</t>
  </si>
  <si>
    <t>385A</t>
  </si>
  <si>
    <t>Dmitriy Korotin</t>
  </si>
  <si>
    <t>23208</t>
  </si>
  <si>
    <t>659A</t>
  </si>
  <si>
    <t>245</t>
  </si>
  <si>
    <t>Lev Bovtun</t>
  </si>
  <si>
    <t>Mariya Molokanova</t>
  </si>
  <si>
    <t>114361</t>
  </si>
  <si>
    <t>3557A</t>
  </si>
  <si>
    <t>Alan Sokolov</t>
  </si>
  <si>
    <t>121838</t>
  </si>
  <si>
    <t>3706A</t>
  </si>
  <si>
    <t>Evgeniy Kiper</t>
  </si>
  <si>
    <t>3200</t>
  </si>
  <si>
    <t>Nikita Egorov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</si>
  <si>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</si>
  <si>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</si>
  <si>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</si>
  <si>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</si>
  <si>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</si>
  <si>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</si>
  <si>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</si>
  <si>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Vadim Saverin</t>
  </si>
  <si>
    <t>Rostislav Vologirov</t>
  </si>
  <si>
    <t>3802A</t>
  </si>
  <si>
    <t>Vladimir Korukov</t>
  </si>
  <si>
    <t>340A</t>
  </si>
  <si>
    <t>Natalia Naumova</t>
  </si>
  <si>
    <t xml:space="preserve">Kirill Istomin </t>
  </si>
  <si>
    <t>1741A</t>
  </si>
  <si>
    <t>Daniil Kushkhov</t>
  </si>
  <si>
    <t>121835</t>
  </si>
  <si>
    <t>3702A</t>
  </si>
  <si>
    <t>22681</t>
  </si>
  <si>
    <t>Vladimir Kiselev</t>
  </si>
  <si>
    <t>3832A</t>
  </si>
  <si>
    <t>Grigoriy Sergienko</t>
  </si>
  <si>
    <t>0329</t>
  </si>
  <si>
    <t>Matvey Doschinskiy</t>
  </si>
  <si>
    <t>Pavel Lemasov</t>
  </si>
  <si>
    <t>3590A</t>
  </si>
  <si>
    <t>Ilia Uss</t>
  </si>
  <si>
    <t>495A</t>
  </si>
  <si>
    <t>Valeriy Barannikov</t>
  </si>
  <si>
    <t>Alexandr Vornavskoi</t>
  </si>
  <si>
    <t>Vadim Tarasov</t>
  </si>
  <si>
    <t>Evgeniy Barchenkov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</si>
  <si>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</si>
  <si>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</si>
  <si>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</si>
  <si>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</si>
  <si>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</si>
  <si>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</si>
  <si>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</si>
  <si>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</si>
  <si>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</si>
  <si>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</si>
  <si>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>Mikhail Noritsin</t>
  </si>
  <si>
    <t>3189A</t>
  </si>
  <si>
    <t>Nikita Lagadin</t>
  </si>
  <si>
    <t>3596A</t>
  </si>
  <si>
    <t>Vitaliy Mayboroda</t>
  </si>
  <si>
    <t>0366</t>
  </si>
  <si>
    <t>680A</t>
  </si>
  <si>
    <t>Sergey Parakhin</t>
  </si>
  <si>
    <t>613</t>
  </si>
  <si>
    <t>Petrov Pavel</t>
  </si>
  <si>
    <t>Savov Valetin</t>
  </si>
  <si>
    <t>Vlad  Adelin</t>
  </si>
  <si>
    <t>ROU-071</t>
  </si>
  <si>
    <t>Cimacenco Ionut</t>
  </si>
  <si>
    <t>ROU-2010</t>
  </si>
  <si>
    <t>Dzhambazov Vasil</t>
  </si>
  <si>
    <t>Ene Alina Elena</t>
  </si>
  <si>
    <t>ROU-2049</t>
  </si>
  <si>
    <t>Dascalo Dora</t>
  </si>
  <si>
    <t>ROU-373</t>
  </si>
  <si>
    <t xml:space="preserve">Dzhambazov Petko </t>
  </si>
  <si>
    <t>Iliev Angel I.</t>
  </si>
  <si>
    <t>Katanich Zoran</t>
  </si>
  <si>
    <t>S-008</t>
  </si>
  <si>
    <t>Vlad  Adelina</t>
  </si>
  <si>
    <t>ROU-2012</t>
  </si>
  <si>
    <t>Dascalu Dora</t>
  </si>
  <si>
    <t>Gancheva Preslava</t>
  </si>
  <si>
    <t>Franziska Stoll</t>
  </si>
  <si>
    <t>Staykov Ivan</t>
  </si>
  <si>
    <t>TUR504</t>
  </si>
  <si>
    <t>Zlatev Martin</t>
  </si>
  <si>
    <t>Yordanova Viktoriya</t>
  </si>
  <si>
    <t>Hans Stol</t>
  </si>
  <si>
    <t>Peychev Nikolay</t>
  </si>
  <si>
    <t>Panaite Dumitru</t>
  </si>
  <si>
    <t>ROU-109</t>
  </si>
  <si>
    <t>ROU-1001</t>
  </si>
  <si>
    <t>Kolev Nikolay V.</t>
  </si>
  <si>
    <t>02733</t>
  </si>
  <si>
    <t>Anastasia Ibragimova</t>
  </si>
  <si>
    <t>216</t>
  </si>
  <si>
    <t>Maksim Timofeev</t>
  </si>
  <si>
    <t>Ilia Nikitin</t>
  </si>
  <si>
    <t>1625A</t>
  </si>
  <si>
    <t>Kiryl Zhabravets</t>
  </si>
  <si>
    <t>Ilya Fartushin</t>
  </si>
  <si>
    <t xml:space="preserve">Mikhail Borisov </t>
  </si>
  <si>
    <t>1800A</t>
  </si>
  <si>
    <t>Uladzimir Pasiukou</t>
  </si>
  <si>
    <t xml:space="preserve">Ivan Borisov </t>
  </si>
  <si>
    <t>1737A</t>
  </si>
  <si>
    <t>Andrey Vishnyakov</t>
  </si>
  <si>
    <t>3099A</t>
  </si>
  <si>
    <t>Igor Lemasov</t>
  </si>
  <si>
    <t>Nadehzda Gorbonosova</t>
  </si>
  <si>
    <t>3450A</t>
  </si>
  <si>
    <t>Nikolay Konstantinov</t>
  </si>
  <si>
    <t>3451A</t>
  </si>
  <si>
    <t>Viktoriya Titova</t>
  </si>
  <si>
    <t>3452A</t>
  </si>
  <si>
    <t>Polina Berestova</t>
  </si>
  <si>
    <t>3883A</t>
  </si>
  <si>
    <t>Yan Kulikov</t>
  </si>
  <si>
    <t>3879A</t>
  </si>
  <si>
    <t>Vyacheslav Moshkin</t>
  </si>
  <si>
    <t>Katanić Vesna</t>
  </si>
  <si>
    <t>Katanić Zoran</t>
  </si>
  <si>
    <t>25.may 2018</t>
  </si>
  <si>
    <r>
      <t xml:space="preserve">IN CLASS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>- BOOST GLIDER DURATION COMPETITION  - SPACE MODELS WORLD CUP 2018 - CONTESTS  4 TO 18</t>
    </r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</si>
  <si>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2017 - CONTESTS  4  TO 18</t>
    </r>
  </si>
  <si>
    <r>
      <t xml:space="preserve">IN CLASS </t>
    </r>
    <r>
      <rPr>
        <b/>
        <sz val="14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2017- CONTESTS 4 TO 18</t>
    </r>
  </si>
  <si>
    <r>
      <t xml:space="preserve"> IN CLASS</t>
    </r>
    <r>
      <rPr>
        <b/>
        <sz val="14"/>
        <rFont val="Arial"/>
        <family val="2"/>
      </rPr>
      <t xml:space="preserve"> S7</t>
    </r>
    <r>
      <rPr>
        <b/>
        <sz val="10"/>
        <rFont val="Arial"/>
        <family val="2"/>
      </rPr>
      <t xml:space="preserve"> - SCALE MODELS COMPETITION  - SPACE MODELS WORLD CUP 2017 - CONTESTS 4 TO 18</t>
    </r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</si>
  <si>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2017 - CONTESTS 4 TO 18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</si>
</sst>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</numFmts>
  <fonts count="6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rgb="FF222222"/>
      <name val="Arial"/>
      <family val="2"/>
    </font>
    <font>
      <b/>
      <sz val="10"/>
      <color theme="1"/>
      <name val="Arial"/>
      <family val="2"/>
    </font>
    <font>
      <b/>
      <sz val="10"/>
      <color rgb="FF4B4F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60" fillId="0" borderId="0">
      <alignment/>
      <protection/>
    </xf>
    <xf numFmtId="0" fontId="43" fillId="0" borderId="0">
      <alignment/>
      <protection/>
    </xf>
  </cellStyleXfs>
  <cellXfs count="5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0" fontId="2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7" xfId="0" applyFont="1" applyBorder="1" applyAlignment="1">
      <alignment horizontal="left"/>
    </xf>
    <xf numFmtId="49" fontId="19" fillId="0" borderId="1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9" fillId="0" borderId="17" xfId="0" applyNumberFormat="1" applyFon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" fontId="12" fillId="35" borderId="3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3" xfId="0" applyFont="1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31" xfId="67" applyFont="1" applyFill="1" applyBorder="1" applyAlignment="1">
      <alignment horizontal="center"/>
      <protection/>
    </xf>
    <xf numFmtId="0" fontId="0" fillId="0" borderId="35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9" xfId="67" applyFont="1" applyFill="1" applyBorder="1" applyAlignment="1">
      <alignment horizontal="center"/>
      <protection/>
    </xf>
    <xf numFmtId="0" fontId="2" fillId="0" borderId="34" xfId="67" applyFont="1" applyFill="1" applyBorder="1" applyAlignment="1">
      <alignment horizontal="center"/>
      <protection/>
    </xf>
    <xf numFmtId="0" fontId="2" fillId="0" borderId="36" xfId="67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10" borderId="19" xfId="67" applyFont="1" applyFill="1" applyBorder="1" applyAlignment="1">
      <alignment horizontal="center"/>
      <protection/>
    </xf>
    <xf numFmtId="0" fontId="2" fillId="10" borderId="39" xfId="67" applyFont="1" applyFill="1" applyBorder="1" applyAlignment="1">
      <alignment horizontal="center"/>
      <protection/>
    </xf>
    <xf numFmtId="0" fontId="2" fillId="10" borderId="34" xfId="67" applyFont="1" applyFill="1" applyBorder="1" applyAlignment="1">
      <alignment horizontal="center"/>
      <protection/>
    </xf>
    <xf numFmtId="0" fontId="2" fillId="10" borderId="30" xfId="67" applyFont="1" applyFill="1" applyBorder="1" applyAlignment="1">
      <alignment horizontal="center"/>
      <protection/>
    </xf>
    <xf numFmtId="0" fontId="7" fillId="10" borderId="17" xfId="0" applyFont="1" applyFill="1" applyBorder="1" applyAlignment="1">
      <alignment horizontal="center"/>
    </xf>
    <xf numFmtId="0" fontId="0" fillId="10" borderId="17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0" fillId="13" borderId="17" xfId="0" applyFont="1" applyFill="1" applyBorder="1" applyAlignment="1">
      <alignment horizontal="center"/>
    </xf>
    <xf numFmtId="1" fontId="7" fillId="37" borderId="17" xfId="0" applyNumberFormat="1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 vertical="center"/>
    </xf>
    <xf numFmtId="1" fontId="0" fillId="37" borderId="17" xfId="0" applyNumberFormat="1" applyFont="1" applyFill="1" applyBorder="1" applyAlignment="1">
      <alignment horizontal="center"/>
    </xf>
    <xf numFmtId="0" fontId="19" fillId="0" borderId="17" xfId="0" applyFont="1" applyBorder="1" applyAlignment="1">
      <alignment horizontal="right"/>
    </xf>
    <xf numFmtId="0" fontId="0" fillId="38" borderId="17" xfId="0" applyFont="1" applyFill="1" applyBorder="1" applyAlignment="1">
      <alignment vertical="center" wrapText="1"/>
    </xf>
    <xf numFmtId="0" fontId="19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19" fillId="0" borderId="17" xfId="0" applyFont="1" applyFill="1" applyBorder="1" applyAlignment="1">
      <alignment horizontal="left"/>
    </xf>
    <xf numFmtId="0" fontId="19" fillId="0" borderId="17" xfId="0" applyNumberFormat="1" applyFont="1" applyFill="1" applyBorder="1" applyAlignment="1">
      <alignment horizontal="right"/>
    </xf>
    <xf numFmtId="0" fontId="19" fillId="0" borderId="2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38" borderId="17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1" fillId="0" borderId="17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hidden="1"/>
    </xf>
    <xf numFmtId="0" fontId="0" fillId="38" borderId="17" xfId="0" applyFont="1" applyFill="1" applyBorder="1" applyAlignment="1">
      <alignment horizontal="left"/>
    </xf>
    <xf numFmtId="0" fontId="19" fillId="38" borderId="17" xfId="0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49" fontId="19" fillId="0" borderId="42" xfId="79" applyNumberFormat="1" applyFont="1" applyBorder="1" applyAlignment="1">
      <alignment horizontal="left" vertical="center"/>
      <protection/>
    </xf>
    <xf numFmtId="49" fontId="19" fillId="0" borderId="42" xfId="79" applyNumberFormat="1" applyFont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61" fillId="0" borderId="17" xfId="86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left" vertical="center"/>
    </xf>
    <xf numFmtId="0" fontId="61" fillId="0" borderId="17" xfId="0" applyFont="1" applyFill="1" applyBorder="1" applyAlignment="1">
      <alignment horizontal="center" vertical="center"/>
    </xf>
    <xf numFmtId="0" fontId="0" fillId="0" borderId="17" xfId="86" applyFont="1" applyFill="1" applyBorder="1" applyAlignment="1">
      <alignment horizontal="left" vertical="center"/>
      <protection/>
    </xf>
    <xf numFmtId="49" fontId="61" fillId="0" borderId="17" xfId="86" applyNumberFormat="1" applyFont="1" applyFill="1" applyBorder="1" applyAlignment="1">
      <alignment horizontal="center"/>
      <protection/>
    </xf>
    <xf numFmtId="0" fontId="61" fillId="0" borderId="17" xfId="86" applyFont="1" applyFill="1" applyBorder="1" applyAlignment="1">
      <alignment horizontal="left"/>
      <protection/>
    </xf>
    <xf numFmtId="0" fontId="0" fillId="0" borderId="17" xfId="86" applyFont="1" applyFill="1" applyBorder="1" applyAlignment="1">
      <alignment horizontal="center" vertical="center"/>
      <protection/>
    </xf>
    <xf numFmtId="0" fontId="61" fillId="0" borderId="17" xfId="86" applyFont="1" applyFill="1" applyBorder="1" applyAlignment="1">
      <alignment horizontal="center"/>
      <protection/>
    </xf>
    <xf numFmtId="204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17" xfId="89" applyFont="1" applyFill="1" applyBorder="1" applyAlignment="1">
      <alignment horizontal="left" vertical="center"/>
      <protection/>
    </xf>
    <xf numFmtId="0" fontId="0" fillId="0" borderId="42" xfId="0" applyFont="1" applyFill="1" applyBorder="1" applyAlignment="1">
      <alignment horizontal="left" vertical="center"/>
    </xf>
    <xf numFmtId="0" fontId="61" fillId="0" borderId="42" xfId="86" applyFont="1" applyFill="1" applyBorder="1" applyAlignment="1">
      <alignment horizontal="left"/>
      <protection/>
    </xf>
    <xf numFmtId="0" fontId="61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2" fontId="0" fillId="0" borderId="42" xfId="0" applyNumberFormat="1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49" fontId="61" fillId="0" borderId="42" xfId="86" applyNumberFormat="1" applyFont="1" applyFill="1" applyBorder="1" applyAlignment="1">
      <alignment horizontal="center" vertical="center"/>
      <protection/>
    </xf>
    <xf numFmtId="0" fontId="0" fillId="37" borderId="19" xfId="0" applyFont="1" applyFill="1" applyBorder="1" applyAlignment="1">
      <alignment horizontal="center"/>
    </xf>
    <xf numFmtId="197" fontId="0" fillId="37" borderId="17" xfId="0" applyNumberForma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37" borderId="18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49" fontId="61" fillId="0" borderId="17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49" fontId="19" fillId="0" borderId="42" xfId="0" applyNumberFormat="1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49" fontId="0" fillId="0" borderId="43" xfId="79" applyNumberFormat="1" applyFont="1" applyBorder="1" applyAlignment="1">
      <alignment horizontal="center" vertical="center" wrapText="1"/>
      <protection/>
    </xf>
    <xf numFmtId="0" fontId="0" fillId="0" borderId="43" xfId="0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61" fillId="0" borderId="42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/>
    </xf>
    <xf numFmtId="49" fontId="61" fillId="0" borderId="42" xfId="0" applyNumberFormat="1" applyFont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2" fillId="0" borderId="36" xfId="67" applyFont="1" applyFill="1" applyBorder="1" applyAlignment="1">
      <alignment horizontal="center"/>
      <protection/>
    </xf>
    <xf numFmtId="0" fontId="2" fillId="0" borderId="31" xfId="67" applyFont="1" applyFill="1" applyBorder="1" applyAlignment="1">
      <alignment horizontal="center"/>
      <protection/>
    </xf>
    <xf numFmtId="0" fontId="2" fillId="0" borderId="31" xfId="67" applyFont="1" applyFill="1" applyBorder="1" applyAlignment="1">
      <alignment horizontal="center" vertical="center" wrapText="1"/>
      <protection/>
    </xf>
    <xf numFmtId="0" fontId="2" fillId="0" borderId="31" xfId="67" applyFont="1" applyFill="1" applyBorder="1" applyAlignment="1">
      <alignment horizontal="center" wrapText="1"/>
      <protection/>
    </xf>
    <xf numFmtId="16" fontId="0" fillId="0" borderId="44" xfId="67" applyNumberFormat="1" applyFont="1" applyFill="1" applyBorder="1" applyAlignment="1">
      <alignment horizontal="center"/>
      <protection/>
    </xf>
    <xf numFmtId="0" fontId="0" fillId="0" borderId="44" xfId="67" applyFont="1" applyFill="1" applyBorder="1" applyAlignment="1">
      <alignment horizontal="center"/>
      <protection/>
    </xf>
    <xf numFmtId="0" fontId="2" fillId="38" borderId="31" xfId="67" applyFont="1" applyFill="1" applyBorder="1" applyAlignment="1">
      <alignment horizontal="center"/>
      <protection/>
    </xf>
    <xf numFmtId="0" fontId="2" fillId="0" borderId="45" xfId="67" applyFont="1" applyFill="1" applyBorder="1" applyAlignment="1">
      <alignment horizontal="center"/>
      <protection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50" xfId="67" applyFont="1" applyFill="1" applyBorder="1" applyAlignment="1">
      <alignment horizontal="center"/>
      <protection/>
    </xf>
    <xf numFmtId="0" fontId="2" fillId="0" borderId="51" xfId="67" applyFont="1" applyFill="1" applyBorder="1" applyAlignment="1">
      <alignment horizontal="center"/>
      <protection/>
    </xf>
    <xf numFmtId="0" fontId="2" fillId="38" borderId="51" xfId="67" applyFont="1" applyFill="1" applyBorder="1" applyAlignment="1">
      <alignment horizontal="center"/>
      <protection/>
    </xf>
    <xf numFmtId="0" fontId="0" fillId="0" borderId="52" xfId="67" applyFont="1" applyFill="1" applyBorder="1" applyAlignment="1">
      <alignment horizontal="center"/>
      <protection/>
    </xf>
    <xf numFmtId="0" fontId="0" fillId="0" borderId="0" xfId="67" applyFont="1" applyBorder="1" applyAlignment="1">
      <alignment horizontal="center"/>
      <protection/>
    </xf>
    <xf numFmtId="0" fontId="7" fillId="0" borderId="36" xfId="67" applyFont="1" applyFill="1" applyBorder="1" applyAlignment="1">
      <alignment horizontal="center"/>
      <protection/>
    </xf>
    <xf numFmtId="0" fontId="7" fillId="0" borderId="31" xfId="67" applyFont="1" applyFill="1" applyBorder="1" applyAlignment="1">
      <alignment horizontal="center"/>
      <protection/>
    </xf>
    <xf numFmtId="0" fontId="0" fillId="40" borderId="53" xfId="67" applyFont="1" applyFill="1" applyBorder="1" applyAlignment="1">
      <alignment horizontal="center"/>
      <protection/>
    </xf>
    <xf numFmtId="0" fontId="7" fillId="0" borderId="50" xfId="67" applyFont="1" applyFill="1" applyBorder="1" applyAlignment="1">
      <alignment horizontal="center"/>
      <protection/>
    </xf>
    <xf numFmtId="0" fontId="7" fillId="0" borderId="51" xfId="67" applyFont="1" applyFill="1" applyBorder="1" applyAlignment="1">
      <alignment horizontal="center"/>
      <protection/>
    </xf>
    <xf numFmtId="0" fontId="0" fillId="0" borderId="51" xfId="67" applyFont="1" applyFill="1" applyBorder="1" applyAlignment="1">
      <alignment horizontal="center"/>
      <protection/>
    </xf>
    <xf numFmtId="16" fontId="0" fillId="0" borderId="51" xfId="67" applyNumberFormat="1" applyFont="1" applyFill="1" applyBorder="1" applyAlignment="1">
      <alignment horizontal="center"/>
      <protection/>
    </xf>
    <xf numFmtId="0" fontId="62" fillId="0" borderId="51" xfId="0" applyFont="1" applyFill="1" applyBorder="1" applyAlignment="1">
      <alignment horizontal="center"/>
    </xf>
    <xf numFmtId="16" fontId="0" fillId="40" borderId="54" xfId="67" applyNumberFormat="1" applyFont="1" applyFill="1" applyBorder="1" applyAlignment="1">
      <alignment horizontal="center"/>
      <protection/>
    </xf>
    <xf numFmtId="0" fontId="2" fillId="0" borderId="31" xfId="67" applyFont="1" applyBorder="1" applyAlignment="1">
      <alignment horizontal="center"/>
      <protection/>
    </xf>
    <xf numFmtId="0" fontId="2" fillId="0" borderId="45" xfId="67" applyFont="1" applyFill="1" applyBorder="1" applyAlignment="1">
      <alignment horizontal="center"/>
      <protection/>
    </xf>
    <xf numFmtId="0" fontId="2" fillId="0" borderId="33" xfId="67" applyFont="1" applyFill="1" applyBorder="1" applyAlignment="1">
      <alignment horizontal="center"/>
      <protection/>
    </xf>
    <xf numFmtId="0" fontId="2" fillId="0" borderId="30" xfId="67" applyFont="1" applyFill="1" applyBorder="1" applyAlignment="1">
      <alignment horizontal="center"/>
      <protection/>
    </xf>
    <xf numFmtId="0" fontId="2" fillId="8" borderId="19" xfId="67" applyFont="1" applyFill="1" applyBorder="1" applyAlignment="1">
      <alignment horizontal="center"/>
      <protection/>
    </xf>
    <xf numFmtId="0" fontId="2" fillId="8" borderId="34" xfId="67" applyFont="1" applyFill="1" applyBorder="1" applyAlignment="1">
      <alignment horizontal="center"/>
      <protection/>
    </xf>
    <xf numFmtId="1" fontId="0" fillId="8" borderId="17" xfId="0" applyNumberFormat="1" applyFont="1" applyFill="1" applyBorder="1" applyAlignment="1">
      <alignment horizontal="center"/>
    </xf>
    <xf numFmtId="1" fontId="7" fillId="8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0" fontId="19" fillId="11" borderId="17" xfId="0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/>
    </xf>
    <xf numFmtId="1" fontId="7" fillId="11" borderId="17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 horizontal="center"/>
    </xf>
    <xf numFmtId="1" fontId="0" fillId="8" borderId="49" xfId="0" applyNumberFormat="1" applyFont="1" applyFill="1" applyBorder="1" applyAlignment="1">
      <alignment horizontal="center"/>
    </xf>
    <xf numFmtId="1" fontId="0" fillId="10" borderId="49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1" fontId="7" fillId="13" borderId="17" xfId="0" applyNumberFormat="1" applyFont="1" applyFill="1" applyBorder="1" applyAlignment="1">
      <alignment horizontal="center"/>
    </xf>
    <xf numFmtId="1" fontId="0" fillId="13" borderId="17" xfId="0" applyNumberFormat="1" applyFont="1" applyFill="1" applyBorder="1" applyAlignment="1">
      <alignment horizontal="center"/>
    </xf>
    <xf numFmtId="1" fontId="0" fillId="13" borderId="32" xfId="0" applyNumberFormat="1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/>
    </xf>
    <xf numFmtId="1" fontId="0" fillId="8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10" borderId="19" xfId="0" applyFont="1" applyFill="1" applyBorder="1" applyAlignment="1">
      <alignment horizontal="center"/>
    </xf>
    <xf numFmtId="0" fontId="0" fillId="10" borderId="39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10" borderId="21" xfId="0" applyFont="1" applyFill="1" applyBorder="1" applyAlignment="1">
      <alignment horizontal="center"/>
    </xf>
    <xf numFmtId="1" fontId="0" fillId="13" borderId="20" xfId="0" applyNumberFormat="1" applyFont="1" applyFill="1" applyBorder="1" applyAlignment="1">
      <alignment horizontal="center"/>
    </xf>
    <xf numFmtId="1" fontId="7" fillId="13" borderId="20" xfId="0" applyNumberFormat="1" applyFont="1" applyFill="1" applyBorder="1" applyAlignment="1">
      <alignment horizontal="center"/>
    </xf>
    <xf numFmtId="0" fontId="7" fillId="10" borderId="21" xfId="0" applyFont="1" applyFill="1" applyBorder="1" applyAlignment="1">
      <alignment horizontal="center"/>
    </xf>
    <xf numFmtId="1" fontId="0" fillId="13" borderId="20" xfId="0" applyNumberFormat="1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1" fontId="0" fillId="13" borderId="33" xfId="0" applyNumberFormat="1" applyFont="1" applyFill="1" applyBorder="1" applyAlignment="1">
      <alignment horizontal="center"/>
    </xf>
    <xf numFmtId="1" fontId="0" fillId="13" borderId="34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/>
    </xf>
    <xf numFmtId="0" fontId="0" fillId="37" borderId="34" xfId="0" applyFont="1" applyFill="1" applyBorder="1" applyAlignment="1">
      <alignment horizontal="center"/>
    </xf>
    <xf numFmtId="1" fontId="0" fillId="0" borderId="34" xfId="0" applyNumberFormat="1" applyFont="1" applyFill="1" applyBorder="1" applyAlignment="1">
      <alignment horizontal="center"/>
    </xf>
    <xf numFmtId="1" fontId="0" fillId="8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10" borderId="34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1" fontId="12" fillId="35" borderId="36" xfId="0" applyNumberFormat="1" applyFont="1" applyFill="1" applyBorder="1" applyAlignment="1">
      <alignment horizontal="center"/>
    </xf>
    <xf numFmtId="2" fontId="0" fillId="0" borderId="0" xfId="67" applyNumberFormat="1" applyFont="1">
      <alignment/>
      <protection/>
    </xf>
    <xf numFmtId="0" fontId="1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61" fillId="0" borderId="17" xfId="86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202" fontId="19" fillId="0" borderId="17" xfId="86" applyNumberFormat="1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left" vertical="center"/>
      <protection/>
    </xf>
    <xf numFmtId="0" fontId="0" fillId="0" borderId="17" xfId="0" applyFont="1" applyFill="1" applyBorder="1" applyAlignment="1">
      <alignment horizontal="center"/>
    </xf>
    <xf numFmtId="0" fontId="0" fillId="0" borderId="17" xfId="86" applyFont="1" applyFill="1" applyBorder="1" applyAlignment="1">
      <alignment horizontal="left" vertical="center"/>
      <protection/>
    </xf>
    <xf numFmtId="0" fontId="61" fillId="0" borderId="17" xfId="87" applyFont="1" applyFill="1" applyBorder="1" applyAlignment="1">
      <alignment horizontal="left"/>
      <protection/>
    </xf>
    <xf numFmtId="0" fontId="0" fillId="0" borderId="17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86" applyFont="1" applyBorder="1" applyAlignment="1">
      <alignment horizontal="left"/>
      <protection/>
    </xf>
    <xf numFmtId="0" fontId="61" fillId="0" borderId="17" xfId="86" applyFont="1" applyFill="1" applyBorder="1" applyAlignment="1">
      <alignment horizontal="left" vertical="center"/>
      <protection/>
    </xf>
    <xf numFmtId="204" fontId="0" fillId="0" borderId="17" xfId="86" applyNumberFormat="1" applyFont="1" applyFill="1" applyBorder="1" applyAlignment="1">
      <alignment horizontal="center" vertical="center" wrapText="1"/>
      <protection/>
    </xf>
    <xf numFmtId="0" fontId="0" fillId="0" borderId="17" xfId="86" applyFont="1" applyFill="1" applyBorder="1" applyAlignment="1">
      <alignment horizontal="left"/>
      <protection/>
    </xf>
    <xf numFmtId="0" fontId="2" fillId="11" borderId="55" xfId="67" applyFont="1" applyFill="1" applyBorder="1" applyAlignment="1">
      <alignment horizontal="center"/>
      <protection/>
    </xf>
    <xf numFmtId="0" fontId="2" fillId="11" borderId="38" xfId="67" applyFont="1" applyFill="1" applyBorder="1" applyAlignment="1">
      <alignment horizontal="center"/>
      <protection/>
    </xf>
    <xf numFmtId="1" fontId="0" fillId="11" borderId="10" xfId="0" applyNumberFormat="1" applyFont="1" applyFill="1" applyBorder="1" applyAlignment="1">
      <alignment horizontal="center"/>
    </xf>
    <xf numFmtId="0" fontId="61" fillId="0" borderId="17" xfId="87" applyFont="1" applyFill="1" applyBorder="1" applyAlignment="1">
      <alignment horizontal="left"/>
      <protection/>
    </xf>
    <xf numFmtId="202" fontId="19" fillId="0" borderId="17" xfId="86" applyNumberFormat="1" applyFont="1" applyFill="1" applyBorder="1" applyAlignment="1">
      <alignment horizontal="center" vertical="center"/>
      <protection/>
    </xf>
    <xf numFmtId="49" fontId="0" fillId="0" borderId="17" xfId="86" applyNumberFormat="1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left" vertical="center"/>
      <protection/>
    </xf>
    <xf numFmtId="0" fontId="0" fillId="0" borderId="17" xfId="87" applyFont="1" applyFill="1" applyBorder="1" applyAlignment="1">
      <alignment horizontal="center" vertical="center"/>
      <protection/>
    </xf>
    <xf numFmtId="1" fontId="0" fillId="0" borderId="17" xfId="87" applyNumberFormat="1" applyFont="1" applyFill="1" applyBorder="1" applyAlignment="1">
      <alignment horizontal="center" vertical="center" wrapText="1"/>
      <protection/>
    </xf>
    <xf numFmtId="204" fontId="0" fillId="0" borderId="17" xfId="87" applyNumberFormat="1" applyFont="1" applyFill="1" applyBorder="1" applyAlignment="1">
      <alignment horizontal="center" vertical="center" wrapText="1"/>
      <protection/>
    </xf>
    <xf numFmtId="0" fontId="61" fillId="0" borderId="17" xfId="86" applyFont="1" applyFill="1" applyBorder="1" applyAlignment="1">
      <alignment horizontal="left" vertical="center"/>
      <protection/>
    </xf>
    <xf numFmtId="0" fontId="0" fillId="0" borderId="17" xfId="86" applyFont="1" applyFill="1" applyBorder="1" applyAlignment="1">
      <alignment horizontal="left"/>
      <protection/>
    </xf>
    <xf numFmtId="49" fontId="61" fillId="0" borderId="17" xfId="87" applyNumberFormat="1" applyFont="1" applyFill="1" applyBorder="1" applyAlignment="1">
      <alignment horizontal="center"/>
      <protection/>
    </xf>
    <xf numFmtId="49" fontId="61" fillId="0" borderId="17" xfId="87" applyNumberFormat="1" applyFont="1" applyFill="1" applyBorder="1" applyAlignment="1">
      <alignment horizontal="center" vertical="center"/>
      <protection/>
    </xf>
    <xf numFmtId="0" fontId="61" fillId="0" borderId="17" xfId="87" applyFont="1" applyFill="1" applyBorder="1" applyAlignment="1">
      <alignment horizontal="center"/>
      <protection/>
    </xf>
    <xf numFmtId="0" fontId="0" fillId="0" borderId="17" xfId="86" applyFont="1" applyFill="1" applyBorder="1" applyAlignment="1">
      <alignment horizontal="center"/>
      <protection/>
    </xf>
    <xf numFmtId="49" fontId="0" fillId="0" borderId="17" xfId="90" applyNumberFormat="1" applyFont="1" applyBorder="1" applyAlignment="1">
      <alignment horizontal="center" vertical="center"/>
      <protection/>
    </xf>
    <xf numFmtId="49" fontId="0" fillId="0" borderId="17" xfId="90" applyNumberFormat="1" applyFont="1" applyBorder="1" applyAlignment="1">
      <alignment horizontal="left" vertical="center"/>
      <protection/>
    </xf>
    <xf numFmtId="0" fontId="0" fillId="0" borderId="17" xfId="90" applyNumberFormat="1" applyFont="1" applyBorder="1" applyAlignment="1">
      <alignment horizontal="center" vertical="center"/>
      <protection/>
    </xf>
    <xf numFmtId="49" fontId="0" fillId="0" borderId="18" xfId="90" applyNumberFormat="1" applyFont="1" applyBorder="1" applyAlignment="1">
      <alignment horizontal="center" vertical="center" wrapText="1"/>
      <protection/>
    </xf>
    <xf numFmtId="49" fontId="0" fillId="0" borderId="17" xfId="90" applyNumberFormat="1" applyFont="1" applyBorder="1" applyAlignment="1">
      <alignment horizontal="center" vertical="center" wrapText="1"/>
      <protection/>
    </xf>
    <xf numFmtId="0" fontId="7" fillId="37" borderId="36" xfId="67" applyFont="1" applyFill="1" applyBorder="1" applyAlignment="1">
      <alignment horizontal="center"/>
      <protection/>
    </xf>
    <xf numFmtId="0" fontId="7" fillId="37" borderId="45" xfId="67" applyFont="1" applyFill="1" applyBorder="1" applyAlignment="1">
      <alignment horizontal="center"/>
      <protection/>
    </xf>
    <xf numFmtId="1" fontId="7" fillId="37" borderId="56" xfId="0" applyNumberFormat="1" applyFont="1" applyFill="1" applyBorder="1" applyAlignment="1">
      <alignment horizontal="center"/>
    </xf>
    <xf numFmtId="0" fontId="61" fillId="0" borderId="17" xfId="0" applyFont="1" applyFill="1" applyBorder="1" applyAlignment="1">
      <alignment/>
    </xf>
    <xf numFmtId="197" fontId="12" fillId="35" borderId="36" xfId="0" applyNumberFormat="1" applyFont="1" applyFill="1" applyBorder="1" applyAlignment="1">
      <alignment horizontal="center"/>
    </xf>
    <xf numFmtId="197" fontId="12" fillId="35" borderId="31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38" borderId="17" xfId="0" applyFont="1" applyFill="1" applyBorder="1" applyAlignment="1" applyProtection="1">
      <alignment horizontal="left" vertical="center" wrapText="1"/>
      <protection hidden="1"/>
    </xf>
    <xf numFmtId="0" fontId="0" fillId="38" borderId="17" xfId="0" applyFont="1" applyFill="1" applyBorder="1" applyAlignment="1" applyProtection="1">
      <alignment horizontal="right" vertical="center" wrapText="1"/>
      <protection hidden="1"/>
    </xf>
    <xf numFmtId="0" fontId="0" fillId="38" borderId="17" xfId="0" applyFont="1" applyFill="1" applyBorder="1" applyAlignment="1" applyProtection="1">
      <alignment horizontal="center" vertical="center" wrapText="1"/>
      <protection hidden="1"/>
    </xf>
    <xf numFmtId="0" fontId="19" fillId="0" borderId="18" xfId="0" applyNumberFormat="1" applyFont="1" applyFill="1" applyBorder="1" applyAlignment="1">
      <alignment horizontal="right"/>
    </xf>
    <xf numFmtId="0" fontId="0" fillId="11" borderId="17" xfId="0" applyFill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0" fontId="19" fillId="0" borderId="29" xfId="0" applyNumberFormat="1" applyFont="1" applyBorder="1" applyAlignment="1">
      <alignment horizontal="center"/>
    </xf>
    <xf numFmtId="1" fontId="0" fillId="11" borderId="17" xfId="0" applyNumberFormat="1" applyFont="1" applyFill="1" applyBorder="1" applyAlignment="1" applyProtection="1">
      <alignment horizontal="center"/>
      <protection hidden="1"/>
    </xf>
    <xf numFmtId="0" fontId="19" fillId="0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 applyProtection="1">
      <alignment horizontal="left"/>
      <protection hidden="1"/>
    </xf>
    <xf numFmtId="0" fontId="19" fillId="0" borderId="35" xfId="0" applyNumberFormat="1" applyFont="1" applyFill="1" applyBorder="1" applyAlignment="1">
      <alignment horizontal="center"/>
    </xf>
    <xf numFmtId="0" fontId="19" fillId="0" borderId="31" xfId="0" applyNumberFormat="1" applyFont="1" applyFill="1" applyBorder="1" applyAlignment="1">
      <alignment horizontal="center"/>
    </xf>
    <xf numFmtId="0" fontId="19" fillId="38" borderId="17" xfId="0" applyFont="1" applyFill="1" applyBorder="1" applyAlignment="1">
      <alignment horizontal="left"/>
    </xf>
    <xf numFmtId="0" fontId="19" fillId="38" borderId="17" xfId="0" applyFont="1" applyFill="1" applyBorder="1" applyAlignment="1">
      <alignment/>
    </xf>
    <xf numFmtId="0" fontId="19" fillId="38" borderId="17" xfId="0" applyNumberFormat="1" applyFont="1" applyFill="1" applyBorder="1" applyAlignment="1">
      <alignment horizontal="center"/>
    </xf>
    <xf numFmtId="49" fontId="19" fillId="38" borderId="17" xfId="0" applyNumberFormat="1" applyFont="1" applyFill="1" applyBorder="1" applyAlignment="1">
      <alignment horizontal="center"/>
    </xf>
    <xf numFmtId="0" fontId="61" fillId="41" borderId="17" xfId="0" applyFont="1" applyFill="1" applyBorder="1" applyAlignment="1">
      <alignment horizontal="center"/>
    </xf>
    <xf numFmtId="0" fontId="61" fillId="11" borderId="17" xfId="0" applyFont="1" applyFill="1" applyBorder="1" applyAlignment="1">
      <alignment horizontal="center"/>
    </xf>
    <xf numFmtId="0" fontId="61" fillId="38" borderId="17" xfId="0" applyFont="1" applyFill="1" applyBorder="1" applyAlignment="1">
      <alignment vertical="center" wrapText="1"/>
    </xf>
    <xf numFmtId="0" fontId="61" fillId="38" borderId="17" xfId="0" applyFont="1" applyFill="1" applyBorder="1" applyAlignment="1">
      <alignment horizontal="center" vertical="center" wrapText="1"/>
    </xf>
    <xf numFmtId="49" fontId="61" fillId="38" borderId="17" xfId="0" applyNumberFormat="1" applyFont="1" applyFill="1" applyBorder="1" applyAlignment="1">
      <alignment horizontal="center"/>
    </xf>
    <xf numFmtId="0" fontId="61" fillId="38" borderId="17" xfId="0" applyFont="1" applyFill="1" applyBorder="1" applyAlignment="1">
      <alignment horizontal="center"/>
    </xf>
    <xf numFmtId="0" fontId="61" fillId="38" borderId="17" xfId="0" applyFont="1" applyFill="1" applyBorder="1" applyAlignment="1">
      <alignment horizontal="left"/>
    </xf>
    <xf numFmtId="0" fontId="61" fillId="38" borderId="17" xfId="0" applyFont="1" applyFill="1" applyBorder="1" applyAlignment="1">
      <alignment horizontal="left" vertical="center" wrapText="1"/>
    </xf>
    <xf numFmtId="0" fontId="61" fillId="38" borderId="29" xfId="0" applyFont="1" applyFill="1" applyBorder="1" applyAlignment="1">
      <alignment horizontal="left"/>
    </xf>
    <xf numFmtId="0" fontId="61" fillId="38" borderId="29" xfId="0" applyFont="1" applyFill="1" applyBorder="1" applyAlignment="1">
      <alignment horizontal="center"/>
    </xf>
    <xf numFmtId="0" fontId="61" fillId="38" borderId="18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202" fontId="19" fillId="0" borderId="17" xfId="87" applyNumberFormat="1" applyFont="1" applyFill="1" applyBorder="1" applyAlignment="1">
      <alignment horizontal="center" vertical="center"/>
      <protection/>
    </xf>
    <xf numFmtId="0" fontId="0" fillId="0" borderId="17" xfId="87" applyFont="1" applyFill="1" applyBorder="1" applyAlignment="1">
      <alignment horizontal="left"/>
      <protection/>
    </xf>
    <xf numFmtId="49" fontId="0" fillId="0" borderId="0" xfId="0" applyNumberFormat="1" applyFont="1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0" fontId="0" fillId="13" borderId="22" xfId="0" applyFill="1" applyBorder="1" applyAlignment="1">
      <alignment horizontal="center"/>
    </xf>
    <xf numFmtId="0" fontId="61" fillId="0" borderId="2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1" fillId="0" borderId="29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49" fontId="61" fillId="0" borderId="29" xfId="0" applyNumberFormat="1" applyFont="1" applyFill="1" applyBorder="1" applyAlignment="1">
      <alignment horizontal="center"/>
    </xf>
    <xf numFmtId="202" fontId="19" fillId="0" borderId="18" xfId="86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13" borderId="32" xfId="0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32" xfId="0" applyFont="1" applyFill="1" applyBorder="1" applyAlignment="1">
      <alignment horizontal="center"/>
    </xf>
    <xf numFmtId="1" fontId="0" fillId="13" borderId="22" xfId="0" applyNumberFormat="1" applyFont="1" applyFill="1" applyBorder="1" applyAlignment="1">
      <alignment horizontal="center"/>
    </xf>
    <xf numFmtId="0" fontId="0" fillId="13" borderId="22" xfId="0" applyFont="1" applyFill="1" applyBorder="1" applyAlignment="1">
      <alignment horizontal="center"/>
    </xf>
    <xf numFmtId="0" fontId="0" fillId="13" borderId="19" xfId="0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1" fontId="0" fillId="11" borderId="19" xfId="0" applyNumberFormat="1" applyFont="1" applyFill="1" applyBorder="1" applyAlignment="1">
      <alignment/>
    </xf>
    <xf numFmtId="0" fontId="0" fillId="37" borderId="18" xfId="0" applyFont="1" applyFill="1" applyBorder="1" applyAlignment="1">
      <alignment horizontal="center"/>
    </xf>
    <xf numFmtId="1" fontId="0" fillId="37" borderId="18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left"/>
    </xf>
    <xf numFmtId="0" fontId="0" fillId="38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>
      <alignment horizontal="center"/>
    </xf>
    <xf numFmtId="1" fontId="12" fillId="35" borderId="58" xfId="0" applyNumberFormat="1" applyFont="1" applyFill="1" applyBorder="1" applyAlignment="1">
      <alignment horizontal="center"/>
    </xf>
    <xf numFmtId="1" fontId="0" fillId="13" borderId="28" xfId="0" applyNumberFormat="1" applyFont="1" applyFill="1" applyBorder="1" applyAlignment="1">
      <alignment horizontal="center"/>
    </xf>
    <xf numFmtId="1" fontId="0" fillId="13" borderId="1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1" fontId="0" fillId="8" borderId="18" xfId="0" applyNumberFormat="1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0" fillId="10" borderId="59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0" fontId="4" fillId="35" borderId="46" xfId="0" applyFont="1" applyFill="1" applyBorder="1" applyAlignment="1">
      <alignment horizontal="center"/>
    </xf>
    <xf numFmtId="0" fontId="0" fillId="0" borderId="18" xfId="87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" fontId="12" fillId="35" borderId="17" xfId="0" applyNumberFormat="1" applyFont="1" applyFill="1" applyBorder="1" applyAlignment="1">
      <alignment horizontal="center"/>
    </xf>
    <xf numFmtId="1" fontId="12" fillId="35" borderId="19" xfId="0" applyNumberFormat="1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1" fontId="12" fillId="35" borderId="34" xfId="0" applyNumberFormat="1" applyFont="1" applyFill="1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0" fontId="0" fillId="37" borderId="34" xfId="0" applyFill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15" fillId="36" borderId="15" xfId="0" applyFont="1" applyFill="1" applyBorder="1" applyAlignment="1">
      <alignment/>
    </xf>
    <xf numFmtId="0" fontId="16" fillId="36" borderId="15" xfId="0" applyFont="1" applyFill="1" applyBorder="1" applyAlignment="1">
      <alignment horizontal="center"/>
    </xf>
    <xf numFmtId="0" fontId="17" fillId="36" borderId="23" xfId="0" applyFont="1" applyFill="1" applyBorder="1" applyAlignment="1">
      <alignment horizontal="center"/>
    </xf>
    <xf numFmtId="1" fontId="0" fillId="13" borderId="61" xfId="0" applyNumberFormat="1" applyFont="1" applyFill="1" applyBorder="1" applyAlignment="1">
      <alignment horizontal="center"/>
    </xf>
    <xf numFmtId="1" fontId="0" fillId="13" borderId="29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 applyProtection="1">
      <alignment horizontal="center"/>
      <protection hidden="1"/>
    </xf>
    <xf numFmtId="0" fontId="0" fillId="37" borderId="29" xfId="0" applyFont="1" applyFill="1" applyBorder="1" applyAlignment="1">
      <alignment horizontal="center"/>
    </xf>
    <xf numFmtId="1" fontId="0" fillId="0" borderId="29" xfId="0" applyNumberFormat="1" applyFont="1" applyFill="1" applyBorder="1" applyAlignment="1">
      <alignment horizontal="center"/>
    </xf>
    <xf numFmtId="1" fontId="0" fillId="8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10" borderId="29" xfId="0" applyFont="1" applyFill="1" applyBorder="1" applyAlignment="1">
      <alignment horizontal="center"/>
    </xf>
    <xf numFmtId="0" fontId="0" fillId="10" borderId="62" xfId="0" applyFont="1" applyFill="1" applyBorder="1" applyAlignment="1">
      <alignment horizontal="center"/>
    </xf>
    <xf numFmtId="202" fontId="19" fillId="0" borderId="18" xfId="86" applyNumberFormat="1" applyFont="1" applyFill="1" applyBorder="1" applyAlignment="1">
      <alignment horizontal="center" vertical="center"/>
      <protection/>
    </xf>
    <xf numFmtId="202" fontId="19" fillId="0" borderId="18" xfId="87" applyNumberFormat="1" applyFont="1" applyFill="1" applyBorder="1" applyAlignment="1">
      <alignment horizontal="center" vertical="center"/>
      <protection/>
    </xf>
    <xf numFmtId="202" fontId="19" fillId="0" borderId="29" xfId="86" applyNumberFormat="1" applyFont="1" applyFill="1" applyBorder="1" applyAlignment="1">
      <alignment horizontal="center" vertical="center"/>
      <protection/>
    </xf>
    <xf numFmtId="202" fontId="19" fillId="0" borderId="29" xfId="87" applyNumberFormat="1" applyFont="1" applyFill="1" applyBorder="1" applyAlignment="1">
      <alignment horizontal="center" vertical="center"/>
      <protection/>
    </xf>
    <xf numFmtId="0" fontId="0" fillId="13" borderId="61" xfId="0" applyFont="1" applyFill="1" applyBorder="1" applyAlignment="1">
      <alignment horizontal="center"/>
    </xf>
    <xf numFmtId="0" fontId="0" fillId="13" borderId="29" xfId="0" applyFont="1" applyFill="1" applyBorder="1" applyAlignment="1">
      <alignment horizontal="center"/>
    </xf>
    <xf numFmtId="1" fontId="0" fillId="37" borderId="29" xfId="0" applyNumberFormat="1" applyFont="1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1" fontId="0" fillId="11" borderId="17" xfId="0" applyNumberFormat="1" applyFont="1" applyFill="1" applyBorder="1" applyAlignment="1">
      <alignment horizontal="center"/>
    </xf>
    <xf numFmtId="1" fontId="7" fillId="11" borderId="17" xfId="0" applyNumberFormat="1" applyFont="1" applyFill="1" applyBorder="1" applyAlignment="1">
      <alignment horizontal="center"/>
    </xf>
    <xf numFmtId="1" fontId="0" fillId="11" borderId="17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/>
    </xf>
    <xf numFmtId="1" fontId="0" fillId="11" borderId="29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>
      <alignment horizontal="center"/>
    </xf>
    <xf numFmtId="0" fontId="15" fillId="36" borderId="10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4" fillId="35" borderId="40" xfId="0" applyFont="1" applyFill="1" applyBorder="1" applyAlignment="1">
      <alignment horizontal="left"/>
    </xf>
    <xf numFmtId="0" fontId="61" fillId="0" borderId="17" xfId="0" applyFont="1" applyFill="1" applyBorder="1" applyAlignment="1">
      <alignment horizontal="left"/>
    </xf>
    <xf numFmtId="0" fontId="0" fillId="38" borderId="17" xfId="0" applyFont="1" applyFill="1" applyBorder="1" applyAlignment="1">
      <alignment horizontal="left" vertical="center" wrapText="1"/>
    </xf>
    <xf numFmtId="0" fontId="61" fillId="0" borderId="42" xfId="87" applyFont="1" applyFill="1" applyBorder="1" applyAlignment="1">
      <alignment horizontal="left" vertical="center"/>
      <protection/>
    </xf>
    <xf numFmtId="49" fontId="19" fillId="0" borderId="17" xfId="0" applyNumberFormat="1" applyFont="1" applyFill="1" applyBorder="1" applyAlignment="1">
      <alignment horizontal="center"/>
    </xf>
    <xf numFmtId="49" fontId="61" fillId="0" borderId="0" xfId="87" applyNumberFormat="1" applyFont="1" applyFill="1" applyBorder="1" applyAlignment="1">
      <alignment horizontal="center"/>
      <protection/>
    </xf>
    <xf numFmtId="0" fontId="0" fillId="0" borderId="0" xfId="86" applyFont="1" applyFill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/>
    </xf>
    <xf numFmtId="202" fontId="19" fillId="0" borderId="42" xfId="87" applyNumberFormat="1" applyFont="1" applyFill="1" applyBorder="1" applyAlignment="1">
      <alignment horizontal="center" vertical="center"/>
      <protection/>
    </xf>
    <xf numFmtId="202" fontId="19" fillId="0" borderId="43" xfId="87" applyNumberFormat="1" applyFont="1" applyFill="1" applyBorder="1" applyAlignment="1">
      <alignment horizontal="center" vertical="center"/>
      <protection/>
    </xf>
    <xf numFmtId="1" fontId="0" fillId="13" borderId="61" xfId="0" applyNumberFormat="1" applyFont="1" applyFill="1" applyBorder="1" applyAlignment="1">
      <alignment horizontal="center"/>
    </xf>
    <xf numFmtId="1" fontId="7" fillId="13" borderId="61" xfId="0" applyNumberFormat="1" applyFont="1" applyFill="1" applyBorder="1" applyAlignment="1">
      <alignment horizontal="center"/>
    </xf>
    <xf numFmtId="0" fontId="0" fillId="13" borderId="33" xfId="0" applyFill="1" applyBorder="1" applyAlignment="1">
      <alignment horizontal="center"/>
    </xf>
    <xf numFmtId="0" fontId="7" fillId="13" borderId="61" xfId="0" applyFont="1" applyFill="1" applyBorder="1" applyAlignment="1">
      <alignment horizontal="center"/>
    </xf>
    <xf numFmtId="1" fontId="0" fillId="13" borderId="29" xfId="0" applyNumberFormat="1" applyFont="1" applyFill="1" applyBorder="1" applyAlignment="1">
      <alignment horizontal="center"/>
    </xf>
    <xf numFmtId="1" fontId="7" fillId="13" borderId="29" xfId="0" applyNumberFormat="1" applyFont="1" applyFill="1" applyBorder="1" applyAlignment="1">
      <alignment horizontal="center"/>
    </xf>
    <xf numFmtId="0" fontId="7" fillId="13" borderId="29" xfId="0" applyFont="1" applyFill="1" applyBorder="1" applyAlignment="1">
      <alignment horizontal="center"/>
    </xf>
    <xf numFmtId="0" fontId="19" fillId="11" borderId="29" xfId="0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 horizontal="center"/>
    </xf>
    <xf numFmtId="1" fontId="0" fillId="11" borderId="34" xfId="0" applyNumberFormat="1" applyFont="1" applyFill="1" applyBorder="1" applyAlignment="1" applyProtection="1">
      <alignment horizontal="center"/>
      <protection hidden="1"/>
    </xf>
    <xf numFmtId="1" fontId="7" fillId="11" borderId="29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63" fillId="0" borderId="17" xfId="87" applyFont="1" applyFill="1" applyBorder="1" applyAlignment="1">
      <alignment horizontal="left"/>
      <protection/>
    </xf>
    <xf numFmtId="202" fontId="14" fillId="0" borderId="17" xfId="86" applyNumberFormat="1" applyFont="1" applyFill="1" applyBorder="1" applyAlignment="1">
      <alignment horizontal="center" vertical="center"/>
      <protection/>
    </xf>
    <xf numFmtId="0" fontId="63" fillId="0" borderId="17" xfId="0" applyFont="1" applyFill="1" applyBorder="1" applyAlignment="1">
      <alignment horizontal="center"/>
    </xf>
    <xf numFmtId="49" fontId="63" fillId="0" borderId="17" xfId="0" applyNumberFormat="1" applyFont="1" applyFill="1" applyBorder="1" applyAlignment="1">
      <alignment horizontal="center"/>
    </xf>
    <xf numFmtId="202" fontId="14" fillId="0" borderId="17" xfId="87" applyNumberFormat="1" applyFont="1" applyFill="1" applyBorder="1" applyAlignment="1">
      <alignment horizontal="center" vertical="center"/>
      <protection/>
    </xf>
    <xf numFmtId="0" fontId="7" fillId="0" borderId="17" xfId="86" applyFont="1" applyFill="1" applyBorder="1" applyAlignment="1">
      <alignment horizontal="left"/>
      <protection/>
    </xf>
    <xf numFmtId="0" fontId="0" fillId="0" borderId="18" xfId="86" applyFont="1" applyBorder="1" applyAlignment="1">
      <alignment horizontal="left"/>
      <protection/>
    </xf>
    <xf numFmtId="0" fontId="61" fillId="0" borderId="18" xfId="86" applyFont="1" applyFill="1" applyBorder="1" applyAlignment="1">
      <alignment horizontal="center"/>
      <protection/>
    </xf>
    <xf numFmtId="0" fontId="63" fillId="0" borderId="19" xfId="87" applyFont="1" applyFill="1" applyBorder="1" applyAlignment="1">
      <alignment horizontal="left"/>
      <protection/>
    </xf>
    <xf numFmtId="0" fontId="7" fillId="0" borderId="19" xfId="86" applyFont="1" applyFill="1" applyBorder="1" applyAlignment="1">
      <alignment horizontal="center" vertical="center"/>
      <protection/>
    </xf>
    <xf numFmtId="202" fontId="14" fillId="0" borderId="19" xfId="86" applyNumberFormat="1" applyFont="1" applyFill="1" applyBorder="1" applyAlignment="1">
      <alignment horizontal="center" vertical="center"/>
      <protection/>
    </xf>
    <xf numFmtId="0" fontId="7" fillId="0" borderId="34" xfId="86" applyFont="1" applyFill="1" applyBorder="1" applyAlignment="1">
      <alignment horizontal="left"/>
      <protection/>
    </xf>
    <xf numFmtId="0" fontId="63" fillId="0" borderId="34" xfId="86" applyFont="1" applyFill="1" applyBorder="1" applyAlignment="1">
      <alignment horizontal="center"/>
      <protection/>
    </xf>
    <xf numFmtId="202" fontId="14" fillId="0" borderId="34" xfId="86" applyNumberFormat="1" applyFont="1" applyFill="1" applyBorder="1" applyAlignment="1">
      <alignment horizontal="center" vertical="center"/>
      <protection/>
    </xf>
    <xf numFmtId="1" fontId="12" fillId="35" borderId="45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/>
    </xf>
    <xf numFmtId="0" fontId="7" fillId="0" borderId="34" xfId="87" applyFont="1" applyFill="1" applyBorder="1" applyAlignment="1">
      <alignment horizontal="left" vertical="center"/>
      <protection/>
    </xf>
    <xf numFmtId="0" fontId="7" fillId="0" borderId="3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0" fillId="0" borderId="29" xfId="90" applyNumberFormat="1" applyFont="1" applyBorder="1" applyAlignment="1">
      <alignment horizontal="left" vertical="center"/>
      <protection/>
    </xf>
    <xf numFmtId="0" fontId="0" fillId="0" borderId="29" xfId="90" applyNumberFormat="1" applyFont="1" applyBorder="1" applyAlignment="1">
      <alignment horizontal="center" vertical="center"/>
      <protection/>
    </xf>
    <xf numFmtId="49" fontId="0" fillId="0" borderId="35" xfId="90" applyNumberFormat="1" applyFont="1" applyBorder="1" applyAlignment="1">
      <alignment horizontal="center" vertical="center"/>
      <protection/>
    </xf>
    <xf numFmtId="49" fontId="0" fillId="0" borderId="63" xfId="90" applyNumberFormat="1" applyFont="1" applyBorder="1" applyAlignment="1">
      <alignment horizontal="center" vertical="center"/>
      <protection/>
    </xf>
    <xf numFmtId="0" fontId="61" fillId="0" borderId="31" xfId="0" applyFont="1" applyFill="1" applyBorder="1" applyAlignment="1">
      <alignment horizontal="center"/>
    </xf>
    <xf numFmtId="49" fontId="0" fillId="0" borderId="58" xfId="90" applyNumberFormat="1" applyFont="1" applyBorder="1" applyAlignment="1">
      <alignment horizontal="center" vertical="center"/>
      <protection/>
    </xf>
    <xf numFmtId="49" fontId="0" fillId="0" borderId="31" xfId="90" applyNumberFormat="1" applyFont="1" applyBorder="1" applyAlignment="1">
      <alignment horizontal="center" vertical="center"/>
      <protection/>
    </xf>
    <xf numFmtId="49" fontId="0" fillId="0" borderId="29" xfId="90" applyNumberFormat="1" applyFont="1" applyBorder="1" applyAlignment="1">
      <alignment horizontal="center" vertical="center" wrapText="1"/>
      <protection/>
    </xf>
    <xf numFmtId="49" fontId="0" fillId="0" borderId="35" xfId="0" applyNumberFormat="1" applyFont="1" applyFill="1" applyBorder="1" applyAlignment="1">
      <alignment horizontal="center"/>
    </xf>
    <xf numFmtId="49" fontId="7" fillId="0" borderId="17" xfId="90" applyNumberFormat="1" applyFont="1" applyBorder="1" applyAlignment="1">
      <alignment horizontal="left" vertical="center"/>
      <protection/>
    </xf>
    <xf numFmtId="0" fontId="7" fillId="0" borderId="17" xfId="90" applyNumberFormat="1" applyFont="1" applyBorder="1" applyAlignment="1">
      <alignment horizontal="center" vertical="center"/>
      <protection/>
    </xf>
    <xf numFmtId="49" fontId="7" fillId="0" borderId="17" xfId="90" applyNumberFormat="1" applyFont="1" applyBorder="1" applyAlignment="1">
      <alignment horizontal="center" vertical="center"/>
      <protection/>
    </xf>
    <xf numFmtId="49" fontId="7" fillId="0" borderId="18" xfId="90" applyNumberFormat="1" applyFont="1" applyBorder="1" applyAlignment="1">
      <alignment horizontal="center" vertical="center" wrapText="1"/>
      <protection/>
    </xf>
    <xf numFmtId="0" fontId="64" fillId="0" borderId="17" xfId="0" applyFont="1" applyBorder="1" applyAlignment="1">
      <alignment horizontal="center"/>
    </xf>
    <xf numFmtId="197" fontId="0" fillId="13" borderId="20" xfId="0" applyNumberFormat="1" applyFill="1" applyBorder="1" applyAlignment="1">
      <alignment horizontal="center"/>
    </xf>
    <xf numFmtId="1" fontId="7" fillId="37" borderId="49" xfId="0" applyNumberFormat="1" applyFont="1" applyFill="1" applyBorder="1" applyAlignment="1">
      <alignment horizontal="center"/>
    </xf>
    <xf numFmtId="0" fontId="2" fillId="0" borderId="57" xfId="67" applyFont="1" applyFill="1" applyBorder="1" applyAlignment="1">
      <alignment horizontal="center"/>
      <protection/>
    </xf>
    <xf numFmtId="0" fontId="2" fillId="0" borderId="37" xfId="67" applyFont="1" applyFill="1" applyBorder="1" applyAlignment="1">
      <alignment horizontal="center"/>
      <protection/>
    </xf>
    <xf numFmtId="197" fontId="0" fillId="37" borderId="18" xfId="0" applyNumberFormat="1" applyFill="1" applyBorder="1" applyAlignment="1">
      <alignment horizontal="center"/>
    </xf>
    <xf numFmtId="1" fontId="7" fillId="37" borderId="64" xfId="0" applyNumberFormat="1" applyFont="1" applyFill="1" applyBorder="1" applyAlignment="1">
      <alignment horizontal="center"/>
    </xf>
    <xf numFmtId="0" fontId="7" fillId="37" borderId="50" xfId="67" applyFont="1" applyFill="1" applyBorder="1" applyAlignment="1">
      <alignment horizontal="center"/>
      <protection/>
    </xf>
    <xf numFmtId="0" fontId="7" fillId="37" borderId="54" xfId="67" applyFont="1" applyFill="1" applyBorder="1" applyAlignment="1">
      <alignment horizontal="center"/>
      <protection/>
    </xf>
    <xf numFmtId="0" fontId="7" fillId="35" borderId="12" xfId="0" applyFont="1" applyFill="1" applyBorder="1" applyAlignment="1">
      <alignment horizontal="center"/>
    </xf>
    <xf numFmtId="0" fontId="7" fillId="13" borderId="36" xfId="67" applyFont="1" applyFill="1" applyBorder="1" applyAlignment="1">
      <alignment horizontal="center"/>
      <protection/>
    </xf>
    <xf numFmtId="0" fontId="7" fillId="13" borderId="45" xfId="67" applyFont="1" applyFill="1" applyBorder="1" applyAlignment="1">
      <alignment horizontal="center"/>
      <protection/>
    </xf>
    <xf numFmtId="1" fontId="7" fillId="13" borderId="56" xfId="0" applyNumberFormat="1" applyFont="1" applyFill="1" applyBorder="1" applyAlignment="1">
      <alignment horizontal="center"/>
    </xf>
    <xf numFmtId="0" fontId="2" fillId="13" borderId="52" xfId="67" applyFont="1" applyFill="1" applyBorder="1" applyAlignment="1">
      <alignment horizontal="center"/>
      <protection/>
    </xf>
    <xf numFmtId="0" fontId="2" fillId="13" borderId="53" xfId="67" applyFont="1" applyFill="1" applyBorder="1" applyAlignment="1">
      <alignment horizontal="center"/>
      <protection/>
    </xf>
    <xf numFmtId="1" fontId="0" fillId="13" borderId="10" xfId="0" applyNumberFormat="1" applyFont="1" applyFill="1" applyBorder="1" applyAlignment="1">
      <alignment horizontal="center"/>
    </xf>
    <xf numFmtId="0" fontId="2" fillId="11" borderId="52" xfId="67" applyFont="1" applyFill="1" applyBorder="1" applyAlignment="1">
      <alignment horizontal="center"/>
      <protection/>
    </xf>
    <xf numFmtId="0" fontId="2" fillId="11" borderId="53" xfId="67" applyFont="1" applyFill="1" applyBorder="1" applyAlignment="1">
      <alignment horizontal="center"/>
      <protection/>
    </xf>
    <xf numFmtId="1" fontId="7" fillId="11" borderId="56" xfId="0" applyNumberFormat="1" applyFont="1" applyFill="1" applyBorder="1" applyAlignment="1">
      <alignment horizontal="center"/>
    </xf>
    <xf numFmtId="0" fontId="7" fillId="11" borderId="36" xfId="67" applyFont="1" applyFill="1" applyBorder="1" applyAlignment="1">
      <alignment horizontal="center"/>
      <protection/>
    </xf>
    <xf numFmtId="0" fontId="7" fillId="11" borderId="45" xfId="67" applyFont="1" applyFill="1" applyBorder="1" applyAlignment="1">
      <alignment horizontal="center"/>
      <protection/>
    </xf>
    <xf numFmtId="197" fontId="0" fillId="37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/>
    </xf>
    <xf numFmtId="197" fontId="0" fillId="13" borderId="32" xfId="0" applyNumberFormat="1" applyFont="1" applyFill="1" applyBorder="1" applyAlignment="1">
      <alignment horizontal="center"/>
    </xf>
    <xf numFmtId="197" fontId="0" fillId="13" borderId="20" xfId="0" applyNumberFormat="1" applyFont="1" applyFill="1" applyBorder="1" applyAlignment="1">
      <alignment horizontal="center"/>
    </xf>
    <xf numFmtId="197" fontId="0" fillId="13" borderId="20" xfId="0" applyNumberFormat="1" applyFont="1" applyFill="1" applyBorder="1" applyAlignment="1">
      <alignment horizontal="center"/>
    </xf>
    <xf numFmtId="0" fontId="0" fillId="0" borderId="0" xfId="87" applyFont="1" applyFill="1" applyBorder="1" applyAlignment="1">
      <alignment horizontal="left" vertical="center"/>
      <protection/>
    </xf>
    <xf numFmtId="0" fontId="7" fillId="0" borderId="17" xfId="87" applyFont="1" applyFill="1" applyBorder="1" applyAlignment="1">
      <alignment horizontal="left" vertical="center"/>
      <protection/>
    </xf>
    <xf numFmtId="49" fontId="7" fillId="0" borderId="65" xfId="0" applyNumberFormat="1" applyFont="1" applyFill="1" applyBorder="1" applyAlignment="1">
      <alignment horizontal="center"/>
    </xf>
    <xf numFmtId="0" fontId="7" fillId="0" borderId="17" xfId="86" applyFont="1" applyFill="1" applyBorder="1" applyAlignment="1">
      <alignment horizontal="left" vertical="center"/>
      <protection/>
    </xf>
    <xf numFmtId="0" fontId="7" fillId="13" borderId="66" xfId="67" applyFont="1" applyFill="1" applyBorder="1" applyAlignment="1">
      <alignment horizontal="center"/>
      <protection/>
    </xf>
    <xf numFmtId="0" fontId="7" fillId="13" borderId="67" xfId="67" applyFont="1" applyFill="1" applyBorder="1" applyAlignment="1">
      <alignment horizontal="center"/>
      <protection/>
    </xf>
    <xf numFmtId="1" fontId="7" fillId="13" borderId="68" xfId="0" applyNumberFormat="1" applyFont="1" applyFill="1" applyBorder="1" applyAlignment="1">
      <alignment horizontal="center"/>
    </xf>
    <xf numFmtId="0" fontId="7" fillId="11" borderId="57" xfId="67" applyFont="1" applyFill="1" applyBorder="1" applyAlignment="1">
      <alignment horizontal="center"/>
      <protection/>
    </xf>
    <xf numFmtId="0" fontId="7" fillId="11" borderId="37" xfId="67" applyFont="1" applyFill="1" applyBorder="1" applyAlignment="1">
      <alignment horizontal="center"/>
      <protection/>
    </xf>
    <xf numFmtId="1" fontId="7" fillId="11" borderId="49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2" fillId="13" borderId="36" xfId="67" applyFont="1" applyFill="1" applyBorder="1" applyAlignment="1">
      <alignment horizontal="center"/>
      <protection/>
    </xf>
    <xf numFmtId="0" fontId="2" fillId="13" borderId="45" xfId="67" applyFont="1" applyFill="1" applyBorder="1" applyAlignment="1">
      <alignment horizontal="center"/>
      <protection/>
    </xf>
    <xf numFmtId="1" fontId="2" fillId="13" borderId="56" xfId="0" applyNumberFormat="1" applyFont="1" applyFill="1" applyBorder="1" applyAlignment="1">
      <alignment horizontal="center"/>
    </xf>
    <xf numFmtId="0" fontId="7" fillId="37" borderId="57" xfId="67" applyFont="1" applyFill="1" applyBorder="1" applyAlignment="1">
      <alignment horizontal="center"/>
      <protection/>
    </xf>
    <xf numFmtId="0" fontId="7" fillId="37" borderId="37" xfId="67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5" fontId="5" fillId="36" borderId="14" xfId="0" applyNumberFormat="1" applyFont="1" applyFill="1" applyBorder="1" applyAlignment="1">
      <alignment horizontal="center"/>
    </xf>
    <xf numFmtId="15" fontId="5" fillId="36" borderId="15" xfId="0" applyNumberFormat="1" applyFont="1" applyFill="1" applyBorder="1" applyAlignment="1">
      <alignment horizontal="center"/>
    </xf>
    <xf numFmtId="15" fontId="5" fillId="36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vadno_S8E-P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4 2" xfId="70"/>
    <cellStyle name="Normal 4 3" xfId="71"/>
    <cellStyle name="Normal 4 4" xfId="72"/>
    <cellStyle name="Normal 4 5" xfId="73"/>
    <cellStyle name="Normal 5" xfId="74"/>
    <cellStyle name="Normal 6" xfId="75"/>
    <cellStyle name="Normal 7" xfId="76"/>
    <cellStyle name="Normal 8" xfId="77"/>
    <cellStyle name="Normal 9" xfId="78"/>
    <cellStyle name="normální_List1" xfId="79"/>
    <cellStyle name="Note" xfId="80"/>
    <cellStyle name="Output" xfId="81"/>
    <cellStyle name="Percent" xfId="82"/>
    <cellStyle name="Title" xfId="83"/>
    <cellStyle name="Total" xfId="84"/>
    <cellStyle name="Warning Text" xfId="85"/>
    <cellStyle name="Обычный 2" xfId="86"/>
    <cellStyle name="Обычный 2 2" xfId="87"/>
    <cellStyle name="Обычный 3" xfId="88"/>
    <cellStyle name="Обычный 4" xfId="89"/>
    <cellStyle name="Обычный 5" xfId="90"/>
  </cellStyles>
  <dxfs count="8"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7">
      <selection activeCell="Z22" sqref="Z22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28125" style="2" customWidth="1"/>
    <col min="23" max="24" width="5.140625" style="2" customWidth="1"/>
    <col min="25" max="25" width="9.57421875" style="0" customWidth="1"/>
  </cols>
  <sheetData>
    <row r="1" spans="24:25" ht="12.75">
      <c r="X1" s="33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7" t="s">
        <v>179</v>
      </c>
      <c r="Q2" s="18"/>
      <c r="R2" s="18"/>
      <c r="S2" s="18"/>
      <c r="T2" s="18"/>
      <c r="U2" s="18"/>
      <c r="V2" s="33"/>
      <c r="W2" s="33"/>
    </row>
    <row r="3" spans="2:4" ht="6.75" customHeight="1">
      <c r="B3" t="s">
        <v>14</v>
      </c>
      <c r="D3" s="2"/>
    </row>
    <row r="4" spans="2:23" ht="15.75">
      <c r="B4" s="545" t="s">
        <v>220</v>
      </c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  <c r="Q4" s="545"/>
      <c r="R4" s="545"/>
      <c r="S4" s="545"/>
      <c r="T4" s="545"/>
      <c r="U4" s="545"/>
      <c r="V4" s="545"/>
      <c r="W4" s="545"/>
    </row>
    <row r="5" ht="7.5" customHeight="1" thickBot="1"/>
    <row r="6" spans="1:24" ht="13.5" thickBot="1">
      <c r="A6" s="27" t="s">
        <v>155</v>
      </c>
      <c r="B6" s="28"/>
      <c r="C6" s="28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2" t="s">
        <v>20</v>
      </c>
      <c r="G7" s="212" t="s">
        <v>27</v>
      </c>
      <c r="H7" s="213" t="s">
        <v>36</v>
      </c>
      <c r="I7" s="214" t="s">
        <v>28</v>
      </c>
      <c r="J7" s="212" t="s">
        <v>27</v>
      </c>
      <c r="K7" s="213" t="s">
        <v>36</v>
      </c>
      <c r="L7" s="214" t="s">
        <v>28</v>
      </c>
      <c r="M7" s="212" t="s">
        <v>27</v>
      </c>
      <c r="N7" s="213" t="s">
        <v>36</v>
      </c>
      <c r="O7" s="214" t="s">
        <v>28</v>
      </c>
      <c r="P7" s="212" t="s">
        <v>27</v>
      </c>
      <c r="Q7" s="213" t="s">
        <v>36</v>
      </c>
      <c r="R7" s="214" t="s">
        <v>28</v>
      </c>
      <c r="S7" s="212" t="s">
        <v>27</v>
      </c>
      <c r="T7" s="213" t="s">
        <v>36</v>
      </c>
      <c r="U7" s="214" t="s">
        <v>28</v>
      </c>
      <c r="V7" s="215" t="s">
        <v>27</v>
      </c>
      <c r="W7" s="213" t="s">
        <v>36</v>
      </c>
      <c r="X7" s="214" t="s">
        <v>28</v>
      </c>
      <c r="Y7" s="5"/>
    </row>
    <row r="8" spans="1:26" ht="12.75">
      <c r="A8" s="224">
        <v>1</v>
      </c>
      <c r="B8" s="227" t="s">
        <v>180</v>
      </c>
      <c r="C8" s="222" t="s">
        <v>56</v>
      </c>
      <c r="D8" s="204" t="s">
        <v>57</v>
      </c>
      <c r="E8" s="117" t="s">
        <v>7</v>
      </c>
      <c r="F8" s="219" t="s">
        <v>98</v>
      </c>
      <c r="G8" s="216">
        <v>28</v>
      </c>
      <c r="H8" s="217">
        <v>0</v>
      </c>
      <c r="I8" s="352">
        <v>28</v>
      </c>
      <c r="J8" s="216">
        <v>42</v>
      </c>
      <c r="K8" s="217">
        <v>0</v>
      </c>
      <c r="L8" s="218">
        <v>42</v>
      </c>
      <c r="M8" s="353">
        <v>9</v>
      </c>
      <c r="N8" s="217">
        <v>4</v>
      </c>
      <c r="O8" s="352">
        <v>13</v>
      </c>
      <c r="P8" s="216">
        <v>14</v>
      </c>
      <c r="Q8" s="217">
        <v>0</v>
      </c>
      <c r="R8" s="218">
        <v>14</v>
      </c>
      <c r="S8" s="353">
        <v>32</v>
      </c>
      <c r="T8" s="217">
        <v>2</v>
      </c>
      <c r="U8" s="352">
        <v>34</v>
      </c>
      <c r="V8" s="538">
        <f aca="true" t="shared" si="0" ref="V8:V25">S8+P8+M8+J8+G8</f>
        <v>125</v>
      </c>
      <c r="W8" s="381">
        <f aca="true" t="shared" si="1" ref="W8:X23">T8+Q8+N8+K8+H8</f>
        <v>6</v>
      </c>
      <c r="X8" s="539">
        <f t="shared" si="1"/>
        <v>131</v>
      </c>
      <c r="Z8" s="30"/>
    </row>
    <row r="9" spans="1:26" ht="12.75">
      <c r="A9" s="225">
        <v>2</v>
      </c>
      <c r="B9" s="228" t="s">
        <v>181</v>
      </c>
      <c r="C9" s="209" t="s">
        <v>43</v>
      </c>
      <c r="D9" s="205" t="s">
        <v>44</v>
      </c>
      <c r="E9" s="112" t="s">
        <v>42</v>
      </c>
      <c r="F9" s="220" t="s">
        <v>45</v>
      </c>
      <c r="G9" s="61">
        <v>24</v>
      </c>
      <c r="H9" s="47">
        <v>4</v>
      </c>
      <c r="I9" s="113">
        <v>28</v>
      </c>
      <c r="J9" s="61">
        <v>32</v>
      </c>
      <c r="K9" s="47">
        <v>0</v>
      </c>
      <c r="L9" s="62">
        <v>32</v>
      </c>
      <c r="M9" s="63">
        <v>8</v>
      </c>
      <c r="N9" s="47">
        <v>2</v>
      </c>
      <c r="O9" s="113">
        <v>10</v>
      </c>
      <c r="P9" s="61">
        <v>7</v>
      </c>
      <c r="Q9" s="47">
        <v>0</v>
      </c>
      <c r="R9" s="62">
        <v>7</v>
      </c>
      <c r="S9" s="63">
        <v>25</v>
      </c>
      <c r="T9" s="47">
        <v>1</v>
      </c>
      <c r="U9" s="113">
        <v>29</v>
      </c>
      <c r="V9" s="540">
        <f t="shared" si="0"/>
        <v>96</v>
      </c>
      <c r="W9" s="108">
        <f t="shared" si="1"/>
        <v>7</v>
      </c>
      <c r="X9" s="541">
        <f t="shared" si="1"/>
        <v>106</v>
      </c>
      <c r="Z9" s="30"/>
    </row>
    <row r="10" spans="1:27" ht="14.25" customHeight="1">
      <c r="A10" s="544">
        <v>3</v>
      </c>
      <c r="B10" s="228" t="s">
        <v>182</v>
      </c>
      <c r="C10" s="209" t="s">
        <v>101</v>
      </c>
      <c r="D10" s="205" t="s">
        <v>99</v>
      </c>
      <c r="E10" s="112" t="s">
        <v>0</v>
      </c>
      <c r="F10" s="220" t="s">
        <v>102</v>
      </c>
      <c r="G10" s="61">
        <v>18</v>
      </c>
      <c r="H10" s="47">
        <v>1</v>
      </c>
      <c r="I10" s="113">
        <v>19</v>
      </c>
      <c r="J10" s="61">
        <v>23</v>
      </c>
      <c r="K10" s="47">
        <v>0</v>
      </c>
      <c r="L10" s="62">
        <v>23</v>
      </c>
      <c r="M10" s="63">
        <v>8</v>
      </c>
      <c r="N10" s="47">
        <v>0</v>
      </c>
      <c r="O10" s="113">
        <v>8</v>
      </c>
      <c r="P10" s="61">
        <v>10</v>
      </c>
      <c r="Q10" s="47">
        <v>0</v>
      </c>
      <c r="R10" s="62">
        <v>10</v>
      </c>
      <c r="S10" s="63">
        <v>19</v>
      </c>
      <c r="T10" s="47">
        <v>0</v>
      </c>
      <c r="U10" s="113">
        <v>19</v>
      </c>
      <c r="V10" s="540">
        <f t="shared" si="0"/>
        <v>78</v>
      </c>
      <c r="W10" s="108">
        <f t="shared" si="1"/>
        <v>1</v>
      </c>
      <c r="X10" s="541">
        <f t="shared" si="1"/>
        <v>79</v>
      </c>
      <c r="Z10" s="30"/>
      <c r="AA10" s="31"/>
    </row>
    <row r="11" spans="1:27" ht="14.25" customHeight="1">
      <c r="A11" s="225">
        <v>4</v>
      </c>
      <c r="B11" s="228" t="s">
        <v>183</v>
      </c>
      <c r="C11" s="209" t="s">
        <v>29</v>
      </c>
      <c r="D11" s="205" t="s">
        <v>99</v>
      </c>
      <c r="E11" s="112" t="s">
        <v>7</v>
      </c>
      <c r="F11" s="220" t="s">
        <v>100</v>
      </c>
      <c r="G11" s="61">
        <v>16</v>
      </c>
      <c r="H11" s="47">
        <v>1</v>
      </c>
      <c r="I11" s="113">
        <v>17</v>
      </c>
      <c r="J11" s="61">
        <v>27</v>
      </c>
      <c r="K11" s="47">
        <v>0</v>
      </c>
      <c r="L11" s="62">
        <v>27</v>
      </c>
      <c r="M11" s="63">
        <v>9</v>
      </c>
      <c r="N11" s="47">
        <v>1</v>
      </c>
      <c r="O11" s="113">
        <v>10</v>
      </c>
      <c r="P11" s="61">
        <v>9</v>
      </c>
      <c r="Q11" s="47">
        <v>0</v>
      </c>
      <c r="R11" s="62">
        <v>9</v>
      </c>
      <c r="S11" s="63">
        <v>22</v>
      </c>
      <c r="T11" s="47">
        <v>3</v>
      </c>
      <c r="U11" s="113">
        <v>25</v>
      </c>
      <c r="V11" s="540">
        <f t="shared" si="0"/>
        <v>83</v>
      </c>
      <c r="W11" s="108">
        <f t="shared" si="1"/>
        <v>5</v>
      </c>
      <c r="X11" s="541">
        <f t="shared" si="1"/>
        <v>88</v>
      </c>
      <c r="Z11" s="30"/>
      <c r="AA11" s="31"/>
    </row>
    <row r="12" spans="1:26" ht="12.75">
      <c r="A12" s="205">
        <v>5</v>
      </c>
      <c r="B12" s="229" t="s">
        <v>184</v>
      </c>
      <c r="C12" s="209" t="s">
        <v>197</v>
      </c>
      <c r="D12" s="205" t="s">
        <v>198</v>
      </c>
      <c r="E12" s="112" t="s">
        <v>199</v>
      </c>
      <c r="F12" s="220" t="s">
        <v>200</v>
      </c>
      <c r="G12" s="61"/>
      <c r="H12" s="47"/>
      <c r="I12" s="113"/>
      <c r="J12" s="61"/>
      <c r="K12" s="47"/>
      <c r="L12" s="62"/>
      <c r="M12" s="63"/>
      <c r="N12" s="47"/>
      <c r="O12" s="113"/>
      <c r="P12" s="61"/>
      <c r="Q12" s="47"/>
      <c r="R12" s="62"/>
      <c r="S12" s="63"/>
      <c r="T12" s="47"/>
      <c r="U12" s="113"/>
      <c r="V12" s="540">
        <f t="shared" si="0"/>
        <v>0</v>
      </c>
      <c r="W12" s="108">
        <f t="shared" si="1"/>
        <v>0</v>
      </c>
      <c r="X12" s="541">
        <f t="shared" si="1"/>
        <v>0</v>
      </c>
      <c r="Z12" s="30"/>
    </row>
    <row r="13" spans="1:26" s="14" customFormat="1" ht="12.75">
      <c r="A13" s="205">
        <v>6</v>
      </c>
      <c r="B13" s="229" t="s">
        <v>185</v>
      </c>
      <c r="C13" s="209" t="s">
        <v>103</v>
      </c>
      <c r="D13" s="206" t="s">
        <v>46</v>
      </c>
      <c r="E13" s="112" t="s">
        <v>6</v>
      </c>
      <c r="F13" s="220" t="s">
        <v>61</v>
      </c>
      <c r="G13" s="61"/>
      <c r="H13" s="47"/>
      <c r="I13" s="113"/>
      <c r="J13" s="61"/>
      <c r="K13" s="47"/>
      <c r="L13" s="62"/>
      <c r="M13" s="63"/>
      <c r="N13" s="47"/>
      <c r="O13" s="113"/>
      <c r="P13" s="61"/>
      <c r="Q13" s="47"/>
      <c r="R13" s="62"/>
      <c r="S13" s="63"/>
      <c r="T13" s="47"/>
      <c r="U13" s="113"/>
      <c r="V13" s="540">
        <f t="shared" si="0"/>
        <v>0</v>
      </c>
      <c r="W13" s="108">
        <f t="shared" si="1"/>
        <v>0</v>
      </c>
      <c r="X13" s="541">
        <f t="shared" si="1"/>
        <v>0</v>
      </c>
      <c r="Z13" s="85"/>
    </row>
    <row r="14" spans="1:24" s="14" customFormat="1" ht="22.5">
      <c r="A14" s="205">
        <v>7</v>
      </c>
      <c r="B14" s="230" t="s">
        <v>186</v>
      </c>
      <c r="C14" s="209" t="s">
        <v>58</v>
      </c>
      <c r="D14" s="207" t="s">
        <v>201</v>
      </c>
      <c r="E14" s="112" t="s">
        <v>3</v>
      </c>
      <c r="F14" s="220" t="s">
        <v>88</v>
      </c>
      <c r="G14" s="61"/>
      <c r="H14" s="47"/>
      <c r="I14" s="113"/>
      <c r="J14" s="61"/>
      <c r="K14" s="47"/>
      <c r="L14" s="62"/>
      <c r="M14" s="63"/>
      <c r="N14" s="47"/>
      <c r="O14" s="113"/>
      <c r="P14" s="61"/>
      <c r="Q14" s="47"/>
      <c r="R14" s="62"/>
      <c r="S14" s="63"/>
      <c r="T14" s="47"/>
      <c r="U14" s="113"/>
      <c r="V14" s="540">
        <f t="shared" si="0"/>
        <v>0</v>
      </c>
      <c r="W14" s="108">
        <f t="shared" si="1"/>
        <v>0</v>
      </c>
      <c r="X14" s="541">
        <f t="shared" si="1"/>
        <v>0</v>
      </c>
    </row>
    <row r="15" spans="1:26" ht="12.75" customHeight="1">
      <c r="A15" s="205">
        <v>8</v>
      </c>
      <c r="B15" s="230" t="s">
        <v>186</v>
      </c>
      <c r="C15" s="223" t="s">
        <v>202</v>
      </c>
      <c r="D15" s="205" t="s">
        <v>203</v>
      </c>
      <c r="E15" s="112" t="s">
        <v>9</v>
      </c>
      <c r="F15" s="220" t="s">
        <v>204</v>
      </c>
      <c r="G15" s="61"/>
      <c r="H15" s="47"/>
      <c r="I15" s="113"/>
      <c r="J15" s="61"/>
      <c r="K15" s="47"/>
      <c r="L15" s="62"/>
      <c r="M15" s="63"/>
      <c r="N15" s="47"/>
      <c r="O15" s="113"/>
      <c r="P15" s="61"/>
      <c r="Q15" s="47"/>
      <c r="R15" s="62"/>
      <c r="S15" s="63"/>
      <c r="T15" s="47"/>
      <c r="U15" s="113"/>
      <c r="V15" s="540">
        <f t="shared" si="0"/>
        <v>0</v>
      </c>
      <c r="W15" s="108">
        <f t="shared" si="1"/>
        <v>0</v>
      </c>
      <c r="X15" s="541">
        <f t="shared" si="1"/>
        <v>0</v>
      </c>
      <c r="Z15" s="30"/>
    </row>
    <row r="16" spans="1:26" s="14" customFormat="1" ht="12.75">
      <c r="A16" s="205">
        <v>9</v>
      </c>
      <c r="B16" s="229" t="s">
        <v>187</v>
      </c>
      <c r="C16" s="209" t="s">
        <v>104</v>
      </c>
      <c r="D16" s="205" t="s">
        <v>30</v>
      </c>
      <c r="E16" s="112" t="s">
        <v>2</v>
      </c>
      <c r="F16" s="220" t="s">
        <v>31</v>
      </c>
      <c r="G16" s="61"/>
      <c r="H16" s="47"/>
      <c r="I16" s="113"/>
      <c r="J16" s="61"/>
      <c r="K16" s="47"/>
      <c r="L16" s="62"/>
      <c r="M16" s="63"/>
      <c r="N16" s="47"/>
      <c r="O16" s="113"/>
      <c r="P16" s="61"/>
      <c r="Q16" s="47"/>
      <c r="R16" s="62"/>
      <c r="S16" s="63"/>
      <c r="T16" s="47"/>
      <c r="U16" s="113"/>
      <c r="V16" s="540">
        <f t="shared" si="0"/>
        <v>0</v>
      </c>
      <c r="W16" s="108">
        <f t="shared" si="1"/>
        <v>0</v>
      </c>
      <c r="X16" s="541">
        <f t="shared" si="1"/>
        <v>0</v>
      </c>
      <c r="Z16" s="85"/>
    </row>
    <row r="17" spans="1:26" ht="12.75">
      <c r="A17" s="205">
        <v>10</v>
      </c>
      <c r="B17" s="231" t="s">
        <v>188</v>
      </c>
      <c r="C17" s="209" t="s">
        <v>32</v>
      </c>
      <c r="D17" s="205" t="s">
        <v>205</v>
      </c>
      <c r="E17" s="112" t="s">
        <v>9</v>
      </c>
      <c r="F17" s="220" t="s">
        <v>206</v>
      </c>
      <c r="G17" s="61"/>
      <c r="H17" s="47"/>
      <c r="I17" s="113"/>
      <c r="J17" s="61"/>
      <c r="K17" s="47"/>
      <c r="L17" s="62"/>
      <c r="M17" s="120"/>
      <c r="N17" s="114"/>
      <c r="O17" s="123"/>
      <c r="P17" s="61"/>
      <c r="Q17" s="47"/>
      <c r="R17" s="62"/>
      <c r="S17" s="63"/>
      <c r="T17" s="47"/>
      <c r="U17" s="113"/>
      <c r="V17" s="540">
        <f t="shared" si="0"/>
        <v>0</v>
      </c>
      <c r="W17" s="108">
        <f t="shared" si="1"/>
        <v>0</v>
      </c>
      <c r="X17" s="541">
        <f t="shared" si="1"/>
        <v>0</v>
      </c>
      <c r="Z17" s="30"/>
    </row>
    <row r="18" spans="1:26" ht="12.75">
      <c r="A18" s="205">
        <v>11</v>
      </c>
      <c r="B18" s="229" t="s">
        <v>189</v>
      </c>
      <c r="C18" s="209" t="s">
        <v>207</v>
      </c>
      <c r="D18" s="205" t="s">
        <v>208</v>
      </c>
      <c r="E18" s="112" t="s">
        <v>0</v>
      </c>
      <c r="F18" s="220" t="s">
        <v>209</v>
      </c>
      <c r="G18" s="61"/>
      <c r="H18" s="47"/>
      <c r="I18" s="113"/>
      <c r="J18" s="61"/>
      <c r="K18" s="47"/>
      <c r="L18" s="62"/>
      <c r="M18" s="63"/>
      <c r="N18" s="47"/>
      <c r="O18" s="113"/>
      <c r="P18" s="61"/>
      <c r="Q18" s="47"/>
      <c r="R18" s="62"/>
      <c r="S18" s="63"/>
      <c r="T18" s="47"/>
      <c r="U18" s="113"/>
      <c r="V18" s="540">
        <f t="shared" si="0"/>
        <v>0</v>
      </c>
      <c r="W18" s="108">
        <f t="shared" si="1"/>
        <v>0</v>
      </c>
      <c r="X18" s="541">
        <f t="shared" si="1"/>
        <v>0</v>
      </c>
      <c r="Y18" s="20"/>
      <c r="Z18" s="30"/>
    </row>
    <row r="19" spans="1:26" ht="12.75">
      <c r="A19" s="233">
        <v>12</v>
      </c>
      <c r="B19" s="229" t="s">
        <v>190</v>
      </c>
      <c r="C19" s="209" t="s">
        <v>59</v>
      </c>
      <c r="D19" s="205" t="s">
        <v>60</v>
      </c>
      <c r="E19" s="210" t="s">
        <v>42</v>
      </c>
      <c r="F19" s="221" t="s">
        <v>42</v>
      </c>
      <c r="G19" s="61"/>
      <c r="H19" s="47"/>
      <c r="I19" s="113"/>
      <c r="J19" s="61"/>
      <c r="K19" s="47"/>
      <c r="L19" s="62"/>
      <c r="M19" s="63"/>
      <c r="N19" s="47"/>
      <c r="O19" s="113"/>
      <c r="P19" s="61"/>
      <c r="Q19" s="47"/>
      <c r="R19" s="62"/>
      <c r="S19" s="63"/>
      <c r="T19" s="47"/>
      <c r="U19" s="113"/>
      <c r="V19" s="540">
        <f t="shared" si="0"/>
        <v>0</v>
      </c>
      <c r="W19" s="108">
        <f t="shared" si="1"/>
        <v>0</v>
      </c>
      <c r="X19" s="541">
        <f t="shared" si="1"/>
        <v>0</v>
      </c>
      <c r="Y19" s="20"/>
      <c r="Z19" s="30"/>
    </row>
    <row r="20" spans="1:26" ht="12.75">
      <c r="A20" s="205">
        <v>13</v>
      </c>
      <c r="B20" s="229" t="s">
        <v>191</v>
      </c>
      <c r="C20" s="208" t="s">
        <v>210</v>
      </c>
      <c r="D20" s="112" t="s">
        <v>214</v>
      </c>
      <c r="E20" s="112" t="s">
        <v>1</v>
      </c>
      <c r="F20" s="220" t="s">
        <v>215</v>
      </c>
      <c r="G20" s="61"/>
      <c r="H20" s="47"/>
      <c r="I20" s="113"/>
      <c r="J20" s="61"/>
      <c r="K20" s="47"/>
      <c r="L20" s="62"/>
      <c r="M20" s="63"/>
      <c r="N20" s="47"/>
      <c r="O20" s="113"/>
      <c r="P20" s="121"/>
      <c r="Q20" s="114"/>
      <c r="R20" s="122"/>
      <c r="S20" s="63"/>
      <c r="T20" s="47"/>
      <c r="U20" s="113"/>
      <c r="V20" s="540">
        <f t="shared" si="0"/>
        <v>0</v>
      </c>
      <c r="W20" s="108">
        <f t="shared" si="1"/>
        <v>0</v>
      </c>
      <c r="X20" s="541">
        <f t="shared" si="1"/>
        <v>0</v>
      </c>
      <c r="Y20" s="20"/>
      <c r="Z20" s="30"/>
    </row>
    <row r="21" spans="1:26" ht="12.75">
      <c r="A21" s="205">
        <v>14</v>
      </c>
      <c r="B21" s="230" t="s">
        <v>192</v>
      </c>
      <c r="C21" s="209" t="s">
        <v>48</v>
      </c>
      <c r="D21" s="112" t="s">
        <v>38</v>
      </c>
      <c r="E21" s="112" t="s">
        <v>7</v>
      </c>
      <c r="F21" s="220" t="s">
        <v>105</v>
      </c>
      <c r="G21" s="61"/>
      <c r="H21" s="47"/>
      <c r="I21" s="113"/>
      <c r="J21" s="61"/>
      <c r="K21" s="47"/>
      <c r="L21" s="62"/>
      <c r="M21" s="120"/>
      <c r="N21" s="114"/>
      <c r="O21" s="123"/>
      <c r="P21" s="61"/>
      <c r="Q21" s="47"/>
      <c r="R21" s="62"/>
      <c r="S21" s="63"/>
      <c r="T21" s="47"/>
      <c r="U21" s="113"/>
      <c r="V21" s="540">
        <f t="shared" si="0"/>
        <v>0</v>
      </c>
      <c r="W21" s="108">
        <f t="shared" si="1"/>
        <v>0</v>
      </c>
      <c r="X21" s="541">
        <f t="shared" si="1"/>
        <v>0</v>
      </c>
      <c r="Y21" s="5"/>
      <c r="Z21" s="30"/>
    </row>
    <row r="22" spans="1:26" ht="12.75">
      <c r="A22" s="205">
        <v>15</v>
      </c>
      <c r="B22" s="230" t="s">
        <v>193</v>
      </c>
      <c r="C22" s="209" t="s">
        <v>39</v>
      </c>
      <c r="D22" s="112" t="s">
        <v>38</v>
      </c>
      <c r="E22" s="112" t="s">
        <v>5</v>
      </c>
      <c r="F22" s="220" t="s">
        <v>40</v>
      </c>
      <c r="G22" s="61"/>
      <c r="H22" s="47"/>
      <c r="I22" s="113"/>
      <c r="J22" s="61"/>
      <c r="K22" s="47"/>
      <c r="L22" s="62"/>
      <c r="M22" s="63"/>
      <c r="N22" s="47"/>
      <c r="O22" s="113"/>
      <c r="P22" s="61"/>
      <c r="Q22" s="47"/>
      <c r="R22" s="62"/>
      <c r="S22" s="63"/>
      <c r="T22" s="47"/>
      <c r="U22" s="113"/>
      <c r="V22" s="540">
        <f t="shared" si="0"/>
        <v>0</v>
      </c>
      <c r="W22" s="108">
        <f t="shared" si="1"/>
        <v>0</v>
      </c>
      <c r="X22" s="541">
        <f t="shared" si="1"/>
        <v>0</v>
      </c>
      <c r="Y22" s="5"/>
      <c r="Z22" s="30"/>
    </row>
    <row r="23" spans="1:26" ht="12.75">
      <c r="A23" s="205">
        <v>16</v>
      </c>
      <c r="B23" s="229" t="s">
        <v>194</v>
      </c>
      <c r="C23" s="223" t="s">
        <v>211</v>
      </c>
      <c r="D23" s="112" t="s">
        <v>216</v>
      </c>
      <c r="E23" s="112" t="s">
        <v>34</v>
      </c>
      <c r="F23" s="220" t="s">
        <v>217</v>
      </c>
      <c r="G23" s="61"/>
      <c r="H23" s="47"/>
      <c r="I23" s="113"/>
      <c r="J23" s="61"/>
      <c r="K23" s="47"/>
      <c r="L23" s="62"/>
      <c r="M23" s="63"/>
      <c r="N23" s="47"/>
      <c r="O23" s="113"/>
      <c r="P23" s="61"/>
      <c r="Q23" s="47"/>
      <c r="R23" s="62"/>
      <c r="S23" s="63"/>
      <c r="T23" s="47"/>
      <c r="U23" s="113"/>
      <c r="V23" s="540">
        <f t="shared" si="0"/>
        <v>0</v>
      </c>
      <c r="W23" s="108">
        <f t="shared" si="1"/>
        <v>0</v>
      </c>
      <c r="X23" s="541">
        <f t="shared" si="1"/>
        <v>0</v>
      </c>
      <c r="Y23" s="5"/>
      <c r="Z23" s="30"/>
    </row>
    <row r="24" spans="1:26" ht="12.75">
      <c r="A24" s="205">
        <v>17</v>
      </c>
      <c r="B24" s="229" t="s">
        <v>195</v>
      </c>
      <c r="C24" s="209" t="s">
        <v>212</v>
      </c>
      <c r="D24" s="112" t="s">
        <v>106</v>
      </c>
      <c r="E24" s="112" t="s">
        <v>34</v>
      </c>
      <c r="F24" s="220" t="s">
        <v>41</v>
      </c>
      <c r="G24" s="61"/>
      <c r="H24" s="47"/>
      <c r="I24" s="113"/>
      <c r="J24" s="61"/>
      <c r="K24" s="47"/>
      <c r="L24" s="62"/>
      <c r="M24" s="63"/>
      <c r="N24" s="47"/>
      <c r="O24" s="113"/>
      <c r="P24" s="61"/>
      <c r="Q24" s="47"/>
      <c r="R24" s="62"/>
      <c r="S24" s="63"/>
      <c r="T24" s="47"/>
      <c r="U24" s="113"/>
      <c r="V24" s="540">
        <f t="shared" si="0"/>
        <v>0</v>
      </c>
      <c r="W24" s="108">
        <f>T24+Q24+N24+K24+H24</f>
        <v>0</v>
      </c>
      <c r="X24" s="541">
        <f>U24+R24+O24+L24+I24</f>
        <v>0</v>
      </c>
      <c r="Y24" s="5"/>
      <c r="Z24" s="30"/>
    </row>
    <row r="25" spans="1:26" ht="13.5" thickBot="1">
      <c r="A25" s="234">
        <v>18</v>
      </c>
      <c r="B25" s="232" t="s">
        <v>196</v>
      </c>
      <c r="C25" s="226" t="s">
        <v>213</v>
      </c>
      <c r="D25" s="211" t="s">
        <v>38</v>
      </c>
      <c r="E25" s="235" t="s">
        <v>7</v>
      </c>
      <c r="F25" s="236" t="s">
        <v>105</v>
      </c>
      <c r="G25" s="110"/>
      <c r="H25" s="111"/>
      <c r="I25" s="119"/>
      <c r="J25" s="110"/>
      <c r="K25" s="111"/>
      <c r="L25" s="98"/>
      <c r="M25" s="118"/>
      <c r="N25" s="111"/>
      <c r="O25" s="119"/>
      <c r="P25" s="110"/>
      <c r="Q25" s="111"/>
      <c r="R25" s="98"/>
      <c r="S25" s="118"/>
      <c r="T25" s="111"/>
      <c r="U25" s="119"/>
      <c r="V25" s="542">
        <f t="shared" si="0"/>
        <v>0</v>
      </c>
      <c r="W25" s="476">
        <f>T25+Q25+N25+K25+H25</f>
        <v>0</v>
      </c>
      <c r="X25" s="543">
        <f>U25+R25+O25+L25+I25</f>
        <v>0</v>
      </c>
      <c r="Y25" s="5"/>
      <c r="Z25" s="30"/>
    </row>
    <row r="26" spans="1:24" s="2" customFormat="1" ht="13.5" thickBot="1">
      <c r="A26" s="34"/>
      <c r="B26" s="35"/>
      <c r="C26" s="64" t="s">
        <v>33</v>
      </c>
      <c r="D26" s="64"/>
      <c r="E26" s="64"/>
      <c r="F26" s="65"/>
      <c r="G26" s="66">
        <f aca="true" t="shared" si="2" ref="G26:X26">SUM(G8:G25)</f>
        <v>86</v>
      </c>
      <c r="H26" s="67">
        <f t="shared" si="2"/>
        <v>6</v>
      </c>
      <c r="I26" s="68">
        <f t="shared" si="2"/>
        <v>92</v>
      </c>
      <c r="J26" s="66">
        <f t="shared" si="2"/>
        <v>124</v>
      </c>
      <c r="K26" s="67">
        <f t="shared" si="2"/>
        <v>0</v>
      </c>
      <c r="L26" s="68">
        <f t="shared" si="2"/>
        <v>124</v>
      </c>
      <c r="M26" s="66">
        <f t="shared" si="2"/>
        <v>34</v>
      </c>
      <c r="N26" s="67">
        <f t="shared" si="2"/>
        <v>7</v>
      </c>
      <c r="O26" s="68">
        <f t="shared" si="2"/>
        <v>41</v>
      </c>
      <c r="P26" s="66">
        <f t="shared" si="2"/>
        <v>40</v>
      </c>
      <c r="Q26" s="67">
        <f t="shared" si="2"/>
        <v>0</v>
      </c>
      <c r="R26" s="68">
        <f t="shared" si="2"/>
        <v>40</v>
      </c>
      <c r="S26" s="66">
        <f t="shared" si="2"/>
        <v>98</v>
      </c>
      <c r="T26" s="67">
        <f t="shared" si="2"/>
        <v>6</v>
      </c>
      <c r="U26" s="68">
        <f t="shared" si="2"/>
        <v>107</v>
      </c>
      <c r="V26" s="66">
        <f t="shared" si="2"/>
        <v>382</v>
      </c>
      <c r="W26" s="67">
        <f t="shared" si="2"/>
        <v>19</v>
      </c>
      <c r="X26" s="68">
        <f t="shared" si="2"/>
        <v>404</v>
      </c>
    </row>
    <row r="27" spans="1:24" ht="12.75">
      <c r="A27" s="23"/>
      <c r="B27" s="23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5"/>
      <c r="W27" s="25"/>
      <c r="X27" s="25"/>
    </row>
    <row r="28" spans="2:9" ht="12.75">
      <c r="B28" s="4"/>
      <c r="H28" s="4"/>
      <c r="I28" s="4"/>
    </row>
    <row r="29" spans="2:9" ht="12.75">
      <c r="B29" s="4"/>
      <c r="H29" s="4"/>
      <c r="I29" s="4"/>
    </row>
    <row r="30" spans="2:17" ht="12.75">
      <c r="B30" s="7" t="s">
        <v>218</v>
      </c>
      <c r="K30" s="29"/>
      <c r="O30" s="278"/>
      <c r="P30" s="29"/>
      <c r="Q30" s="29"/>
    </row>
    <row r="31" spans="4:15" ht="12" customHeight="1">
      <c r="D31" s="92" t="s">
        <v>219</v>
      </c>
      <c r="K31" s="3"/>
      <c r="L31" s="276"/>
      <c r="M31" s="277" t="s">
        <v>221</v>
      </c>
      <c r="N31" s="278"/>
      <c r="O31" s="278"/>
    </row>
    <row r="32" spans="4:14" ht="23.25" customHeight="1">
      <c r="D32" s="29" t="s">
        <v>35</v>
      </c>
      <c r="L32" s="278" t="s">
        <v>222</v>
      </c>
      <c r="M32" s="278"/>
      <c r="N32" s="278"/>
    </row>
    <row r="35" ht="12.75">
      <c r="G35" s="16"/>
    </row>
  </sheetData>
  <sheetProtection/>
  <mergeCells count="1">
    <mergeCell ref="B4:W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5.00390625" style="38" customWidth="1"/>
    <col min="2" max="2" width="26.28125" style="37" customWidth="1"/>
    <col min="3" max="3" width="7.57421875" style="38" customWidth="1"/>
    <col min="4" max="4" width="11.8515625" style="2" customWidth="1"/>
    <col min="5" max="6" width="5.421875" style="2" customWidth="1"/>
    <col min="7" max="7" width="7.28125" style="38" customWidth="1"/>
    <col min="8" max="9" width="5.00390625" style="43" customWidth="1"/>
    <col min="10" max="11" width="4.7109375" style="46" customWidth="1"/>
    <col min="12" max="12" width="5.00390625" style="43" customWidth="1"/>
    <col min="13" max="15" width="5.00390625" style="40" customWidth="1"/>
    <col min="16" max="17" width="5.00390625" style="83" customWidth="1"/>
    <col min="18" max="20" width="5.00390625" style="40" customWidth="1"/>
    <col min="21" max="21" width="5.00390625" style="39" customWidth="1"/>
    <col min="22" max="23" width="5.00390625" style="40" customWidth="1"/>
    <col min="24" max="24" width="4.8515625" style="40" customWidth="1"/>
    <col min="25" max="25" width="5.57421875" style="21" customWidth="1"/>
    <col min="26" max="26" width="4.7109375" style="21" customWidth="1"/>
  </cols>
  <sheetData>
    <row r="2" spans="1:24" ht="15" customHeight="1">
      <c r="A2" s="549" t="s">
        <v>153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6" s="75" customFormat="1" ht="15.75">
      <c r="A3" s="550" t="s">
        <v>356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76"/>
      <c r="Z3" s="76"/>
    </row>
    <row r="4" spans="16:24" ht="13.5" thickBot="1">
      <c r="P4" s="84"/>
      <c r="Q4" s="84"/>
      <c r="V4" s="77"/>
      <c r="W4" s="77"/>
      <c r="X4" s="77"/>
    </row>
    <row r="5" spans="1:24" ht="12.75">
      <c r="A5" s="78"/>
      <c r="B5" s="44" t="s">
        <v>87</v>
      </c>
      <c r="C5" s="72"/>
      <c r="D5" s="404"/>
      <c r="E5" s="73" t="s">
        <v>37</v>
      </c>
      <c r="F5" s="96"/>
      <c r="G5" s="403"/>
      <c r="H5" s="501" t="s">
        <v>0</v>
      </c>
      <c r="I5" s="504" t="s">
        <v>0</v>
      </c>
      <c r="J5" s="510" t="s">
        <v>42</v>
      </c>
      <c r="K5" s="507" t="s">
        <v>42</v>
      </c>
      <c r="L5" s="317" t="s">
        <v>7</v>
      </c>
      <c r="M5" s="317" t="s">
        <v>7</v>
      </c>
      <c r="N5" s="494" t="s">
        <v>199</v>
      </c>
      <c r="O5" s="115" t="s">
        <v>7</v>
      </c>
      <c r="P5" s="115" t="s">
        <v>2</v>
      </c>
      <c r="Q5" s="115" t="s">
        <v>6</v>
      </c>
      <c r="R5" s="115" t="s">
        <v>3</v>
      </c>
      <c r="S5" s="237" t="s">
        <v>9</v>
      </c>
      <c r="T5" s="237" t="s">
        <v>9</v>
      </c>
      <c r="U5" s="115" t="s">
        <v>1</v>
      </c>
      <c r="V5" s="115" t="s">
        <v>5</v>
      </c>
      <c r="W5" s="126" t="s">
        <v>34</v>
      </c>
      <c r="X5" s="127" t="s">
        <v>34</v>
      </c>
    </row>
    <row r="6" spans="1:24" ht="13.5" thickBot="1">
      <c r="A6" s="405"/>
      <c r="B6" s="406" t="s">
        <v>12</v>
      </c>
      <c r="C6" s="407"/>
      <c r="D6" s="408"/>
      <c r="E6" s="546" t="s">
        <v>355</v>
      </c>
      <c r="F6" s="547"/>
      <c r="G6" s="548"/>
      <c r="H6" s="502" t="s">
        <v>102</v>
      </c>
      <c r="I6" s="505" t="s">
        <v>209</v>
      </c>
      <c r="J6" s="511" t="s">
        <v>45</v>
      </c>
      <c r="K6" s="508" t="s">
        <v>42</v>
      </c>
      <c r="L6" s="318" t="s">
        <v>98</v>
      </c>
      <c r="M6" s="318" t="s">
        <v>100</v>
      </c>
      <c r="N6" s="495" t="s">
        <v>200</v>
      </c>
      <c r="O6" s="116" t="s">
        <v>105</v>
      </c>
      <c r="P6" s="116" t="s">
        <v>31</v>
      </c>
      <c r="Q6" s="116" t="s">
        <v>61</v>
      </c>
      <c r="R6" s="116" t="s">
        <v>88</v>
      </c>
      <c r="S6" s="238" t="s">
        <v>204</v>
      </c>
      <c r="T6" s="238" t="s">
        <v>206</v>
      </c>
      <c r="U6" s="116" t="s">
        <v>215</v>
      </c>
      <c r="V6" s="116" t="s">
        <v>40</v>
      </c>
      <c r="W6" s="128" t="s">
        <v>217</v>
      </c>
      <c r="X6" s="129" t="s">
        <v>41</v>
      </c>
    </row>
    <row r="7" spans="1:24" ht="13.5" thickBot="1">
      <c r="A7" s="390" t="s">
        <v>11</v>
      </c>
      <c r="B7" s="391" t="s">
        <v>151</v>
      </c>
      <c r="C7" s="391" t="s">
        <v>51</v>
      </c>
      <c r="D7" s="392" t="s">
        <v>152</v>
      </c>
      <c r="E7" s="393" t="s">
        <v>4</v>
      </c>
      <c r="F7" s="392" t="s">
        <v>150</v>
      </c>
      <c r="G7" s="104" t="s">
        <v>10</v>
      </c>
      <c r="H7" s="503">
        <v>3</v>
      </c>
      <c r="I7" s="506">
        <v>11</v>
      </c>
      <c r="J7" s="509">
        <v>2</v>
      </c>
      <c r="K7" s="298">
        <v>12</v>
      </c>
      <c r="L7" s="319">
        <v>1</v>
      </c>
      <c r="M7" s="319">
        <v>4</v>
      </c>
      <c r="N7" s="245">
        <v>5</v>
      </c>
      <c r="O7" s="245">
        <v>14</v>
      </c>
      <c r="P7" s="245">
        <v>9</v>
      </c>
      <c r="Q7" s="245">
        <v>6</v>
      </c>
      <c r="R7" s="245">
        <v>7</v>
      </c>
      <c r="S7" s="246">
        <v>8</v>
      </c>
      <c r="T7" s="246">
        <v>10</v>
      </c>
      <c r="U7" s="245">
        <v>13</v>
      </c>
      <c r="V7" s="245">
        <v>15</v>
      </c>
      <c r="W7" s="247">
        <v>16</v>
      </c>
      <c r="X7" s="248">
        <v>17</v>
      </c>
    </row>
    <row r="8" spans="1:26" s="37" customFormat="1" ht="12.75">
      <c r="A8" s="105">
        <v>1</v>
      </c>
      <c r="B8" s="472" t="s">
        <v>291</v>
      </c>
      <c r="C8" s="381">
        <v>21850</v>
      </c>
      <c r="D8" s="473" t="s">
        <v>292</v>
      </c>
      <c r="E8" s="474" t="s">
        <v>7</v>
      </c>
      <c r="F8" s="381" t="s">
        <v>133</v>
      </c>
      <c r="G8" s="398">
        <f>H8+J8+L8+M8+Q8</f>
        <v>197</v>
      </c>
      <c r="H8" s="399">
        <v>113</v>
      </c>
      <c r="I8" s="253"/>
      <c r="J8" s="374"/>
      <c r="K8" s="254"/>
      <c r="L8" s="186"/>
      <c r="M8" s="186">
        <v>84</v>
      </c>
      <c r="N8" s="51"/>
      <c r="O8" s="51"/>
      <c r="P8" s="199"/>
      <c r="Q8" s="51"/>
      <c r="R8" s="51"/>
      <c r="S8" s="255"/>
      <c r="T8" s="255"/>
      <c r="U8" s="256"/>
      <c r="V8" s="51"/>
      <c r="W8" s="257"/>
      <c r="X8" s="258"/>
      <c r="Y8" s="57"/>
      <c r="Z8" s="57"/>
    </row>
    <row r="9" spans="1:26" s="37" customFormat="1" ht="12.75">
      <c r="A9" s="106">
        <f>1+A8</f>
        <v>2</v>
      </c>
      <c r="B9" s="457" t="s">
        <v>78</v>
      </c>
      <c r="C9" s="108">
        <v>89671</v>
      </c>
      <c r="D9" s="108" t="s">
        <v>230</v>
      </c>
      <c r="E9" s="458" t="s">
        <v>7</v>
      </c>
      <c r="F9" s="458" t="s">
        <v>133</v>
      </c>
      <c r="G9" s="397">
        <f>H9+J9+M9+Q9</f>
        <v>192</v>
      </c>
      <c r="H9" s="249">
        <v>94</v>
      </c>
      <c r="I9" s="249"/>
      <c r="J9" s="241"/>
      <c r="K9" s="241"/>
      <c r="L9" s="184">
        <v>96</v>
      </c>
      <c r="M9" s="136">
        <v>98</v>
      </c>
      <c r="N9" s="56"/>
      <c r="O9" s="56"/>
      <c r="P9" s="82"/>
      <c r="Q9" s="56"/>
      <c r="R9" s="56"/>
      <c r="S9" s="239"/>
      <c r="T9" s="239"/>
      <c r="U9" s="54"/>
      <c r="V9" s="56"/>
      <c r="W9" s="131"/>
      <c r="X9" s="260"/>
      <c r="Y9" s="57"/>
      <c r="Z9" s="57"/>
    </row>
    <row r="10" spans="1:26" s="37" customFormat="1" ht="13.5" thickBot="1">
      <c r="A10" s="109">
        <v>3</v>
      </c>
      <c r="B10" s="475" t="s">
        <v>225</v>
      </c>
      <c r="C10" s="476">
        <v>93566</v>
      </c>
      <c r="D10" s="477" t="s">
        <v>226</v>
      </c>
      <c r="E10" s="470" t="s">
        <v>7</v>
      </c>
      <c r="F10" s="470" t="s">
        <v>133</v>
      </c>
      <c r="G10" s="400">
        <f>H10+J10+M10+Q10</f>
        <v>181</v>
      </c>
      <c r="H10" s="401">
        <v>69</v>
      </c>
      <c r="I10" s="401"/>
      <c r="J10" s="268"/>
      <c r="K10" s="268"/>
      <c r="L10" s="402">
        <v>106</v>
      </c>
      <c r="M10" s="269">
        <v>112</v>
      </c>
      <c r="N10" s="190"/>
      <c r="O10" s="190"/>
      <c r="P10" s="270"/>
      <c r="Q10" s="190"/>
      <c r="R10" s="190"/>
      <c r="S10" s="271"/>
      <c r="T10" s="271"/>
      <c r="U10" s="272"/>
      <c r="V10" s="190"/>
      <c r="W10" s="273"/>
      <c r="X10" s="274"/>
      <c r="Y10" s="57"/>
      <c r="Z10" s="57"/>
    </row>
    <row r="11" spans="1:26" s="37" customFormat="1" ht="12.75">
      <c r="A11" s="89">
        <v>4</v>
      </c>
      <c r="B11" s="394" t="s">
        <v>171</v>
      </c>
      <c r="C11" s="395">
        <v>23406</v>
      </c>
      <c r="D11" s="396" t="s">
        <v>63</v>
      </c>
      <c r="E11" s="364" t="s">
        <v>7</v>
      </c>
      <c r="F11" s="364" t="s">
        <v>133</v>
      </c>
      <c r="G11" s="382">
        <f>H11+J11+M11+Q11</f>
        <v>172</v>
      </c>
      <c r="H11" s="383">
        <v>83</v>
      </c>
      <c r="I11" s="384"/>
      <c r="J11" s="385"/>
      <c r="K11" s="385"/>
      <c r="L11" s="189">
        <v>67</v>
      </c>
      <c r="M11" s="376">
        <v>89</v>
      </c>
      <c r="N11" s="366"/>
      <c r="O11" s="366"/>
      <c r="P11" s="386"/>
      <c r="Q11" s="366"/>
      <c r="R11" s="366"/>
      <c r="S11" s="387"/>
      <c r="T11" s="387"/>
      <c r="U11" s="360"/>
      <c r="V11" s="366"/>
      <c r="W11" s="388"/>
      <c r="X11" s="389"/>
      <c r="Y11" s="57"/>
      <c r="Z11" s="57"/>
    </row>
    <row r="12" spans="1:26" s="37" customFormat="1" ht="12.75">
      <c r="A12" s="89">
        <v>5</v>
      </c>
      <c r="B12" s="320" t="s">
        <v>327</v>
      </c>
      <c r="C12" s="171">
        <v>110531</v>
      </c>
      <c r="D12" s="191" t="s">
        <v>328</v>
      </c>
      <c r="E12" s="152" t="s">
        <v>159</v>
      </c>
      <c r="F12" s="152" t="s">
        <v>133</v>
      </c>
      <c r="G12" s="99">
        <f>H12+J12+L12+M12+Q12</f>
        <v>168</v>
      </c>
      <c r="H12" s="368">
        <v>87</v>
      </c>
      <c r="I12" s="249"/>
      <c r="J12" s="328"/>
      <c r="K12" s="241"/>
      <c r="L12" s="136"/>
      <c r="M12" s="136">
        <v>81</v>
      </c>
      <c r="N12" s="56"/>
      <c r="O12" s="56"/>
      <c r="P12" s="82"/>
      <c r="Q12" s="56"/>
      <c r="R12" s="56"/>
      <c r="S12" s="239"/>
      <c r="T12" s="239"/>
      <c r="U12" s="54"/>
      <c r="V12" s="56"/>
      <c r="W12" s="131"/>
      <c r="X12" s="260"/>
      <c r="Y12" s="57"/>
      <c r="Z12" s="57"/>
    </row>
    <row r="13" spans="1:25" s="37" customFormat="1" ht="12.75">
      <c r="A13" s="89">
        <v>6</v>
      </c>
      <c r="B13" s="54" t="s">
        <v>173</v>
      </c>
      <c r="C13" s="60">
        <v>106758</v>
      </c>
      <c r="D13" s="60" t="s">
        <v>162</v>
      </c>
      <c r="E13" s="152" t="s">
        <v>7</v>
      </c>
      <c r="F13" s="56" t="s">
        <v>133</v>
      </c>
      <c r="G13" s="99">
        <f>H13+J13+L13+Q13</f>
        <v>162</v>
      </c>
      <c r="H13" s="368">
        <v>97</v>
      </c>
      <c r="I13" s="249"/>
      <c r="J13" s="328"/>
      <c r="K13" s="241"/>
      <c r="L13" s="136">
        <v>65</v>
      </c>
      <c r="M13" s="184">
        <v>45</v>
      </c>
      <c r="N13" s="56"/>
      <c r="O13" s="56"/>
      <c r="P13" s="82"/>
      <c r="Q13" s="82"/>
      <c r="R13" s="56"/>
      <c r="S13" s="239"/>
      <c r="T13" s="239"/>
      <c r="U13" s="54"/>
      <c r="V13" s="56"/>
      <c r="W13" s="131"/>
      <c r="X13" s="260"/>
      <c r="Y13" s="57"/>
    </row>
    <row r="14" spans="1:26" s="37" customFormat="1" ht="12.75">
      <c r="A14" s="89">
        <v>7</v>
      </c>
      <c r="B14" s="320" t="s">
        <v>332</v>
      </c>
      <c r="C14" s="152">
        <v>85413</v>
      </c>
      <c r="D14" s="153" t="s">
        <v>62</v>
      </c>
      <c r="E14" s="152" t="s">
        <v>0</v>
      </c>
      <c r="F14" s="152" t="s">
        <v>133</v>
      </c>
      <c r="G14" s="99">
        <f>H14+J14+L14+M14+Q14</f>
        <v>155</v>
      </c>
      <c r="H14" s="368">
        <v>61</v>
      </c>
      <c r="I14" s="249"/>
      <c r="J14" s="328"/>
      <c r="K14" s="241"/>
      <c r="L14" s="136"/>
      <c r="M14" s="136">
        <v>94</v>
      </c>
      <c r="N14" s="56"/>
      <c r="O14" s="56"/>
      <c r="P14" s="82"/>
      <c r="Q14" s="56"/>
      <c r="R14" s="56"/>
      <c r="S14" s="239"/>
      <c r="T14" s="239"/>
      <c r="U14" s="54"/>
      <c r="V14" s="56"/>
      <c r="W14" s="131"/>
      <c r="X14" s="260"/>
      <c r="Y14" s="57"/>
      <c r="Z14" s="57"/>
    </row>
    <row r="15" spans="1:26" s="37" customFormat="1" ht="12.75">
      <c r="A15" s="89">
        <v>8</v>
      </c>
      <c r="B15" s="283" t="s">
        <v>172</v>
      </c>
      <c r="C15" s="280">
        <v>76087</v>
      </c>
      <c r="D15" s="281" t="s">
        <v>233</v>
      </c>
      <c r="E15" s="282" t="s">
        <v>7</v>
      </c>
      <c r="F15" s="282" t="s">
        <v>133</v>
      </c>
      <c r="G15" s="99">
        <f>H15+J15+L15+Q15</f>
        <v>151</v>
      </c>
      <c r="H15" s="261">
        <v>60</v>
      </c>
      <c r="I15" s="249"/>
      <c r="J15" s="241"/>
      <c r="K15" s="241"/>
      <c r="L15" s="184">
        <v>91</v>
      </c>
      <c r="M15" s="136">
        <v>74</v>
      </c>
      <c r="N15" s="56"/>
      <c r="O15" s="56"/>
      <c r="P15" s="82"/>
      <c r="Q15" s="56"/>
      <c r="R15" s="56"/>
      <c r="S15" s="239"/>
      <c r="T15" s="239"/>
      <c r="U15" s="54"/>
      <c r="V15" s="56"/>
      <c r="W15" s="131"/>
      <c r="X15" s="260"/>
      <c r="Y15" s="57"/>
      <c r="Z15" s="57"/>
    </row>
    <row r="16" spans="1:26" s="37" customFormat="1" ht="12.75">
      <c r="A16" s="89">
        <v>9</v>
      </c>
      <c r="B16" s="285" t="s">
        <v>156</v>
      </c>
      <c r="C16" s="280">
        <v>100249</v>
      </c>
      <c r="D16" s="281" t="s">
        <v>174</v>
      </c>
      <c r="E16" s="282" t="s">
        <v>7</v>
      </c>
      <c r="F16" s="282" t="s">
        <v>133</v>
      </c>
      <c r="G16" s="99">
        <f>H16+J16+L16+Q16</f>
        <v>148</v>
      </c>
      <c r="H16" s="259">
        <v>78</v>
      </c>
      <c r="I16" s="133"/>
      <c r="J16" s="241"/>
      <c r="K16" s="241"/>
      <c r="L16" s="184">
        <v>70</v>
      </c>
      <c r="M16" s="136">
        <v>65</v>
      </c>
      <c r="N16" s="56"/>
      <c r="O16" s="56"/>
      <c r="P16" s="82"/>
      <c r="Q16" s="56"/>
      <c r="R16" s="56"/>
      <c r="S16" s="239"/>
      <c r="T16" s="239"/>
      <c r="U16" s="54"/>
      <c r="V16" s="56"/>
      <c r="W16" s="131"/>
      <c r="X16" s="260"/>
      <c r="Y16" s="57"/>
      <c r="Z16" s="57"/>
    </row>
    <row r="17" spans="1:26" s="37" customFormat="1" ht="12.75">
      <c r="A17" s="89">
        <v>10</v>
      </c>
      <c r="B17" s="320" t="s">
        <v>330</v>
      </c>
      <c r="C17" s="152">
        <v>93340</v>
      </c>
      <c r="D17" s="153" t="s">
        <v>331</v>
      </c>
      <c r="E17" s="152" t="s">
        <v>7</v>
      </c>
      <c r="F17" s="152" t="s">
        <v>89</v>
      </c>
      <c r="G17" s="99">
        <f aca="true" t="shared" si="0" ref="G17:G22">H17+J17+L17+M17+Q17</f>
        <v>134</v>
      </c>
      <c r="H17" s="368">
        <v>68</v>
      </c>
      <c r="I17" s="249"/>
      <c r="J17" s="328"/>
      <c r="K17" s="241"/>
      <c r="L17" s="136"/>
      <c r="M17" s="136">
        <v>66</v>
      </c>
      <c r="N17" s="56"/>
      <c r="O17" s="56"/>
      <c r="P17" s="82"/>
      <c r="Q17" s="56"/>
      <c r="R17" s="56"/>
      <c r="S17" s="239"/>
      <c r="T17" s="239"/>
      <c r="U17" s="54"/>
      <c r="V17" s="56"/>
      <c r="W17" s="131"/>
      <c r="X17" s="260"/>
      <c r="Y17" s="57"/>
      <c r="Z17" s="57"/>
    </row>
    <row r="18" spans="1:26" s="37" customFormat="1" ht="12.75">
      <c r="A18" s="89">
        <v>11</v>
      </c>
      <c r="B18" s="320" t="s">
        <v>274</v>
      </c>
      <c r="C18" s="152">
        <v>109719</v>
      </c>
      <c r="D18" s="153" t="s">
        <v>167</v>
      </c>
      <c r="E18" s="152" t="s">
        <v>7</v>
      </c>
      <c r="F18" s="152" t="s">
        <v>89</v>
      </c>
      <c r="G18" s="99">
        <f t="shared" si="0"/>
        <v>127</v>
      </c>
      <c r="H18" s="368">
        <v>89</v>
      </c>
      <c r="I18" s="249"/>
      <c r="J18" s="328"/>
      <c r="K18" s="241"/>
      <c r="L18" s="136"/>
      <c r="M18" s="136">
        <v>38</v>
      </c>
      <c r="N18" s="56"/>
      <c r="O18" s="56"/>
      <c r="P18" s="82"/>
      <c r="Q18" s="56"/>
      <c r="R18" s="56"/>
      <c r="S18" s="239"/>
      <c r="T18" s="239"/>
      <c r="U18" s="54"/>
      <c r="V18" s="56"/>
      <c r="W18" s="131"/>
      <c r="X18" s="260"/>
      <c r="Y18" s="57"/>
      <c r="Z18" s="57"/>
    </row>
    <row r="19" spans="1:26" s="37" customFormat="1" ht="12.75" customHeight="1">
      <c r="A19" s="89">
        <v>12</v>
      </c>
      <c r="B19" s="279" t="s">
        <v>223</v>
      </c>
      <c r="C19" s="280">
        <v>66459</v>
      </c>
      <c r="D19" s="281" t="s">
        <v>224</v>
      </c>
      <c r="E19" s="282" t="s">
        <v>7</v>
      </c>
      <c r="F19" s="282" t="s">
        <v>89</v>
      </c>
      <c r="G19" s="99">
        <f t="shared" si="0"/>
        <v>114</v>
      </c>
      <c r="H19" s="261"/>
      <c r="I19" s="249"/>
      <c r="J19" s="241"/>
      <c r="K19" s="241"/>
      <c r="L19" s="184">
        <v>114</v>
      </c>
      <c r="M19" s="136"/>
      <c r="N19" s="56"/>
      <c r="O19" s="56"/>
      <c r="P19" s="82"/>
      <c r="Q19" s="56"/>
      <c r="R19" s="56"/>
      <c r="S19" s="239"/>
      <c r="T19" s="239"/>
      <c r="U19" s="54"/>
      <c r="V19" s="56"/>
      <c r="W19" s="131"/>
      <c r="X19" s="260"/>
      <c r="Y19" s="57"/>
      <c r="Z19" s="90"/>
    </row>
    <row r="20" spans="1:26" s="37" customFormat="1" ht="12.75">
      <c r="A20" s="89">
        <v>13</v>
      </c>
      <c r="B20" s="140" t="s">
        <v>84</v>
      </c>
      <c r="C20" s="147">
        <v>16078</v>
      </c>
      <c r="D20" s="150" t="s">
        <v>115</v>
      </c>
      <c r="E20" s="142" t="s">
        <v>42</v>
      </c>
      <c r="F20" s="147" t="s">
        <v>111</v>
      </c>
      <c r="G20" s="99">
        <f t="shared" si="0"/>
        <v>113</v>
      </c>
      <c r="H20" s="261"/>
      <c r="I20" s="249"/>
      <c r="J20" s="328">
        <v>113</v>
      </c>
      <c r="K20" s="241"/>
      <c r="L20" s="136"/>
      <c r="M20" s="136"/>
      <c r="N20" s="56"/>
      <c r="O20" s="56"/>
      <c r="P20" s="55"/>
      <c r="Q20" s="55"/>
      <c r="R20" s="56"/>
      <c r="S20" s="239"/>
      <c r="T20" s="239"/>
      <c r="U20" s="54"/>
      <c r="V20" s="56"/>
      <c r="W20" s="131"/>
      <c r="X20" s="260"/>
      <c r="Y20" s="57"/>
      <c r="Z20" s="57"/>
    </row>
    <row r="21" spans="1:26" s="37" customFormat="1" ht="12.75">
      <c r="A21" s="89">
        <v>14</v>
      </c>
      <c r="B21" s="324" t="s">
        <v>296</v>
      </c>
      <c r="C21" s="326">
        <v>121713</v>
      </c>
      <c r="D21" s="326">
        <v>2709</v>
      </c>
      <c r="E21" s="142" t="s">
        <v>42</v>
      </c>
      <c r="F21" s="41" t="s">
        <v>108</v>
      </c>
      <c r="G21" s="99">
        <f t="shared" si="0"/>
        <v>109</v>
      </c>
      <c r="H21" s="265"/>
      <c r="I21" s="132"/>
      <c r="J21" s="328">
        <v>109</v>
      </c>
      <c r="K21" s="244"/>
      <c r="L21" s="134"/>
      <c r="M21" s="135"/>
      <c r="N21" s="56"/>
      <c r="O21" s="56"/>
      <c r="P21" s="82"/>
      <c r="Q21" s="56"/>
      <c r="R21" s="56"/>
      <c r="S21" s="239"/>
      <c r="T21" s="239"/>
      <c r="U21" s="54"/>
      <c r="V21" s="56"/>
      <c r="W21" s="131"/>
      <c r="X21" s="260"/>
      <c r="Y21" s="57"/>
      <c r="Z21" s="57"/>
    </row>
    <row r="22" spans="1:26" s="37" customFormat="1" ht="12.75">
      <c r="A22" s="89">
        <v>15</v>
      </c>
      <c r="B22" s="188" t="s">
        <v>123</v>
      </c>
      <c r="C22" s="41">
        <v>16229</v>
      </c>
      <c r="D22" s="150" t="s">
        <v>124</v>
      </c>
      <c r="E22" s="142" t="s">
        <v>42</v>
      </c>
      <c r="F22" s="41" t="s">
        <v>111</v>
      </c>
      <c r="G22" s="99">
        <f t="shared" si="0"/>
        <v>104</v>
      </c>
      <c r="H22" s="262"/>
      <c r="I22" s="250"/>
      <c r="J22" s="328">
        <v>104</v>
      </c>
      <c r="K22" s="244"/>
      <c r="L22" s="134"/>
      <c r="M22" s="135"/>
      <c r="N22" s="56"/>
      <c r="O22" s="56"/>
      <c r="P22" s="82"/>
      <c r="Q22" s="56"/>
      <c r="R22" s="56"/>
      <c r="S22" s="239"/>
      <c r="T22" s="239"/>
      <c r="U22" s="54"/>
      <c r="V22" s="56"/>
      <c r="W22" s="131"/>
      <c r="X22" s="260"/>
      <c r="Y22" s="57"/>
      <c r="Z22" s="57"/>
    </row>
    <row r="23" spans="1:26" s="37" customFormat="1" ht="12.75">
      <c r="A23" s="89">
        <v>16</v>
      </c>
      <c r="B23" s="54" t="s">
        <v>251</v>
      </c>
      <c r="C23" s="56">
        <v>76094</v>
      </c>
      <c r="D23" s="71" t="s">
        <v>160</v>
      </c>
      <c r="E23" s="152" t="s">
        <v>7</v>
      </c>
      <c r="F23" s="56" t="s">
        <v>133</v>
      </c>
      <c r="G23" s="99">
        <f>H23+J23+M23+Q23</f>
        <v>102</v>
      </c>
      <c r="H23" s="368">
        <v>33</v>
      </c>
      <c r="I23" s="249"/>
      <c r="J23" s="328"/>
      <c r="K23" s="241"/>
      <c r="L23" s="136">
        <v>34</v>
      </c>
      <c r="M23" s="136">
        <v>69</v>
      </c>
      <c r="N23" s="56"/>
      <c r="O23" s="56"/>
      <c r="P23" s="82"/>
      <c r="Q23" s="82"/>
      <c r="R23" s="56"/>
      <c r="S23" s="239"/>
      <c r="T23" s="239"/>
      <c r="U23" s="54"/>
      <c r="V23" s="56"/>
      <c r="W23" s="131"/>
      <c r="X23" s="260"/>
      <c r="Y23" s="57"/>
      <c r="Z23" s="57"/>
    </row>
    <row r="24" spans="1:26" s="37" customFormat="1" ht="12.75">
      <c r="A24" s="89">
        <v>17</v>
      </c>
      <c r="B24" s="285" t="s">
        <v>227</v>
      </c>
      <c r="C24" s="284">
        <v>123239</v>
      </c>
      <c r="D24" s="287" t="s">
        <v>228</v>
      </c>
      <c r="E24" s="282" t="s">
        <v>7</v>
      </c>
      <c r="F24" s="282" t="s">
        <v>133</v>
      </c>
      <c r="G24" s="99">
        <f>H24+J24+L24+M24+Q24</f>
        <v>101</v>
      </c>
      <c r="H24" s="259"/>
      <c r="I24" s="133"/>
      <c r="J24" s="241"/>
      <c r="K24" s="241"/>
      <c r="L24" s="184">
        <v>101</v>
      </c>
      <c r="M24" s="136"/>
      <c r="N24" s="56"/>
      <c r="O24" s="56"/>
      <c r="P24" s="82"/>
      <c r="Q24" s="56"/>
      <c r="R24" s="56"/>
      <c r="S24" s="239"/>
      <c r="T24" s="239"/>
      <c r="U24" s="54"/>
      <c r="V24" s="56"/>
      <c r="W24" s="131"/>
      <c r="X24" s="260"/>
      <c r="Y24" s="57"/>
      <c r="Z24" s="57"/>
    </row>
    <row r="25" spans="1:26" s="37" customFormat="1" ht="12.75">
      <c r="A25" s="89">
        <v>18</v>
      </c>
      <c r="B25" s="320" t="s">
        <v>333</v>
      </c>
      <c r="C25" s="152">
        <v>110970</v>
      </c>
      <c r="D25" s="153" t="s">
        <v>169</v>
      </c>
      <c r="E25" s="152" t="s">
        <v>7</v>
      </c>
      <c r="F25" s="152" t="s">
        <v>89</v>
      </c>
      <c r="G25" s="99">
        <f>H25+J25+L25+M25+Q25</f>
        <v>100</v>
      </c>
      <c r="H25" s="368">
        <v>50</v>
      </c>
      <c r="I25" s="249"/>
      <c r="J25" s="328"/>
      <c r="K25" s="241"/>
      <c r="L25" s="136"/>
      <c r="M25" s="136">
        <v>50</v>
      </c>
      <c r="N25" s="56"/>
      <c r="O25" s="56"/>
      <c r="P25" s="82"/>
      <c r="Q25" s="56"/>
      <c r="R25" s="56"/>
      <c r="S25" s="239"/>
      <c r="T25" s="239"/>
      <c r="U25" s="54"/>
      <c r="V25" s="56"/>
      <c r="W25" s="131"/>
      <c r="X25" s="260"/>
      <c r="Y25" s="57"/>
      <c r="Z25" s="57"/>
    </row>
    <row r="26" spans="1:26" s="37" customFormat="1" ht="12.75">
      <c r="A26" s="89">
        <v>19</v>
      </c>
      <c r="B26" s="286" t="s">
        <v>163</v>
      </c>
      <c r="C26" s="287">
        <v>100253</v>
      </c>
      <c r="D26" s="287" t="s">
        <v>229</v>
      </c>
      <c r="E26" s="282" t="s">
        <v>7</v>
      </c>
      <c r="F26" s="282" t="s">
        <v>133</v>
      </c>
      <c r="G26" s="99">
        <f>H26+J26+L26+M26+Q26</f>
        <v>99</v>
      </c>
      <c r="H26" s="261"/>
      <c r="I26" s="249"/>
      <c r="J26" s="241"/>
      <c r="K26" s="241"/>
      <c r="L26" s="184">
        <v>99</v>
      </c>
      <c r="M26" s="136"/>
      <c r="N26" s="56"/>
      <c r="O26" s="56"/>
      <c r="P26" s="82"/>
      <c r="Q26" s="56"/>
      <c r="R26" s="56"/>
      <c r="S26" s="239"/>
      <c r="T26" s="239"/>
      <c r="U26" s="54"/>
      <c r="V26" s="56"/>
      <c r="W26" s="131"/>
      <c r="X26" s="260"/>
      <c r="Y26" s="57"/>
      <c r="Z26" s="57"/>
    </row>
    <row r="27" spans="1:26" s="37" customFormat="1" ht="12.75">
      <c r="A27" s="89">
        <v>20</v>
      </c>
      <c r="B27" s="283" t="s">
        <v>231</v>
      </c>
      <c r="C27" s="281" t="s">
        <v>232</v>
      </c>
      <c r="D27" s="280">
        <v>1748</v>
      </c>
      <c r="E27" s="282" t="s">
        <v>7</v>
      </c>
      <c r="F27" s="282" t="s">
        <v>133</v>
      </c>
      <c r="G27" s="99">
        <f>H27+J27+L27+M27+Q27</f>
        <v>96</v>
      </c>
      <c r="H27" s="259"/>
      <c r="I27" s="133"/>
      <c r="J27" s="242"/>
      <c r="K27" s="243"/>
      <c r="L27" s="184">
        <v>96</v>
      </c>
      <c r="M27" s="136"/>
      <c r="N27" s="56"/>
      <c r="O27" s="56"/>
      <c r="P27" s="82"/>
      <c r="Q27" s="56"/>
      <c r="R27" s="56"/>
      <c r="S27" s="239"/>
      <c r="T27" s="239"/>
      <c r="U27" s="54"/>
      <c r="V27" s="56"/>
      <c r="W27" s="131"/>
      <c r="X27" s="260"/>
      <c r="Y27" s="57"/>
      <c r="Z27" s="57"/>
    </row>
    <row r="28" spans="1:26" s="37" customFormat="1" ht="12.75">
      <c r="A28" s="89">
        <v>21</v>
      </c>
      <c r="B28" s="188" t="s">
        <v>297</v>
      </c>
      <c r="C28" s="41">
        <v>15934</v>
      </c>
      <c r="D28" s="150" t="s">
        <v>130</v>
      </c>
      <c r="E28" s="142" t="s">
        <v>42</v>
      </c>
      <c r="F28" s="41" t="s">
        <v>111</v>
      </c>
      <c r="G28" s="99">
        <f>H28+J28+L28+M28+Q28</f>
        <v>95</v>
      </c>
      <c r="H28" s="261"/>
      <c r="I28" s="249"/>
      <c r="J28" s="328">
        <v>95</v>
      </c>
      <c r="K28" s="241"/>
      <c r="L28" s="136"/>
      <c r="M28" s="136"/>
      <c r="N28" s="56"/>
      <c r="O28" s="56"/>
      <c r="P28" s="124"/>
      <c r="Q28" s="124"/>
      <c r="R28" s="108"/>
      <c r="S28" s="240"/>
      <c r="T28" s="240"/>
      <c r="U28" s="107"/>
      <c r="V28" s="108"/>
      <c r="W28" s="130"/>
      <c r="X28" s="263"/>
      <c r="Y28" s="57"/>
      <c r="Z28" s="57"/>
    </row>
    <row r="29" spans="1:26" s="37" customFormat="1" ht="12.75">
      <c r="A29" s="89">
        <v>22</v>
      </c>
      <c r="B29" s="285" t="s">
        <v>252</v>
      </c>
      <c r="C29" s="284">
        <v>68284</v>
      </c>
      <c r="D29" s="288" t="s">
        <v>55</v>
      </c>
      <c r="E29" s="282" t="s">
        <v>7</v>
      </c>
      <c r="F29" s="282" t="s">
        <v>89</v>
      </c>
      <c r="G29" s="99">
        <f>H29+J29+M29+Q29</f>
        <v>93</v>
      </c>
      <c r="H29" s="264">
        <v>42</v>
      </c>
      <c r="I29" s="250"/>
      <c r="J29" s="242"/>
      <c r="K29" s="244"/>
      <c r="L29" s="184">
        <v>34</v>
      </c>
      <c r="M29" s="136">
        <v>51</v>
      </c>
      <c r="N29" s="56"/>
      <c r="O29" s="56"/>
      <c r="P29" s="55"/>
      <c r="Q29" s="55"/>
      <c r="R29" s="56"/>
      <c r="S29" s="239"/>
      <c r="T29" s="239"/>
      <c r="U29" s="54"/>
      <c r="V29" s="56"/>
      <c r="W29" s="131"/>
      <c r="X29" s="260"/>
      <c r="Y29" s="57"/>
      <c r="Z29" s="57"/>
    </row>
    <row r="30" spans="1:26" s="37" customFormat="1" ht="12.75">
      <c r="A30" s="89">
        <v>23</v>
      </c>
      <c r="B30" s="379" t="s">
        <v>136</v>
      </c>
      <c r="C30" s="42">
        <v>16180</v>
      </c>
      <c r="D30" s="329" t="s">
        <v>137</v>
      </c>
      <c r="E30" s="323" t="s">
        <v>42</v>
      </c>
      <c r="F30" s="42" t="s">
        <v>111</v>
      </c>
      <c r="G30" s="99">
        <f aca="true" t="shared" si="1" ref="G30:G75">H30+J30+L30+M30+Q30</f>
        <v>91</v>
      </c>
      <c r="H30" s="259"/>
      <c r="I30" s="133"/>
      <c r="J30" s="328">
        <v>91</v>
      </c>
      <c r="K30" s="241"/>
      <c r="L30" s="136"/>
      <c r="M30" s="136"/>
      <c r="N30" s="56"/>
      <c r="O30" s="56"/>
      <c r="P30" s="55"/>
      <c r="Q30" s="55"/>
      <c r="R30" s="56"/>
      <c r="S30" s="239"/>
      <c r="T30" s="239"/>
      <c r="U30" s="54"/>
      <c r="V30" s="56"/>
      <c r="W30" s="131"/>
      <c r="X30" s="260"/>
      <c r="Y30" s="57"/>
      <c r="Z30" s="57"/>
    </row>
    <row r="31" spans="1:26" s="37" customFormat="1" ht="12.75">
      <c r="A31" s="89">
        <v>24</v>
      </c>
      <c r="B31" s="283" t="s">
        <v>76</v>
      </c>
      <c r="C31" s="284">
        <v>21764</v>
      </c>
      <c r="D31" s="288" t="s">
        <v>234</v>
      </c>
      <c r="E31" s="282" t="s">
        <v>7</v>
      </c>
      <c r="F31" s="282" t="s">
        <v>133</v>
      </c>
      <c r="G31" s="99">
        <f t="shared" si="1"/>
        <v>90</v>
      </c>
      <c r="H31" s="259"/>
      <c r="I31" s="133"/>
      <c r="J31" s="241"/>
      <c r="K31" s="241"/>
      <c r="L31" s="184">
        <v>90</v>
      </c>
      <c r="M31" s="136"/>
      <c r="N31" s="56"/>
      <c r="O31" s="56"/>
      <c r="P31" s="55"/>
      <c r="Q31" s="55"/>
      <c r="R31" s="56"/>
      <c r="S31" s="239"/>
      <c r="T31" s="239"/>
      <c r="U31" s="54"/>
      <c r="V31" s="56"/>
      <c r="W31" s="131"/>
      <c r="X31" s="260"/>
      <c r="Y31" s="57"/>
      <c r="Z31" s="57"/>
    </row>
    <row r="32" spans="1:26" s="37" customFormat="1" ht="12.75">
      <c r="A32" s="89">
        <v>25</v>
      </c>
      <c r="B32" s="285" t="s">
        <v>235</v>
      </c>
      <c r="C32" s="280">
        <v>93341</v>
      </c>
      <c r="D32" s="281" t="s">
        <v>170</v>
      </c>
      <c r="E32" s="282" t="s">
        <v>7</v>
      </c>
      <c r="F32" s="282" t="s">
        <v>89</v>
      </c>
      <c r="G32" s="99">
        <f t="shared" si="1"/>
        <v>86</v>
      </c>
      <c r="H32" s="261"/>
      <c r="I32" s="249"/>
      <c r="J32" s="241"/>
      <c r="K32" s="241"/>
      <c r="L32" s="184">
        <v>86</v>
      </c>
      <c r="M32" s="136"/>
      <c r="N32" s="56"/>
      <c r="O32" s="55"/>
      <c r="P32" s="55"/>
      <c r="Q32" s="55"/>
      <c r="R32" s="56"/>
      <c r="S32" s="239"/>
      <c r="T32" s="239"/>
      <c r="U32" s="54"/>
      <c r="V32" s="56"/>
      <c r="W32" s="131"/>
      <c r="X32" s="260"/>
      <c r="Y32" s="57"/>
      <c r="Z32" s="57"/>
    </row>
    <row r="33" spans="1:26" s="37" customFormat="1" ht="12.75">
      <c r="A33" s="89">
        <v>26</v>
      </c>
      <c r="B33" s="285" t="s">
        <v>236</v>
      </c>
      <c r="C33" s="280" t="s">
        <v>237</v>
      </c>
      <c r="D33" s="281" t="s">
        <v>238</v>
      </c>
      <c r="E33" s="282" t="s">
        <v>7</v>
      </c>
      <c r="F33" s="282" t="s">
        <v>89</v>
      </c>
      <c r="G33" s="99">
        <f t="shared" si="1"/>
        <v>81</v>
      </c>
      <c r="H33" s="261"/>
      <c r="I33" s="249"/>
      <c r="J33" s="241"/>
      <c r="K33" s="241"/>
      <c r="L33" s="184">
        <v>81</v>
      </c>
      <c r="M33" s="136"/>
      <c r="N33" s="56"/>
      <c r="O33" s="56"/>
      <c r="P33" s="82"/>
      <c r="Q33" s="82"/>
      <c r="R33" s="56"/>
      <c r="S33" s="239"/>
      <c r="T33" s="239"/>
      <c r="U33" s="54"/>
      <c r="V33" s="56"/>
      <c r="W33" s="131"/>
      <c r="X33" s="260"/>
      <c r="Y33" s="57"/>
      <c r="Z33" s="57"/>
    </row>
    <row r="34" spans="1:26" s="37" customFormat="1" ht="12.75">
      <c r="A34" s="89">
        <v>27</v>
      </c>
      <c r="B34" s="54" t="s">
        <v>257</v>
      </c>
      <c r="C34" s="152">
        <v>103944</v>
      </c>
      <c r="D34" s="153" t="s">
        <v>166</v>
      </c>
      <c r="E34" s="152" t="s">
        <v>7</v>
      </c>
      <c r="F34" s="56" t="s">
        <v>133</v>
      </c>
      <c r="G34" s="99">
        <f t="shared" si="1"/>
        <v>79</v>
      </c>
      <c r="H34" s="368">
        <v>62</v>
      </c>
      <c r="I34" s="249"/>
      <c r="J34" s="328"/>
      <c r="K34" s="241"/>
      <c r="L34" s="136">
        <v>17</v>
      </c>
      <c r="M34" s="136"/>
      <c r="N34" s="56"/>
      <c r="O34" s="56"/>
      <c r="P34" s="82"/>
      <c r="Q34" s="56"/>
      <c r="R34" s="56"/>
      <c r="S34" s="239"/>
      <c r="T34" s="239"/>
      <c r="U34" s="54"/>
      <c r="V34" s="56"/>
      <c r="W34" s="131"/>
      <c r="X34" s="260"/>
      <c r="Y34" s="57"/>
      <c r="Z34" s="57"/>
    </row>
    <row r="35" spans="1:26" s="37" customFormat="1" ht="12.75">
      <c r="A35" s="89">
        <v>28</v>
      </c>
      <c r="B35" s="285" t="s">
        <v>239</v>
      </c>
      <c r="C35" s="280" t="s">
        <v>240</v>
      </c>
      <c r="D35" s="280" t="s">
        <v>241</v>
      </c>
      <c r="E35" s="282" t="s">
        <v>7</v>
      </c>
      <c r="F35" s="282" t="s">
        <v>89</v>
      </c>
      <c r="G35" s="99">
        <f t="shared" si="1"/>
        <v>74</v>
      </c>
      <c r="H35" s="259"/>
      <c r="I35" s="133"/>
      <c r="J35" s="241"/>
      <c r="K35" s="241"/>
      <c r="L35" s="184">
        <v>74</v>
      </c>
      <c r="M35" s="136"/>
      <c r="N35" s="56"/>
      <c r="O35" s="56"/>
      <c r="P35" s="55"/>
      <c r="Q35" s="55"/>
      <c r="R35" s="56"/>
      <c r="S35" s="239"/>
      <c r="T35" s="239"/>
      <c r="U35" s="54"/>
      <c r="V35" s="56"/>
      <c r="W35" s="131"/>
      <c r="X35" s="260"/>
      <c r="Y35" s="57"/>
      <c r="Z35" s="57"/>
    </row>
    <row r="36" spans="1:26" s="37" customFormat="1" ht="12.75">
      <c r="A36" s="89">
        <v>29</v>
      </c>
      <c r="B36" s="359" t="s">
        <v>329</v>
      </c>
      <c r="C36" s="361">
        <v>27179</v>
      </c>
      <c r="D36" s="363" t="s">
        <v>49</v>
      </c>
      <c r="E36" s="362" t="s">
        <v>47</v>
      </c>
      <c r="F36" s="152" t="s">
        <v>133</v>
      </c>
      <c r="G36" s="99">
        <f t="shared" si="1"/>
        <v>74</v>
      </c>
      <c r="H36" s="368">
        <v>74</v>
      </c>
      <c r="I36" s="249"/>
      <c r="J36" s="328"/>
      <c r="K36" s="241"/>
      <c r="L36" s="136"/>
      <c r="M36" s="136"/>
      <c r="N36" s="56"/>
      <c r="O36" s="56"/>
      <c r="P36" s="82"/>
      <c r="Q36" s="56"/>
      <c r="R36" s="56"/>
      <c r="S36" s="239"/>
      <c r="T36" s="239"/>
      <c r="U36" s="54"/>
      <c r="V36" s="56"/>
      <c r="W36" s="131"/>
      <c r="X36" s="260"/>
      <c r="Y36" s="57"/>
      <c r="Z36" s="57"/>
    </row>
    <row r="37" spans="1:26" s="37" customFormat="1" ht="12.75">
      <c r="A37" s="89">
        <v>30</v>
      </c>
      <c r="B37" s="285" t="s">
        <v>74</v>
      </c>
      <c r="C37" s="289">
        <v>81090</v>
      </c>
      <c r="D37" s="289" t="s">
        <v>54</v>
      </c>
      <c r="E37" s="282" t="s">
        <v>7</v>
      </c>
      <c r="F37" s="282" t="s">
        <v>133</v>
      </c>
      <c r="G37" s="99">
        <f t="shared" si="1"/>
        <v>70</v>
      </c>
      <c r="H37" s="259"/>
      <c r="I37" s="133"/>
      <c r="J37" s="241"/>
      <c r="K37" s="241"/>
      <c r="L37" s="184">
        <v>70</v>
      </c>
      <c r="M37" s="136"/>
      <c r="N37" s="56"/>
      <c r="O37" s="56"/>
      <c r="P37" s="55"/>
      <c r="Q37" s="55"/>
      <c r="R37" s="56"/>
      <c r="S37" s="239"/>
      <c r="T37" s="239"/>
      <c r="U37" s="54"/>
      <c r="V37" s="56"/>
      <c r="W37" s="131"/>
      <c r="X37" s="260"/>
      <c r="Y37" s="57"/>
      <c r="Z37" s="57"/>
    </row>
    <row r="38" spans="1:24" ht="12.75">
      <c r="A38" s="89">
        <v>31</v>
      </c>
      <c r="B38" s="286" t="s">
        <v>242</v>
      </c>
      <c r="C38" s="280">
        <v>68291</v>
      </c>
      <c r="D38" s="281" t="s">
        <v>243</v>
      </c>
      <c r="E38" s="282" t="s">
        <v>7</v>
      </c>
      <c r="F38" s="282" t="s">
        <v>133</v>
      </c>
      <c r="G38" s="99">
        <f t="shared" si="1"/>
        <v>69</v>
      </c>
      <c r="H38" s="261"/>
      <c r="I38" s="249"/>
      <c r="J38" s="241"/>
      <c r="K38" s="241"/>
      <c r="L38" s="184">
        <v>69</v>
      </c>
      <c r="M38" s="136"/>
      <c r="N38" s="56"/>
      <c r="O38" s="56"/>
      <c r="P38" s="55"/>
      <c r="Q38" s="55"/>
      <c r="R38" s="56"/>
      <c r="S38" s="239"/>
      <c r="T38" s="239"/>
      <c r="U38" s="54"/>
      <c r="V38" s="56"/>
      <c r="W38" s="131"/>
      <c r="X38" s="260"/>
    </row>
    <row r="39" spans="1:24" ht="12.75">
      <c r="A39" s="89">
        <v>32</v>
      </c>
      <c r="B39" s="283" t="s">
        <v>157</v>
      </c>
      <c r="C39" s="290">
        <v>237340</v>
      </c>
      <c r="D39" s="291" t="s">
        <v>158</v>
      </c>
      <c r="E39" s="282" t="s">
        <v>159</v>
      </c>
      <c r="F39" s="282" t="s">
        <v>133</v>
      </c>
      <c r="G39" s="99">
        <f t="shared" si="1"/>
        <v>66</v>
      </c>
      <c r="H39" s="259"/>
      <c r="I39" s="133"/>
      <c r="J39" s="241"/>
      <c r="K39" s="241"/>
      <c r="L39" s="184">
        <v>66</v>
      </c>
      <c r="M39" s="136"/>
      <c r="N39" s="56"/>
      <c r="O39" s="56"/>
      <c r="P39" s="55"/>
      <c r="Q39" s="55"/>
      <c r="R39" s="56"/>
      <c r="S39" s="239"/>
      <c r="T39" s="239"/>
      <c r="U39" s="54"/>
      <c r="V39" s="56"/>
      <c r="W39" s="131"/>
      <c r="X39" s="260"/>
    </row>
    <row r="40" spans="1:24" ht="12.75">
      <c r="A40" s="89">
        <v>33</v>
      </c>
      <c r="B40" s="93" t="s">
        <v>353</v>
      </c>
      <c r="C40" s="69">
        <v>62098</v>
      </c>
      <c r="D40" s="97" t="s">
        <v>114</v>
      </c>
      <c r="E40" s="139" t="s">
        <v>8</v>
      </c>
      <c r="F40" s="69" t="s">
        <v>111</v>
      </c>
      <c r="G40" s="99">
        <f t="shared" si="1"/>
        <v>66</v>
      </c>
      <c r="H40" s="261"/>
      <c r="I40" s="249"/>
      <c r="J40" s="328">
        <v>66</v>
      </c>
      <c r="K40" s="241"/>
      <c r="L40" s="136"/>
      <c r="M40" s="136"/>
      <c r="N40" s="56"/>
      <c r="O40" s="56"/>
      <c r="P40" s="82"/>
      <c r="Q40" s="56"/>
      <c r="R40" s="56"/>
      <c r="S40" s="239"/>
      <c r="T40" s="239"/>
      <c r="U40" s="54"/>
      <c r="V40" s="56"/>
      <c r="W40" s="131"/>
      <c r="X40" s="260"/>
    </row>
    <row r="41" spans="1:24" ht="12.75">
      <c r="A41" s="89">
        <v>34</v>
      </c>
      <c r="B41" s="188" t="s">
        <v>128</v>
      </c>
      <c r="C41" s="41">
        <v>16042</v>
      </c>
      <c r="D41" s="150" t="s">
        <v>129</v>
      </c>
      <c r="E41" s="323" t="s">
        <v>42</v>
      </c>
      <c r="F41" s="95" t="s">
        <v>111</v>
      </c>
      <c r="G41" s="99">
        <f t="shared" si="1"/>
        <v>64</v>
      </c>
      <c r="H41" s="259"/>
      <c r="I41" s="133"/>
      <c r="J41" s="328">
        <v>64</v>
      </c>
      <c r="K41" s="243"/>
      <c r="L41" s="138"/>
      <c r="M41" s="136"/>
      <c r="N41" s="56"/>
      <c r="O41" s="56"/>
      <c r="P41" s="82"/>
      <c r="Q41" s="56"/>
      <c r="R41" s="56"/>
      <c r="S41" s="239"/>
      <c r="T41" s="239"/>
      <c r="U41" s="54"/>
      <c r="V41" s="56"/>
      <c r="W41" s="131"/>
      <c r="X41" s="260"/>
    </row>
    <row r="42" spans="1:24" ht="12.75">
      <c r="A42" s="89">
        <v>35</v>
      </c>
      <c r="B42" s="292" t="s">
        <v>244</v>
      </c>
      <c r="C42" s="280">
        <v>110971</v>
      </c>
      <c r="D42" s="281" t="s">
        <v>175</v>
      </c>
      <c r="E42" s="364" t="s">
        <v>7</v>
      </c>
      <c r="F42" s="282" t="s">
        <v>89</v>
      </c>
      <c r="G42" s="99">
        <f t="shared" si="1"/>
        <v>62</v>
      </c>
      <c r="H42" s="259"/>
      <c r="I42" s="133"/>
      <c r="J42" s="241"/>
      <c r="K42" s="241"/>
      <c r="L42" s="184">
        <v>62</v>
      </c>
      <c r="M42" s="136"/>
      <c r="N42" s="56"/>
      <c r="O42" s="56"/>
      <c r="P42" s="55"/>
      <c r="Q42" s="56"/>
      <c r="R42" s="56"/>
      <c r="S42" s="239"/>
      <c r="T42" s="239"/>
      <c r="U42" s="54"/>
      <c r="V42" s="56"/>
      <c r="W42" s="131"/>
      <c r="X42" s="260"/>
    </row>
    <row r="43" spans="1:24" ht="12.75">
      <c r="A43" s="89">
        <v>36</v>
      </c>
      <c r="B43" s="188" t="s">
        <v>109</v>
      </c>
      <c r="C43" s="95">
        <v>72056</v>
      </c>
      <c r="D43" s="330" t="s">
        <v>110</v>
      </c>
      <c r="E43" s="323" t="s">
        <v>42</v>
      </c>
      <c r="F43" s="41" t="s">
        <v>108</v>
      </c>
      <c r="G43" s="99">
        <f t="shared" si="1"/>
        <v>62</v>
      </c>
      <c r="H43" s="259"/>
      <c r="I43" s="133"/>
      <c r="J43" s="328">
        <v>62</v>
      </c>
      <c r="K43" s="241"/>
      <c r="L43" s="136"/>
      <c r="M43" s="136"/>
      <c r="N43" s="56"/>
      <c r="O43" s="56"/>
      <c r="P43" s="82"/>
      <c r="Q43" s="56"/>
      <c r="R43" s="56"/>
      <c r="S43" s="239"/>
      <c r="T43" s="239"/>
      <c r="U43" s="54"/>
      <c r="V43" s="56"/>
      <c r="W43" s="131"/>
      <c r="X43" s="260"/>
    </row>
    <row r="44" spans="1:24" ht="12.75">
      <c r="A44" s="89">
        <v>37</v>
      </c>
      <c r="B44" s="293" t="s">
        <v>245</v>
      </c>
      <c r="C44" s="280">
        <v>118809</v>
      </c>
      <c r="D44" s="281" t="s">
        <v>246</v>
      </c>
      <c r="E44" s="364" t="s">
        <v>7</v>
      </c>
      <c r="F44" s="282" t="s">
        <v>89</v>
      </c>
      <c r="G44" s="99">
        <f t="shared" si="1"/>
        <v>59</v>
      </c>
      <c r="H44" s="259"/>
      <c r="I44" s="133"/>
      <c r="J44" s="241"/>
      <c r="K44" s="241"/>
      <c r="L44" s="184">
        <v>59</v>
      </c>
      <c r="M44" s="136"/>
      <c r="N44" s="56"/>
      <c r="O44" s="56"/>
      <c r="P44" s="82"/>
      <c r="Q44" s="56"/>
      <c r="R44" s="56"/>
      <c r="S44" s="239"/>
      <c r="T44" s="239"/>
      <c r="U44" s="54"/>
      <c r="V44" s="56"/>
      <c r="W44" s="131"/>
      <c r="X44" s="260"/>
    </row>
    <row r="45" spans="1:24" ht="12.75">
      <c r="A45" s="89">
        <v>38</v>
      </c>
      <c r="B45" s="324" t="s">
        <v>298</v>
      </c>
      <c r="C45" s="326">
        <v>123117</v>
      </c>
      <c r="D45" s="198" t="s">
        <v>299</v>
      </c>
      <c r="E45" s="327" t="s">
        <v>85</v>
      </c>
      <c r="F45" s="69" t="s">
        <v>108</v>
      </c>
      <c r="G45" s="99">
        <f t="shared" si="1"/>
        <v>58</v>
      </c>
      <c r="H45" s="259"/>
      <c r="I45" s="133"/>
      <c r="J45" s="328">
        <v>58</v>
      </c>
      <c r="K45" s="241"/>
      <c r="L45" s="136"/>
      <c r="M45" s="136"/>
      <c r="N45" s="56"/>
      <c r="O45" s="56"/>
      <c r="P45" s="82"/>
      <c r="Q45" s="56"/>
      <c r="R45" s="56"/>
      <c r="S45" s="239"/>
      <c r="T45" s="239"/>
      <c r="U45" s="54"/>
      <c r="V45" s="56"/>
      <c r="W45" s="131"/>
      <c r="X45" s="260"/>
    </row>
    <row r="46" spans="1:24" ht="12.75">
      <c r="A46" s="89">
        <v>39</v>
      </c>
      <c r="B46" s="286" t="s">
        <v>247</v>
      </c>
      <c r="C46" s="280">
        <v>94342</v>
      </c>
      <c r="D46" s="281" t="s">
        <v>248</v>
      </c>
      <c r="E46" s="364" t="s">
        <v>7</v>
      </c>
      <c r="F46" s="282" t="s">
        <v>89</v>
      </c>
      <c r="G46" s="99">
        <f t="shared" si="1"/>
        <v>56</v>
      </c>
      <c r="H46" s="261"/>
      <c r="I46" s="249"/>
      <c r="J46" s="241"/>
      <c r="K46" s="241"/>
      <c r="L46" s="184">
        <v>56</v>
      </c>
      <c r="M46" s="136"/>
      <c r="N46" s="56"/>
      <c r="O46" s="56"/>
      <c r="P46" s="55"/>
      <c r="Q46" s="55"/>
      <c r="R46" s="56"/>
      <c r="S46" s="239"/>
      <c r="T46" s="239"/>
      <c r="U46" s="54"/>
      <c r="V46" s="56"/>
      <c r="W46" s="131"/>
      <c r="X46" s="260"/>
    </row>
    <row r="47" spans="1:24" ht="12.75">
      <c r="A47" s="89">
        <v>40</v>
      </c>
      <c r="B47" s="93" t="s">
        <v>149</v>
      </c>
      <c r="C47" s="41">
        <v>72074</v>
      </c>
      <c r="D47" s="150" t="s">
        <v>120</v>
      </c>
      <c r="E47" s="142" t="s">
        <v>42</v>
      </c>
      <c r="F47" s="41" t="s">
        <v>111</v>
      </c>
      <c r="G47" s="99">
        <f t="shared" si="1"/>
        <v>56</v>
      </c>
      <c r="H47" s="249"/>
      <c r="I47" s="249"/>
      <c r="J47" s="328">
        <v>56</v>
      </c>
      <c r="K47" s="241"/>
      <c r="L47" s="136"/>
      <c r="M47" s="136"/>
      <c r="N47" s="56"/>
      <c r="O47" s="56"/>
      <c r="P47" s="55"/>
      <c r="Q47" s="55"/>
      <c r="R47" s="56"/>
      <c r="S47" s="239"/>
      <c r="T47" s="239"/>
      <c r="U47" s="54"/>
      <c r="V47" s="56"/>
      <c r="W47" s="131"/>
      <c r="X47" s="260"/>
    </row>
    <row r="48" spans="1:24" ht="12.75">
      <c r="A48" s="89">
        <v>41</v>
      </c>
      <c r="B48" s="188" t="s">
        <v>131</v>
      </c>
      <c r="C48" s="41">
        <v>16105</v>
      </c>
      <c r="D48" s="150" t="s">
        <v>132</v>
      </c>
      <c r="E48" s="142" t="s">
        <v>42</v>
      </c>
      <c r="F48" s="41" t="s">
        <v>111</v>
      </c>
      <c r="G48" s="99">
        <f t="shared" si="1"/>
        <v>53</v>
      </c>
      <c r="H48" s="249"/>
      <c r="I48" s="249"/>
      <c r="J48" s="328">
        <v>53</v>
      </c>
      <c r="K48" s="241"/>
      <c r="L48" s="136"/>
      <c r="M48" s="136"/>
      <c r="N48" s="56"/>
      <c r="O48" s="56"/>
      <c r="P48" s="55"/>
      <c r="Q48" s="55"/>
      <c r="R48" s="56"/>
      <c r="S48" s="239"/>
      <c r="T48" s="239"/>
      <c r="U48" s="54"/>
      <c r="V48" s="56"/>
      <c r="W48" s="131"/>
      <c r="X48" s="260"/>
    </row>
    <row r="49" spans="1:24" ht="12.75">
      <c r="A49" s="89">
        <v>42</v>
      </c>
      <c r="B49" s="324" t="s">
        <v>300</v>
      </c>
      <c r="C49" s="326">
        <v>102363</v>
      </c>
      <c r="D49" s="198" t="s">
        <v>301</v>
      </c>
      <c r="E49" s="144" t="s">
        <v>85</v>
      </c>
      <c r="F49" s="69" t="s">
        <v>108</v>
      </c>
      <c r="G49" s="99">
        <f t="shared" si="1"/>
        <v>49</v>
      </c>
      <c r="H49" s="251"/>
      <c r="I49" s="251"/>
      <c r="J49" s="328">
        <v>49</v>
      </c>
      <c r="K49" s="243"/>
      <c r="L49" s="138"/>
      <c r="M49" s="136"/>
      <c r="N49" s="108"/>
      <c r="O49" s="124"/>
      <c r="P49" s="55"/>
      <c r="Q49" s="55"/>
      <c r="R49" s="56"/>
      <c r="S49" s="239"/>
      <c r="T49" s="239"/>
      <c r="U49" s="54"/>
      <c r="V49" s="56"/>
      <c r="W49" s="131"/>
      <c r="X49" s="260"/>
    </row>
    <row r="50" spans="1:24" ht="12.75">
      <c r="A50" s="89">
        <v>43</v>
      </c>
      <c r="B50" s="54" t="s">
        <v>334</v>
      </c>
      <c r="C50" s="56">
        <v>101641</v>
      </c>
      <c r="D50" s="71" t="s">
        <v>335</v>
      </c>
      <c r="E50" s="56" t="s">
        <v>7</v>
      </c>
      <c r="F50" s="56" t="s">
        <v>133</v>
      </c>
      <c r="G50" s="99">
        <f t="shared" si="1"/>
        <v>49</v>
      </c>
      <c r="H50" s="357">
        <v>49</v>
      </c>
      <c r="I50" s="249"/>
      <c r="J50" s="328"/>
      <c r="K50" s="241"/>
      <c r="L50" s="136"/>
      <c r="M50" s="136"/>
      <c r="N50" s="108"/>
      <c r="O50" s="124"/>
      <c r="P50" s="55"/>
      <c r="Q50" s="55"/>
      <c r="R50" s="56"/>
      <c r="S50" s="239"/>
      <c r="T50" s="239"/>
      <c r="U50" s="54"/>
      <c r="V50" s="56"/>
      <c r="W50" s="131"/>
      <c r="X50" s="260"/>
    </row>
    <row r="51" spans="1:24" ht="12.75">
      <c r="A51" s="89">
        <v>44</v>
      </c>
      <c r="B51" s="54" t="s">
        <v>341</v>
      </c>
      <c r="C51" s="56">
        <v>83391</v>
      </c>
      <c r="D51" s="71" t="s">
        <v>52</v>
      </c>
      <c r="E51" s="152" t="s">
        <v>7</v>
      </c>
      <c r="F51" s="56" t="s">
        <v>133</v>
      </c>
      <c r="G51" s="99">
        <f t="shared" si="1"/>
        <v>45</v>
      </c>
      <c r="H51" s="357"/>
      <c r="I51" s="249"/>
      <c r="J51" s="328"/>
      <c r="K51" s="241"/>
      <c r="L51" s="136"/>
      <c r="M51" s="184">
        <v>45</v>
      </c>
      <c r="N51" s="56"/>
      <c r="O51" s="56"/>
      <c r="P51" s="55"/>
      <c r="Q51" s="55"/>
      <c r="R51" s="56"/>
      <c r="S51" s="239"/>
      <c r="T51" s="239"/>
      <c r="U51" s="54"/>
      <c r="V51" s="56"/>
      <c r="W51" s="131"/>
      <c r="X51" s="260"/>
    </row>
    <row r="52" spans="1:24" ht="12.75">
      <c r="A52" s="89">
        <v>45</v>
      </c>
      <c r="B52" s="54" t="s">
        <v>269</v>
      </c>
      <c r="C52" s="56">
        <v>83390</v>
      </c>
      <c r="D52" s="71" t="s">
        <v>53</v>
      </c>
      <c r="E52" s="152" t="s">
        <v>7</v>
      </c>
      <c r="F52" s="56" t="s">
        <v>89</v>
      </c>
      <c r="G52" s="99">
        <f t="shared" si="1"/>
        <v>44</v>
      </c>
      <c r="H52" s="357"/>
      <c r="I52" s="249"/>
      <c r="J52" s="328"/>
      <c r="K52" s="241"/>
      <c r="L52" s="136"/>
      <c r="M52" s="184">
        <v>44</v>
      </c>
      <c r="N52" s="56"/>
      <c r="O52" s="56"/>
      <c r="P52" s="55"/>
      <c r="Q52" s="55"/>
      <c r="R52" s="56"/>
      <c r="S52" s="239"/>
      <c r="T52" s="239"/>
      <c r="U52" s="54"/>
      <c r="V52" s="56"/>
      <c r="W52" s="131"/>
      <c r="X52" s="260"/>
    </row>
    <row r="53" spans="1:24" ht="12.75">
      <c r="A53" s="89">
        <v>46</v>
      </c>
      <c r="B53" s="320" t="s">
        <v>336</v>
      </c>
      <c r="C53" s="152">
        <v>85414</v>
      </c>
      <c r="D53" s="153" t="s">
        <v>64</v>
      </c>
      <c r="E53" s="152" t="s">
        <v>0</v>
      </c>
      <c r="F53" s="152" t="s">
        <v>133</v>
      </c>
      <c r="G53" s="99">
        <f t="shared" si="1"/>
        <v>39</v>
      </c>
      <c r="H53" s="357">
        <v>39</v>
      </c>
      <c r="I53" s="249"/>
      <c r="J53" s="328"/>
      <c r="K53" s="241"/>
      <c r="L53" s="136"/>
      <c r="M53" s="136">
        <v>0</v>
      </c>
      <c r="N53" s="55"/>
      <c r="O53" s="56"/>
      <c r="P53" s="55"/>
      <c r="Q53" s="55"/>
      <c r="R53" s="56"/>
      <c r="S53" s="239"/>
      <c r="T53" s="239"/>
      <c r="U53" s="54"/>
      <c r="V53" s="56"/>
      <c r="W53" s="131"/>
      <c r="X53" s="260"/>
    </row>
    <row r="54" spans="1:24" ht="12.75">
      <c r="A54" s="89">
        <v>47</v>
      </c>
      <c r="B54" s="285" t="s">
        <v>249</v>
      </c>
      <c r="C54" s="294">
        <v>123245</v>
      </c>
      <c r="D54" s="291" t="s">
        <v>250</v>
      </c>
      <c r="E54" s="282" t="s">
        <v>7</v>
      </c>
      <c r="F54" s="282" t="s">
        <v>89</v>
      </c>
      <c r="G54" s="99">
        <f t="shared" si="1"/>
        <v>37</v>
      </c>
      <c r="H54" s="133"/>
      <c r="I54" s="133"/>
      <c r="J54" s="242"/>
      <c r="K54" s="243"/>
      <c r="L54" s="184">
        <v>37</v>
      </c>
      <c r="M54" s="136"/>
      <c r="N54" s="56"/>
      <c r="O54" s="56"/>
      <c r="P54" s="55"/>
      <c r="Q54" s="55"/>
      <c r="R54" s="56"/>
      <c r="S54" s="239"/>
      <c r="T54" s="239"/>
      <c r="U54" s="54"/>
      <c r="V54" s="56"/>
      <c r="W54" s="131"/>
      <c r="X54" s="260"/>
    </row>
    <row r="55" spans="1:24" ht="12.75">
      <c r="A55" s="89">
        <v>48</v>
      </c>
      <c r="B55" s="295" t="s">
        <v>253</v>
      </c>
      <c r="C55" s="280">
        <v>123235</v>
      </c>
      <c r="D55" s="281" t="s">
        <v>254</v>
      </c>
      <c r="E55" s="282" t="s">
        <v>7</v>
      </c>
      <c r="F55" s="282" t="s">
        <v>89</v>
      </c>
      <c r="G55" s="99">
        <f t="shared" si="1"/>
        <v>34</v>
      </c>
      <c r="H55" s="249"/>
      <c r="I55" s="249"/>
      <c r="J55" s="241"/>
      <c r="K55" s="241"/>
      <c r="L55" s="184">
        <v>34</v>
      </c>
      <c r="M55" s="136"/>
      <c r="N55" s="56"/>
      <c r="O55" s="56"/>
      <c r="P55" s="55"/>
      <c r="Q55" s="55"/>
      <c r="R55" s="56"/>
      <c r="S55" s="239"/>
      <c r="T55" s="239"/>
      <c r="U55" s="54"/>
      <c r="V55" s="56"/>
      <c r="W55" s="131"/>
      <c r="X55" s="260"/>
    </row>
    <row r="56" spans="1:24" ht="12.75">
      <c r="A56" s="89">
        <v>49</v>
      </c>
      <c r="B56" s="93" t="s">
        <v>121</v>
      </c>
      <c r="C56" s="148">
        <v>16120</v>
      </c>
      <c r="D56" s="150" t="s">
        <v>122</v>
      </c>
      <c r="E56" s="142" t="s">
        <v>42</v>
      </c>
      <c r="F56" s="69" t="s">
        <v>111</v>
      </c>
      <c r="G56" s="99">
        <f t="shared" si="1"/>
        <v>33</v>
      </c>
      <c r="H56" s="251"/>
      <c r="I56" s="251"/>
      <c r="J56" s="328">
        <v>33</v>
      </c>
      <c r="K56" s="243"/>
      <c r="L56" s="138"/>
      <c r="M56" s="137"/>
      <c r="N56" s="56"/>
      <c r="O56" s="56"/>
      <c r="P56" s="55"/>
      <c r="Q56" s="55"/>
      <c r="R56" s="56"/>
      <c r="S56" s="239"/>
      <c r="T56" s="239"/>
      <c r="U56" s="54"/>
      <c r="V56" s="56"/>
      <c r="W56" s="131"/>
      <c r="X56" s="260"/>
    </row>
    <row r="57" spans="1:24" ht="12.75">
      <c r="A57" s="89">
        <v>50</v>
      </c>
      <c r="B57" s="324" t="s">
        <v>302</v>
      </c>
      <c r="C57" s="326">
        <v>121760</v>
      </c>
      <c r="D57" s="326">
        <v>2729</v>
      </c>
      <c r="E57" s="325" t="s">
        <v>42</v>
      </c>
      <c r="F57" s="69" t="s">
        <v>111</v>
      </c>
      <c r="G57" s="99">
        <f t="shared" si="1"/>
        <v>31</v>
      </c>
      <c r="H57" s="251"/>
      <c r="I57" s="251"/>
      <c r="J57" s="328">
        <v>31</v>
      </c>
      <c r="K57" s="243"/>
      <c r="L57" s="138"/>
      <c r="M57" s="136"/>
      <c r="N57" s="56"/>
      <c r="O57" s="56"/>
      <c r="P57" s="55"/>
      <c r="Q57" s="55"/>
      <c r="R57" s="56"/>
      <c r="S57" s="239"/>
      <c r="T57" s="239"/>
      <c r="U57" s="54"/>
      <c r="V57" s="56"/>
      <c r="W57" s="131"/>
      <c r="X57" s="260"/>
    </row>
    <row r="58" spans="1:24" ht="12.75">
      <c r="A58" s="89">
        <v>51</v>
      </c>
      <c r="B58" s="324" t="s">
        <v>303</v>
      </c>
      <c r="C58" s="326">
        <v>109427</v>
      </c>
      <c r="D58" s="198" t="s">
        <v>304</v>
      </c>
      <c r="E58" s="144" t="s">
        <v>85</v>
      </c>
      <c r="F58" s="69" t="s">
        <v>111</v>
      </c>
      <c r="G58" s="99">
        <f t="shared" si="1"/>
        <v>29</v>
      </c>
      <c r="H58" s="249"/>
      <c r="I58" s="249"/>
      <c r="J58" s="328">
        <v>29</v>
      </c>
      <c r="K58" s="241"/>
      <c r="L58" s="136"/>
      <c r="M58" s="136"/>
      <c r="N58" s="56"/>
      <c r="O58" s="56"/>
      <c r="P58" s="55"/>
      <c r="Q58" s="55"/>
      <c r="R58" s="56"/>
      <c r="S58" s="239"/>
      <c r="T58" s="239"/>
      <c r="U58" s="54"/>
      <c r="V58" s="56"/>
      <c r="W58" s="131"/>
      <c r="X58" s="260"/>
    </row>
    <row r="59" spans="1:24" ht="12.75">
      <c r="A59" s="89">
        <v>52</v>
      </c>
      <c r="B59" s="285" t="s">
        <v>255</v>
      </c>
      <c r="C59" s="284">
        <v>122826</v>
      </c>
      <c r="D59" s="288" t="s">
        <v>256</v>
      </c>
      <c r="E59" s="282" t="s">
        <v>7</v>
      </c>
      <c r="F59" s="282" t="s">
        <v>133</v>
      </c>
      <c r="G59" s="99">
        <f t="shared" si="1"/>
        <v>24</v>
      </c>
      <c r="H59" s="251"/>
      <c r="I59" s="251"/>
      <c r="J59" s="243"/>
      <c r="K59" s="243"/>
      <c r="L59" s="184">
        <v>24</v>
      </c>
      <c r="M59" s="136"/>
      <c r="N59" s="56"/>
      <c r="O59" s="56"/>
      <c r="P59" s="55"/>
      <c r="Q59" s="55"/>
      <c r="R59" s="56"/>
      <c r="S59" s="239"/>
      <c r="T59" s="239"/>
      <c r="U59" s="54"/>
      <c r="V59" s="56"/>
      <c r="W59" s="131"/>
      <c r="X59" s="260"/>
    </row>
    <row r="60" spans="1:24" ht="12.75">
      <c r="A60" s="89">
        <v>53</v>
      </c>
      <c r="B60" s="188" t="s">
        <v>116</v>
      </c>
      <c r="C60" s="41">
        <v>16079</v>
      </c>
      <c r="D60" s="150" t="s">
        <v>117</v>
      </c>
      <c r="E60" s="142" t="s">
        <v>42</v>
      </c>
      <c r="F60" s="41" t="s">
        <v>111</v>
      </c>
      <c r="G60" s="99">
        <f t="shared" si="1"/>
        <v>23</v>
      </c>
      <c r="H60" s="370"/>
      <c r="I60" s="249"/>
      <c r="J60" s="328">
        <v>23</v>
      </c>
      <c r="K60" s="241"/>
      <c r="L60" s="136"/>
      <c r="M60" s="136"/>
      <c r="N60" s="56"/>
      <c r="O60" s="56"/>
      <c r="P60" s="55"/>
      <c r="Q60" s="55"/>
      <c r="R60" s="56"/>
      <c r="S60" s="239"/>
      <c r="T60" s="239"/>
      <c r="U60" s="54"/>
      <c r="V60" s="56"/>
      <c r="W60" s="131"/>
      <c r="X60" s="260"/>
    </row>
    <row r="61" spans="1:24" ht="12.75">
      <c r="A61" s="89">
        <v>54</v>
      </c>
      <c r="B61" s="324" t="s">
        <v>305</v>
      </c>
      <c r="C61" s="326">
        <v>123119</v>
      </c>
      <c r="D61" s="198" t="s">
        <v>306</v>
      </c>
      <c r="E61" s="144" t="s">
        <v>85</v>
      </c>
      <c r="F61" s="69" t="s">
        <v>111</v>
      </c>
      <c r="G61" s="99">
        <f t="shared" si="1"/>
        <v>22</v>
      </c>
      <c r="H61" s="370"/>
      <c r="I61" s="249"/>
      <c r="J61" s="328">
        <v>22</v>
      </c>
      <c r="K61" s="241"/>
      <c r="L61" s="136"/>
      <c r="M61" s="136"/>
      <c r="N61" s="56"/>
      <c r="O61" s="56"/>
      <c r="P61" s="55"/>
      <c r="Q61" s="55"/>
      <c r="R61" s="56"/>
      <c r="S61" s="239"/>
      <c r="T61" s="239"/>
      <c r="U61" s="54"/>
      <c r="V61" s="56"/>
      <c r="W61" s="131"/>
      <c r="X61" s="260"/>
    </row>
    <row r="62" spans="1:24" ht="12.75">
      <c r="A62" s="89">
        <v>55</v>
      </c>
      <c r="B62" s="324" t="s">
        <v>307</v>
      </c>
      <c r="C62" s="326">
        <v>121759</v>
      </c>
      <c r="D62" s="326">
        <v>2728</v>
      </c>
      <c r="E62" s="325" t="s">
        <v>42</v>
      </c>
      <c r="F62" s="69" t="s">
        <v>111</v>
      </c>
      <c r="G62" s="99">
        <f t="shared" si="1"/>
        <v>22</v>
      </c>
      <c r="H62" s="370"/>
      <c r="I62" s="249"/>
      <c r="J62" s="328">
        <v>22</v>
      </c>
      <c r="K62" s="241"/>
      <c r="L62" s="136"/>
      <c r="M62" s="136"/>
      <c r="N62" s="56"/>
      <c r="O62" s="56"/>
      <c r="P62" s="55"/>
      <c r="Q62" s="55"/>
      <c r="R62" s="56"/>
      <c r="S62" s="239"/>
      <c r="T62" s="239"/>
      <c r="U62" s="54"/>
      <c r="V62" s="56"/>
      <c r="W62" s="131"/>
      <c r="X62" s="260"/>
    </row>
    <row r="63" spans="1:24" ht="12.75">
      <c r="A63" s="89">
        <v>56</v>
      </c>
      <c r="B63" s="141" t="s">
        <v>308</v>
      </c>
      <c r="C63" s="41">
        <v>16121</v>
      </c>
      <c r="D63" s="150" t="s">
        <v>112</v>
      </c>
      <c r="E63" s="142" t="s">
        <v>42</v>
      </c>
      <c r="F63" s="69" t="s">
        <v>111</v>
      </c>
      <c r="G63" s="99">
        <f t="shared" si="1"/>
        <v>21</v>
      </c>
      <c r="H63" s="370"/>
      <c r="I63" s="249"/>
      <c r="J63" s="328">
        <v>21</v>
      </c>
      <c r="K63" s="241"/>
      <c r="L63" s="136"/>
      <c r="M63" s="136"/>
      <c r="N63" s="56"/>
      <c r="O63" s="56"/>
      <c r="P63" s="55"/>
      <c r="Q63" s="55"/>
      <c r="R63" s="56"/>
      <c r="S63" s="239"/>
      <c r="T63" s="239"/>
      <c r="U63" s="54"/>
      <c r="V63" s="56"/>
      <c r="W63" s="131"/>
      <c r="X63" s="260"/>
    </row>
    <row r="64" spans="1:24" ht="12.75">
      <c r="A64" s="89">
        <v>57</v>
      </c>
      <c r="B64" s="155" t="s">
        <v>134</v>
      </c>
      <c r="C64" s="41">
        <v>192302</v>
      </c>
      <c r="D64" s="150" t="s">
        <v>135</v>
      </c>
      <c r="E64" s="142" t="s">
        <v>42</v>
      </c>
      <c r="F64" s="41" t="s">
        <v>108</v>
      </c>
      <c r="G64" s="99">
        <f t="shared" si="1"/>
        <v>17</v>
      </c>
      <c r="H64" s="371"/>
      <c r="I64" s="133"/>
      <c r="J64" s="328">
        <v>17</v>
      </c>
      <c r="K64" s="243"/>
      <c r="L64" s="138"/>
      <c r="M64" s="138"/>
      <c r="N64" s="56"/>
      <c r="O64" s="56"/>
      <c r="P64" s="55"/>
      <c r="Q64" s="55"/>
      <c r="R64" s="56"/>
      <c r="S64" s="239"/>
      <c r="T64" s="239"/>
      <c r="U64" s="54"/>
      <c r="V64" s="56"/>
      <c r="W64" s="131"/>
      <c r="X64" s="260"/>
    </row>
    <row r="65" spans="1:24" ht="12.75">
      <c r="A65" s="89">
        <v>58</v>
      </c>
      <c r="B65" s="285" t="s">
        <v>258</v>
      </c>
      <c r="C65" s="280">
        <v>94347</v>
      </c>
      <c r="D65" s="281" t="s">
        <v>259</v>
      </c>
      <c r="E65" s="282" t="s">
        <v>7</v>
      </c>
      <c r="F65" s="282" t="s">
        <v>89</v>
      </c>
      <c r="G65" s="99">
        <f t="shared" si="1"/>
        <v>13</v>
      </c>
      <c r="H65" s="370"/>
      <c r="I65" s="249"/>
      <c r="J65" s="241"/>
      <c r="K65" s="241"/>
      <c r="L65" s="184">
        <v>13</v>
      </c>
      <c r="M65" s="136"/>
      <c r="N65" s="56"/>
      <c r="O65" s="56"/>
      <c r="P65" s="55"/>
      <c r="Q65" s="55"/>
      <c r="R65" s="56"/>
      <c r="S65" s="239"/>
      <c r="T65" s="239"/>
      <c r="U65" s="54"/>
      <c r="V65" s="56"/>
      <c r="W65" s="131"/>
      <c r="X65" s="260"/>
    </row>
    <row r="66" spans="1:24" ht="12.75">
      <c r="A66" s="89">
        <v>59</v>
      </c>
      <c r="B66" s="285" t="s">
        <v>260</v>
      </c>
      <c r="C66" s="280" t="s">
        <v>261</v>
      </c>
      <c r="D66" s="281" t="s">
        <v>262</v>
      </c>
      <c r="E66" s="282" t="s">
        <v>7</v>
      </c>
      <c r="F66" s="282" t="s">
        <v>89</v>
      </c>
      <c r="G66" s="99">
        <f t="shared" si="1"/>
        <v>11</v>
      </c>
      <c r="H66" s="370"/>
      <c r="I66" s="249"/>
      <c r="J66" s="241"/>
      <c r="K66" s="241"/>
      <c r="L66" s="184">
        <v>11</v>
      </c>
      <c r="M66" s="136"/>
      <c r="N66" s="56"/>
      <c r="O66" s="56"/>
      <c r="P66" s="55"/>
      <c r="Q66" s="55"/>
      <c r="R66" s="56"/>
      <c r="S66" s="239"/>
      <c r="T66" s="239"/>
      <c r="U66" s="54"/>
      <c r="V66" s="56"/>
      <c r="W66" s="131"/>
      <c r="X66" s="260"/>
    </row>
    <row r="67" spans="1:24" ht="12.75">
      <c r="A67" s="89">
        <v>60</v>
      </c>
      <c r="B67" s="143" t="s">
        <v>125</v>
      </c>
      <c r="C67" s="326">
        <v>82723</v>
      </c>
      <c r="D67" s="198" t="s">
        <v>299</v>
      </c>
      <c r="E67" s="144" t="s">
        <v>85</v>
      </c>
      <c r="F67" s="69" t="s">
        <v>111</v>
      </c>
      <c r="G67" s="99">
        <f t="shared" si="1"/>
        <v>11</v>
      </c>
      <c r="H67" s="370"/>
      <c r="I67" s="249"/>
      <c r="J67" s="328">
        <v>11</v>
      </c>
      <c r="K67" s="241"/>
      <c r="L67" s="136"/>
      <c r="M67" s="136"/>
      <c r="N67" s="56"/>
      <c r="O67" s="56"/>
      <c r="P67" s="55"/>
      <c r="Q67" s="55"/>
      <c r="R67" s="56"/>
      <c r="S67" s="239"/>
      <c r="T67" s="239"/>
      <c r="U67" s="54"/>
      <c r="V67" s="56"/>
      <c r="W67" s="131"/>
      <c r="X67" s="260"/>
    </row>
    <row r="68" spans="1:24" ht="12.75">
      <c r="A68" s="89">
        <v>61</v>
      </c>
      <c r="B68" s="93" t="s">
        <v>354</v>
      </c>
      <c r="C68" s="380">
        <v>62097</v>
      </c>
      <c r="D68" s="97" t="s">
        <v>310</v>
      </c>
      <c r="E68" s="139" t="s">
        <v>8</v>
      </c>
      <c r="F68" s="69" t="s">
        <v>111</v>
      </c>
      <c r="G68" s="99">
        <f t="shared" si="1"/>
        <v>6</v>
      </c>
      <c r="H68" s="370"/>
      <c r="I68" s="249"/>
      <c r="J68" s="328">
        <v>6</v>
      </c>
      <c r="K68" s="241"/>
      <c r="L68" s="136"/>
      <c r="M68" s="136"/>
      <c r="N68" s="56"/>
      <c r="O68" s="56"/>
      <c r="P68" s="55"/>
      <c r="Q68" s="55"/>
      <c r="R68" s="56"/>
      <c r="S68" s="239"/>
      <c r="T68" s="239"/>
      <c r="U68" s="54"/>
      <c r="V68" s="56"/>
      <c r="W68" s="131"/>
      <c r="X68" s="260"/>
    </row>
    <row r="69" spans="1:24" ht="12.75">
      <c r="A69" s="89">
        <v>62</v>
      </c>
      <c r="B69" s="324" t="s">
        <v>311</v>
      </c>
      <c r="C69" s="326">
        <v>123118</v>
      </c>
      <c r="D69" s="198" t="s">
        <v>312</v>
      </c>
      <c r="E69" s="144" t="s">
        <v>85</v>
      </c>
      <c r="F69" s="69" t="s">
        <v>108</v>
      </c>
      <c r="G69" s="99">
        <f t="shared" si="1"/>
        <v>0</v>
      </c>
      <c r="H69" s="370"/>
      <c r="I69" s="249"/>
      <c r="J69" s="328">
        <v>0</v>
      </c>
      <c r="K69" s="241"/>
      <c r="L69" s="136"/>
      <c r="M69" s="136"/>
      <c r="N69" s="56"/>
      <c r="O69" s="56"/>
      <c r="P69" s="55"/>
      <c r="Q69" s="55"/>
      <c r="R69" s="56"/>
      <c r="S69" s="239"/>
      <c r="T69" s="239"/>
      <c r="U69" s="54"/>
      <c r="V69" s="56"/>
      <c r="W69" s="131"/>
      <c r="X69" s="260"/>
    </row>
    <row r="70" spans="1:24" ht="12.75">
      <c r="A70" s="89">
        <v>63</v>
      </c>
      <c r="B70" s="320" t="s">
        <v>337</v>
      </c>
      <c r="C70" s="152">
        <v>101635</v>
      </c>
      <c r="D70" s="153" t="s">
        <v>338</v>
      </c>
      <c r="E70" s="56" t="s">
        <v>7</v>
      </c>
      <c r="F70" s="56" t="s">
        <v>89</v>
      </c>
      <c r="G70" s="99">
        <f t="shared" si="1"/>
        <v>0</v>
      </c>
      <c r="H70" s="358">
        <v>0</v>
      </c>
      <c r="I70" s="249"/>
      <c r="J70" s="328"/>
      <c r="K70" s="241"/>
      <c r="L70" s="136"/>
      <c r="M70" s="136"/>
      <c r="N70" s="56"/>
      <c r="O70" s="56"/>
      <c r="P70" s="55"/>
      <c r="Q70" s="55"/>
      <c r="R70" s="56"/>
      <c r="S70" s="239"/>
      <c r="T70" s="239"/>
      <c r="U70" s="54"/>
      <c r="V70" s="56"/>
      <c r="W70" s="131"/>
      <c r="X70" s="260"/>
    </row>
    <row r="71" spans="1:24" ht="12.75">
      <c r="A71" s="89">
        <v>64</v>
      </c>
      <c r="B71" s="188" t="s">
        <v>118</v>
      </c>
      <c r="C71" s="41">
        <v>83114</v>
      </c>
      <c r="D71" s="150" t="s">
        <v>119</v>
      </c>
      <c r="E71" s="142" t="s">
        <v>42</v>
      </c>
      <c r="F71" s="41" t="s">
        <v>111</v>
      </c>
      <c r="G71" s="99">
        <f t="shared" si="1"/>
        <v>0</v>
      </c>
      <c r="H71" s="370"/>
      <c r="I71" s="249"/>
      <c r="J71" s="328">
        <v>0</v>
      </c>
      <c r="K71" s="241"/>
      <c r="L71" s="136"/>
      <c r="M71" s="136"/>
      <c r="N71" s="56"/>
      <c r="O71" s="56"/>
      <c r="P71" s="55"/>
      <c r="Q71" s="55"/>
      <c r="R71" s="56"/>
      <c r="S71" s="239"/>
      <c r="T71" s="239"/>
      <c r="U71" s="54"/>
      <c r="V71" s="56"/>
      <c r="W71" s="131"/>
      <c r="X71" s="260"/>
    </row>
    <row r="72" spans="1:24" ht="12.75">
      <c r="A72" s="89">
        <v>65</v>
      </c>
      <c r="B72" s="188" t="s">
        <v>126</v>
      </c>
      <c r="C72" s="148">
        <v>72063</v>
      </c>
      <c r="D72" s="150" t="s">
        <v>127</v>
      </c>
      <c r="E72" s="142" t="s">
        <v>42</v>
      </c>
      <c r="F72" s="41" t="s">
        <v>108</v>
      </c>
      <c r="G72" s="99">
        <f t="shared" si="1"/>
        <v>0</v>
      </c>
      <c r="H72" s="370"/>
      <c r="I72" s="249"/>
      <c r="J72" s="328">
        <v>0</v>
      </c>
      <c r="K72" s="241"/>
      <c r="L72" s="136"/>
      <c r="M72" s="136"/>
      <c r="N72" s="56"/>
      <c r="O72" s="56"/>
      <c r="P72" s="55"/>
      <c r="Q72" s="55"/>
      <c r="R72" s="56"/>
      <c r="S72" s="239"/>
      <c r="T72" s="239"/>
      <c r="U72" s="54"/>
      <c r="V72" s="56"/>
      <c r="W72" s="131"/>
      <c r="X72" s="260"/>
    </row>
    <row r="73" spans="1:24" ht="12.75">
      <c r="A73" s="89">
        <v>66</v>
      </c>
      <c r="B73" s="155" t="s">
        <v>107</v>
      </c>
      <c r="C73" s="41">
        <v>72058</v>
      </c>
      <c r="D73" s="41">
        <v>2569</v>
      </c>
      <c r="E73" s="142" t="s">
        <v>42</v>
      </c>
      <c r="F73" s="41" t="s">
        <v>108</v>
      </c>
      <c r="G73" s="99">
        <f t="shared" si="1"/>
        <v>0</v>
      </c>
      <c r="H73" s="371"/>
      <c r="I73" s="133"/>
      <c r="J73" s="328">
        <v>0</v>
      </c>
      <c r="K73" s="241"/>
      <c r="L73" s="136"/>
      <c r="M73" s="136"/>
      <c r="N73" s="56"/>
      <c r="O73" s="56"/>
      <c r="P73" s="55"/>
      <c r="Q73" s="55"/>
      <c r="R73" s="56"/>
      <c r="S73" s="239"/>
      <c r="T73" s="239"/>
      <c r="U73" s="54"/>
      <c r="V73" s="56"/>
      <c r="W73" s="131"/>
      <c r="X73" s="260"/>
    </row>
    <row r="74" spans="1:24" ht="12.75">
      <c r="A74" s="89">
        <v>67</v>
      </c>
      <c r="B74" s="179"/>
      <c r="C74" s="182"/>
      <c r="D74" s="182"/>
      <c r="E74" s="183"/>
      <c r="F74" s="195"/>
      <c r="G74" s="99">
        <f t="shared" si="1"/>
        <v>0</v>
      </c>
      <c r="H74" s="261"/>
      <c r="I74" s="249"/>
      <c r="J74" s="241"/>
      <c r="K74" s="241"/>
      <c r="L74" s="136"/>
      <c r="M74" s="136"/>
      <c r="N74" s="56"/>
      <c r="O74" s="56"/>
      <c r="P74" s="55"/>
      <c r="Q74" s="55"/>
      <c r="R74" s="56"/>
      <c r="S74" s="239"/>
      <c r="T74" s="239"/>
      <c r="U74" s="54"/>
      <c r="V74" s="56"/>
      <c r="W74" s="131"/>
      <c r="X74" s="260"/>
    </row>
    <row r="75" spans="1:24" ht="13.5" thickBot="1">
      <c r="A75" s="89">
        <v>68</v>
      </c>
      <c r="B75" s="192"/>
      <c r="C75" s="194"/>
      <c r="D75" s="194"/>
      <c r="E75" s="167"/>
      <c r="F75" s="195"/>
      <c r="G75" s="99">
        <f t="shared" si="1"/>
        <v>0</v>
      </c>
      <c r="H75" s="266"/>
      <c r="I75" s="267"/>
      <c r="J75" s="268"/>
      <c r="K75" s="268"/>
      <c r="L75" s="269"/>
      <c r="M75" s="269"/>
      <c r="N75" s="190"/>
      <c r="O75" s="190"/>
      <c r="P75" s="270"/>
      <c r="Q75" s="190"/>
      <c r="R75" s="190"/>
      <c r="S75" s="271"/>
      <c r="T75" s="271"/>
      <c r="U75" s="272"/>
      <c r="V75" s="190"/>
      <c r="W75" s="273"/>
      <c r="X75" s="274"/>
    </row>
    <row r="78" spans="1:20" ht="12.75">
      <c r="A78" s="37"/>
      <c r="B78" s="100" t="s">
        <v>92</v>
      </c>
      <c r="C78" s="101"/>
      <c r="D78" s="101"/>
      <c r="E78" s="101"/>
      <c r="F78" s="101"/>
      <c r="G78" s="43"/>
      <c r="H78" s="46"/>
      <c r="I78" s="46"/>
      <c r="J78" s="22"/>
      <c r="K78" s="22"/>
      <c r="L78" s="39"/>
      <c r="O78" s="5"/>
      <c r="P78" s="14"/>
      <c r="Q78" s="14"/>
      <c r="R78" s="5"/>
      <c r="S78" s="5"/>
      <c r="T78" s="5"/>
    </row>
    <row r="79" spans="1:20" ht="12.75">
      <c r="A79" s="37"/>
      <c r="B79" s="4" t="s">
        <v>93</v>
      </c>
      <c r="C79" s="101"/>
      <c r="D79" s="101"/>
      <c r="E79" s="101"/>
      <c r="F79" s="101"/>
      <c r="G79" s="43"/>
      <c r="H79" s="46"/>
      <c r="I79" s="46"/>
      <c r="J79" s="22"/>
      <c r="K79" s="22"/>
      <c r="L79" s="39"/>
      <c r="O79" s="5"/>
      <c r="P79" s="14"/>
      <c r="Q79" s="14"/>
      <c r="R79" s="5"/>
      <c r="S79" s="5"/>
      <c r="T79" s="5"/>
    </row>
    <row r="80" spans="1:20" ht="12.75">
      <c r="A80" s="37"/>
      <c r="B80" s="4" t="s">
        <v>94</v>
      </c>
      <c r="C80" s="101"/>
      <c r="D80" s="101"/>
      <c r="E80" s="101"/>
      <c r="F80" s="101"/>
      <c r="G80" s="43"/>
      <c r="H80" s="46"/>
      <c r="I80" s="46"/>
      <c r="J80" s="22"/>
      <c r="K80" s="22"/>
      <c r="L80" s="39"/>
      <c r="O80" s="5"/>
      <c r="P80" s="14"/>
      <c r="Q80" s="14"/>
      <c r="R80" s="5"/>
      <c r="S80" s="5"/>
      <c r="T80" s="5"/>
    </row>
    <row r="81" spans="1:20" ht="12.75">
      <c r="A81" s="37"/>
      <c r="B81" s="4" t="s">
        <v>95</v>
      </c>
      <c r="C81" s="101"/>
      <c r="D81" s="101"/>
      <c r="E81" s="101"/>
      <c r="F81" s="101"/>
      <c r="G81" s="43"/>
      <c r="H81" s="46"/>
      <c r="I81" s="46"/>
      <c r="J81" s="22"/>
      <c r="K81" s="22"/>
      <c r="L81" s="39"/>
      <c r="O81" s="5"/>
      <c r="P81" s="14"/>
      <c r="Q81" s="14"/>
      <c r="R81" s="5"/>
      <c r="S81" s="5"/>
      <c r="T81" s="5"/>
    </row>
    <row r="82" spans="1:20" ht="12.75">
      <c r="A82" s="37"/>
      <c r="B82" s="4" t="s">
        <v>96</v>
      </c>
      <c r="C82" s="101"/>
      <c r="D82" s="101"/>
      <c r="E82" s="101"/>
      <c r="F82" s="101"/>
      <c r="G82" s="43"/>
      <c r="H82" s="46"/>
      <c r="I82" s="46"/>
      <c r="J82" s="22"/>
      <c r="K82" s="22"/>
      <c r="L82" s="39"/>
      <c r="O82" s="5"/>
      <c r="P82" s="14"/>
      <c r="Q82" s="14"/>
      <c r="R82" s="5"/>
      <c r="S82" s="5"/>
      <c r="T82" s="5"/>
    </row>
    <row r="83" spans="1:20" ht="12.75">
      <c r="A83" s="37"/>
      <c r="B83" s="4" t="s">
        <v>97</v>
      </c>
      <c r="C83" s="101"/>
      <c r="D83" s="101"/>
      <c r="E83" s="101"/>
      <c r="F83" s="101"/>
      <c r="G83" s="43"/>
      <c r="H83" s="46"/>
      <c r="I83" s="46"/>
      <c r="J83" s="22"/>
      <c r="K83" s="22"/>
      <c r="L83" s="39"/>
      <c r="O83" s="5"/>
      <c r="P83" s="14"/>
      <c r="Q83" s="14"/>
      <c r="R83" s="5"/>
      <c r="S83" s="5"/>
      <c r="T83" s="5"/>
    </row>
    <row r="84" spans="1:20" ht="12.75">
      <c r="A84" s="37"/>
      <c r="D84" s="38"/>
      <c r="E84" s="38"/>
      <c r="F84" s="37"/>
      <c r="G84" s="46"/>
      <c r="H84" s="46"/>
      <c r="I84" s="46"/>
      <c r="J84" s="102"/>
      <c r="K84" s="102"/>
      <c r="L84" s="39"/>
      <c r="O84" s="5"/>
      <c r="P84" s="14"/>
      <c r="Q84" s="14"/>
      <c r="R84" s="5"/>
      <c r="S84" s="103"/>
      <c r="T84" s="103"/>
    </row>
    <row r="85" spans="1:20" ht="12.75">
      <c r="A85" s="37"/>
      <c r="D85" s="38"/>
      <c r="E85" s="38"/>
      <c r="F85" s="37"/>
      <c r="G85" s="46"/>
      <c r="H85" s="46"/>
      <c r="I85" s="46"/>
      <c r="J85" s="102"/>
      <c r="K85" s="102"/>
      <c r="L85" s="39"/>
      <c r="O85" s="5"/>
      <c r="P85" s="14"/>
      <c r="Q85" s="14"/>
      <c r="R85" s="5"/>
      <c r="S85" s="103"/>
      <c r="T85" s="103"/>
    </row>
    <row r="86" spans="1:18" ht="12.75">
      <c r="A86" s="37"/>
      <c r="D86" s="38"/>
      <c r="E86" s="38"/>
      <c r="F86" s="38"/>
      <c r="G86" s="37"/>
      <c r="H86" s="49"/>
      <c r="I86" s="49"/>
      <c r="J86" s="49"/>
      <c r="K86" s="49"/>
      <c r="L86" s="49"/>
      <c r="M86" s="39"/>
      <c r="N86" s="39"/>
      <c r="P86" s="40"/>
      <c r="Q86" s="14"/>
      <c r="R86" s="83"/>
    </row>
  </sheetData>
  <sheetProtection/>
  <mergeCells count="3">
    <mergeCell ref="E6:G6"/>
    <mergeCell ref="A2:X2"/>
    <mergeCell ref="A3:X3"/>
  </mergeCells>
  <conditionalFormatting sqref="B9:D9 B13:D14 B10:B12 D10:D12">
    <cfRule type="cellIs" priority="81" dxfId="0" operator="equal" stopIfTrue="1">
      <formula>180</formula>
    </cfRule>
  </conditionalFormatting>
  <conditionalFormatting sqref="B10:E14">
    <cfRule type="cellIs" priority="4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5.00390625" style="37" customWidth="1"/>
    <col min="2" max="2" width="25.8515625" style="146" customWidth="1"/>
    <col min="3" max="3" width="7.57421875" style="38" customWidth="1"/>
    <col min="4" max="4" width="11.8515625" style="38" customWidth="1"/>
    <col min="5" max="6" width="5.421875" style="38" customWidth="1"/>
    <col min="7" max="7" width="4.8515625" style="37" customWidth="1"/>
    <col min="8" max="9" width="5.00390625" style="49" customWidth="1"/>
    <col min="10" max="10" width="4.7109375" style="49" customWidth="1"/>
    <col min="11" max="11" width="5.00390625" style="39" customWidth="1"/>
    <col min="12" max="13" width="5.00390625" style="59" customWidth="1"/>
    <col min="14" max="15" width="5.00390625" style="40" customWidth="1"/>
    <col min="16" max="18" width="5.00390625" style="83" customWidth="1"/>
    <col min="19" max="20" width="5.00390625" style="40" customWidth="1"/>
    <col min="21" max="21" width="5.00390625" style="59" customWidth="1"/>
    <col min="22" max="22" width="5.00390625" style="56" customWidth="1"/>
    <col min="23" max="23" width="5.00390625" style="40" customWidth="1"/>
    <col min="24" max="24" width="5.00390625" style="38" customWidth="1"/>
    <col min="25" max="25" width="5.00390625" style="40" customWidth="1"/>
    <col min="26" max="26" width="4.00390625" style="0" customWidth="1"/>
    <col min="27" max="27" width="4.7109375" style="0" customWidth="1"/>
    <col min="28" max="28" width="5.57421875" style="21" customWidth="1"/>
    <col min="29" max="29" width="4.7109375" style="21" customWidth="1"/>
  </cols>
  <sheetData>
    <row r="1" ht="12.75">
      <c r="V1" s="77"/>
    </row>
    <row r="2" spans="1:28" ht="12.75">
      <c r="A2" s="549" t="s">
        <v>153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30"/>
      <c r="Z2" s="530"/>
      <c r="AA2" s="530"/>
      <c r="AB2" s="530"/>
    </row>
    <row r="3" spans="1:29" s="75" customFormat="1" ht="15.75">
      <c r="A3" s="550" t="s">
        <v>360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29"/>
      <c r="Z3" s="529"/>
      <c r="AA3" s="529"/>
      <c r="AB3" s="529"/>
      <c r="AC3" s="76"/>
    </row>
    <row r="4" spans="1:22" ht="9" customHeight="1" thickBot="1">
      <c r="A4" s="48"/>
      <c r="G4" s="38"/>
      <c r="O4" s="77"/>
      <c r="P4" s="84"/>
      <c r="Q4" s="84"/>
      <c r="R4" s="84"/>
      <c r="V4" s="77"/>
    </row>
    <row r="5" spans="1:29" ht="12.75">
      <c r="A5" s="78"/>
      <c r="B5" s="432" t="s">
        <v>87</v>
      </c>
      <c r="C5" s="72"/>
      <c r="D5" s="50"/>
      <c r="E5" s="73" t="s">
        <v>37</v>
      </c>
      <c r="F5" s="96"/>
      <c r="G5" s="74"/>
      <c r="H5" s="501" t="s">
        <v>0</v>
      </c>
      <c r="I5" s="504" t="s">
        <v>0</v>
      </c>
      <c r="J5" s="510" t="s">
        <v>42</v>
      </c>
      <c r="K5" s="507" t="s">
        <v>42</v>
      </c>
      <c r="L5" s="317" t="s">
        <v>7</v>
      </c>
      <c r="M5" s="317" t="s">
        <v>7</v>
      </c>
      <c r="N5" s="494" t="s">
        <v>199</v>
      </c>
      <c r="O5" s="115" t="s">
        <v>7</v>
      </c>
      <c r="P5" s="115" t="s">
        <v>2</v>
      </c>
      <c r="Q5" s="115" t="s">
        <v>6</v>
      </c>
      <c r="R5" s="115" t="s">
        <v>3</v>
      </c>
      <c r="S5" s="237" t="s">
        <v>9</v>
      </c>
      <c r="T5" s="237" t="s">
        <v>9</v>
      </c>
      <c r="U5" s="115" t="s">
        <v>1</v>
      </c>
      <c r="V5" s="115" t="s">
        <v>5</v>
      </c>
      <c r="W5" s="126" t="s">
        <v>34</v>
      </c>
      <c r="X5" s="127" t="s">
        <v>34</v>
      </c>
      <c r="Y5" s="21"/>
      <c r="Z5" s="21"/>
      <c r="AB5"/>
      <c r="AC5"/>
    </row>
    <row r="6" spans="1:29" ht="13.5" thickBot="1">
      <c r="A6" s="79"/>
      <c r="B6" s="433" t="s">
        <v>12</v>
      </c>
      <c r="C6" s="52"/>
      <c r="D6" s="53"/>
      <c r="E6" s="546" t="s">
        <v>355</v>
      </c>
      <c r="F6" s="547"/>
      <c r="G6" s="547"/>
      <c r="H6" s="502" t="s">
        <v>102</v>
      </c>
      <c r="I6" s="505" t="s">
        <v>209</v>
      </c>
      <c r="J6" s="511" t="s">
        <v>45</v>
      </c>
      <c r="K6" s="508" t="s">
        <v>42</v>
      </c>
      <c r="L6" s="318" t="s">
        <v>98</v>
      </c>
      <c r="M6" s="318" t="s">
        <v>100</v>
      </c>
      <c r="N6" s="495" t="s">
        <v>200</v>
      </c>
      <c r="O6" s="116" t="s">
        <v>105</v>
      </c>
      <c r="P6" s="116" t="s">
        <v>31</v>
      </c>
      <c r="Q6" s="116" t="s">
        <v>61</v>
      </c>
      <c r="R6" s="116" t="s">
        <v>88</v>
      </c>
      <c r="S6" s="238" t="s">
        <v>204</v>
      </c>
      <c r="T6" s="238" t="s">
        <v>206</v>
      </c>
      <c r="U6" s="116" t="s">
        <v>215</v>
      </c>
      <c r="V6" s="116" t="s">
        <v>40</v>
      </c>
      <c r="W6" s="128" t="s">
        <v>217</v>
      </c>
      <c r="X6" s="129" t="s">
        <v>41</v>
      </c>
      <c r="Y6" s="21"/>
      <c r="Z6" s="21"/>
      <c r="AB6"/>
      <c r="AC6"/>
    </row>
    <row r="7" spans="1:29" ht="13.5" thickBot="1">
      <c r="A7" s="158" t="s">
        <v>11</v>
      </c>
      <c r="B7" s="434" t="s">
        <v>151</v>
      </c>
      <c r="C7" s="159" t="s">
        <v>51</v>
      </c>
      <c r="D7" s="160" t="s">
        <v>152</v>
      </c>
      <c r="E7" s="36" t="s">
        <v>4</v>
      </c>
      <c r="F7" s="160" t="s">
        <v>150</v>
      </c>
      <c r="G7" s="500" t="s">
        <v>10</v>
      </c>
      <c r="H7" s="503">
        <v>3</v>
      </c>
      <c r="I7" s="506">
        <v>11</v>
      </c>
      <c r="J7" s="509">
        <v>2</v>
      </c>
      <c r="K7" s="298">
        <v>12</v>
      </c>
      <c r="L7" s="319">
        <v>1</v>
      </c>
      <c r="M7" s="319">
        <v>4</v>
      </c>
      <c r="N7" s="245">
        <v>5</v>
      </c>
      <c r="O7" s="245">
        <v>14</v>
      </c>
      <c r="P7" s="245">
        <v>9</v>
      </c>
      <c r="Q7" s="245">
        <v>6</v>
      </c>
      <c r="R7" s="245">
        <v>7</v>
      </c>
      <c r="S7" s="246">
        <v>8</v>
      </c>
      <c r="T7" s="246">
        <v>10</v>
      </c>
      <c r="U7" s="245">
        <v>13</v>
      </c>
      <c r="V7" s="245">
        <v>15</v>
      </c>
      <c r="W7" s="247">
        <v>16</v>
      </c>
      <c r="X7" s="248">
        <v>17</v>
      </c>
      <c r="Y7" s="21"/>
      <c r="Z7" s="21"/>
      <c r="AB7"/>
      <c r="AC7"/>
    </row>
    <row r="8" spans="1:26" s="37" customFormat="1" ht="12.75">
      <c r="A8" s="105">
        <v>1</v>
      </c>
      <c r="B8" s="465" t="s">
        <v>73</v>
      </c>
      <c r="C8" s="466" t="s">
        <v>263</v>
      </c>
      <c r="D8" s="466">
        <v>1213</v>
      </c>
      <c r="E8" s="467" t="s">
        <v>7</v>
      </c>
      <c r="F8" s="467" t="s">
        <v>133</v>
      </c>
      <c r="G8" s="275">
        <f>H8+J8+L8+M8+Q8</f>
        <v>217</v>
      </c>
      <c r="H8" s="252">
        <v>101</v>
      </c>
      <c r="I8" s="253"/>
      <c r="J8" s="452"/>
      <c r="K8" s="452"/>
      <c r="L8" s="376">
        <v>116</v>
      </c>
      <c r="M8" s="186"/>
      <c r="N8" s="51"/>
      <c r="O8" s="51"/>
      <c r="P8" s="199"/>
      <c r="Q8" s="51"/>
      <c r="R8" s="51"/>
      <c r="S8" s="255"/>
      <c r="T8" s="255"/>
      <c r="U8" s="256"/>
      <c r="V8" s="51"/>
      <c r="W8" s="257"/>
      <c r="X8" s="258"/>
      <c r="Y8" s="57"/>
      <c r="Z8" s="57"/>
    </row>
    <row r="9" spans="1:26" s="37" customFormat="1" ht="12.75">
      <c r="A9" s="106">
        <f>1+A8</f>
        <v>2</v>
      </c>
      <c r="B9" s="457" t="s">
        <v>329</v>
      </c>
      <c r="C9" s="459">
        <v>27179</v>
      </c>
      <c r="D9" s="460" t="s">
        <v>49</v>
      </c>
      <c r="E9" s="461" t="s">
        <v>47</v>
      </c>
      <c r="F9" s="461" t="s">
        <v>133</v>
      </c>
      <c r="G9" s="99">
        <f>H9+J9+L9+M9+Q9</f>
        <v>209</v>
      </c>
      <c r="H9" s="368">
        <v>114</v>
      </c>
      <c r="I9" s="249"/>
      <c r="J9" s="332"/>
      <c r="K9" s="426"/>
      <c r="L9" s="136"/>
      <c r="M9" s="136">
        <v>95</v>
      </c>
      <c r="N9" s="56"/>
      <c r="O9" s="56"/>
      <c r="P9" s="82"/>
      <c r="Q9" s="56"/>
      <c r="R9" s="56"/>
      <c r="S9" s="239"/>
      <c r="T9" s="239"/>
      <c r="U9" s="54"/>
      <c r="V9" s="56"/>
      <c r="W9" s="131"/>
      <c r="X9" s="260"/>
      <c r="Y9" s="57"/>
      <c r="Z9" s="57"/>
    </row>
    <row r="10" spans="1:26" s="37" customFormat="1" ht="13.5" thickBot="1">
      <c r="A10" s="109">
        <v>3</v>
      </c>
      <c r="B10" s="468" t="s">
        <v>225</v>
      </c>
      <c r="C10" s="469">
        <v>93566</v>
      </c>
      <c r="D10" s="469" t="s">
        <v>226</v>
      </c>
      <c r="E10" s="470" t="s">
        <v>7</v>
      </c>
      <c r="F10" s="470" t="s">
        <v>133</v>
      </c>
      <c r="G10" s="471">
        <f>H10+J10+M10+Q10</f>
        <v>201</v>
      </c>
      <c r="H10" s="259">
        <v>87</v>
      </c>
      <c r="I10" s="133"/>
      <c r="J10" s="426"/>
      <c r="K10" s="426"/>
      <c r="L10" s="136">
        <v>36</v>
      </c>
      <c r="M10" s="136">
        <v>114</v>
      </c>
      <c r="N10" s="56"/>
      <c r="O10" s="56"/>
      <c r="P10" s="82"/>
      <c r="Q10" s="56"/>
      <c r="R10" s="56"/>
      <c r="S10" s="239"/>
      <c r="T10" s="239"/>
      <c r="U10" s="54"/>
      <c r="V10" s="56"/>
      <c r="W10" s="131"/>
      <c r="X10" s="260"/>
      <c r="Y10" s="57"/>
      <c r="Z10" s="57"/>
    </row>
    <row r="11" spans="1:26" s="37" customFormat="1" ht="12.75">
      <c r="A11" s="89">
        <v>4</v>
      </c>
      <c r="B11" s="463" t="s">
        <v>156</v>
      </c>
      <c r="C11" s="464">
        <v>100249</v>
      </c>
      <c r="D11" s="464" t="s">
        <v>174</v>
      </c>
      <c r="E11" s="418" t="s">
        <v>7</v>
      </c>
      <c r="F11" s="418" t="s">
        <v>133</v>
      </c>
      <c r="G11" s="382">
        <f>H11+J11+M11+Q11</f>
        <v>194</v>
      </c>
      <c r="H11" s="261">
        <v>85</v>
      </c>
      <c r="I11" s="249"/>
      <c r="J11" s="426"/>
      <c r="K11" s="426"/>
      <c r="L11" s="136">
        <v>55</v>
      </c>
      <c r="M11" s="136">
        <v>109</v>
      </c>
      <c r="N11" s="56"/>
      <c r="O11" s="56"/>
      <c r="P11" s="82"/>
      <c r="Q11" s="56"/>
      <c r="R11" s="56"/>
      <c r="S11" s="239"/>
      <c r="T11" s="239"/>
      <c r="U11" s="54"/>
      <c r="V11" s="56"/>
      <c r="W11" s="131"/>
      <c r="X11" s="260"/>
      <c r="Y11" s="57"/>
      <c r="Z11" s="57"/>
    </row>
    <row r="12" spans="1:26" s="37" customFormat="1" ht="12.75">
      <c r="A12" s="89">
        <v>5</v>
      </c>
      <c r="B12" s="172" t="s">
        <v>266</v>
      </c>
      <c r="C12" s="175">
        <v>237241</v>
      </c>
      <c r="D12" s="175" t="s">
        <v>267</v>
      </c>
      <c r="E12" s="300" t="s">
        <v>7</v>
      </c>
      <c r="F12" s="300" t="s">
        <v>133</v>
      </c>
      <c r="G12" s="99">
        <f>H12+J12+L12+M12+Q12</f>
        <v>188</v>
      </c>
      <c r="H12" s="261">
        <v>89</v>
      </c>
      <c r="I12" s="249"/>
      <c r="J12" s="426"/>
      <c r="K12" s="426"/>
      <c r="L12" s="136">
        <v>99</v>
      </c>
      <c r="M12" s="136"/>
      <c r="N12" s="56"/>
      <c r="O12" s="56"/>
      <c r="P12" s="82"/>
      <c r="Q12" s="56"/>
      <c r="R12" s="56"/>
      <c r="S12" s="239"/>
      <c r="T12" s="239"/>
      <c r="U12" s="54"/>
      <c r="V12" s="56"/>
      <c r="W12" s="131"/>
      <c r="X12" s="260"/>
      <c r="Y12" s="57"/>
      <c r="Z12" s="57"/>
    </row>
    <row r="13" spans="1:25" s="37" customFormat="1" ht="12.75">
      <c r="A13" s="89">
        <v>6</v>
      </c>
      <c r="B13" s="172" t="s">
        <v>78</v>
      </c>
      <c r="C13" s="175">
        <v>89671</v>
      </c>
      <c r="D13" s="175" t="s">
        <v>230</v>
      </c>
      <c r="E13" s="300" t="s">
        <v>7</v>
      </c>
      <c r="F13" s="300" t="s">
        <v>133</v>
      </c>
      <c r="G13" s="99">
        <f>H13+J13+L13+Q13</f>
        <v>185</v>
      </c>
      <c r="H13" s="259">
        <v>78</v>
      </c>
      <c r="I13" s="133"/>
      <c r="J13" s="426"/>
      <c r="K13" s="426"/>
      <c r="L13" s="136">
        <v>107</v>
      </c>
      <c r="M13" s="136">
        <v>85</v>
      </c>
      <c r="N13" s="56"/>
      <c r="O13" s="56"/>
      <c r="P13" s="82"/>
      <c r="Q13" s="82"/>
      <c r="R13" s="56"/>
      <c r="S13" s="239"/>
      <c r="T13" s="239"/>
      <c r="U13" s="54"/>
      <c r="V13" s="56"/>
      <c r="W13" s="131"/>
      <c r="X13" s="260"/>
      <c r="Y13" s="57"/>
    </row>
    <row r="14" spans="1:26" s="37" customFormat="1" ht="12.75">
      <c r="A14" s="89">
        <v>7</v>
      </c>
      <c r="B14" s="302" t="s">
        <v>327</v>
      </c>
      <c r="C14" s="171">
        <v>110531</v>
      </c>
      <c r="D14" s="191" t="s">
        <v>328</v>
      </c>
      <c r="E14" s="354" t="s">
        <v>159</v>
      </c>
      <c r="F14" s="354" t="s">
        <v>133</v>
      </c>
      <c r="G14" s="99">
        <f>H14+J14+L14+M14+Q14</f>
        <v>181</v>
      </c>
      <c r="H14" s="368">
        <v>90</v>
      </c>
      <c r="I14" s="249"/>
      <c r="J14" s="332"/>
      <c r="K14" s="426"/>
      <c r="L14" s="136"/>
      <c r="M14" s="136">
        <v>91</v>
      </c>
      <c r="N14" s="56"/>
      <c r="O14" s="56"/>
      <c r="P14" s="82"/>
      <c r="Q14" s="56"/>
      <c r="R14" s="56"/>
      <c r="S14" s="239"/>
      <c r="T14" s="239"/>
      <c r="U14" s="54"/>
      <c r="V14" s="56"/>
      <c r="W14" s="131"/>
      <c r="X14" s="260"/>
      <c r="Y14" s="57"/>
      <c r="Z14" s="57"/>
    </row>
    <row r="15" spans="1:26" s="37" customFormat="1" ht="12.75">
      <c r="A15" s="89">
        <v>8</v>
      </c>
      <c r="B15" s="299" t="s">
        <v>176</v>
      </c>
      <c r="C15" s="60">
        <v>76174</v>
      </c>
      <c r="D15" s="88" t="s">
        <v>65</v>
      </c>
      <c r="E15" s="354" t="s">
        <v>0</v>
      </c>
      <c r="F15" s="354" t="s">
        <v>133</v>
      </c>
      <c r="G15" s="99">
        <f>H15+J15+L15+M15+Q15</f>
        <v>177</v>
      </c>
      <c r="H15" s="368">
        <v>88</v>
      </c>
      <c r="I15" s="249"/>
      <c r="J15" s="332"/>
      <c r="K15" s="426"/>
      <c r="L15" s="136"/>
      <c r="M15" s="136">
        <v>89</v>
      </c>
      <c r="N15" s="56"/>
      <c r="O15" s="56"/>
      <c r="P15" s="82"/>
      <c r="Q15" s="56"/>
      <c r="R15" s="56"/>
      <c r="S15" s="239"/>
      <c r="T15" s="239"/>
      <c r="U15" s="54"/>
      <c r="V15" s="56"/>
      <c r="W15" s="131"/>
      <c r="X15" s="260"/>
      <c r="Y15" s="57"/>
      <c r="Z15" s="57"/>
    </row>
    <row r="16" spans="1:26" s="37" customFormat="1" ht="12.75">
      <c r="A16" s="89">
        <v>9</v>
      </c>
      <c r="B16" s="299" t="s">
        <v>171</v>
      </c>
      <c r="C16" s="309">
        <v>23406</v>
      </c>
      <c r="D16" s="309" t="s">
        <v>63</v>
      </c>
      <c r="E16" s="300" t="s">
        <v>7</v>
      </c>
      <c r="F16" s="300" t="s">
        <v>133</v>
      </c>
      <c r="G16" s="99">
        <f>H16+J16+M16+Q16</f>
        <v>173</v>
      </c>
      <c r="H16" s="259">
        <v>94</v>
      </c>
      <c r="I16" s="133"/>
      <c r="J16" s="426"/>
      <c r="K16" s="426"/>
      <c r="L16" s="136">
        <v>78</v>
      </c>
      <c r="M16" s="136">
        <v>79</v>
      </c>
      <c r="N16" s="56"/>
      <c r="O16" s="56"/>
      <c r="P16" s="82"/>
      <c r="Q16" s="56"/>
      <c r="R16" s="56"/>
      <c r="S16" s="239"/>
      <c r="T16" s="239"/>
      <c r="U16" s="54"/>
      <c r="V16" s="56"/>
      <c r="W16" s="131"/>
      <c r="X16" s="260"/>
      <c r="Y16" s="57"/>
      <c r="Z16" s="57"/>
    </row>
    <row r="17" spans="1:26" s="37" customFormat="1" ht="12.75">
      <c r="A17" s="89">
        <v>10</v>
      </c>
      <c r="B17" s="174" t="s">
        <v>264</v>
      </c>
      <c r="C17" s="60">
        <v>22424</v>
      </c>
      <c r="D17" s="301" t="s">
        <v>265</v>
      </c>
      <c r="E17" s="300" t="s">
        <v>7</v>
      </c>
      <c r="F17" s="300" t="s">
        <v>133</v>
      </c>
      <c r="G17" s="99">
        <f>H17+J17+L17+Q17</f>
        <v>169</v>
      </c>
      <c r="H17" s="259">
        <v>66</v>
      </c>
      <c r="I17" s="133"/>
      <c r="J17" s="426"/>
      <c r="K17" s="426"/>
      <c r="L17" s="136">
        <v>103</v>
      </c>
      <c r="M17" s="136">
        <v>81</v>
      </c>
      <c r="N17" s="56"/>
      <c r="O17" s="56"/>
      <c r="P17" s="82"/>
      <c r="Q17" s="56"/>
      <c r="R17" s="56"/>
      <c r="S17" s="239"/>
      <c r="T17" s="239"/>
      <c r="U17" s="54"/>
      <c r="V17" s="56"/>
      <c r="W17" s="131"/>
      <c r="X17" s="260"/>
      <c r="Y17" s="57"/>
      <c r="Z17" s="57"/>
    </row>
    <row r="18" spans="1:26" s="37" customFormat="1" ht="12.75">
      <c r="A18" s="89">
        <v>11</v>
      </c>
      <c r="B18" s="306" t="s">
        <v>172</v>
      </c>
      <c r="C18" s="169">
        <v>76087</v>
      </c>
      <c r="D18" s="169" t="s">
        <v>233</v>
      </c>
      <c r="E18" s="300" t="s">
        <v>7</v>
      </c>
      <c r="F18" s="300" t="s">
        <v>133</v>
      </c>
      <c r="G18" s="99">
        <f>H18+J18+L18+Q18</f>
        <v>158</v>
      </c>
      <c r="H18" s="259">
        <v>76</v>
      </c>
      <c r="I18" s="133"/>
      <c r="J18" s="426"/>
      <c r="K18" s="426"/>
      <c r="L18" s="136">
        <v>82</v>
      </c>
      <c r="M18" s="136">
        <v>52</v>
      </c>
      <c r="N18" s="56"/>
      <c r="O18" s="56"/>
      <c r="P18" s="82"/>
      <c r="Q18" s="56"/>
      <c r="R18" s="56"/>
      <c r="S18" s="239"/>
      <c r="T18" s="239"/>
      <c r="U18" s="54"/>
      <c r="V18" s="56"/>
      <c r="W18" s="131"/>
      <c r="X18" s="260"/>
      <c r="Y18" s="57"/>
      <c r="Z18" s="57"/>
    </row>
    <row r="19" spans="1:26" s="37" customFormat="1" ht="12.75" customHeight="1">
      <c r="A19" s="89">
        <v>12</v>
      </c>
      <c r="B19" s="302" t="s">
        <v>333</v>
      </c>
      <c r="C19" s="152">
        <v>110970</v>
      </c>
      <c r="D19" s="153" t="s">
        <v>169</v>
      </c>
      <c r="E19" s="354" t="s">
        <v>7</v>
      </c>
      <c r="F19" s="354" t="s">
        <v>89</v>
      </c>
      <c r="G19" s="99">
        <f>H19+J19+L19+M19+Q19</f>
        <v>143</v>
      </c>
      <c r="H19" s="368">
        <v>67</v>
      </c>
      <c r="I19" s="249"/>
      <c r="J19" s="332"/>
      <c r="K19" s="426"/>
      <c r="L19" s="136"/>
      <c r="M19" s="136">
        <v>76</v>
      </c>
      <c r="N19" s="56"/>
      <c r="O19" s="56"/>
      <c r="P19" s="82"/>
      <c r="Q19" s="56"/>
      <c r="R19" s="56"/>
      <c r="S19" s="239"/>
      <c r="T19" s="239"/>
      <c r="U19" s="54"/>
      <c r="V19" s="56"/>
      <c r="W19" s="131"/>
      <c r="X19" s="260"/>
      <c r="Y19" s="57"/>
      <c r="Z19" s="90"/>
    </row>
    <row r="20" spans="1:26" s="37" customFormat="1" ht="12.75">
      <c r="A20" s="89">
        <v>13</v>
      </c>
      <c r="B20" s="178" t="s">
        <v>330</v>
      </c>
      <c r="C20" s="152">
        <v>93340</v>
      </c>
      <c r="D20" s="153" t="s">
        <v>331</v>
      </c>
      <c r="E20" s="354" t="s">
        <v>7</v>
      </c>
      <c r="F20" s="354" t="s">
        <v>89</v>
      </c>
      <c r="G20" s="99">
        <f>H20+J20+L20+M20+Q20</f>
        <v>138</v>
      </c>
      <c r="H20" s="368">
        <v>61</v>
      </c>
      <c r="I20" s="249"/>
      <c r="J20" s="332"/>
      <c r="K20" s="426"/>
      <c r="L20" s="136"/>
      <c r="M20" s="136">
        <v>77</v>
      </c>
      <c r="N20" s="56"/>
      <c r="O20" s="56"/>
      <c r="P20" s="55"/>
      <c r="Q20" s="55"/>
      <c r="R20" s="56"/>
      <c r="S20" s="239"/>
      <c r="T20" s="239"/>
      <c r="U20" s="54"/>
      <c r="V20" s="56"/>
      <c r="W20" s="131"/>
      <c r="X20" s="260"/>
      <c r="Y20" s="57"/>
      <c r="Z20" s="57"/>
    </row>
    <row r="21" spans="1:26" s="37" customFormat="1" ht="12.75">
      <c r="A21" s="89">
        <v>14</v>
      </c>
      <c r="B21" s="299" t="s">
        <v>339</v>
      </c>
      <c r="C21" s="152">
        <v>68282</v>
      </c>
      <c r="D21" s="153" t="s">
        <v>340</v>
      </c>
      <c r="E21" s="354" t="s">
        <v>7</v>
      </c>
      <c r="F21" s="354" t="s">
        <v>133</v>
      </c>
      <c r="G21" s="99">
        <f>H21+J21+L21+M21+Q21</f>
        <v>138</v>
      </c>
      <c r="H21" s="368">
        <v>66</v>
      </c>
      <c r="I21" s="249"/>
      <c r="J21" s="332"/>
      <c r="K21" s="426"/>
      <c r="L21" s="136"/>
      <c r="M21" s="136">
        <v>72</v>
      </c>
      <c r="N21" s="56"/>
      <c r="O21" s="56"/>
      <c r="P21" s="82"/>
      <c r="Q21" s="56"/>
      <c r="R21" s="56"/>
      <c r="S21" s="239"/>
      <c r="T21" s="239"/>
      <c r="U21" s="54"/>
      <c r="V21" s="56"/>
      <c r="W21" s="131"/>
      <c r="X21" s="260"/>
      <c r="Y21" s="57"/>
      <c r="Z21" s="57"/>
    </row>
    <row r="22" spans="1:26" s="37" customFormat="1" ht="12.75">
      <c r="A22" s="89">
        <v>15</v>
      </c>
      <c r="B22" s="307" t="s">
        <v>274</v>
      </c>
      <c r="C22" s="176">
        <v>109719</v>
      </c>
      <c r="D22" s="176" t="s">
        <v>167</v>
      </c>
      <c r="E22" s="300" t="s">
        <v>7</v>
      </c>
      <c r="F22" s="300" t="s">
        <v>89</v>
      </c>
      <c r="G22" s="99">
        <f>H22+J22+L22+Q22</f>
        <v>131</v>
      </c>
      <c r="H22" s="261">
        <v>50</v>
      </c>
      <c r="I22" s="249"/>
      <c r="J22" s="426"/>
      <c r="K22" s="426"/>
      <c r="L22" s="136">
        <v>81</v>
      </c>
      <c r="M22" s="136">
        <v>50</v>
      </c>
      <c r="N22" s="56"/>
      <c r="O22" s="56"/>
      <c r="P22" s="82"/>
      <c r="Q22" s="56"/>
      <c r="R22" s="56"/>
      <c r="S22" s="239"/>
      <c r="T22" s="239"/>
      <c r="U22" s="54"/>
      <c r="V22" s="56"/>
      <c r="W22" s="131"/>
      <c r="X22" s="260"/>
      <c r="Y22" s="57"/>
      <c r="Z22" s="57"/>
    </row>
    <row r="23" spans="1:26" s="37" customFormat="1" ht="12.75">
      <c r="A23" s="89">
        <v>16</v>
      </c>
      <c r="B23" s="172" t="s">
        <v>252</v>
      </c>
      <c r="C23" s="169">
        <v>68284</v>
      </c>
      <c r="D23" s="169" t="s">
        <v>55</v>
      </c>
      <c r="E23" s="300" t="s">
        <v>7</v>
      </c>
      <c r="F23" s="300" t="s">
        <v>89</v>
      </c>
      <c r="G23" s="99">
        <f>H23+J23+M23+Q23</f>
        <v>121</v>
      </c>
      <c r="H23" s="259">
        <v>47</v>
      </c>
      <c r="I23" s="133"/>
      <c r="J23" s="426"/>
      <c r="K23" s="426"/>
      <c r="L23" s="136">
        <v>37</v>
      </c>
      <c r="M23" s="136">
        <v>74</v>
      </c>
      <c r="N23" s="56"/>
      <c r="O23" s="56"/>
      <c r="P23" s="82"/>
      <c r="Q23" s="82"/>
      <c r="R23" s="56"/>
      <c r="S23" s="239"/>
      <c r="T23" s="239"/>
      <c r="U23" s="54"/>
      <c r="V23" s="56"/>
      <c r="W23" s="131"/>
      <c r="X23" s="260"/>
      <c r="Y23" s="57"/>
      <c r="Z23" s="57"/>
    </row>
    <row r="24" spans="1:26" s="37" customFormat="1" ht="12.75">
      <c r="A24" s="89">
        <v>17</v>
      </c>
      <c r="B24" s="188" t="s">
        <v>123</v>
      </c>
      <c r="C24" s="41">
        <v>16229</v>
      </c>
      <c r="D24" s="150" t="s">
        <v>124</v>
      </c>
      <c r="E24" s="41" t="s">
        <v>42</v>
      </c>
      <c r="F24" s="41" t="s">
        <v>111</v>
      </c>
      <c r="G24" s="99">
        <f>H24+J24+L24+M24+Q24</f>
        <v>115</v>
      </c>
      <c r="H24" s="261"/>
      <c r="I24" s="249"/>
      <c r="J24" s="332">
        <v>115</v>
      </c>
      <c r="K24" s="426"/>
      <c r="L24" s="136"/>
      <c r="M24" s="136"/>
      <c r="N24" s="56"/>
      <c r="O24" s="56"/>
      <c r="P24" s="82"/>
      <c r="Q24" s="56"/>
      <c r="R24" s="56"/>
      <c r="S24" s="239"/>
      <c r="T24" s="239"/>
      <c r="U24" s="54"/>
      <c r="V24" s="56"/>
      <c r="W24" s="131"/>
      <c r="X24" s="260"/>
      <c r="Y24" s="57"/>
      <c r="Z24" s="57"/>
    </row>
    <row r="25" spans="1:26" s="37" customFormat="1" ht="12.75">
      <c r="A25" s="89">
        <v>18</v>
      </c>
      <c r="B25" s="299" t="s">
        <v>173</v>
      </c>
      <c r="C25" s="308">
        <v>106758</v>
      </c>
      <c r="D25" s="308" t="s">
        <v>162</v>
      </c>
      <c r="E25" s="300" t="s">
        <v>7</v>
      </c>
      <c r="F25" s="300" t="s">
        <v>133</v>
      </c>
      <c r="G25" s="99">
        <f>H25+J25+M25+Q25</f>
        <v>111</v>
      </c>
      <c r="H25" s="264">
        <v>55</v>
      </c>
      <c r="I25" s="251"/>
      <c r="J25" s="428"/>
      <c r="K25" s="428"/>
      <c r="L25" s="136">
        <v>22</v>
      </c>
      <c r="M25" s="136">
        <v>56</v>
      </c>
      <c r="N25" s="56"/>
      <c r="O25" s="56"/>
      <c r="P25" s="82"/>
      <c r="Q25" s="56"/>
      <c r="R25" s="56"/>
      <c r="S25" s="239"/>
      <c r="T25" s="239"/>
      <c r="U25" s="54"/>
      <c r="V25" s="56"/>
      <c r="W25" s="131"/>
      <c r="X25" s="260"/>
      <c r="Y25" s="57"/>
      <c r="Z25" s="57"/>
    </row>
    <row r="26" spans="1:26" s="37" customFormat="1" ht="12.75">
      <c r="A26" s="89">
        <v>19</v>
      </c>
      <c r="B26" s="435" t="s">
        <v>164</v>
      </c>
      <c r="C26" s="152">
        <v>69734</v>
      </c>
      <c r="D26" s="152" t="s">
        <v>165</v>
      </c>
      <c r="E26" s="152" t="s">
        <v>7</v>
      </c>
      <c r="F26" s="152" t="s">
        <v>133</v>
      </c>
      <c r="G26" s="99">
        <f>H26+J26+L26+M26+Q26</f>
        <v>102</v>
      </c>
      <c r="H26" s="261"/>
      <c r="I26" s="249"/>
      <c r="J26" s="332"/>
      <c r="K26" s="426"/>
      <c r="L26" s="136"/>
      <c r="M26" s="184">
        <v>102</v>
      </c>
      <c r="N26" s="56"/>
      <c r="O26" s="56"/>
      <c r="P26" s="82"/>
      <c r="Q26" s="56"/>
      <c r="R26" s="56"/>
      <c r="S26" s="239"/>
      <c r="T26" s="239"/>
      <c r="U26" s="54"/>
      <c r="V26" s="56"/>
      <c r="W26" s="131"/>
      <c r="X26" s="260"/>
      <c r="Y26" s="57"/>
      <c r="Z26" s="57"/>
    </row>
    <row r="27" spans="1:26" s="37" customFormat="1" ht="12.75">
      <c r="A27" s="89">
        <v>20</v>
      </c>
      <c r="B27" s="299" t="s">
        <v>251</v>
      </c>
      <c r="C27" s="308">
        <v>76094</v>
      </c>
      <c r="D27" s="308" t="s">
        <v>160</v>
      </c>
      <c r="E27" s="300" t="s">
        <v>7</v>
      </c>
      <c r="F27" s="300" t="s">
        <v>133</v>
      </c>
      <c r="G27" s="99">
        <f>H27+J27+M27+Q27</f>
        <v>100</v>
      </c>
      <c r="H27" s="259">
        <v>22</v>
      </c>
      <c r="I27" s="133"/>
      <c r="J27" s="426"/>
      <c r="K27" s="426"/>
      <c r="L27" s="136">
        <v>68</v>
      </c>
      <c r="M27" s="136">
        <v>78</v>
      </c>
      <c r="N27" s="56"/>
      <c r="O27" s="56"/>
      <c r="P27" s="82"/>
      <c r="Q27" s="56"/>
      <c r="R27" s="56"/>
      <c r="S27" s="239"/>
      <c r="T27" s="239"/>
      <c r="U27" s="54"/>
      <c r="V27" s="56"/>
      <c r="W27" s="131"/>
      <c r="X27" s="260"/>
      <c r="Y27" s="57"/>
      <c r="Z27" s="57"/>
    </row>
    <row r="28" spans="1:26" s="37" customFormat="1" ht="12.75">
      <c r="A28" s="89">
        <v>21</v>
      </c>
      <c r="B28" s="302" t="s">
        <v>77</v>
      </c>
      <c r="C28" s="152">
        <v>68284</v>
      </c>
      <c r="D28" s="176" t="s">
        <v>69</v>
      </c>
      <c r="E28" s="300" t="s">
        <v>7</v>
      </c>
      <c r="F28" s="300" t="s">
        <v>133</v>
      </c>
      <c r="G28" s="99">
        <f aca="true" t="shared" si="0" ref="G28:G34">H28+J28+L28+M28+Q28</f>
        <v>96</v>
      </c>
      <c r="H28" s="261"/>
      <c r="I28" s="249"/>
      <c r="J28" s="426"/>
      <c r="K28" s="426"/>
      <c r="L28" s="136">
        <v>96</v>
      </c>
      <c r="M28" s="136"/>
      <c r="N28" s="56"/>
      <c r="O28" s="55"/>
      <c r="P28" s="55"/>
      <c r="Q28" s="55"/>
      <c r="R28" s="56"/>
      <c r="S28" s="239"/>
      <c r="T28" s="239"/>
      <c r="U28" s="54"/>
      <c r="V28" s="56"/>
      <c r="W28" s="131"/>
      <c r="X28" s="260"/>
      <c r="Y28" s="57"/>
      <c r="Z28" s="57"/>
    </row>
    <row r="29" spans="1:26" s="37" customFormat="1" ht="12.75">
      <c r="A29" s="89">
        <v>22</v>
      </c>
      <c r="B29" s="188" t="s">
        <v>116</v>
      </c>
      <c r="C29" s="41">
        <v>16079</v>
      </c>
      <c r="D29" s="150" t="s">
        <v>117</v>
      </c>
      <c r="E29" s="41" t="s">
        <v>42</v>
      </c>
      <c r="F29" s="41" t="s">
        <v>111</v>
      </c>
      <c r="G29" s="99">
        <f t="shared" si="0"/>
        <v>95</v>
      </c>
      <c r="H29" s="261"/>
      <c r="I29" s="249"/>
      <c r="J29" s="332">
        <v>95</v>
      </c>
      <c r="K29" s="426"/>
      <c r="L29" s="136"/>
      <c r="M29" s="136"/>
      <c r="N29" s="56"/>
      <c r="O29" s="56"/>
      <c r="P29" s="82"/>
      <c r="Q29" s="56"/>
      <c r="R29" s="56"/>
      <c r="S29" s="239"/>
      <c r="T29" s="239"/>
      <c r="U29" s="54"/>
      <c r="V29" s="56"/>
      <c r="W29" s="131"/>
      <c r="X29" s="260"/>
      <c r="Y29" s="57"/>
      <c r="Z29" s="57"/>
    </row>
    <row r="30" spans="1:26" s="37" customFormat="1" ht="12.75">
      <c r="A30" s="89">
        <v>23</v>
      </c>
      <c r="B30" s="302" t="s">
        <v>268</v>
      </c>
      <c r="C30" s="303">
        <v>93335</v>
      </c>
      <c r="D30" s="303" t="s">
        <v>72</v>
      </c>
      <c r="E30" s="300" t="s">
        <v>7</v>
      </c>
      <c r="F30" s="300" t="s">
        <v>89</v>
      </c>
      <c r="G30" s="99">
        <f t="shared" si="0"/>
        <v>93</v>
      </c>
      <c r="H30" s="259"/>
      <c r="I30" s="133"/>
      <c r="J30" s="242"/>
      <c r="K30" s="428"/>
      <c r="L30" s="136">
        <v>93</v>
      </c>
      <c r="M30" s="136"/>
      <c r="N30" s="56"/>
      <c r="O30" s="124"/>
      <c r="P30" s="124"/>
      <c r="Q30" s="124"/>
      <c r="R30" s="108"/>
      <c r="S30" s="240"/>
      <c r="T30" s="240"/>
      <c r="U30" s="107"/>
      <c r="V30" s="108"/>
      <c r="W30" s="130"/>
      <c r="X30" s="263"/>
      <c r="Y30" s="57"/>
      <c r="Z30" s="57"/>
    </row>
    <row r="31" spans="1:26" s="37" customFormat="1" ht="12.75">
      <c r="A31" s="89">
        <v>24</v>
      </c>
      <c r="B31" s="299" t="s">
        <v>332</v>
      </c>
      <c r="C31" s="152">
        <v>85413</v>
      </c>
      <c r="D31" s="153" t="s">
        <v>62</v>
      </c>
      <c r="E31" s="354" t="s">
        <v>0</v>
      </c>
      <c r="F31" s="354" t="s">
        <v>133</v>
      </c>
      <c r="G31" s="99">
        <f t="shared" si="0"/>
        <v>93</v>
      </c>
      <c r="H31" s="368">
        <v>50</v>
      </c>
      <c r="I31" s="249"/>
      <c r="J31" s="332"/>
      <c r="K31" s="426"/>
      <c r="L31" s="136"/>
      <c r="M31" s="136">
        <v>43</v>
      </c>
      <c r="N31" s="56"/>
      <c r="O31" s="56"/>
      <c r="P31" s="124"/>
      <c r="Q31" s="124"/>
      <c r="R31" s="108"/>
      <c r="S31" s="240"/>
      <c r="T31" s="240"/>
      <c r="U31" s="107"/>
      <c r="V31" s="108"/>
      <c r="W31" s="130"/>
      <c r="X31" s="263"/>
      <c r="Y31" s="57"/>
      <c r="Z31" s="57"/>
    </row>
    <row r="32" spans="1:26" s="37" customFormat="1" ht="12.75">
      <c r="A32" s="89">
        <v>25</v>
      </c>
      <c r="B32" s="324" t="s">
        <v>313</v>
      </c>
      <c r="C32" s="326">
        <v>123119</v>
      </c>
      <c r="D32" s="198" t="s">
        <v>306</v>
      </c>
      <c r="E32" s="198" t="s">
        <v>85</v>
      </c>
      <c r="F32" s="69" t="s">
        <v>111</v>
      </c>
      <c r="G32" s="99">
        <f t="shared" si="0"/>
        <v>92</v>
      </c>
      <c r="H32" s="261"/>
      <c r="I32" s="249"/>
      <c r="J32" s="332">
        <v>92</v>
      </c>
      <c r="K32" s="426"/>
      <c r="L32" s="136"/>
      <c r="M32" s="136"/>
      <c r="N32" s="56"/>
      <c r="O32" s="55"/>
      <c r="P32" s="124"/>
      <c r="Q32" s="124"/>
      <c r="R32" s="108"/>
      <c r="S32" s="240"/>
      <c r="T32" s="240"/>
      <c r="U32" s="107"/>
      <c r="V32" s="108"/>
      <c r="W32" s="130"/>
      <c r="X32" s="263"/>
      <c r="Y32" s="57"/>
      <c r="Z32" s="57"/>
    </row>
    <row r="33" spans="1:26" s="37" customFormat="1" ht="12.75">
      <c r="A33" s="89">
        <v>26</v>
      </c>
      <c r="B33" s="302" t="s">
        <v>79</v>
      </c>
      <c r="C33" s="304">
        <v>68347</v>
      </c>
      <c r="D33" s="304" t="s">
        <v>71</v>
      </c>
      <c r="E33" s="300" t="s">
        <v>7</v>
      </c>
      <c r="F33" s="300" t="s">
        <v>133</v>
      </c>
      <c r="G33" s="99">
        <f t="shared" si="0"/>
        <v>90</v>
      </c>
      <c r="H33" s="261"/>
      <c r="I33" s="249"/>
      <c r="J33" s="426"/>
      <c r="K33" s="426"/>
      <c r="L33" s="136">
        <v>90</v>
      </c>
      <c r="M33" s="136"/>
      <c r="N33" s="56"/>
      <c r="O33" s="56"/>
      <c r="P33" s="82"/>
      <c r="Q33" s="82"/>
      <c r="R33" s="56"/>
      <c r="S33" s="239"/>
      <c r="T33" s="239"/>
      <c r="U33" s="54"/>
      <c r="V33" s="56"/>
      <c r="W33" s="131"/>
      <c r="X33" s="260"/>
      <c r="Y33" s="57"/>
      <c r="Z33" s="57"/>
    </row>
    <row r="34" spans="1:26" s="37" customFormat="1" ht="12.75">
      <c r="A34" s="89">
        <v>27</v>
      </c>
      <c r="B34" s="435" t="s">
        <v>342</v>
      </c>
      <c r="C34" s="152">
        <v>112202</v>
      </c>
      <c r="D34" s="153" t="s">
        <v>343</v>
      </c>
      <c r="E34" s="152" t="s">
        <v>7</v>
      </c>
      <c r="F34" s="152" t="s">
        <v>89</v>
      </c>
      <c r="G34" s="99">
        <f t="shared" si="0"/>
        <v>88</v>
      </c>
      <c r="H34" s="261"/>
      <c r="I34" s="249"/>
      <c r="J34" s="332"/>
      <c r="K34" s="426"/>
      <c r="L34" s="136"/>
      <c r="M34" s="184">
        <v>88</v>
      </c>
      <c r="N34" s="56"/>
      <c r="O34" s="56"/>
      <c r="P34" s="55"/>
      <c r="Q34" s="55"/>
      <c r="R34" s="56"/>
      <c r="S34" s="239"/>
      <c r="T34" s="239"/>
      <c r="U34" s="54"/>
      <c r="V34" s="56"/>
      <c r="W34" s="131"/>
      <c r="X34" s="260"/>
      <c r="Y34" s="57"/>
      <c r="Z34" s="57"/>
    </row>
    <row r="35" spans="1:26" s="37" customFormat="1" ht="12.75">
      <c r="A35" s="89">
        <v>28</v>
      </c>
      <c r="B35" s="299" t="s">
        <v>269</v>
      </c>
      <c r="C35" s="173">
        <v>83390</v>
      </c>
      <c r="D35" s="173" t="s">
        <v>270</v>
      </c>
      <c r="E35" s="300" t="s">
        <v>7</v>
      </c>
      <c r="F35" s="300" t="s">
        <v>89</v>
      </c>
      <c r="G35" s="99">
        <f>H35+J35+L35+Q35</f>
        <v>88</v>
      </c>
      <c r="H35" s="259"/>
      <c r="I35" s="133"/>
      <c r="J35" s="426"/>
      <c r="K35" s="426"/>
      <c r="L35" s="136">
        <v>88</v>
      </c>
      <c r="M35" s="136">
        <v>57</v>
      </c>
      <c r="N35" s="56"/>
      <c r="O35" s="56"/>
      <c r="P35" s="82"/>
      <c r="Q35" s="56"/>
      <c r="R35" s="56"/>
      <c r="S35" s="239"/>
      <c r="T35" s="239"/>
      <c r="U35" s="54"/>
      <c r="V35" s="56"/>
      <c r="W35" s="131"/>
      <c r="X35" s="260"/>
      <c r="Y35" s="57"/>
      <c r="Z35" s="57"/>
    </row>
    <row r="36" spans="1:26" s="37" customFormat="1" ht="12.75">
      <c r="A36" s="89">
        <v>29</v>
      </c>
      <c r="B36" s="93" t="s">
        <v>309</v>
      </c>
      <c r="C36" s="326">
        <v>62097</v>
      </c>
      <c r="D36" s="97" t="s">
        <v>310</v>
      </c>
      <c r="E36" s="69" t="s">
        <v>8</v>
      </c>
      <c r="F36" s="69" t="s">
        <v>111</v>
      </c>
      <c r="G36" s="99">
        <f>H36+J36+L36+M36+Q36</f>
        <v>88</v>
      </c>
      <c r="H36" s="261"/>
      <c r="I36" s="249"/>
      <c r="J36" s="332">
        <v>88</v>
      </c>
      <c r="K36" s="426"/>
      <c r="L36" s="136"/>
      <c r="M36" s="136"/>
      <c r="N36" s="56"/>
      <c r="O36" s="56"/>
      <c r="P36" s="55"/>
      <c r="Q36" s="55"/>
      <c r="R36" s="56"/>
      <c r="S36" s="239"/>
      <c r="T36" s="239"/>
      <c r="U36" s="54"/>
      <c r="V36" s="56"/>
      <c r="W36" s="131"/>
      <c r="X36" s="260"/>
      <c r="Y36" s="57"/>
      <c r="Z36" s="57"/>
    </row>
    <row r="37" spans="1:26" s="37" customFormat="1" ht="12.75">
      <c r="A37" s="89">
        <v>30</v>
      </c>
      <c r="B37" s="172" t="s">
        <v>244</v>
      </c>
      <c r="C37" s="175">
        <v>110971</v>
      </c>
      <c r="D37" s="175" t="s">
        <v>175</v>
      </c>
      <c r="E37" s="300" t="s">
        <v>7</v>
      </c>
      <c r="F37" s="300" t="s">
        <v>89</v>
      </c>
      <c r="G37" s="99">
        <f>H37+J37+L37+M37+Q37</f>
        <v>87</v>
      </c>
      <c r="H37" s="261"/>
      <c r="I37" s="249"/>
      <c r="J37" s="426"/>
      <c r="K37" s="426"/>
      <c r="L37" s="136">
        <v>87</v>
      </c>
      <c r="M37" s="136"/>
      <c r="N37" s="56"/>
      <c r="O37" s="124"/>
      <c r="P37" s="55"/>
      <c r="Q37" s="55"/>
      <c r="R37" s="56"/>
      <c r="S37" s="239"/>
      <c r="T37" s="239"/>
      <c r="U37" s="54"/>
      <c r="V37" s="56"/>
      <c r="W37" s="131"/>
      <c r="X37" s="260"/>
      <c r="Y37" s="57"/>
      <c r="Z37" s="57"/>
    </row>
    <row r="38" spans="1:26" s="37" customFormat="1" ht="12.75">
      <c r="A38" s="89">
        <v>31</v>
      </c>
      <c r="B38" s="178" t="s">
        <v>271</v>
      </c>
      <c r="C38" s="176">
        <v>94346</v>
      </c>
      <c r="D38" s="176" t="s">
        <v>81</v>
      </c>
      <c r="E38" s="300" t="s">
        <v>7</v>
      </c>
      <c r="F38" s="300" t="s">
        <v>89</v>
      </c>
      <c r="G38" s="99">
        <f>H38+J38+L38+M38+Q38</f>
        <v>86</v>
      </c>
      <c r="H38" s="261"/>
      <c r="I38" s="249"/>
      <c r="J38" s="426"/>
      <c r="K38" s="426"/>
      <c r="L38" s="136">
        <v>86</v>
      </c>
      <c r="M38" s="136"/>
      <c r="N38" s="56"/>
      <c r="O38" s="56"/>
      <c r="P38" s="82"/>
      <c r="Q38" s="56"/>
      <c r="R38" s="56"/>
      <c r="S38" s="239"/>
      <c r="T38" s="239"/>
      <c r="U38" s="54"/>
      <c r="V38" s="56"/>
      <c r="W38" s="131"/>
      <c r="X38" s="260"/>
      <c r="Y38" s="57"/>
      <c r="Z38" s="57"/>
    </row>
    <row r="39" spans="1:26" s="37" customFormat="1" ht="12.75">
      <c r="A39" s="89">
        <v>32</v>
      </c>
      <c r="B39" s="172" t="s">
        <v>177</v>
      </c>
      <c r="C39" s="175">
        <v>21849</v>
      </c>
      <c r="D39" s="175">
        <v>365</v>
      </c>
      <c r="E39" s="300" t="s">
        <v>7</v>
      </c>
      <c r="F39" s="300" t="s">
        <v>133</v>
      </c>
      <c r="G39" s="99">
        <f>H39+J39+M39+Q39</f>
        <v>86</v>
      </c>
      <c r="H39" s="259"/>
      <c r="I39" s="133"/>
      <c r="J39" s="426"/>
      <c r="K39" s="426"/>
      <c r="L39" s="136">
        <v>74</v>
      </c>
      <c r="M39" s="136">
        <v>86</v>
      </c>
      <c r="N39" s="56"/>
      <c r="O39" s="56"/>
      <c r="P39" s="82"/>
      <c r="Q39" s="82"/>
      <c r="R39" s="56"/>
      <c r="S39" s="239"/>
      <c r="T39" s="239"/>
      <c r="U39" s="54"/>
      <c r="V39" s="56"/>
      <c r="W39" s="131"/>
      <c r="X39" s="260"/>
      <c r="Y39" s="57"/>
      <c r="Z39" s="57"/>
    </row>
    <row r="40" spans="1:26" s="37" customFormat="1" ht="12.75">
      <c r="A40" s="89">
        <v>33</v>
      </c>
      <c r="B40" s="302" t="s">
        <v>75</v>
      </c>
      <c r="C40" s="305">
        <v>68345</v>
      </c>
      <c r="D40" s="305" t="s">
        <v>272</v>
      </c>
      <c r="E40" s="300" t="s">
        <v>7</v>
      </c>
      <c r="F40" s="300" t="s">
        <v>133</v>
      </c>
      <c r="G40" s="99">
        <f aca="true" t="shared" si="1" ref="G40:G72">H40+J40+L40+M40+Q40</f>
        <v>85</v>
      </c>
      <c r="H40" s="259"/>
      <c r="I40" s="133"/>
      <c r="J40" s="426"/>
      <c r="K40" s="426"/>
      <c r="L40" s="136">
        <v>85</v>
      </c>
      <c r="M40" s="136"/>
      <c r="N40" s="56"/>
      <c r="O40" s="56"/>
      <c r="P40" s="82"/>
      <c r="Q40" s="56"/>
      <c r="R40" s="56"/>
      <c r="S40" s="239"/>
      <c r="T40" s="239"/>
      <c r="U40" s="54"/>
      <c r="V40" s="56"/>
      <c r="W40" s="131"/>
      <c r="X40" s="260"/>
      <c r="Y40" s="57"/>
      <c r="Z40" s="57"/>
    </row>
    <row r="41" spans="1:26" s="37" customFormat="1" ht="12.75">
      <c r="A41" s="89">
        <v>34</v>
      </c>
      <c r="B41" s="172" t="s">
        <v>273</v>
      </c>
      <c r="C41" s="175">
        <v>118774</v>
      </c>
      <c r="D41" s="175" t="s">
        <v>68</v>
      </c>
      <c r="E41" s="300" t="s">
        <v>7</v>
      </c>
      <c r="F41" s="300" t="s">
        <v>89</v>
      </c>
      <c r="G41" s="99">
        <f t="shared" si="1"/>
        <v>83</v>
      </c>
      <c r="H41" s="259"/>
      <c r="I41" s="133"/>
      <c r="J41" s="426"/>
      <c r="K41" s="426"/>
      <c r="L41" s="136">
        <v>83</v>
      </c>
      <c r="M41" s="136"/>
      <c r="N41" s="56"/>
      <c r="O41" s="56"/>
      <c r="P41" s="55"/>
      <c r="Q41" s="55"/>
      <c r="R41" s="56"/>
      <c r="S41" s="239"/>
      <c r="T41" s="239"/>
      <c r="U41" s="54"/>
      <c r="V41" s="56"/>
      <c r="W41" s="131"/>
      <c r="X41" s="260"/>
      <c r="Y41" s="57"/>
      <c r="Z41" s="57"/>
    </row>
    <row r="42" spans="1:29" ht="12.75">
      <c r="A42" s="89">
        <v>35</v>
      </c>
      <c r="B42" s="155" t="s">
        <v>314</v>
      </c>
      <c r="C42" s="41">
        <v>121714</v>
      </c>
      <c r="D42" s="41">
        <v>2710</v>
      </c>
      <c r="E42" s="41" t="s">
        <v>42</v>
      </c>
      <c r="F42" s="41" t="s">
        <v>108</v>
      </c>
      <c r="G42" s="99">
        <f t="shared" si="1"/>
        <v>81</v>
      </c>
      <c r="H42" s="261"/>
      <c r="I42" s="249"/>
      <c r="J42" s="332">
        <v>81</v>
      </c>
      <c r="K42" s="426"/>
      <c r="L42" s="136"/>
      <c r="M42" s="136"/>
      <c r="N42" s="56"/>
      <c r="O42" s="56"/>
      <c r="P42" s="55"/>
      <c r="Q42" s="55"/>
      <c r="R42" s="56"/>
      <c r="S42" s="239"/>
      <c r="T42" s="239"/>
      <c r="U42" s="54"/>
      <c r="W42" s="131"/>
      <c r="X42" s="260"/>
      <c r="Y42" s="21"/>
      <c r="Z42" s="21"/>
      <c r="AB42"/>
      <c r="AC42"/>
    </row>
    <row r="43" spans="1:29" ht="12.75">
      <c r="A43" s="89">
        <v>36</v>
      </c>
      <c r="B43" s="302" t="s">
        <v>336</v>
      </c>
      <c r="C43" s="152">
        <v>85414</v>
      </c>
      <c r="D43" s="153" t="s">
        <v>64</v>
      </c>
      <c r="E43" s="354" t="s">
        <v>0</v>
      </c>
      <c r="F43" s="354" t="s">
        <v>133</v>
      </c>
      <c r="G43" s="99">
        <f t="shared" si="1"/>
        <v>80</v>
      </c>
      <c r="H43" s="368">
        <v>80</v>
      </c>
      <c r="I43" s="249"/>
      <c r="J43" s="332"/>
      <c r="K43" s="426"/>
      <c r="L43" s="136"/>
      <c r="M43" s="136"/>
      <c r="N43" s="56"/>
      <c r="O43" s="55"/>
      <c r="P43" s="55"/>
      <c r="Q43" s="55"/>
      <c r="R43" s="56"/>
      <c r="S43" s="239"/>
      <c r="T43" s="239"/>
      <c r="U43" s="54"/>
      <c r="W43" s="131"/>
      <c r="X43" s="260"/>
      <c r="Y43" s="21"/>
      <c r="Z43" s="21"/>
      <c r="AB43"/>
      <c r="AC43"/>
    </row>
    <row r="44" spans="1:29" ht="12.75">
      <c r="A44" s="89">
        <v>37</v>
      </c>
      <c r="B44" s="302" t="s">
        <v>275</v>
      </c>
      <c r="C44" s="308">
        <v>94352</v>
      </c>
      <c r="D44" s="308" t="s">
        <v>80</v>
      </c>
      <c r="E44" s="300" t="s">
        <v>7</v>
      </c>
      <c r="F44" s="300" t="s">
        <v>89</v>
      </c>
      <c r="G44" s="99">
        <f t="shared" si="1"/>
        <v>78</v>
      </c>
      <c r="H44" s="261"/>
      <c r="I44" s="249"/>
      <c r="J44" s="426"/>
      <c r="K44" s="426"/>
      <c r="L44" s="136">
        <v>78</v>
      </c>
      <c r="M44" s="136"/>
      <c r="N44" s="56"/>
      <c r="O44" s="56"/>
      <c r="P44" s="82"/>
      <c r="Q44" s="56"/>
      <c r="R44" s="56"/>
      <c r="S44" s="239"/>
      <c r="T44" s="239"/>
      <c r="U44" s="54"/>
      <c r="W44" s="131"/>
      <c r="X44" s="260"/>
      <c r="Y44" s="21"/>
      <c r="Z44" s="21"/>
      <c r="AB44"/>
      <c r="AC44"/>
    </row>
    <row r="45" spans="1:29" ht="12.75">
      <c r="A45" s="89">
        <v>38</v>
      </c>
      <c r="B45" s="324" t="s">
        <v>315</v>
      </c>
      <c r="C45" s="326">
        <v>11392</v>
      </c>
      <c r="D45" s="326">
        <v>11683</v>
      </c>
      <c r="E45" s="326" t="s">
        <v>83</v>
      </c>
      <c r="F45" s="69" t="s">
        <v>111</v>
      </c>
      <c r="G45" s="99">
        <f t="shared" si="1"/>
        <v>78</v>
      </c>
      <c r="H45" s="259"/>
      <c r="I45" s="133"/>
      <c r="J45" s="332">
        <v>78</v>
      </c>
      <c r="K45" s="428"/>
      <c r="L45" s="138"/>
      <c r="M45" s="138"/>
      <c r="N45" s="55"/>
      <c r="O45" s="56"/>
      <c r="P45" s="82"/>
      <c r="Q45" s="56"/>
      <c r="R45" s="56"/>
      <c r="S45" s="239"/>
      <c r="T45" s="239"/>
      <c r="U45" s="54"/>
      <c r="W45" s="131"/>
      <c r="X45" s="260"/>
      <c r="Y45" s="21"/>
      <c r="Z45" s="21"/>
      <c r="AB45"/>
      <c r="AC45"/>
    </row>
    <row r="46" spans="1:29" ht="12.75">
      <c r="A46" s="89">
        <v>39</v>
      </c>
      <c r="B46" s="436" t="s">
        <v>84</v>
      </c>
      <c r="C46" s="147">
        <v>16078</v>
      </c>
      <c r="D46" s="150" t="s">
        <v>115</v>
      </c>
      <c r="E46" s="41" t="s">
        <v>42</v>
      </c>
      <c r="F46" s="147" t="s">
        <v>111</v>
      </c>
      <c r="G46" s="99">
        <f t="shared" si="1"/>
        <v>77</v>
      </c>
      <c r="H46" s="261"/>
      <c r="I46" s="249"/>
      <c r="J46" s="332">
        <v>77</v>
      </c>
      <c r="K46" s="426"/>
      <c r="L46" s="136"/>
      <c r="M46" s="136"/>
      <c r="N46" s="56"/>
      <c r="O46" s="56"/>
      <c r="P46" s="55"/>
      <c r="Q46" s="55"/>
      <c r="R46" s="56"/>
      <c r="S46" s="239"/>
      <c r="T46" s="239"/>
      <c r="U46" s="54"/>
      <c r="W46" s="131"/>
      <c r="X46" s="260"/>
      <c r="Y46" s="21"/>
      <c r="Z46" s="21"/>
      <c r="AB46"/>
      <c r="AC46"/>
    </row>
    <row r="47" spans="1:29" ht="12.75">
      <c r="A47" s="89">
        <v>40</v>
      </c>
      <c r="B47" s="302" t="s">
        <v>260</v>
      </c>
      <c r="C47" s="169" t="s">
        <v>261</v>
      </c>
      <c r="D47" s="169" t="s">
        <v>262</v>
      </c>
      <c r="E47" s="300" t="s">
        <v>7</v>
      </c>
      <c r="F47" s="300" t="s">
        <v>89</v>
      </c>
      <c r="G47" s="99">
        <f t="shared" si="1"/>
        <v>76</v>
      </c>
      <c r="H47" s="259"/>
      <c r="I47" s="133"/>
      <c r="J47" s="426"/>
      <c r="K47" s="426"/>
      <c r="L47" s="136">
        <v>76</v>
      </c>
      <c r="M47" s="136"/>
      <c r="N47" s="56"/>
      <c r="O47" s="56"/>
      <c r="P47" s="55"/>
      <c r="Q47" s="56"/>
      <c r="R47" s="56"/>
      <c r="S47" s="239"/>
      <c r="T47" s="239"/>
      <c r="U47" s="54"/>
      <c r="W47" s="131"/>
      <c r="X47" s="260"/>
      <c r="Y47" s="21"/>
      <c r="Z47" s="21"/>
      <c r="AB47"/>
      <c r="AC47"/>
    </row>
    <row r="48" spans="1:29" ht="12.75">
      <c r="A48" s="89">
        <v>41</v>
      </c>
      <c r="B48" s="302" t="s">
        <v>337</v>
      </c>
      <c r="C48" s="152">
        <v>101635</v>
      </c>
      <c r="D48" s="153" t="s">
        <v>338</v>
      </c>
      <c r="E48" s="354" t="s">
        <v>7</v>
      </c>
      <c r="F48" s="354" t="s">
        <v>89</v>
      </c>
      <c r="G48" s="99">
        <f t="shared" si="1"/>
        <v>75</v>
      </c>
      <c r="H48" s="368">
        <v>75</v>
      </c>
      <c r="I48" s="249"/>
      <c r="J48" s="332"/>
      <c r="K48" s="426"/>
      <c r="L48" s="136"/>
      <c r="M48" s="136"/>
      <c r="N48" s="56"/>
      <c r="O48" s="56"/>
      <c r="P48" s="82"/>
      <c r="Q48" s="56"/>
      <c r="R48" s="56"/>
      <c r="S48" s="239"/>
      <c r="T48" s="239"/>
      <c r="U48" s="54"/>
      <c r="W48" s="131"/>
      <c r="X48" s="260"/>
      <c r="Y48" s="21"/>
      <c r="Z48" s="21"/>
      <c r="AB48"/>
      <c r="AC48"/>
    </row>
    <row r="49" spans="1:29" ht="12.75">
      <c r="A49" s="89">
        <v>42</v>
      </c>
      <c r="B49" s="145" t="s">
        <v>149</v>
      </c>
      <c r="C49" s="95">
        <v>72074</v>
      </c>
      <c r="D49" s="330" t="s">
        <v>120</v>
      </c>
      <c r="E49" s="95" t="s">
        <v>42</v>
      </c>
      <c r="F49" s="95" t="s">
        <v>111</v>
      </c>
      <c r="G49" s="99">
        <f t="shared" si="1"/>
        <v>75</v>
      </c>
      <c r="H49" s="261"/>
      <c r="I49" s="249"/>
      <c r="J49" s="332">
        <v>75</v>
      </c>
      <c r="K49" s="426"/>
      <c r="L49" s="136"/>
      <c r="M49" s="136"/>
      <c r="N49" s="56"/>
      <c r="O49" s="56"/>
      <c r="P49" s="82"/>
      <c r="Q49" s="56"/>
      <c r="R49" s="56"/>
      <c r="S49" s="239"/>
      <c r="T49" s="239"/>
      <c r="U49" s="54"/>
      <c r="W49" s="131"/>
      <c r="X49" s="260"/>
      <c r="Y49" s="21"/>
      <c r="Z49" s="21"/>
      <c r="AB49"/>
      <c r="AC49"/>
    </row>
    <row r="50" spans="1:29" ht="12.75">
      <c r="A50" s="89">
        <v>43</v>
      </c>
      <c r="B50" s="155" t="s">
        <v>107</v>
      </c>
      <c r="C50" s="41">
        <v>72058</v>
      </c>
      <c r="D50" s="41">
        <v>2569</v>
      </c>
      <c r="E50" s="41" t="s">
        <v>42</v>
      </c>
      <c r="F50" s="41" t="s">
        <v>108</v>
      </c>
      <c r="G50" s="99">
        <f t="shared" si="1"/>
        <v>75</v>
      </c>
      <c r="H50" s="261"/>
      <c r="I50" s="249"/>
      <c r="J50" s="332">
        <v>75</v>
      </c>
      <c r="K50" s="426"/>
      <c r="L50" s="136"/>
      <c r="M50" s="136"/>
      <c r="N50" s="56"/>
      <c r="O50" s="56"/>
      <c r="P50" s="55"/>
      <c r="Q50" s="55"/>
      <c r="R50" s="56"/>
      <c r="S50" s="239"/>
      <c r="T50" s="239"/>
      <c r="U50" s="54"/>
      <c r="W50" s="131"/>
      <c r="X50" s="260"/>
      <c r="Y50" s="21"/>
      <c r="Z50" s="21"/>
      <c r="AB50"/>
      <c r="AC50"/>
    </row>
    <row r="51" spans="1:29" ht="12.75">
      <c r="A51" s="89">
        <v>44</v>
      </c>
      <c r="B51" s="188" t="s">
        <v>109</v>
      </c>
      <c r="C51" s="41">
        <v>72056</v>
      </c>
      <c r="D51" s="150" t="s">
        <v>110</v>
      </c>
      <c r="E51" s="41" t="s">
        <v>42</v>
      </c>
      <c r="F51" s="41" t="s">
        <v>108</v>
      </c>
      <c r="G51" s="99">
        <f t="shared" si="1"/>
        <v>74</v>
      </c>
      <c r="H51" s="261"/>
      <c r="I51" s="249"/>
      <c r="J51" s="332">
        <v>74</v>
      </c>
      <c r="K51" s="426"/>
      <c r="L51" s="136"/>
      <c r="M51" s="136"/>
      <c r="N51" s="56"/>
      <c r="O51" s="56"/>
      <c r="P51" s="55"/>
      <c r="Q51" s="56"/>
      <c r="R51" s="56"/>
      <c r="S51" s="239"/>
      <c r="T51" s="239"/>
      <c r="U51" s="54"/>
      <c r="W51" s="131"/>
      <c r="X51" s="260"/>
      <c r="Y51" s="21"/>
      <c r="Z51" s="21"/>
      <c r="AB51"/>
      <c r="AC51"/>
    </row>
    <row r="52" spans="1:29" ht="12.75">
      <c r="A52" s="89">
        <v>45</v>
      </c>
      <c r="B52" s="172" t="s">
        <v>242</v>
      </c>
      <c r="C52" s="440">
        <v>68291</v>
      </c>
      <c r="D52" s="175" t="s">
        <v>243</v>
      </c>
      <c r="E52" s="418" t="s">
        <v>7</v>
      </c>
      <c r="F52" s="300" t="s">
        <v>133</v>
      </c>
      <c r="G52" s="99">
        <f t="shared" si="1"/>
        <v>74</v>
      </c>
      <c r="H52" s="259"/>
      <c r="I52" s="133"/>
      <c r="J52" s="426"/>
      <c r="K52" s="426"/>
      <c r="L52" s="136">
        <v>74</v>
      </c>
      <c r="M52" s="136"/>
      <c r="N52" s="56"/>
      <c r="O52" s="56"/>
      <c r="P52" s="82"/>
      <c r="Q52" s="56"/>
      <c r="R52" s="56"/>
      <c r="S52" s="239"/>
      <c r="T52" s="239"/>
      <c r="U52" s="54"/>
      <c r="W52" s="131"/>
      <c r="X52" s="260"/>
      <c r="Y52" s="21"/>
      <c r="Z52" s="21"/>
      <c r="AB52"/>
      <c r="AC52"/>
    </row>
    <row r="53" spans="1:29" ht="12.75">
      <c r="A53" s="89">
        <v>46</v>
      </c>
      <c r="B53" s="172" t="s">
        <v>249</v>
      </c>
      <c r="C53" s="175">
        <v>123245</v>
      </c>
      <c r="D53" s="175" t="s">
        <v>250</v>
      </c>
      <c r="E53" s="300" t="s">
        <v>7</v>
      </c>
      <c r="F53" s="300" t="s">
        <v>89</v>
      </c>
      <c r="G53" s="99">
        <f t="shared" si="1"/>
        <v>73</v>
      </c>
      <c r="H53" s="261"/>
      <c r="I53" s="249"/>
      <c r="J53" s="426"/>
      <c r="K53" s="426"/>
      <c r="L53" s="136">
        <v>73</v>
      </c>
      <c r="M53" s="136"/>
      <c r="N53" s="56"/>
      <c r="O53" s="56"/>
      <c r="P53" s="55"/>
      <c r="Q53" s="55"/>
      <c r="R53" s="56"/>
      <c r="S53" s="239"/>
      <c r="T53" s="239"/>
      <c r="U53" s="56"/>
      <c r="W53" s="131"/>
      <c r="X53" s="260"/>
      <c r="Y53" s="21"/>
      <c r="Z53" s="21"/>
      <c r="AB53"/>
      <c r="AC53"/>
    </row>
    <row r="54" spans="1:29" ht="12.75">
      <c r="A54" s="89">
        <v>47</v>
      </c>
      <c r="B54" s="155" t="s">
        <v>316</v>
      </c>
      <c r="C54" s="41">
        <v>121717</v>
      </c>
      <c r="D54" s="41">
        <v>2713</v>
      </c>
      <c r="E54" s="41" t="s">
        <v>42</v>
      </c>
      <c r="F54" s="41" t="s">
        <v>108</v>
      </c>
      <c r="G54" s="99">
        <f t="shared" si="1"/>
        <v>73</v>
      </c>
      <c r="H54" s="261"/>
      <c r="I54" s="249"/>
      <c r="J54" s="332">
        <v>73</v>
      </c>
      <c r="K54" s="426"/>
      <c r="L54" s="136"/>
      <c r="M54" s="136"/>
      <c r="N54" s="56"/>
      <c r="O54" s="56"/>
      <c r="P54" s="55"/>
      <c r="Q54" s="55"/>
      <c r="R54" s="56"/>
      <c r="S54" s="239"/>
      <c r="T54" s="239"/>
      <c r="U54" s="54"/>
      <c r="W54" s="131"/>
      <c r="X54" s="260"/>
      <c r="Y54" s="21"/>
      <c r="Z54" s="21"/>
      <c r="AB54"/>
      <c r="AC54"/>
    </row>
    <row r="55" spans="1:29" ht="12.75">
      <c r="A55" s="89">
        <v>48</v>
      </c>
      <c r="B55" s="172" t="s">
        <v>276</v>
      </c>
      <c r="C55" s="310">
        <v>118777</v>
      </c>
      <c r="D55" s="310" t="s">
        <v>70</v>
      </c>
      <c r="E55" s="418" t="s">
        <v>7</v>
      </c>
      <c r="F55" s="420" t="s">
        <v>89</v>
      </c>
      <c r="G55" s="99">
        <f t="shared" si="1"/>
        <v>72</v>
      </c>
      <c r="H55" s="259"/>
      <c r="I55" s="133"/>
      <c r="J55" s="242"/>
      <c r="K55" s="428"/>
      <c r="L55" s="136">
        <v>72</v>
      </c>
      <c r="M55" s="136"/>
      <c r="N55" s="56"/>
      <c r="O55" s="56"/>
      <c r="P55" s="55"/>
      <c r="Q55" s="56"/>
      <c r="R55" s="56"/>
      <c r="S55" s="239"/>
      <c r="T55" s="239"/>
      <c r="U55" s="54"/>
      <c r="W55" s="131"/>
      <c r="X55" s="260"/>
      <c r="Y55" s="21"/>
      <c r="Z55" s="21"/>
      <c r="AB55"/>
      <c r="AC55"/>
    </row>
    <row r="56" spans="1:29" ht="12.75">
      <c r="A56" s="89">
        <v>49</v>
      </c>
      <c r="B56" s="188" t="s">
        <v>138</v>
      </c>
      <c r="C56" s="41">
        <v>108700</v>
      </c>
      <c r="D56" s="150" t="s">
        <v>317</v>
      </c>
      <c r="E56" s="42" t="s">
        <v>86</v>
      </c>
      <c r="F56" s="95" t="s">
        <v>108</v>
      </c>
      <c r="G56" s="99">
        <f t="shared" si="1"/>
        <v>72</v>
      </c>
      <c r="H56" s="259"/>
      <c r="I56" s="133"/>
      <c r="J56" s="332">
        <v>72</v>
      </c>
      <c r="K56" s="428"/>
      <c r="L56" s="138"/>
      <c r="M56" s="138"/>
      <c r="N56" s="55"/>
      <c r="O56" s="56"/>
      <c r="P56" s="55"/>
      <c r="Q56" s="55"/>
      <c r="R56" s="56"/>
      <c r="S56" s="239"/>
      <c r="T56" s="239"/>
      <c r="U56" s="56"/>
      <c r="W56" s="131"/>
      <c r="X56" s="260"/>
      <c r="Y56" s="21"/>
      <c r="Z56" s="21"/>
      <c r="AB56"/>
      <c r="AC56"/>
    </row>
    <row r="57" spans="1:29" ht="12.75">
      <c r="A57" s="89">
        <v>50</v>
      </c>
      <c r="B57" s="302" t="s">
        <v>334</v>
      </c>
      <c r="C57" s="56">
        <v>101641</v>
      </c>
      <c r="D57" s="71" t="s">
        <v>335</v>
      </c>
      <c r="E57" s="419" t="s">
        <v>7</v>
      </c>
      <c r="F57" s="421" t="s">
        <v>133</v>
      </c>
      <c r="G57" s="99">
        <f t="shared" si="1"/>
        <v>72</v>
      </c>
      <c r="H57" s="368">
        <v>72</v>
      </c>
      <c r="I57" s="249"/>
      <c r="J57" s="332"/>
      <c r="K57" s="426"/>
      <c r="L57" s="136"/>
      <c r="M57" s="136"/>
      <c r="N57" s="56"/>
      <c r="O57" s="56"/>
      <c r="P57" s="82"/>
      <c r="Q57" s="56"/>
      <c r="R57" s="56"/>
      <c r="S57" s="239"/>
      <c r="T57" s="239"/>
      <c r="U57" s="54"/>
      <c r="W57" s="131"/>
      <c r="X57" s="260"/>
      <c r="Y57" s="21"/>
      <c r="Z57" s="21"/>
      <c r="AB57"/>
      <c r="AC57"/>
    </row>
    <row r="58" spans="1:29" ht="12.75">
      <c r="A58" s="89">
        <v>51</v>
      </c>
      <c r="B58" s="435" t="s">
        <v>344</v>
      </c>
      <c r="C58" s="152">
        <v>118803</v>
      </c>
      <c r="D58" s="153" t="s">
        <v>345</v>
      </c>
      <c r="E58" s="362" t="s">
        <v>7</v>
      </c>
      <c r="F58" s="152" t="s">
        <v>89</v>
      </c>
      <c r="G58" s="99">
        <f t="shared" si="1"/>
        <v>69</v>
      </c>
      <c r="H58" s="261"/>
      <c r="I58" s="249"/>
      <c r="J58" s="332"/>
      <c r="K58" s="426"/>
      <c r="L58" s="136"/>
      <c r="M58" s="184">
        <v>69</v>
      </c>
      <c r="N58" s="56"/>
      <c r="O58" s="56"/>
      <c r="P58" s="55"/>
      <c r="Q58" s="56"/>
      <c r="R58" s="56"/>
      <c r="S58" s="239"/>
      <c r="T58" s="239"/>
      <c r="U58" s="54"/>
      <c r="W58" s="131"/>
      <c r="X58" s="260"/>
      <c r="Y58" s="21"/>
      <c r="Z58" s="21"/>
      <c r="AB58"/>
      <c r="AC58"/>
    </row>
    <row r="59" spans="1:29" ht="12.75">
      <c r="A59" s="89">
        <v>52</v>
      </c>
      <c r="B59" s="188" t="s">
        <v>128</v>
      </c>
      <c r="C59" s="41">
        <v>16042</v>
      </c>
      <c r="D59" s="150" t="s">
        <v>129</v>
      </c>
      <c r="E59" s="42" t="s">
        <v>42</v>
      </c>
      <c r="F59" s="41" t="s">
        <v>111</v>
      </c>
      <c r="G59" s="99">
        <f t="shared" si="1"/>
        <v>68</v>
      </c>
      <c r="H59" s="261"/>
      <c r="I59" s="249"/>
      <c r="J59" s="332">
        <v>68</v>
      </c>
      <c r="K59" s="426"/>
      <c r="L59" s="136"/>
      <c r="M59" s="136"/>
      <c r="N59" s="56"/>
      <c r="O59" s="56"/>
      <c r="P59" s="55"/>
      <c r="Q59" s="56"/>
      <c r="R59" s="56"/>
      <c r="S59" s="239"/>
      <c r="T59" s="239"/>
      <c r="U59" s="54"/>
      <c r="W59" s="131"/>
      <c r="X59" s="260"/>
      <c r="Y59" s="21"/>
      <c r="Z59" s="21"/>
      <c r="AB59"/>
      <c r="AC59"/>
    </row>
    <row r="60" spans="1:29" ht="12.75">
      <c r="A60" s="89">
        <v>53</v>
      </c>
      <c r="B60" s="145" t="s">
        <v>113</v>
      </c>
      <c r="C60" s="149">
        <v>62098</v>
      </c>
      <c r="D60" s="331" t="s">
        <v>114</v>
      </c>
      <c r="E60" s="441" t="s">
        <v>8</v>
      </c>
      <c r="F60" s="149" t="s">
        <v>111</v>
      </c>
      <c r="G60" s="99">
        <f t="shared" si="1"/>
        <v>67</v>
      </c>
      <c r="H60" s="261"/>
      <c r="I60" s="249"/>
      <c r="J60" s="332">
        <v>67</v>
      </c>
      <c r="K60" s="426"/>
      <c r="L60" s="136"/>
      <c r="M60" s="136"/>
      <c r="N60" s="56"/>
      <c r="O60" s="56"/>
      <c r="P60" s="82"/>
      <c r="Q60" s="56"/>
      <c r="R60" s="56"/>
      <c r="S60" s="239"/>
      <c r="T60" s="239"/>
      <c r="U60" s="54"/>
      <c r="W60" s="131"/>
      <c r="X60" s="260"/>
      <c r="Y60" s="21"/>
      <c r="Z60" s="21"/>
      <c r="AB60"/>
      <c r="AC60"/>
    </row>
    <row r="61" spans="1:29" ht="12.75">
      <c r="A61" s="89">
        <v>54</v>
      </c>
      <c r="B61" s="306" t="s">
        <v>277</v>
      </c>
      <c r="C61" s="176" t="s">
        <v>278</v>
      </c>
      <c r="D61" s="176" t="s">
        <v>279</v>
      </c>
      <c r="E61" s="418" t="s">
        <v>7</v>
      </c>
      <c r="F61" s="300" t="s">
        <v>89</v>
      </c>
      <c r="G61" s="99">
        <f t="shared" si="1"/>
        <v>65</v>
      </c>
      <c r="H61" s="262"/>
      <c r="I61" s="250"/>
      <c r="J61" s="242"/>
      <c r="K61" s="427"/>
      <c r="L61" s="136">
        <v>65</v>
      </c>
      <c r="M61" s="135"/>
      <c r="N61" s="108"/>
      <c r="O61" s="56"/>
      <c r="P61" s="82"/>
      <c r="Q61" s="56"/>
      <c r="R61" s="56"/>
      <c r="S61" s="239"/>
      <c r="T61" s="239"/>
      <c r="U61" s="54"/>
      <c r="W61" s="131"/>
      <c r="X61" s="260"/>
      <c r="Y61" s="21"/>
      <c r="Z61" s="21"/>
      <c r="AB61"/>
      <c r="AC61"/>
    </row>
    <row r="62" spans="1:29" ht="12.75">
      <c r="A62" s="89">
        <v>55</v>
      </c>
      <c r="B62" s="324" t="s">
        <v>300</v>
      </c>
      <c r="C62" s="326">
        <v>102363</v>
      </c>
      <c r="D62" s="198" t="s">
        <v>301</v>
      </c>
      <c r="E62" s="333" t="s">
        <v>85</v>
      </c>
      <c r="F62" s="69" t="s">
        <v>108</v>
      </c>
      <c r="G62" s="99">
        <f t="shared" si="1"/>
        <v>65</v>
      </c>
      <c r="H62" s="261"/>
      <c r="I62" s="249"/>
      <c r="J62" s="332">
        <v>65</v>
      </c>
      <c r="K62" s="426"/>
      <c r="L62" s="136"/>
      <c r="M62" s="136"/>
      <c r="N62" s="56"/>
      <c r="O62" s="56"/>
      <c r="P62" s="82"/>
      <c r="Q62" s="56"/>
      <c r="R62" s="56"/>
      <c r="S62" s="239"/>
      <c r="T62" s="239"/>
      <c r="U62" s="54"/>
      <c r="W62" s="131"/>
      <c r="X62" s="260"/>
      <c r="Y62" s="21"/>
      <c r="Z62" s="21"/>
      <c r="AB62"/>
      <c r="AC62"/>
    </row>
    <row r="63" spans="1:29" ht="12.75">
      <c r="A63" s="89">
        <v>56</v>
      </c>
      <c r="B63" s="155" t="s">
        <v>134</v>
      </c>
      <c r="C63" s="41">
        <v>192302</v>
      </c>
      <c r="D63" s="150" t="s">
        <v>135</v>
      </c>
      <c r="E63" s="41" t="s">
        <v>42</v>
      </c>
      <c r="F63" s="41" t="s">
        <v>108</v>
      </c>
      <c r="G63" s="99">
        <f t="shared" si="1"/>
        <v>64</v>
      </c>
      <c r="H63" s="261"/>
      <c r="I63" s="249"/>
      <c r="J63" s="332">
        <v>64</v>
      </c>
      <c r="K63" s="426"/>
      <c r="L63" s="136"/>
      <c r="M63" s="136"/>
      <c r="N63" s="56"/>
      <c r="O63" s="56"/>
      <c r="P63" s="55"/>
      <c r="Q63" s="55"/>
      <c r="R63" s="56"/>
      <c r="S63" s="239"/>
      <c r="T63" s="239"/>
      <c r="U63" s="54"/>
      <c r="W63" s="131"/>
      <c r="X63" s="260"/>
      <c r="Y63" s="21"/>
      <c r="Z63" s="21"/>
      <c r="AB63"/>
      <c r="AC63"/>
    </row>
    <row r="64" spans="1:29" ht="12.75">
      <c r="A64" s="89">
        <v>57</v>
      </c>
      <c r="B64" s="307" t="s">
        <v>161</v>
      </c>
      <c r="C64" s="176">
        <v>21827</v>
      </c>
      <c r="D64" s="176" t="s">
        <v>67</v>
      </c>
      <c r="E64" s="418" t="s">
        <v>7</v>
      </c>
      <c r="F64" s="300" t="s">
        <v>133</v>
      </c>
      <c r="G64" s="99">
        <f t="shared" si="1"/>
        <v>64</v>
      </c>
      <c r="H64" s="261"/>
      <c r="I64" s="249"/>
      <c r="J64" s="426"/>
      <c r="K64" s="426"/>
      <c r="L64" s="136">
        <v>64</v>
      </c>
      <c r="M64" s="136"/>
      <c r="N64" s="56"/>
      <c r="O64" s="56"/>
      <c r="P64" s="55"/>
      <c r="Q64" s="55"/>
      <c r="R64" s="56"/>
      <c r="S64" s="239"/>
      <c r="T64" s="239"/>
      <c r="U64" s="54"/>
      <c r="W64" s="131"/>
      <c r="X64" s="260"/>
      <c r="Y64" s="21"/>
      <c r="Z64" s="21"/>
      <c r="AB64"/>
      <c r="AC64"/>
    </row>
    <row r="65" spans="1:29" ht="12.75">
      <c r="A65" s="89">
        <v>58</v>
      </c>
      <c r="B65" s="299" t="s">
        <v>163</v>
      </c>
      <c r="C65" s="308">
        <v>100253</v>
      </c>
      <c r="D65" s="308" t="s">
        <v>229</v>
      </c>
      <c r="E65" s="300" t="s">
        <v>7</v>
      </c>
      <c r="F65" s="300" t="s">
        <v>133</v>
      </c>
      <c r="G65" s="99">
        <f t="shared" si="1"/>
        <v>63</v>
      </c>
      <c r="H65" s="251"/>
      <c r="I65" s="448"/>
      <c r="J65" s="430"/>
      <c r="K65" s="430"/>
      <c r="L65" s="412">
        <v>63</v>
      </c>
      <c r="M65" s="412"/>
      <c r="N65" s="365"/>
      <c r="O65" s="365"/>
      <c r="P65" s="413"/>
      <c r="Q65" s="413"/>
      <c r="R65" s="365"/>
      <c r="S65" s="414"/>
      <c r="T65" s="414"/>
      <c r="U65" s="415"/>
      <c r="V65" s="365"/>
      <c r="W65" s="416"/>
      <c r="X65" s="417"/>
      <c r="Y65" s="21"/>
      <c r="Z65" s="21"/>
      <c r="AB65"/>
      <c r="AC65"/>
    </row>
    <row r="66" spans="1:29" ht="12.75">
      <c r="A66" s="89">
        <v>59</v>
      </c>
      <c r="B66" s="188" t="s">
        <v>118</v>
      </c>
      <c r="C66" s="41">
        <v>83114</v>
      </c>
      <c r="D66" s="150" t="s">
        <v>119</v>
      </c>
      <c r="E66" s="41" t="s">
        <v>42</v>
      </c>
      <c r="F66" s="41" t="s">
        <v>111</v>
      </c>
      <c r="G66" s="99">
        <f t="shared" si="1"/>
        <v>63</v>
      </c>
      <c r="H66" s="249"/>
      <c r="I66" s="410"/>
      <c r="J66" s="411">
        <v>63</v>
      </c>
      <c r="K66" s="429"/>
      <c r="L66" s="412"/>
      <c r="M66" s="412"/>
      <c r="N66" s="365"/>
      <c r="O66" s="365"/>
      <c r="P66" s="413"/>
      <c r="Q66" s="413"/>
      <c r="R66" s="365"/>
      <c r="S66" s="414"/>
      <c r="T66" s="414"/>
      <c r="U66" s="415"/>
      <c r="V66" s="365"/>
      <c r="W66" s="416"/>
      <c r="X66" s="417"/>
      <c r="Y66" s="21"/>
      <c r="Z66" s="21"/>
      <c r="AB66"/>
      <c r="AC66"/>
    </row>
    <row r="67" spans="1:29" ht="12.75">
      <c r="A67" s="89">
        <v>60</v>
      </c>
      <c r="B67" s="93" t="s">
        <v>121</v>
      </c>
      <c r="C67" s="148">
        <v>16120</v>
      </c>
      <c r="D67" s="150" t="s">
        <v>122</v>
      </c>
      <c r="E67" s="41" t="s">
        <v>42</v>
      </c>
      <c r="F67" s="69" t="s">
        <v>111</v>
      </c>
      <c r="G67" s="99">
        <f t="shared" si="1"/>
        <v>63</v>
      </c>
      <c r="H67" s="133"/>
      <c r="I67" s="423"/>
      <c r="J67" s="411">
        <v>63</v>
      </c>
      <c r="K67" s="430"/>
      <c r="L67" s="424"/>
      <c r="M67" s="424"/>
      <c r="N67" s="413"/>
      <c r="O67" s="365"/>
      <c r="P67" s="413"/>
      <c r="Q67" s="413"/>
      <c r="R67" s="365"/>
      <c r="S67" s="414"/>
      <c r="T67" s="414"/>
      <c r="U67" s="415"/>
      <c r="V67" s="365"/>
      <c r="W67" s="416"/>
      <c r="X67" s="417"/>
      <c r="Y67" s="21"/>
      <c r="Z67" s="21"/>
      <c r="AB67"/>
      <c r="AC67"/>
    </row>
    <row r="68" spans="1:29" ht="12.75">
      <c r="A68" s="89">
        <v>61</v>
      </c>
      <c r="B68" s="435" t="s">
        <v>346</v>
      </c>
      <c r="C68" s="152">
        <v>118804</v>
      </c>
      <c r="D68" s="153" t="s">
        <v>347</v>
      </c>
      <c r="E68" s="152" t="s">
        <v>7</v>
      </c>
      <c r="F68" s="152" t="s">
        <v>89</v>
      </c>
      <c r="G68" s="99">
        <f t="shared" si="1"/>
        <v>62</v>
      </c>
      <c r="H68" s="249"/>
      <c r="I68" s="410"/>
      <c r="J68" s="411"/>
      <c r="K68" s="429"/>
      <c r="L68" s="412"/>
      <c r="M68" s="425">
        <v>62</v>
      </c>
      <c r="N68" s="365"/>
      <c r="O68" s="365"/>
      <c r="P68" s="413"/>
      <c r="Q68" s="413"/>
      <c r="R68" s="365"/>
      <c r="S68" s="414"/>
      <c r="T68" s="414"/>
      <c r="U68" s="415"/>
      <c r="V68" s="365"/>
      <c r="W68" s="416"/>
      <c r="X68" s="417"/>
      <c r="Y68" s="21"/>
      <c r="Z68" s="21"/>
      <c r="AB68"/>
      <c r="AC68"/>
    </row>
    <row r="69" spans="1:29" ht="12.75">
      <c r="A69" s="89">
        <v>62</v>
      </c>
      <c r="B69" s="188" t="s">
        <v>297</v>
      </c>
      <c r="C69" s="41">
        <v>15934</v>
      </c>
      <c r="D69" s="150" t="s">
        <v>130</v>
      </c>
      <c r="E69" s="41" t="s">
        <v>42</v>
      </c>
      <c r="F69" s="41" t="s">
        <v>111</v>
      </c>
      <c r="G69" s="99">
        <f t="shared" si="1"/>
        <v>62</v>
      </c>
      <c r="H69" s="249"/>
      <c r="I69" s="410"/>
      <c r="J69" s="411">
        <v>62</v>
      </c>
      <c r="K69" s="429"/>
      <c r="L69" s="412"/>
      <c r="M69" s="412"/>
      <c r="N69" s="365"/>
      <c r="O69" s="365"/>
      <c r="P69" s="413"/>
      <c r="Q69" s="413"/>
      <c r="R69" s="365"/>
      <c r="S69" s="414"/>
      <c r="T69" s="414"/>
      <c r="U69" s="415"/>
      <c r="V69" s="365"/>
      <c r="W69" s="416"/>
      <c r="X69" s="417"/>
      <c r="Y69" s="21"/>
      <c r="Z69" s="21"/>
      <c r="AB69"/>
      <c r="AC69"/>
    </row>
    <row r="70" spans="1:29" ht="12.75">
      <c r="A70" s="89">
        <v>63</v>
      </c>
      <c r="B70" s="93" t="s">
        <v>308</v>
      </c>
      <c r="C70" s="41">
        <v>16121</v>
      </c>
      <c r="D70" s="150" t="s">
        <v>112</v>
      </c>
      <c r="E70" s="41" t="s">
        <v>42</v>
      </c>
      <c r="F70" s="69" t="s">
        <v>111</v>
      </c>
      <c r="G70" s="99">
        <f t="shared" si="1"/>
        <v>60</v>
      </c>
      <c r="H70" s="249"/>
      <c r="I70" s="410"/>
      <c r="J70" s="411">
        <v>60</v>
      </c>
      <c r="K70" s="429"/>
      <c r="L70" s="412"/>
      <c r="M70" s="412"/>
      <c r="N70" s="365"/>
      <c r="O70" s="365"/>
      <c r="P70" s="413"/>
      <c r="Q70" s="413"/>
      <c r="R70" s="365"/>
      <c r="S70" s="414"/>
      <c r="T70" s="414"/>
      <c r="U70" s="415"/>
      <c r="V70" s="365"/>
      <c r="W70" s="416"/>
      <c r="X70" s="417"/>
      <c r="Y70" s="21"/>
      <c r="Z70" s="21"/>
      <c r="AB70"/>
      <c r="AC70"/>
    </row>
    <row r="71" spans="1:29" ht="12.75">
      <c r="A71" s="89">
        <v>64</v>
      </c>
      <c r="B71" s="302" t="s">
        <v>280</v>
      </c>
      <c r="C71" s="176" t="s">
        <v>281</v>
      </c>
      <c r="D71" s="176" t="s">
        <v>282</v>
      </c>
      <c r="E71" s="300" t="s">
        <v>7</v>
      </c>
      <c r="F71" s="300" t="s">
        <v>89</v>
      </c>
      <c r="G71" s="99">
        <f t="shared" si="1"/>
        <v>59</v>
      </c>
      <c r="H71" s="133"/>
      <c r="I71" s="423"/>
      <c r="J71" s="429"/>
      <c r="K71" s="429"/>
      <c r="L71" s="412">
        <v>59</v>
      </c>
      <c r="M71" s="412"/>
      <c r="N71" s="365"/>
      <c r="O71" s="365"/>
      <c r="P71" s="413"/>
      <c r="Q71" s="413"/>
      <c r="R71" s="365"/>
      <c r="S71" s="414"/>
      <c r="T71" s="414"/>
      <c r="U71" s="415"/>
      <c r="V71" s="365"/>
      <c r="W71" s="416"/>
      <c r="X71" s="417"/>
      <c r="Y71" s="21"/>
      <c r="Z71" s="21"/>
      <c r="AB71"/>
      <c r="AC71"/>
    </row>
    <row r="72" spans="1:29" ht="12.75">
      <c r="A72" s="89">
        <v>65</v>
      </c>
      <c r="B72" s="143" t="s">
        <v>125</v>
      </c>
      <c r="C72" s="326">
        <v>82723</v>
      </c>
      <c r="D72" s="198" t="s">
        <v>299</v>
      </c>
      <c r="E72" s="198" t="s">
        <v>85</v>
      </c>
      <c r="F72" s="69" t="s">
        <v>111</v>
      </c>
      <c r="G72" s="99">
        <f t="shared" si="1"/>
        <v>59</v>
      </c>
      <c r="H72" s="249"/>
      <c r="I72" s="410"/>
      <c r="J72" s="411">
        <v>59</v>
      </c>
      <c r="K72" s="429"/>
      <c r="L72" s="412"/>
      <c r="M72" s="412"/>
      <c r="N72" s="365"/>
      <c r="O72" s="365"/>
      <c r="P72" s="413"/>
      <c r="Q72" s="413"/>
      <c r="R72" s="365"/>
      <c r="S72" s="414"/>
      <c r="T72" s="414"/>
      <c r="U72" s="415"/>
      <c r="V72" s="365"/>
      <c r="W72" s="416"/>
      <c r="X72" s="417"/>
      <c r="Y72" s="21"/>
      <c r="Z72" s="21"/>
      <c r="AB72"/>
      <c r="AC72"/>
    </row>
    <row r="73" spans="1:29" ht="12.75">
      <c r="A73" s="89">
        <v>66</v>
      </c>
      <c r="B73" s="307" t="s">
        <v>257</v>
      </c>
      <c r="C73" s="169">
        <v>103944</v>
      </c>
      <c r="D73" s="169" t="s">
        <v>166</v>
      </c>
      <c r="E73" s="300" t="s">
        <v>7</v>
      </c>
      <c r="F73" s="300" t="s">
        <v>133</v>
      </c>
      <c r="G73" s="99">
        <f>H73+J73+M73+Q73</f>
        <v>56</v>
      </c>
      <c r="H73" s="251">
        <v>23</v>
      </c>
      <c r="I73" s="448"/>
      <c r="J73" s="451"/>
      <c r="K73" s="430"/>
      <c r="L73" s="412">
        <v>13</v>
      </c>
      <c r="M73" s="412">
        <v>33</v>
      </c>
      <c r="N73" s="365"/>
      <c r="O73" s="365"/>
      <c r="P73" s="413"/>
      <c r="Q73" s="413"/>
      <c r="R73" s="365"/>
      <c r="S73" s="414"/>
      <c r="T73" s="414"/>
      <c r="U73" s="415"/>
      <c r="V73" s="365"/>
      <c r="W73" s="416"/>
      <c r="X73" s="417"/>
      <c r="Y73" s="21"/>
      <c r="Z73" s="21"/>
      <c r="AB73"/>
      <c r="AC73"/>
    </row>
    <row r="74" spans="1:29" ht="12.75">
      <c r="A74" s="89">
        <v>67</v>
      </c>
      <c r="B74" s="307" t="s">
        <v>231</v>
      </c>
      <c r="C74" s="176" t="s">
        <v>232</v>
      </c>
      <c r="D74" s="176">
        <v>1748</v>
      </c>
      <c r="E74" s="300" t="s">
        <v>7</v>
      </c>
      <c r="F74" s="300" t="s">
        <v>133</v>
      </c>
      <c r="G74" s="99">
        <f aca="true" t="shared" si="2" ref="G74:G100">H74+J74+L74+M74+Q74</f>
        <v>56</v>
      </c>
      <c r="H74" s="249"/>
      <c r="I74" s="410"/>
      <c r="J74" s="429"/>
      <c r="K74" s="429"/>
      <c r="L74" s="412">
        <v>56</v>
      </c>
      <c r="M74" s="412"/>
      <c r="N74" s="365"/>
      <c r="O74" s="365"/>
      <c r="P74" s="413"/>
      <c r="Q74" s="413"/>
      <c r="R74" s="365"/>
      <c r="S74" s="414"/>
      <c r="T74" s="414"/>
      <c r="U74" s="415"/>
      <c r="V74" s="365"/>
      <c r="W74" s="416"/>
      <c r="X74" s="417"/>
      <c r="Y74" s="21"/>
      <c r="Z74" s="21"/>
      <c r="AB74"/>
      <c r="AC74"/>
    </row>
    <row r="75" spans="1:29" ht="12.75">
      <c r="A75" s="89">
        <v>68</v>
      </c>
      <c r="B75" s="435" t="s">
        <v>348</v>
      </c>
      <c r="C75" s="152">
        <v>124098</v>
      </c>
      <c r="D75" s="153" t="s">
        <v>349</v>
      </c>
      <c r="E75" s="152" t="s">
        <v>7</v>
      </c>
      <c r="F75" s="152" t="s">
        <v>89</v>
      </c>
      <c r="G75" s="99">
        <f t="shared" si="2"/>
        <v>53</v>
      </c>
      <c r="H75" s="249"/>
      <c r="I75" s="410"/>
      <c r="J75" s="411"/>
      <c r="K75" s="429"/>
      <c r="L75" s="412"/>
      <c r="M75" s="425">
        <v>53</v>
      </c>
      <c r="N75" s="365"/>
      <c r="O75" s="365"/>
      <c r="P75" s="413"/>
      <c r="Q75" s="413"/>
      <c r="R75" s="365"/>
      <c r="S75" s="414"/>
      <c r="T75" s="414"/>
      <c r="U75" s="415"/>
      <c r="V75" s="365"/>
      <c r="W75" s="416"/>
      <c r="X75" s="417"/>
      <c r="Y75" s="21"/>
      <c r="Z75" s="21"/>
      <c r="AB75"/>
      <c r="AC75"/>
    </row>
    <row r="76" spans="1:29" ht="12.75">
      <c r="A76" s="89">
        <v>69</v>
      </c>
      <c r="B76" s="324" t="s">
        <v>298</v>
      </c>
      <c r="C76" s="326">
        <v>123117</v>
      </c>
      <c r="D76" s="198" t="s">
        <v>299</v>
      </c>
      <c r="E76" s="198" t="s">
        <v>85</v>
      </c>
      <c r="F76" s="69" t="s">
        <v>108</v>
      </c>
      <c r="G76" s="99">
        <f t="shared" si="2"/>
        <v>53</v>
      </c>
      <c r="H76" s="249"/>
      <c r="I76" s="410"/>
      <c r="J76" s="411">
        <v>53</v>
      </c>
      <c r="K76" s="429"/>
      <c r="L76" s="412"/>
      <c r="M76" s="412"/>
      <c r="N76" s="365"/>
      <c r="O76" s="365"/>
      <c r="P76" s="413"/>
      <c r="Q76" s="413"/>
      <c r="R76" s="365"/>
      <c r="S76" s="414"/>
      <c r="T76" s="414"/>
      <c r="U76" s="415"/>
      <c r="V76" s="365"/>
      <c r="W76" s="416"/>
      <c r="X76" s="417"/>
      <c r="Y76" s="21"/>
      <c r="Z76" s="21"/>
      <c r="AB76"/>
      <c r="AC76"/>
    </row>
    <row r="77" spans="1:29" ht="12.75">
      <c r="A77" s="89">
        <v>70</v>
      </c>
      <c r="B77" s="172" t="s">
        <v>283</v>
      </c>
      <c r="C77" s="439">
        <v>70592</v>
      </c>
      <c r="D77" s="439" t="s">
        <v>284</v>
      </c>
      <c r="E77" s="300" t="s">
        <v>7</v>
      </c>
      <c r="F77" s="300" t="s">
        <v>133</v>
      </c>
      <c r="G77" s="99">
        <f t="shared" si="2"/>
        <v>52</v>
      </c>
      <c r="H77" s="249"/>
      <c r="I77" s="410"/>
      <c r="J77" s="429"/>
      <c r="K77" s="429"/>
      <c r="L77" s="412">
        <v>52</v>
      </c>
      <c r="M77" s="412"/>
      <c r="N77" s="365"/>
      <c r="O77" s="365"/>
      <c r="P77" s="413"/>
      <c r="Q77" s="413"/>
      <c r="R77" s="365"/>
      <c r="S77" s="414"/>
      <c r="T77" s="414"/>
      <c r="U77" s="415"/>
      <c r="V77" s="365"/>
      <c r="W77" s="416"/>
      <c r="X77" s="417"/>
      <c r="Y77" s="21"/>
      <c r="Z77" s="21"/>
      <c r="AB77"/>
      <c r="AC77"/>
    </row>
    <row r="78" spans="1:29" ht="12.75">
      <c r="A78" s="89">
        <v>71</v>
      </c>
      <c r="B78" s="188" t="s">
        <v>136</v>
      </c>
      <c r="C78" s="41">
        <v>16180</v>
      </c>
      <c r="D78" s="150" t="s">
        <v>137</v>
      </c>
      <c r="E78" s="41" t="s">
        <v>42</v>
      </c>
      <c r="F78" s="41" t="s">
        <v>111</v>
      </c>
      <c r="G78" s="99">
        <f t="shared" si="2"/>
        <v>52</v>
      </c>
      <c r="H78" s="249"/>
      <c r="I78" s="410"/>
      <c r="J78" s="411">
        <v>52</v>
      </c>
      <c r="K78" s="429"/>
      <c r="L78" s="412"/>
      <c r="M78" s="412"/>
      <c r="N78" s="365"/>
      <c r="O78" s="365"/>
      <c r="P78" s="413"/>
      <c r="Q78" s="413"/>
      <c r="R78" s="365"/>
      <c r="S78" s="414"/>
      <c r="T78" s="414"/>
      <c r="U78" s="415"/>
      <c r="V78" s="365"/>
      <c r="W78" s="416"/>
      <c r="X78" s="417"/>
      <c r="Y78" s="21"/>
      <c r="Z78" s="21"/>
      <c r="AB78"/>
      <c r="AC78"/>
    </row>
    <row r="79" spans="1:29" ht="12.75">
      <c r="A79" s="89">
        <v>72</v>
      </c>
      <c r="B79" s="172" t="s">
        <v>255</v>
      </c>
      <c r="C79" s="310">
        <v>122826</v>
      </c>
      <c r="D79" s="310" t="s">
        <v>256</v>
      </c>
      <c r="E79" s="300" t="s">
        <v>7</v>
      </c>
      <c r="F79" s="300" t="s">
        <v>133</v>
      </c>
      <c r="G79" s="99">
        <f t="shared" si="2"/>
        <v>51</v>
      </c>
      <c r="H79" s="249"/>
      <c r="I79" s="410"/>
      <c r="J79" s="429"/>
      <c r="K79" s="429"/>
      <c r="L79" s="412">
        <v>51</v>
      </c>
      <c r="M79" s="412"/>
      <c r="N79" s="365"/>
      <c r="O79" s="365"/>
      <c r="P79" s="413"/>
      <c r="Q79" s="413"/>
      <c r="R79" s="365"/>
      <c r="S79" s="414"/>
      <c r="T79" s="414"/>
      <c r="U79" s="415"/>
      <c r="V79" s="365"/>
      <c r="W79" s="416"/>
      <c r="X79" s="417"/>
      <c r="Y79" s="21"/>
      <c r="Z79" s="21"/>
      <c r="AB79"/>
      <c r="AC79"/>
    </row>
    <row r="80" spans="1:29" ht="12.75">
      <c r="A80" s="89">
        <v>73</v>
      </c>
      <c r="B80" s="178" t="s">
        <v>285</v>
      </c>
      <c r="C80" s="176">
        <v>114180</v>
      </c>
      <c r="D80" s="176" t="s">
        <v>286</v>
      </c>
      <c r="E80" s="300" t="s">
        <v>7</v>
      </c>
      <c r="F80" s="300" t="s">
        <v>89</v>
      </c>
      <c r="G80" s="99">
        <f t="shared" si="2"/>
        <v>51</v>
      </c>
      <c r="H80" s="445"/>
      <c r="I80" s="449"/>
      <c r="J80" s="451"/>
      <c r="K80" s="454"/>
      <c r="L80" s="412">
        <v>51</v>
      </c>
      <c r="M80" s="135"/>
      <c r="N80" s="456"/>
      <c r="O80" s="365"/>
      <c r="P80" s="413"/>
      <c r="Q80" s="413"/>
      <c r="R80" s="365"/>
      <c r="S80" s="414"/>
      <c r="T80" s="414"/>
      <c r="U80" s="415"/>
      <c r="V80" s="365"/>
      <c r="W80" s="416"/>
      <c r="X80" s="417"/>
      <c r="Y80" s="21"/>
      <c r="Z80" s="21"/>
      <c r="AB80"/>
      <c r="AC80"/>
    </row>
    <row r="81" spans="1:29" ht="12.75">
      <c r="A81" s="89">
        <v>74</v>
      </c>
      <c r="B81" s="172" t="s">
        <v>235</v>
      </c>
      <c r="C81" s="176">
        <v>93341</v>
      </c>
      <c r="D81" s="176" t="s">
        <v>170</v>
      </c>
      <c r="E81" s="300" t="s">
        <v>7</v>
      </c>
      <c r="F81" s="300" t="s">
        <v>89</v>
      </c>
      <c r="G81" s="99">
        <f t="shared" si="2"/>
        <v>51</v>
      </c>
      <c r="H81" s="447"/>
      <c r="I81" s="450"/>
      <c r="J81" s="451"/>
      <c r="K81" s="454"/>
      <c r="L81" s="412">
        <v>51</v>
      </c>
      <c r="M81" s="135"/>
      <c r="N81" s="456"/>
      <c r="O81" s="365"/>
      <c r="P81" s="413"/>
      <c r="Q81" s="413"/>
      <c r="R81" s="365"/>
      <c r="S81" s="414"/>
      <c r="T81" s="414"/>
      <c r="U81" s="415"/>
      <c r="V81" s="365"/>
      <c r="W81" s="416"/>
      <c r="X81" s="417"/>
      <c r="Y81" s="21"/>
      <c r="Z81" s="21"/>
      <c r="AB81"/>
      <c r="AC81"/>
    </row>
    <row r="82" spans="1:29" ht="12.75">
      <c r="A82" s="89">
        <v>75</v>
      </c>
      <c r="B82" s="70" t="s">
        <v>144</v>
      </c>
      <c r="C82" s="41">
        <v>16106</v>
      </c>
      <c r="D82" s="150" t="s">
        <v>145</v>
      </c>
      <c r="E82" s="41" t="s">
        <v>42</v>
      </c>
      <c r="F82" s="41" t="s">
        <v>133</v>
      </c>
      <c r="G82" s="99">
        <f t="shared" si="2"/>
        <v>50</v>
      </c>
      <c r="H82" s="422"/>
      <c r="I82" s="423"/>
      <c r="J82" s="411">
        <v>50</v>
      </c>
      <c r="K82" s="430"/>
      <c r="L82" s="424"/>
      <c r="M82" s="138"/>
      <c r="N82" s="413"/>
      <c r="O82" s="365"/>
      <c r="P82" s="413"/>
      <c r="Q82" s="413"/>
      <c r="R82" s="365"/>
      <c r="S82" s="414"/>
      <c r="T82" s="414"/>
      <c r="U82" s="415"/>
      <c r="V82" s="365"/>
      <c r="W82" s="416"/>
      <c r="X82" s="417"/>
      <c r="Y82" s="21"/>
      <c r="Z82" s="21"/>
      <c r="AB82"/>
      <c r="AC82"/>
    </row>
    <row r="83" spans="1:29" ht="12.75">
      <c r="A83" s="89">
        <v>76</v>
      </c>
      <c r="B83" s="435" t="s">
        <v>350</v>
      </c>
      <c r="C83" s="152">
        <v>124094</v>
      </c>
      <c r="D83" s="153" t="s">
        <v>351</v>
      </c>
      <c r="E83" s="152" t="s">
        <v>7</v>
      </c>
      <c r="F83" s="152" t="s">
        <v>89</v>
      </c>
      <c r="G83" s="99">
        <f t="shared" si="2"/>
        <v>49</v>
      </c>
      <c r="H83" s="409"/>
      <c r="I83" s="410"/>
      <c r="J83" s="411"/>
      <c r="K83" s="429"/>
      <c r="L83" s="412"/>
      <c r="M83" s="184">
        <v>49</v>
      </c>
      <c r="N83" s="365"/>
      <c r="O83" s="365"/>
      <c r="P83" s="413"/>
      <c r="Q83" s="413"/>
      <c r="R83" s="365"/>
      <c r="S83" s="414"/>
      <c r="T83" s="414"/>
      <c r="U83" s="415"/>
      <c r="V83" s="365"/>
      <c r="W83" s="416"/>
      <c r="X83" s="417"/>
      <c r="Y83" s="21"/>
      <c r="Z83" s="21"/>
      <c r="AB83"/>
      <c r="AC83"/>
    </row>
    <row r="84" spans="1:29" ht="12.75">
      <c r="A84" s="89">
        <v>77</v>
      </c>
      <c r="B84" s="172" t="s">
        <v>258</v>
      </c>
      <c r="C84" s="176">
        <v>94347</v>
      </c>
      <c r="D84" s="176" t="s">
        <v>259</v>
      </c>
      <c r="E84" s="300" t="s">
        <v>7</v>
      </c>
      <c r="F84" s="300" t="s">
        <v>89</v>
      </c>
      <c r="G84" s="99">
        <f t="shared" si="2"/>
        <v>49</v>
      </c>
      <c r="H84" s="422"/>
      <c r="I84" s="423"/>
      <c r="J84" s="429"/>
      <c r="K84" s="429"/>
      <c r="L84" s="412">
        <v>49</v>
      </c>
      <c r="M84" s="136"/>
      <c r="N84" s="365"/>
      <c r="O84" s="365"/>
      <c r="P84" s="413"/>
      <c r="Q84" s="413"/>
      <c r="R84" s="365"/>
      <c r="S84" s="414"/>
      <c r="T84" s="414"/>
      <c r="U84" s="415"/>
      <c r="V84" s="365"/>
      <c r="W84" s="416"/>
      <c r="X84" s="417"/>
      <c r="Y84" s="21"/>
      <c r="Z84" s="21"/>
      <c r="AB84"/>
      <c r="AC84"/>
    </row>
    <row r="85" spans="1:29" ht="12.75">
      <c r="A85" s="89">
        <v>78</v>
      </c>
      <c r="B85" s="172" t="s">
        <v>227</v>
      </c>
      <c r="C85" s="311">
        <v>123239</v>
      </c>
      <c r="D85" s="311" t="s">
        <v>228</v>
      </c>
      <c r="E85" s="300" t="s">
        <v>7</v>
      </c>
      <c r="F85" s="300" t="s">
        <v>133</v>
      </c>
      <c r="G85" s="99">
        <f t="shared" si="2"/>
        <v>47</v>
      </c>
      <c r="H85" s="409"/>
      <c r="I85" s="410"/>
      <c r="J85" s="429"/>
      <c r="K85" s="429"/>
      <c r="L85" s="412">
        <v>47</v>
      </c>
      <c r="M85" s="136"/>
      <c r="N85" s="365"/>
      <c r="O85" s="365"/>
      <c r="P85" s="413"/>
      <c r="Q85" s="413"/>
      <c r="R85" s="365"/>
      <c r="S85" s="414"/>
      <c r="T85" s="414"/>
      <c r="U85" s="415"/>
      <c r="V85" s="365"/>
      <c r="W85" s="416"/>
      <c r="X85" s="417"/>
      <c r="Y85" s="21"/>
      <c r="Z85" s="21"/>
      <c r="AB85"/>
      <c r="AC85"/>
    </row>
    <row r="86" spans="1:29" ht="12.75">
      <c r="A86" s="89">
        <v>79</v>
      </c>
      <c r="B86" s="172" t="s">
        <v>236</v>
      </c>
      <c r="C86" s="176" t="s">
        <v>237</v>
      </c>
      <c r="D86" s="176" t="s">
        <v>238</v>
      </c>
      <c r="E86" s="300" t="s">
        <v>7</v>
      </c>
      <c r="F86" s="300" t="s">
        <v>89</v>
      </c>
      <c r="G86" s="99">
        <f t="shared" si="2"/>
        <v>47</v>
      </c>
      <c r="H86" s="422"/>
      <c r="I86" s="423"/>
      <c r="J86" s="451"/>
      <c r="K86" s="430"/>
      <c r="L86" s="412">
        <v>47</v>
      </c>
      <c r="M86" s="136"/>
      <c r="N86" s="365"/>
      <c r="O86" s="365"/>
      <c r="P86" s="413"/>
      <c r="Q86" s="413"/>
      <c r="R86" s="365"/>
      <c r="S86" s="414"/>
      <c r="T86" s="414"/>
      <c r="U86" s="415"/>
      <c r="V86" s="365"/>
      <c r="W86" s="416"/>
      <c r="X86" s="417"/>
      <c r="Y86" s="21"/>
      <c r="Z86" s="21"/>
      <c r="AB86"/>
      <c r="AC86"/>
    </row>
    <row r="87" spans="1:29" ht="12.75">
      <c r="A87" s="89">
        <v>80</v>
      </c>
      <c r="B87" s="188" t="s">
        <v>140</v>
      </c>
      <c r="C87" s="41">
        <v>109223</v>
      </c>
      <c r="D87" s="150" t="s">
        <v>141</v>
      </c>
      <c r="E87" s="41" t="s">
        <v>42</v>
      </c>
      <c r="F87" s="41" t="s">
        <v>111</v>
      </c>
      <c r="G87" s="99">
        <f t="shared" si="2"/>
        <v>47</v>
      </c>
      <c r="H87" s="422"/>
      <c r="I87" s="423"/>
      <c r="J87" s="411">
        <v>47</v>
      </c>
      <c r="K87" s="430"/>
      <c r="L87" s="424"/>
      <c r="M87" s="138"/>
      <c r="N87" s="413"/>
      <c r="O87" s="365"/>
      <c r="P87" s="413"/>
      <c r="Q87" s="413"/>
      <c r="R87" s="365"/>
      <c r="S87" s="414"/>
      <c r="T87" s="414"/>
      <c r="U87" s="415"/>
      <c r="V87" s="365"/>
      <c r="W87" s="416"/>
      <c r="X87" s="417"/>
      <c r="Y87" s="21"/>
      <c r="Z87" s="21"/>
      <c r="AB87"/>
      <c r="AC87"/>
    </row>
    <row r="88" spans="1:29" ht="12.75">
      <c r="A88" s="89">
        <v>81</v>
      </c>
      <c r="B88" s="324" t="s">
        <v>311</v>
      </c>
      <c r="C88" s="326">
        <v>123118</v>
      </c>
      <c r="D88" s="198" t="s">
        <v>312</v>
      </c>
      <c r="E88" s="198" t="s">
        <v>85</v>
      </c>
      <c r="F88" s="69" t="s">
        <v>108</v>
      </c>
      <c r="G88" s="99">
        <f t="shared" si="2"/>
        <v>45</v>
      </c>
      <c r="H88" s="409"/>
      <c r="I88" s="410"/>
      <c r="J88" s="411">
        <v>45</v>
      </c>
      <c r="K88" s="429"/>
      <c r="L88" s="412"/>
      <c r="M88" s="136"/>
      <c r="N88" s="365"/>
      <c r="O88" s="365"/>
      <c r="P88" s="413"/>
      <c r="Q88" s="413"/>
      <c r="R88" s="365"/>
      <c r="S88" s="414"/>
      <c r="T88" s="414"/>
      <c r="U88" s="415"/>
      <c r="V88" s="365"/>
      <c r="W88" s="416"/>
      <c r="X88" s="417"/>
      <c r="Y88" s="21"/>
      <c r="Z88" s="21"/>
      <c r="AB88"/>
      <c r="AC88"/>
    </row>
    <row r="89" spans="1:29" ht="12.75">
      <c r="A89" s="89">
        <v>82</v>
      </c>
      <c r="B89" s="337" t="s">
        <v>318</v>
      </c>
      <c r="C89" s="326">
        <v>121718</v>
      </c>
      <c r="D89" s="326">
        <v>2714</v>
      </c>
      <c r="E89" s="41" t="s">
        <v>42</v>
      </c>
      <c r="F89" s="41" t="s">
        <v>108</v>
      </c>
      <c r="G89" s="99">
        <f t="shared" si="2"/>
        <v>41</v>
      </c>
      <c r="H89" s="409"/>
      <c r="I89" s="410"/>
      <c r="J89" s="411">
        <v>41</v>
      </c>
      <c r="K89" s="429"/>
      <c r="L89" s="412"/>
      <c r="M89" s="136"/>
      <c r="N89" s="365"/>
      <c r="O89" s="365"/>
      <c r="P89" s="413"/>
      <c r="Q89" s="413"/>
      <c r="R89" s="365"/>
      <c r="S89" s="414"/>
      <c r="T89" s="414"/>
      <c r="U89" s="415"/>
      <c r="V89" s="365"/>
      <c r="W89" s="416"/>
      <c r="X89" s="417"/>
      <c r="Y89" s="21"/>
      <c r="Z89" s="21"/>
      <c r="AB89"/>
      <c r="AC89"/>
    </row>
    <row r="90" spans="1:29" ht="12.75">
      <c r="A90" s="89">
        <v>83</v>
      </c>
      <c r="B90" s="155" t="s">
        <v>319</v>
      </c>
      <c r="C90" s="41">
        <v>80189</v>
      </c>
      <c r="D90" s="41">
        <v>2611</v>
      </c>
      <c r="E90" s="41" t="s">
        <v>42</v>
      </c>
      <c r="F90" s="41" t="s">
        <v>108</v>
      </c>
      <c r="G90" s="99">
        <f t="shared" si="2"/>
        <v>40</v>
      </c>
      <c r="H90" s="409"/>
      <c r="I90" s="410"/>
      <c r="J90" s="411">
        <v>40</v>
      </c>
      <c r="K90" s="429"/>
      <c r="L90" s="412"/>
      <c r="M90" s="136"/>
      <c r="N90" s="365"/>
      <c r="O90" s="365"/>
      <c r="P90" s="413"/>
      <c r="Q90" s="413"/>
      <c r="R90" s="365"/>
      <c r="S90" s="414"/>
      <c r="T90" s="414"/>
      <c r="U90" s="415"/>
      <c r="V90" s="365"/>
      <c r="W90" s="416"/>
      <c r="X90" s="417"/>
      <c r="Y90" s="21"/>
      <c r="Z90" s="21"/>
      <c r="AB90"/>
      <c r="AC90"/>
    </row>
    <row r="91" spans="1:29" ht="12.75">
      <c r="A91" s="89">
        <v>84</v>
      </c>
      <c r="B91" s="324" t="s">
        <v>303</v>
      </c>
      <c r="C91" s="326">
        <v>109427</v>
      </c>
      <c r="D91" s="198" t="s">
        <v>304</v>
      </c>
      <c r="E91" s="198" t="s">
        <v>85</v>
      </c>
      <c r="F91" s="69" t="s">
        <v>111</v>
      </c>
      <c r="G91" s="99">
        <f t="shared" si="2"/>
        <v>29</v>
      </c>
      <c r="H91" s="409"/>
      <c r="I91" s="410"/>
      <c r="J91" s="411">
        <v>29</v>
      </c>
      <c r="K91" s="429"/>
      <c r="L91" s="412"/>
      <c r="M91" s="136"/>
      <c r="N91" s="365"/>
      <c r="O91" s="365"/>
      <c r="P91" s="413"/>
      <c r="Q91" s="413"/>
      <c r="R91" s="365"/>
      <c r="S91" s="414"/>
      <c r="T91" s="414"/>
      <c r="U91" s="415"/>
      <c r="V91" s="365"/>
      <c r="W91" s="416"/>
      <c r="X91" s="417"/>
      <c r="Y91" s="21"/>
      <c r="Z91" s="21"/>
      <c r="AB91"/>
      <c r="AC91"/>
    </row>
    <row r="92" spans="1:29" ht="12.75">
      <c r="A92" s="89">
        <v>85</v>
      </c>
      <c r="B92" s="299" t="s">
        <v>247</v>
      </c>
      <c r="C92" s="176">
        <v>94342</v>
      </c>
      <c r="D92" s="176" t="s">
        <v>248</v>
      </c>
      <c r="E92" s="300" t="s">
        <v>7</v>
      </c>
      <c r="F92" s="300" t="s">
        <v>89</v>
      </c>
      <c r="G92" s="99">
        <f t="shared" si="2"/>
        <v>28</v>
      </c>
      <c r="H92" s="409"/>
      <c r="I92" s="410"/>
      <c r="J92" s="429"/>
      <c r="K92" s="429"/>
      <c r="L92" s="412">
        <v>28</v>
      </c>
      <c r="M92" s="136"/>
      <c r="N92" s="365"/>
      <c r="O92" s="365"/>
      <c r="P92" s="413"/>
      <c r="Q92" s="413"/>
      <c r="R92" s="365"/>
      <c r="S92" s="414"/>
      <c r="T92" s="414"/>
      <c r="U92" s="415"/>
      <c r="V92" s="365"/>
      <c r="W92" s="416"/>
      <c r="X92" s="417"/>
      <c r="Y92" s="21"/>
      <c r="Z92" s="21"/>
      <c r="AB92"/>
      <c r="AC92"/>
    </row>
    <row r="93" spans="1:29" ht="12.75">
      <c r="A93" s="89">
        <v>86</v>
      </c>
      <c r="B93" s="70" t="s">
        <v>341</v>
      </c>
      <c r="C93" s="56">
        <v>83391</v>
      </c>
      <c r="D93" s="71" t="s">
        <v>52</v>
      </c>
      <c r="E93" s="152" t="s">
        <v>7</v>
      </c>
      <c r="F93" s="56" t="s">
        <v>133</v>
      </c>
      <c r="G93" s="99">
        <f t="shared" si="2"/>
        <v>28</v>
      </c>
      <c r="H93" s="409"/>
      <c r="I93" s="410"/>
      <c r="J93" s="411"/>
      <c r="K93" s="429"/>
      <c r="L93" s="412"/>
      <c r="M93" s="184">
        <v>28</v>
      </c>
      <c r="N93" s="365"/>
      <c r="O93" s="365"/>
      <c r="P93" s="413"/>
      <c r="Q93" s="413"/>
      <c r="R93" s="365"/>
      <c r="S93" s="414"/>
      <c r="T93" s="414"/>
      <c r="U93" s="415"/>
      <c r="V93" s="365"/>
      <c r="W93" s="416"/>
      <c r="X93" s="417"/>
      <c r="Y93" s="21"/>
      <c r="Z93" s="21"/>
      <c r="AB93"/>
      <c r="AC93"/>
    </row>
    <row r="94" spans="1:29" ht="12.75">
      <c r="A94" s="89">
        <v>87</v>
      </c>
      <c r="B94" s="93" t="s">
        <v>142</v>
      </c>
      <c r="C94" s="97">
        <v>82820</v>
      </c>
      <c r="D94" s="94" t="s">
        <v>143</v>
      </c>
      <c r="E94" s="41" t="s">
        <v>86</v>
      </c>
      <c r="F94" s="69" t="s">
        <v>111</v>
      </c>
      <c r="G94" s="99">
        <f t="shared" si="2"/>
        <v>26</v>
      </c>
      <c r="H94" s="422"/>
      <c r="I94" s="423"/>
      <c r="J94" s="411">
        <v>26</v>
      </c>
      <c r="K94" s="429"/>
      <c r="L94" s="412"/>
      <c r="M94" s="136"/>
      <c r="N94" s="365"/>
      <c r="O94" s="365"/>
      <c r="P94" s="413"/>
      <c r="Q94" s="413"/>
      <c r="R94" s="365"/>
      <c r="S94" s="414"/>
      <c r="T94" s="414"/>
      <c r="U94" s="415"/>
      <c r="V94" s="365"/>
      <c r="W94" s="416"/>
      <c r="X94" s="417"/>
      <c r="Y94" s="21"/>
      <c r="Z94" s="21"/>
      <c r="AB94"/>
      <c r="AC94"/>
    </row>
    <row r="95" spans="1:29" ht="12.75">
      <c r="A95" s="89">
        <v>88</v>
      </c>
      <c r="B95" s="188" t="s">
        <v>131</v>
      </c>
      <c r="C95" s="41">
        <v>16105</v>
      </c>
      <c r="D95" s="150" t="s">
        <v>132</v>
      </c>
      <c r="E95" s="41" t="s">
        <v>42</v>
      </c>
      <c r="F95" s="41" t="s">
        <v>111</v>
      </c>
      <c r="G95" s="99">
        <f t="shared" si="2"/>
        <v>26</v>
      </c>
      <c r="H95" s="409"/>
      <c r="I95" s="410"/>
      <c r="J95" s="411">
        <v>26</v>
      </c>
      <c r="K95" s="429"/>
      <c r="L95" s="412"/>
      <c r="M95" s="136"/>
      <c r="N95" s="365"/>
      <c r="O95" s="365"/>
      <c r="P95" s="413"/>
      <c r="Q95" s="413"/>
      <c r="R95" s="365"/>
      <c r="S95" s="414"/>
      <c r="T95" s="414"/>
      <c r="U95" s="415"/>
      <c r="V95" s="365"/>
      <c r="W95" s="416"/>
      <c r="X95" s="417"/>
      <c r="Y95" s="21"/>
      <c r="Z95" s="21"/>
      <c r="AB95"/>
      <c r="AC95"/>
    </row>
    <row r="96" spans="1:29" ht="12.75">
      <c r="A96" s="89">
        <v>89</v>
      </c>
      <c r="B96" s="172" t="s">
        <v>245</v>
      </c>
      <c r="C96" s="308">
        <v>118809</v>
      </c>
      <c r="D96" s="308" t="s">
        <v>246</v>
      </c>
      <c r="E96" s="300" t="s">
        <v>7</v>
      </c>
      <c r="F96" s="300" t="s">
        <v>89</v>
      </c>
      <c r="G96" s="99">
        <f t="shared" si="2"/>
        <v>24</v>
      </c>
      <c r="H96" s="409"/>
      <c r="I96" s="410"/>
      <c r="J96" s="429"/>
      <c r="K96" s="429"/>
      <c r="L96" s="412">
        <v>24</v>
      </c>
      <c r="M96" s="136"/>
      <c r="N96" s="365"/>
      <c r="O96" s="365"/>
      <c r="P96" s="413"/>
      <c r="Q96" s="413"/>
      <c r="R96" s="365"/>
      <c r="S96" s="414"/>
      <c r="T96" s="414"/>
      <c r="U96" s="415"/>
      <c r="V96" s="365"/>
      <c r="W96" s="416"/>
      <c r="X96" s="417"/>
      <c r="Y96" s="21"/>
      <c r="Z96" s="21"/>
      <c r="AB96"/>
      <c r="AC96"/>
    </row>
    <row r="97" spans="1:29" ht="12.75">
      <c r="A97" s="89">
        <v>90</v>
      </c>
      <c r="B97" s="324" t="s">
        <v>296</v>
      </c>
      <c r="C97" s="326">
        <v>121713</v>
      </c>
      <c r="D97" s="326">
        <v>2709</v>
      </c>
      <c r="E97" s="41" t="s">
        <v>42</v>
      </c>
      <c r="F97" s="41" t="s">
        <v>108</v>
      </c>
      <c r="G97" s="99">
        <f t="shared" si="2"/>
        <v>20</v>
      </c>
      <c r="H97" s="409"/>
      <c r="I97" s="410"/>
      <c r="J97" s="411">
        <v>20</v>
      </c>
      <c r="K97" s="429"/>
      <c r="L97" s="412"/>
      <c r="M97" s="136"/>
      <c r="N97" s="365"/>
      <c r="O97" s="365"/>
      <c r="P97" s="413"/>
      <c r="Q97" s="413"/>
      <c r="R97" s="365"/>
      <c r="S97" s="414"/>
      <c r="T97" s="414"/>
      <c r="U97" s="415"/>
      <c r="V97" s="365"/>
      <c r="W97" s="416"/>
      <c r="X97" s="417"/>
      <c r="Y97" s="21"/>
      <c r="Z97" s="21"/>
      <c r="AB97"/>
      <c r="AC97"/>
    </row>
    <row r="98" spans="1:29" ht="12.75">
      <c r="A98" s="89">
        <v>91</v>
      </c>
      <c r="B98" s="172" t="s">
        <v>157</v>
      </c>
      <c r="C98" s="175">
        <v>237340</v>
      </c>
      <c r="D98" s="175" t="s">
        <v>158</v>
      </c>
      <c r="E98" s="300" t="s">
        <v>159</v>
      </c>
      <c r="F98" s="300" t="s">
        <v>133</v>
      </c>
      <c r="G98" s="99">
        <f t="shared" si="2"/>
        <v>14</v>
      </c>
      <c r="H98" s="444"/>
      <c r="I98" s="448"/>
      <c r="J98" s="451"/>
      <c r="K98" s="430"/>
      <c r="L98" s="412">
        <v>14</v>
      </c>
      <c r="M98" s="137"/>
      <c r="N98" s="455"/>
      <c r="O98" s="365"/>
      <c r="P98" s="413"/>
      <c r="Q98" s="413"/>
      <c r="R98" s="365"/>
      <c r="S98" s="414"/>
      <c r="T98" s="414"/>
      <c r="U98" s="415"/>
      <c r="V98" s="365"/>
      <c r="W98" s="416"/>
      <c r="X98" s="417"/>
      <c r="Y98" s="21"/>
      <c r="Z98" s="21"/>
      <c r="AB98"/>
      <c r="AC98"/>
    </row>
    <row r="99" spans="1:29" ht="12.75">
      <c r="A99" s="89">
        <v>92</v>
      </c>
      <c r="B99" s="143"/>
      <c r="C99" s="438"/>
      <c r="D99" s="438"/>
      <c r="E99" s="41"/>
      <c r="F99" s="41"/>
      <c r="G99" s="99">
        <f t="shared" si="2"/>
        <v>0</v>
      </c>
      <c r="H99" s="409"/>
      <c r="I99" s="410"/>
      <c r="J99" s="429"/>
      <c r="K99" s="429"/>
      <c r="L99" s="412"/>
      <c r="M99" s="136"/>
      <c r="N99" s="365"/>
      <c r="O99" s="365"/>
      <c r="P99" s="413"/>
      <c r="Q99" s="413"/>
      <c r="R99" s="365"/>
      <c r="S99" s="414"/>
      <c r="T99" s="414"/>
      <c r="U99" s="415"/>
      <c r="V99" s="365"/>
      <c r="W99" s="416"/>
      <c r="X99" s="417"/>
      <c r="Y99" s="21"/>
      <c r="Z99" s="21"/>
      <c r="AB99"/>
      <c r="AC99"/>
    </row>
    <row r="100" spans="1:29" ht="13.5" thickBot="1">
      <c r="A100" s="89">
        <v>93</v>
      </c>
      <c r="B100" s="437"/>
      <c r="C100" s="164"/>
      <c r="D100" s="165"/>
      <c r="E100" s="442"/>
      <c r="F100" s="443"/>
      <c r="G100" s="99">
        <f t="shared" si="2"/>
        <v>0</v>
      </c>
      <c r="H100" s="446"/>
      <c r="I100" s="267"/>
      <c r="J100" s="453"/>
      <c r="K100" s="431"/>
      <c r="L100" s="269"/>
      <c r="M100" s="269"/>
      <c r="N100" s="190"/>
      <c r="O100" s="190"/>
      <c r="P100" s="270"/>
      <c r="Q100" s="190"/>
      <c r="R100" s="190"/>
      <c r="S100" s="271"/>
      <c r="T100" s="271"/>
      <c r="U100" s="272"/>
      <c r="V100" s="190"/>
      <c r="W100" s="273"/>
      <c r="X100" s="274"/>
      <c r="Y100" s="21"/>
      <c r="Z100" s="21"/>
      <c r="AB100"/>
      <c r="AC100"/>
    </row>
    <row r="101" spans="1:29" ht="12.75">
      <c r="A101" s="38"/>
      <c r="D101" s="2"/>
      <c r="E101" s="2"/>
      <c r="F101" s="2"/>
      <c r="G101" s="38"/>
      <c r="H101" s="43"/>
      <c r="I101" s="43"/>
      <c r="J101" s="46"/>
      <c r="K101" s="46"/>
      <c r="L101" s="43"/>
      <c r="M101" s="40"/>
      <c r="R101" s="40"/>
      <c r="U101" s="39"/>
      <c r="V101" s="40"/>
      <c r="X101" s="40"/>
      <c r="Y101" s="21"/>
      <c r="Z101" s="21"/>
      <c r="AB101"/>
      <c r="AC101"/>
    </row>
    <row r="102" spans="1:29" ht="12.75">
      <c r="A102" s="38"/>
      <c r="D102" s="2"/>
      <c r="E102" s="2"/>
      <c r="F102" s="2"/>
      <c r="G102" s="38"/>
      <c r="H102" s="43"/>
      <c r="I102" s="43"/>
      <c r="J102" s="46"/>
      <c r="K102" s="46"/>
      <c r="L102" s="43"/>
      <c r="M102" s="40"/>
      <c r="R102" s="40"/>
      <c r="U102" s="39"/>
      <c r="V102" s="40"/>
      <c r="X102" s="40"/>
      <c r="Y102" s="21"/>
      <c r="Z102" s="21"/>
      <c r="AB102"/>
      <c r="AC102"/>
    </row>
    <row r="103" spans="2:29" ht="12.75">
      <c r="B103" s="100" t="s">
        <v>92</v>
      </c>
      <c r="C103" s="101"/>
      <c r="D103" s="101"/>
      <c r="E103" s="101"/>
      <c r="F103" s="101"/>
      <c r="G103" s="43"/>
      <c r="H103" s="46"/>
      <c r="I103" s="46"/>
      <c r="J103" s="22"/>
      <c r="K103" s="22"/>
      <c r="L103" s="39"/>
      <c r="M103" s="5"/>
      <c r="N103" s="29" t="s">
        <v>90</v>
      </c>
      <c r="O103" s="103"/>
      <c r="P103" s="14"/>
      <c r="Q103" s="14"/>
      <c r="R103" s="5"/>
      <c r="S103" s="5"/>
      <c r="T103" s="5"/>
      <c r="U103" s="39"/>
      <c r="V103" s="40"/>
      <c r="X103" s="40"/>
      <c r="Y103" s="21"/>
      <c r="Z103" s="21"/>
      <c r="AB103"/>
      <c r="AC103"/>
    </row>
    <row r="104" spans="2:29" ht="12.75">
      <c r="B104" s="100" t="s">
        <v>93</v>
      </c>
      <c r="C104" s="101"/>
      <c r="D104" s="101"/>
      <c r="E104" s="101"/>
      <c r="F104" s="101"/>
      <c r="G104" s="43"/>
      <c r="H104" s="46"/>
      <c r="I104" s="46"/>
      <c r="J104" s="22"/>
      <c r="K104" s="22"/>
      <c r="L104" s="39"/>
      <c r="M104" s="5"/>
      <c r="N104" s="29" t="s">
        <v>91</v>
      </c>
      <c r="O104" s="103"/>
      <c r="P104" s="14"/>
      <c r="Q104" s="14"/>
      <c r="R104" s="5"/>
      <c r="S104" s="5"/>
      <c r="T104" s="5"/>
      <c r="U104" s="39"/>
      <c r="V104" s="40"/>
      <c r="X104" s="40"/>
      <c r="Y104" s="21"/>
      <c r="Z104" s="21"/>
      <c r="AB104"/>
      <c r="AC104"/>
    </row>
    <row r="105" spans="2:29" ht="12.75">
      <c r="B105" s="100" t="s">
        <v>94</v>
      </c>
      <c r="C105" s="101"/>
      <c r="D105" s="101"/>
      <c r="E105" s="101"/>
      <c r="F105" s="101"/>
      <c r="G105" s="43"/>
      <c r="H105" s="46"/>
      <c r="I105" s="46"/>
      <c r="J105" s="22"/>
      <c r="K105" s="22"/>
      <c r="L105" s="39"/>
      <c r="M105" s="40"/>
      <c r="O105" s="5"/>
      <c r="P105" s="14"/>
      <c r="Q105" s="14"/>
      <c r="R105" s="5"/>
      <c r="S105" s="5"/>
      <c r="T105" s="5"/>
      <c r="U105" s="39"/>
      <c r="V105" s="40"/>
      <c r="X105" s="40"/>
      <c r="Y105" s="21"/>
      <c r="Z105" s="21"/>
      <c r="AB105"/>
      <c r="AC105"/>
    </row>
    <row r="106" spans="2:29" ht="12.75">
      <c r="B106" s="100" t="s">
        <v>95</v>
      </c>
      <c r="C106" s="101"/>
      <c r="D106" s="101"/>
      <c r="E106" s="101"/>
      <c r="F106" s="101"/>
      <c r="G106" s="43"/>
      <c r="H106" s="46"/>
      <c r="I106" s="46"/>
      <c r="J106" s="22"/>
      <c r="K106" s="22"/>
      <c r="L106" s="39"/>
      <c r="M106" s="40"/>
      <c r="O106" s="5"/>
      <c r="P106" s="14"/>
      <c r="Q106" s="14"/>
      <c r="R106" s="5"/>
      <c r="S106" s="5"/>
      <c r="T106" s="5"/>
      <c r="U106" s="39"/>
      <c r="V106" s="40"/>
      <c r="X106" s="40"/>
      <c r="Y106" s="21"/>
      <c r="Z106" s="21"/>
      <c r="AB106"/>
      <c r="AC106"/>
    </row>
    <row r="107" spans="2:29" ht="12.75">
      <c r="B107" s="100" t="s">
        <v>96</v>
      </c>
      <c r="C107" s="101"/>
      <c r="D107" s="101"/>
      <c r="E107" s="101"/>
      <c r="F107" s="101"/>
      <c r="G107" s="43"/>
      <c r="H107" s="46"/>
      <c r="I107" s="46"/>
      <c r="J107" s="22"/>
      <c r="K107" s="22"/>
      <c r="L107" s="39"/>
      <c r="M107" s="40"/>
      <c r="O107" s="5"/>
      <c r="P107" s="14"/>
      <c r="Q107" s="14"/>
      <c r="R107" s="5"/>
      <c r="S107" s="5"/>
      <c r="T107" s="5"/>
      <c r="U107" s="39"/>
      <c r="V107" s="40"/>
      <c r="X107" s="40"/>
      <c r="Y107" s="21"/>
      <c r="Z107" s="21"/>
      <c r="AB107"/>
      <c r="AC107"/>
    </row>
    <row r="108" spans="2:29" ht="12.75">
      <c r="B108" s="100" t="s">
        <v>97</v>
      </c>
      <c r="C108" s="101"/>
      <c r="D108" s="101"/>
      <c r="E108" s="101"/>
      <c r="F108" s="101"/>
      <c r="G108" s="43"/>
      <c r="H108" s="46"/>
      <c r="I108" s="46"/>
      <c r="J108" s="22"/>
      <c r="K108" s="22"/>
      <c r="L108" s="39"/>
      <c r="M108" s="40"/>
      <c r="O108" s="5"/>
      <c r="P108" s="14"/>
      <c r="Q108" s="14"/>
      <c r="R108" s="5"/>
      <c r="S108" s="5"/>
      <c r="T108" s="5"/>
      <c r="U108" s="39"/>
      <c r="V108" s="40"/>
      <c r="X108" s="40"/>
      <c r="Y108" s="21"/>
      <c r="Z108" s="21"/>
      <c r="AB108"/>
      <c r="AC108"/>
    </row>
    <row r="109" spans="7:22" ht="12.75">
      <c r="G109" s="46"/>
      <c r="H109" s="46"/>
      <c r="I109" s="102"/>
      <c r="J109" s="39"/>
      <c r="K109" s="59"/>
      <c r="L109" s="19"/>
      <c r="M109" s="40"/>
      <c r="N109" s="83"/>
      <c r="O109" s="14"/>
      <c r="P109" s="14"/>
      <c r="Q109" s="14"/>
      <c r="V109" s="77"/>
    </row>
    <row r="110" spans="7:22" ht="12.75">
      <c r="G110" s="46"/>
      <c r="H110" s="46"/>
      <c r="I110" s="102"/>
      <c r="J110" s="39"/>
      <c r="K110" s="59"/>
      <c r="L110" s="19"/>
      <c r="M110" s="40"/>
      <c r="N110" s="83"/>
      <c r="O110" s="14"/>
      <c r="P110" s="14"/>
      <c r="Q110" s="14"/>
      <c r="V110" s="77"/>
    </row>
    <row r="111" ht="12.75">
      <c r="V111" s="77"/>
    </row>
    <row r="112" ht="12.75">
      <c r="V112" s="77"/>
    </row>
    <row r="113" ht="12.75">
      <c r="V113" s="77"/>
    </row>
    <row r="114" ht="12.75">
      <c r="V114" s="77"/>
    </row>
    <row r="115" ht="12.75">
      <c r="V115" s="77"/>
    </row>
    <row r="116" ht="12.75">
      <c r="V116" s="77"/>
    </row>
    <row r="117" ht="12.75">
      <c r="V117" s="77"/>
    </row>
    <row r="118" ht="12.75">
      <c r="V118" s="77"/>
    </row>
    <row r="119" ht="12.75">
      <c r="V119" s="77"/>
    </row>
    <row r="120" ht="12.75">
      <c r="V120" s="77"/>
    </row>
    <row r="121" ht="12.75">
      <c r="V121" s="77"/>
    </row>
    <row r="122" ht="12.75">
      <c r="V122" s="77"/>
    </row>
    <row r="123" ht="12.75">
      <c r="V123" s="77"/>
    </row>
    <row r="124" ht="12.75">
      <c r="V124" s="77"/>
    </row>
    <row r="125" ht="12.75">
      <c r="V125" s="77"/>
    </row>
    <row r="126" ht="12.75">
      <c r="V126" s="77"/>
    </row>
    <row r="127" ht="12.75">
      <c r="V127" s="77"/>
    </row>
    <row r="128" ht="12.75">
      <c r="V128" s="77"/>
    </row>
    <row r="129" ht="12.75">
      <c r="V129" s="77"/>
    </row>
    <row r="130" ht="12.75">
      <c r="V130" s="77"/>
    </row>
    <row r="131" ht="12.75">
      <c r="V131" s="77"/>
    </row>
    <row r="132" ht="12.75">
      <c r="V132" s="77"/>
    </row>
    <row r="133" ht="12.75">
      <c r="V133" s="77"/>
    </row>
    <row r="134" ht="12.75">
      <c r="V134" s="77"/>
    </row>
    <row r="135" ht="12.75">
      <c r="V135" s="77"/>
    </row>
    <row r="136" ht="12.75">
      <c r="V136" s="77"/>
    </row>
    <row r="137" ht="12.75">
      <c r="V137" s="77"/>
    </row>
    <row r="138" ht="12.75">
      <c r="V138" s="77"/>
    </row>
    <row r="139" ht="12.75">
      <c r="V139" s="77"/>
    </row>
    <row r="140" ht="12.75">
      <c r="V140" s="77"/>
    </row>
    <row r="141" ht="12.75">
      <c r="V141" s="77"/>
    </row>
    <row r="142" ht="12.75">
      <c r="V142" s="77"/>
    </row>
    <row r="143" ht="12.75">
      <c r="V143" s="77"/>
    </row>
    <row r="144" ht="12.75">
      <c r="V144" s="77"/>
    </row>
    <row r="145" ht="12.75">
      <c r="V145" s="77"/>
    </row>
    <row r="146" ht="12.75">
      <c r="V146" s="77"/>
    </row>
    <row r="147" ht="12.75">
      <c r="V147" s="77"/>
    </row>
    <row r="148" ht="12.75">
      <c r="V148" s="77"/>
    </row>
    <row r="149" ht="12.75">
      <c r="V149" s="77"/>
    </row>
    <row r="150" ht="12.75">
      <c r="V150" s="77"/>
    </row>
    <row r="151" ht="12.75">
      <c r="V151" s="77"/>
    </row>
    <row r="152" ht="12.75">
      <c r="V152" s="77"/>
    </row>
    <row r="153" ht="12.75">
      <c r="V153" s="77"/>
    </row>
    <row r="154" ht="12.75">
      <c r="V154" s="77"/>
    </row>
    <row r="155" ht="12.75">
      <c r="V155" s="77"/>
    </row>
    <row r="156" ht="12.75">
      <c r="V156" s="77"/>
    </row>
    <row r="157" ht="12.75">
      <c r="V157" s="77"/>
    </row>
    <row r="158" ht="12.75">
      <c r="V158" s="77"/>
    </row>
    <row r="159" ht="12.75">
      <c r="V159" s="77"/>
    </row>
    <row r="160" spans="1:25" s="21" customFormat="1" ht="12.75">
      <c r="A160" s="57"/>
      <c r="B160" s="151"/>
      <c r="C160" s="81"/>
      <c r="D160" s="81"/>
      <c r="E160" s="81"/>
      <c r="F160" s="81"/>
      <c r="G160" s="57"/>
      <c r="H160" s="91"/>
      <c r="I160" s="91"/>
      <c r="J160" s="91"/>
      <c r="K160" s="86"/>
      <c r="L160" s="87"/>
      <c r="M160" s="87"/>
      <c r="N160" s="77"/>
      <c r="O160" s="77"/>
      <c r="P160" s="84"/>
      <c r="Q160" s="84"/>
      <c r="R160" s="84"/>
      <c r="S160" s="77"/>
      <c r="T160" s="77"/>
      <c r="U160" s="87"/>
      <c r="V160" s="77"/>
      <c r="W160" s="77"/>
      <c r="X160" s="81"/>
      <c r="Y160" s="77"/>
    </row>
    <row r="161" spans="1:25" s="21" customFormat="1" ht="12.75">
      <c r="A161" s="57"/>
      <c r="B161" s="151"/>
      <c r="C161" s="81"/>
      <c r="D161" s="81"/>
      <c r="E161" s="81"/>
      <c r="F161" s="81"/>
      <c r="G161" s="57"/>
      <c r="H161" s="91"/>
      <c r="I161" s="91"/>
      <c r="J161" s="91"/>
      <c r="K161" s="86"/>
      <c r="L161" s="87"/>
      <c r="M161" s="87"/>
      <c r="N161" s="77"/>
      <c r="O161" s="77"/>
      <c r="P161" s="84"/>
      <c r="Q161" s="84"/>
      <c r="R161" s="84"/>
      <c r="S161" s="77"/>
      <c r="T161" s="77"/>
      <c r="U161" s="87"/>
      <c r="V161" s="77"/>
      <c r="W161" s="77"/>
      <c r="X161" s="81"/>
      <c r="Y161" s="77"/>
    </row>
    <row r="162" spans="1:25" s="21" customFormat="1" ht="12.75">
      <c r="A162" s="57"/>
      <c r="B162" s="151"/>
      <c r="C162" s="81"/>
      <c r="D162" s="81"/>
      <c r="E162" s="81"/>
      <c r="F162" s="81"/>
      <c r="G162" s="57"/>
      <c r="H162" s="91"/>
      <c r="I162" s="91"/>
      <c r="J162" s="91"/>
      <c r="K162" s="86"/>
      <c r="L162" s="87"/>
      <c r="M162" s="87"/>
      <c r="N162" s="77"/>
      <c r="O162" s="77"/>
      <c r="P162" s="84"/>
      <c r="Q162" s="84"/>
      <c r="R162" s="84"/>
      <c r="S162" s="77"/>
      <c r="T162" s="77"/>
      <c r="U162" s="87"/>
      <c r="V162" s="77"/>
      <c r="W162" s="77"/>
      <c r="X162" s="81"/>
      <c r="Y162" s="77"/>
    </row>
    <row r="163" spans="1:25" s="21" customFormat="1" ht="12.75">
      <c r="A163" s="57"/>
      <c r="B163" s="151"/>
      <c r="C163" s="81"/>
      <c r="D163" s="81"/>
      <c r="E163" s="81"/>
      <c r="F163" s="81"/>
      <c r="G163" s="57"/>
      <c r="H163" s="91"/>
      <c r="I163" s="91"/>
      <c r="J163" s="91"/>
      <c r="K163" s="86"/>
      <c r="L163" s="87"/>
      <c r="M163" s="87"/>
      <c r="N163" s="77"/>
      <c r="O163" s="77"/>
      <c r="P163" s="84"/>
      <c r="Q163" s="84"/>
      <c r="R163" s="84"/>
      <c r="S163" s="77"/>
      <c r="T163" s="77"/>
      <c r="U163" s="87"/>
      <c r="V163" s="77"/>
      <c r="W163" s="77"/>
      <c r="X163" s="81"/>
      <c r="Y163" s="77"/>
    </row>
    <row r="164" spans="1:25" s="21" customFormat="1" ht="12.75">
      <c r="A164" s="57"/>
      <c r="B164" s="151"/>
      <c r="C164" s="81"/>
      <c r="D164" s="81"/>
      <c r="E164" s="81"/>
      <c r="F164" s="81"/>
      <c r="G164" s="57"/>
      <c r="H164" s="91"/>
      <c r="I164" s="91"/>
      <c r="J164" s="91"/>
      <c r="K164" s="86"/>
      <c r="L164" s="87"/>
      <c r="M164" s="87"/>
      <c r="N164" s="77"/>
      <c r="O164" s="77"/>
      <c r="P164" s="84"/>
      <c r="Q164" s="84"/>
      <c r="R164" s="84"/>
      <c r="S164" s="77"/>
      <c r="T164" s="77"/>
      <c r="U164" s="87"/>
      <c r="V164" s="77"/>
      <c r="W164" s="77"/>
      <c r="X164" s="81"/>
      <c r="Y164" s="77"/>
    </row>
    <row r="165" spans="1:25" s="21" customFormat="1" ht="12.75">
      <c r="A165" s="57"/>
      <c r="B165" s="151"/>
      <c r="C165" s="81"/>
      <c r="D165" s="81"/>
      <c r="E165" s="81"/>
      <c r="F165" s="81"/>
      <c r="G165" s="57"/>
      <c r="H165" s="91"/>
      <c r="I165" s="91"/>
      <c r="J165" s="91"/>
      <c r="K165" s="86"/>
      <c r="L165" s="87"/>
      <c r="M165" s="87"/>
      <c r="N165" s="77"/>
      <c r="O165" s="77"/>
      <c r="P165" s="84"/>
      <c r="Q165" s="84"/>
      <c r="R165" s="84"/>
      <c r="S165" s="77"/>
      <c r="T165" s="77"/>
      <c r="U165" s="87"/>
      <c r="V165" s="77"/>
      <c r="W165" s="77"/>
      <c r="X165" s="81"/>
      <c r="Y165" s="77"/>
    </row>
    <row r="166" spans="1:25" s="21" customFormat="1" ht="12.75">
      <c r="A166" s="57"/>
      <c r="B166" s="151"/>
      <c r="C166" s="81"/>
      <c r="D166" s="81"/>
      <c r="E166" s="81"/>
      <c r="F166" s="81"/>
      <c r="G166" s="57"/>
      <c r="H166" s="91"/>
      <c r="I166" s="91"/>
      <c r="J166" s="91"/>
      <c r="K166" s="86"/>
      <c r="L166" s="87"/>
      <c r="M166" s="87"/>
      <c r="N166" s="77"/>
      <c r="O166" s="77"/>
      <c r="P166" s="84"/>
      <c r="Q166" s="84"/>
      <c r="R166" s="84"/>
      <c r="S166" s="77"/>
      <c r="T166" s="77"/>
      <c r="U166" s="87"/>
      <c r="V166" s="77"/>
      <c r="W166" s="77"/>
      <c r="X166" s="81"/>
      <c r="Y166" s="77"/>
    </row>
    <row r="167" spans="1:25" s="21" customFormat="1" ht="12.75">
      <c r="A167" s="57"/>
      <c r="B167" s="151"/>
      <c r="C167" s="81"/>
      <c r="D167" s="81"/>
      <c r="E167" s="81"/>
      <c r="F167" s="81"/>
      <c r="G167" s="57"/>
      <c r="H167" s="91"/>
      <c r="I167" s="91"/>
      <c r="J167" s="91"/>
      <c r="K167" s="86"/>
      <c r="L167" s="87"/>
      <c r="M167" s="87"/>
      <c r="N167" s="77"/>
      <c r="O167" s="77"/>
      <c r="P167" s="84"/>
      <c r="Q167" s="84"/>
      <c r="R167" s="84"/>
      <c r="S167" s="77"/>
      <c r="T167" s="77"/>
      <c r="U167" s="87"/>
      <c r="V167" s="77"/>
      <c r="W167" s="77"/>
      <c r="X167" s="81"/>
      <c r="Y167" s="77"/>
    </row>
    <row r="168" spans="1:25" s="21" customFormat="1" ht="12.75">
      <c r="A168" s="57"/>
      <c r="B168" s="151"/>
      <c r="C168" s="81"/>
      <c r="D168" s="81"/>
      <c r="E168" s="81"/>
      <c r="F168" s="81"/>
      <c r="G168" s="57"/>
      <c r="H168" s="91"/>
      <c r="I168" s="91"/>
      <c r="J168" s="91"/>
      <c r="K168" s="86"/>
      <c r="L168" s="87"/>
      <c r="M168" s="87"/>
      <c r="N168" s="77"/>
      <c r="O168" s="77"/>
      <c r="P168" s="84"/>
      <c r="Q168" s="84"/>
      <c r="R168" s="84"/>
      <c r="S168" s="77"/>
      <c r="T168" s="77"/>
      <c r="U168" s="87"/>
      <c r="V168" s="77"/>
      <c r="W168" s="77"/>
      <c r="X168" s="81"/>
      <c r="Y168" s="77"/>
    </row>
    <row r="169" spans="1:25" s="21" customFormat="1" ht="12.75">
      <c r="A169" s="57"/>
      <c r="B169" s="151"/>
      <c r="C169" s="81"/>
      <c r="D169" s="81"/>
      <c r="E169" s="81"/>
      <c r="F169" s="81"/>
      <c r="G169" s="57"/>
      <c r="H169" s="91"/>
      <c r="I169" s="91"/>
      <c r="J169" s="91"/>
      <c r="K169" s="86"/>
      <c r="L169" s="87"/>
      <c r="M169" s="87"/>
      <c r="N169" s="77"/>
      <c r="O169" s="77"/>
      <c r="P169" s="84"/>
      <c r="Q169" s="84"/>
      <c r="R169" s="84"/>
      <c r="S169" s="77"/>
      <c r="T169" s="77"/>
      <c r="U169" s="87"/>
      <c r="V169" s="77"/>
      <c r="W169" s="77"/>
      <c r="X169" s="81"/>
      <c r="Y169" s="77"/>
    </row>
    <row r="170" spans="1:25" s="21" customFormat="1" ht="12.75">
      <c r="A170" s="57"/>
      <c r="B170" s="151"/>
      <c r="C170" s="81"/>
      <c r="D170" s="81"/>
      <c r="E170" s="81"/>
      <c r="F170" s="81"/>
      <c r="G170" s="57"/>
      <c r="H170" s="91"/>
      <c r="I170" s="91"/>
      <c r="J170" s="91"/>
      <c r="K170" s="86"/>
      <c r="L170" s="87"/>
      <c r="M170" s="87"/>
      <c r="N170" s="77"/>
      <c r="O170" s="77"/>
      <c r="P170" s="84"/>
      <c r="Q170" s="84"/>
      <c r="R170" s="84"/>
      <c r="S170" s="77"/>
      <c r="T170" s="77"/>
      <c r="U170" s="87"/>
      <c r="V170" s="77"/>
      <c r="W170" s="77"/>
      <c r="X170" s="81"/>
      <c r="Y170" s="77"/>
    </row>
    <row r="171" spans="1:25" s="21" customFormat="1" ht="12.75">
      <c r="A171" s="57"/>
      <c r="B171" s="151"/>
      <c r="C171" s="81"/>
      <c r="D171" s="81"/>
      <c r="E171" s="81"/>
      <c r="F171" s="81"/>
      <c r="G171" s="57"/>
      <c r="H171" s="91"/>
      <c r="I171" s="91"/>
      <c r="J171" s="91"/>
      <c r="K171" s="86"/>
      <c r="L171" s="87"/>
      <c r="M171" s="87"/>
      <c r="N171" s="77"/>
      <c r="O171" s="77"/>
      <c r="P171" s="84"/>
      <c r="Q171" s="84"/>
      <c r="R171" s="84"/>
      <c r="S171" s="77"/>
      <c r="T171" s="77"/>
      <c r="U171" s="87"/>
      <c r="V171" s="77"/>
      <c r="W171" s="77"/>
      <c r="X171" s="81"/>
      <c r="Y171" s="77"/>
    </row>
    <row r="172" spans="1:25" s="21" customFormat="1" ht="12.75">
      <c r="A172" s="57"/>
      <c r="B172" s="151"/>
      <c r="C172" s="81"/>
      <c r="D172" s="81"/>
      <c r="E172" s="81"/>
      <c r="F172" s="81"/>
      <c r="G172" s="57"/>
      <c r="H172" s="91"/>
      <c r="I172" s="91"/>
      <c r="J172" s="91"/>
      <c r="K172" s="86"/>
      <c r="L172" s="87"/>
      <c r="M172" s="87"/>
      <c r="N172" s="77"/>
      <c r="O172" s="77"/>
      <c r="P172" s="84"/>
      <c r="Q172" s="84"/>
      <c r="R172" s="84"/>
      <c r="S172" s="77"/>
      <c r="T172" s="77"/>
      <c r="U172" s="87"/>
      <c r="V172" s="77"/>
      <c r="W172" s="77"/>
      <c r="X172" s="81"/>
      <c r="Y172" s="77"/>
    </row>
    <row r="173" spans="1:25" s="21" customFormat="1" ht="12.75">
      <c r="A173" s="57"/>
      <c r="B173" s="151"/>
      <c r="C173" s="81"/>
      <c r="D173" s="81"/>
      <c r="E173" s="81"/>
      <c r="F173" s="81"/>
      <c r="G173" s="57"/>
      <c r="H173" s="91"/>
      <c r="I173" s="91"/>
      <c r="J173" s="91"/>
      <c r="K173" s="86"/>
      <c r="L173" s="87"/>
      <c r="M173" s="87"/>
      <c r="N173" s="77"/>
      <c r="O173" s="77"/>
      <c r="P173" s="84"/>
      <c r="Q173" s="84"/>
      <c r="R173" s="84"/>
      <c r="S173" s="77"/>
      <c r="T173" s="77"/>
      <c r="U173" s="87"/>
      <c r="V173" s="77"/>
      <c r="W173" s="77"/>
      <c r="X173" s="81"/>
      <c r="Y173" s="77"/>
    </row>
    <row r="174" spans="1:25" s="21" customFormat="1" ht="12.75">
      <c r="A174" s="57"/>
      <c r="B174" s="151"/>
      <c r="C174" s="81"/>
      <c r="D174" s="81"/>
      <c r="E174" s="81"/>
      <c r="F174" s="81"/>
      <c r="G174" s="57"/>
      <c r="H174" s="91"/>
      <c r="I174" s="91"/>
      <c r="J174" s="91"/>
      <c r="K174" s="86"/>
      <c r="L174" s="87"/>
      <c r="M174" s="87"/>
      <c r="N174" s="77"/>
      <c r="O174" s="77"/>
      <c r="P174" s="84"/>
      <c r="Q174" s="84"/>
      <c r="R174" s="84"/>
      <c r="S174" s="77"/>
      <c r="T174" s="77"/>
      <c r="U174" s="87"/>
      <c r="V174" s="77"/>
      <c r="W174" s="77"/>
      <c r="X174" s="81"/>
      <c r="Y174" s="77"/>
    </row>
    <row r="175" spans="1:25" s="21" customFormat="1" ht="12.75">
      <c r="A175" s="57"/>
      <c r="B175" s="151"/>
      <c r="C175" s="81"/>
      <c r="D175" s="81"/>
      <c r="E175" s="81"/>
      <c r="F175" s="81"/>
      <c r="G175" s="57"/>
      <c r="H175" s="91"/>
      <c r="I175" s="91"/>
      <c r="J175" s="91"/>
      <c r="K175" s="86"/>
      <c r="L175" s="87"/>
      <c r="M175" s="87"/>
      <c r="N175" s="77"/>
      <c r="O175" s="77"/>
      <c r="P175" s="84"/>
      <c r="Q175" s="84"/>
      <c r="R175" s="84"/>
      <c r="S175" s="77"/>
      <c r="T175" s="77"/>
      <c r="U175" s="87"/>
      <c r="V175" s="77"/>
      <c r="W175" s="77"/>
      <c r="X175" s="81"/>
      <c r="Y175" s="77"/>
    </row>
    <row r="176" spans="1:25" s="21" customFormat="1" ht="12.75">
      <c r="A176" s="57"/>
      <c r="B176" s="151"/>
      <c r="C176" s="81"/>
      <c r="D176" s="81"/>
      <c r="E176" s="81"/>
      <c r="F176" s="81"/>
      <c r="G176" s="57"/>
      <c r="H176" s="91"/>
      <c r="I176" s="91"/>
      <c r="J176" s="91"/>
      <c r="K176" s="86"/>
      <c r="L176" s="87"/>
      <c r="M176" s="87"/>
      <c r="N176" s="77"/>
      <c r="O176" s="77"/>
      <c r="P176" s="84"/>
      <c r="Q176" s="84"/>
      <c r="R176" s="84"/>
      <c r="S176" s="77"/>
      <c r="T176" s="77"/>
      <c r="U176" s="87"/>
      <c r="V176" s="77"/>
      <c r="W176" s="77"/>
      <c r="X176" s="81"/>
      <c r="Y176" s="77"/>
    </row>
    <row r="177" spans="1:25" s="21" customFormat="1" ht="12.75">
      <c r="A177" s="57"/>
      <c r="B177" s="151"/>
      <c r="C177" s="81"/>
      <c r="D177" s="81"/>
      <c r="E177" s="81"/>
      <c r="F177" s="81"/>
      <c r="G177" s="57"/>
      <c r="H177" s="91"/>
      <c r="I177" s="91"/>
      <c r="J177" s="91"/>
      <c r="K177" s="86"/>
      <c r="L177" s="87"/>
      <c r="M177" s="87"/>
      <c r="N177" s="77"/>
      <c r="O177" s="77"/>
      <c r="P177" s="84"/>
      <c r="Q177" s="84"/>
      <c r="R177" s="84"/>
      <c r="S177" s="77"/>
      <c r="T177" s="77"/>
      <c r="U177" s="87"/>
      <c r="V177" s="77"/>
      <c r="W177" s="77"/>
      <c r="X177" s="81"/>
      <c r="Y177" s="77"/>
    </row>
    <row r="178" spans="1:25" s="21" customFormat="1" ht="12.75">
      <c r="A178" s="57"/>
      <c r="B178" s="151"/>
      <c r="C178" s="81"/>
      <c r="D178" s="81"/>
      <c r="E178" s="81"/>
      <c r="F178" s="81"/>
      <c r="G178" s="57"/>
      <c r="H178" s="91"/>
      <c r="I178" s="91"/>
      <c r="J178" s="91"/>
      <c r="K178" s="86"/>
      <c r="L178" s="87"/>
      <c r="M178" s="87"/>
      <c r="N178" s="77"/>
      <c r="O178" s="77"/>
      <c r="P178" s="84"/>
      <c r="Q178" s="84"/>
      <c r="R178" s="84"/>
      <c r="S178" s="77"/>
      <c r="T178" s="77"/>
      <c r="U178" s="87"/>
      <c r="V178" s="77"/>
      <c r="W178" s="77"/>
      <c r="X178" s="81"/>
      <c r="Y178" s="77"/>
    </row>
    <row r="179" spans="1:25" s="21" customFormat="1" ht="12.75">
      <c r="A179" s="57"/>
      <c r="B179" s="151"/>
      <c r="C179" s="81"/>
      <c r="D179" s="81"/>
      <c r="E179" s="81"/>
      <c r="F179" s="81"/>
      <c r="G179" s="57"/>
      <c r="H179" s="91"/>
      <c r="I179" s="91"/>
      <c r="J179" s="91"/>
      <c r="K179" s="86"/>
      <c r="L179" s="87"/>
      <c r="M179" s="87"/>
      <c r="N179" s="77"/>
      <c r="O179" s="77"/>
      <c r="P179" s="84"/>
      <c r="Q179" s="84"/>
      <c r="R179" s="84"/>
      <c r="S179" s="77"/>
      <c r="T179" s="77"/>
      <c r="U179" s="87"/>
      <c r="V179" s="77"/>
      <c r="W179" s="77"/>
      <c r="X179" s="81"/>
      <c r="Y179" s="77"/>
    </row>
    <row r="180" spans="1:25" s="21" customFormat="1" ht="12.75">
      <c r="A180" s="57"/>
      <c r="B180" s="151"/>
      <c r="C180" s="81"/>
      <c r="D180" s="81"/>
      <c r="E180" s="81"/>
      <c r="F180" s="81"/>
      <c r="G180" s="57"/>
      <c r="H180" s="91"/>
      <c r="I180" s="91"/>
      <c r="J180" s="91"/>
      <c r="K180" s="86"/>
      <c r="L180" s="87"/>
      <c r="M180" s="87"/>
      <c r="N180" s="77"/>
      <c r="O180" s="77"/>
      <c r="P180" s="84"/>
      <c r="Q180" s="84"/>
      <c r="R180" s="84"/>
      <c r="S180" s="77"/>
      <c r="T180" s="77"/>
      <c r="U180" s="87"/>
      <c r="V180" s="77"/>
      <c r="W180" s="77"/>
      <c r="X180" s="81"/>
      <c r="Y180" s="77"/>
    </row>
    <row r="181" spans="1:25" s="21" customFormat="1" ht="12.75">
      <c r="A181" s="57"/>
      <c r="B181" s="151"/>
      <c r="C181" s="81"/>
      <c r="D181" s="81"/>
      <c r="E181" s="81"/>
      <c r="F181" s="81"/>
      <c r="G181" s="57"/>
      <c r="H181" s="91"/>
      <c r="I181" s="91"/>
      <c r="J181" s="91"/>
      <c r="K181" s="86"/>
      <c r="L181" s="87"/>
      <c r="M181" s="87"/>
      <c r="N181" s="77"/>
      <c r="O181" s="77"/>
      <c r="P181" s="84"/>
      <c r="Q181" s="84"/>
      <c r="R181" s="84"/>
      <c r="S181" s="77"/>
      <c r="T181" s="77"/>
      <c r="U181" s="87"/>
      <c r="V181" s="77"/>
      <c r="W181" s="77"/>
      <c r="X181" s="81"/>
      <c r="Y181" s="77"/>
    </row>
    <row r="182" spans="1:25" s="21" customFormat="1" ht="12.75">
      <c r="A182" s="57"/>
      <c r="B182" s="151"/>
      <c r="C182" s="81"/>
      <c r="D182" s="81"/>
      <c r="E182" s="81"/>
      <c r="F182" s="81"/>
      <c r="G182" s="57"/>
      <c r="H182" s="91"/>
      <c r="I182" s="91"/>
      <c r="J182" s="91"/>
      <c r="K182" s="86"/>
      <c r="L182" s="87"/>
      <c r="M182" s="87"/>
      <c r="N182" s="77"/>
      <c r="O182" s="77"/>
      <c r="P182" s="84"/>
      <c r="Q182" s="84"/>
      <c r="R182" s="84"/>
      <c r="S182" s="77"/>
      <c r="T182" s="77"/>
      <c r="U182" s="87"/>
      <c r="V182" s="77"/>
      <c r="W182" s="77"/>
      <c r="X182" s="81"/>
      <c r="Y182" s="77"/>
    </row>
    <row r="183" spans="1:25" s="21" customFormat="1" ht="12.75">
      <c r="A183" s="57"/>
      <c r="B183" s="151"/>
      <c r="C183" s="81"/>
      <c r="D183" s="81"/>
      <c r="E183" s="81"/>
      <c r="F183" s="81"/>
      <c r="G183" s="57"/>
      <c r="H183" s="91"/>
      <c r="I183" s="91"/>
      <c r="J183" s="91"/>
      <c r="K183" s="86"/>
      <c r="L183" s="87"/>
      <c r="M183" s="87"/>
      <c r="N183" s="77"/>
      <c r="O183" s="77"/>
      <c r="P183" s="84"/>
      <c r="Q183" s="84"/>
      <c r="R183" s="84"/>
      <c r="S183" s="77"/>
      <c r="T183" s="77"/>
      <c r="U183" s="87"/>
      <c r="V183" s="77"/>
      <c r="W183" s="77"/>
      <c r="X183" s="81"/>
      <c r="Y183" s="77"/>
    </row>
    <row r="184" spans="1:25" s="21" customFormat="1" ht="12.75">
      <c r="A184" s="57"/>
      <c r="B184" s="151"/>
      <c r="C184" s="81"/>
      <c r="D184" s="81"/>
      <c r="E184" s="81"/>
      <c r="F184" s="81"/>
      <c r="G184" s="57"/>
      <c r="H184" s="91"/>
      <c r="I184" s="91"/>
      <c r="J184" s="91"/>
      <c r="K184" s="86"/>
      <c r="L184" s="87"/>
      <c r="M184" s="87"/>
      <c r="N184" s="77"/>
      <c r="O184" s="77"/>
      <c r="P184" s="84"/>
      <c r="Q184" s="84"/>
      <c r="R184" s="84"/>
      <c r="S184" s="77"/>
      <c r="T184" s="77"/>
      <c r="U184" s="87"/>
      <c r="V184" s="77"/>
      <c r="W184" s="77"/>
      <c r="X184" s="81"/>
      <c r="Y184" s="77"/>
    </row>
    <row r="185" spans="1:25" s="21" customFormat="1" ht="12.75">
      <c r="A185" s="57"/>
      <c r="B185" s="151"/>
      <c r="C185" s="81"/>
      <c r="D185" s="81"/>
      <c r="E185" s="81"/>
      <c r="F185" s="81"/>
      <c r="G185" s="57"/>
      <c r="H185" s="91"/>
      <c r="I185" s="91"/>
      <c r="J185" s="91"/>
      <c r="K185" s="86"/>
      <c r="L185" s="87"/>
      <c r="M185" s="87"/>
      <c r="N185" s="77"/>
      <c r="O185" s="77"/>
      <c r="P185" s="84"/>
      <c r="Q185" s="84"/>
      <c r="R185" s="84"/>
      <c r="S185" s="77"/>
      <c r="T185" s="77"/>
      <c r="U185" s="87"/>
      <c r="V185" s="77"/>
      <c r="W185" s="77"/>
      <c r="X185" s="81"/>
      <c r="Y185" s="77"/>
    </row>
    <row r="186" spans="1:25" s="21" customFormat="1" ht="12.75">
      <c r="A186" s="57"/>
      <c r="B186" s="151"/>
      <c r="C186" s="81"/>
      <c r="D186" s="81"/>
      <c r="E186" s="81"/>
      <c r="F186" s="81"/>
      <c r="G186" s="57"/>
      <c r="H186" s="91"/>
      <c r="I186" s="91"/>
      <c r="J186" s="91"/>
      <c r="K186" s="86"/>
      <c r="L186" s="87"/>
      <c r="M186" s="87"/>
      <c r="N186" s="77"/>
      <c r="O186" s="77"/>
      <c r="P186" s="84"/>
      <c r="Q186" s="84"/>
      <c r="R186" s="84"/>
      <c r="S186" s="77"/>
      <c r="T186" s="77"/>
      <c r="U186" s="87"/>
      <c r="V186" s="77"/>
      <c r="W186" s="77"/>
      <c r="X186" s="81"/>
      <c r="Y186" s="77"/>
    </row>
    <row r="187" spans="1:25" s="21" customFormat="1" ht="12.75">
      <c r="A187" s="57"/>
      <c r="B187" s="151"/>
      <c r="C187" s="81"/>
      <c r="D187" s="81"/>
      <c r="E187" s="81"/>
      <c r="F187" s="81"/>
      <c r="G187" s="57"/>
      <c r="H187" s="91"/>
      <c r="I187" s="91"/>
      <c r="J187" s="91"/>
      <c r="K187" s="86"/>
      <c r="L187" s="87"/>
      <c r="M187" s="87"/>
      <c r="N187" s="77"/>
      <c r="O187" s="77"/>
      <c r="P187" s="84"/>
      <c r="Q187" s="84"/>
      <c r="R187" s="84"/>
      <c r="S187" s="77"/>
      <c r="T187" s="77"/>
      <c r="U187" s="87"/>
      <c r="V187" s="77"/>
      <c r="W187" s="77"/>
      <c r="X187" s="81"/>
      <c r="Y187" s="77"/>
    </row>
    <row r="188" spans="1:25" s="21" customFormat="1" ht="12.75">
      <c r="A188" s="57"/>
      <c r="B188" s="151"/>
      <c r="C188" s="81"/>
      <c r="D188" s="81"/>
      <c r="E188" s="81"/>
      <c r="F188" s="81"/>
      <c r="G188" s="57"/>
      <c r="H188" s="91"/>
      <c r="I188" s="91"/>
      <c r="J188" s="91"/>
      <c r="K188" s="86"/>
      <c r="L188" s="87"/>
      <c r="M188" s="87"/>
      <c r="N188" s="77"/>
      <c r="O188" s="77"/>
      <c r="P188" s="84"/>
      <c r="Q188" s="84"/>
      <c r="R188" s="84"/>
      <c r="S188" s="77"/>
      <c r="T188" s="77"/>
      <c r="U188" s="87"/>
      <c r="V188" s="77"/>
      <c r="W188" s="77"/>
      <c r="X188" s="81"/>
      <c r="Y188" s="77"/>
    </row>
    <row r="189" spans="1:25" s="21" customFormat="1" ht="12.75">
      <c r="A189" s="57"/>
      <c r="B189" s="151"/>
      <c r="C189" s="81"/>
      <c r="D189" s="81"/>
      <c r="E189" s="81"/>
      <c r="F189" s="81"/>
      <c r="G189" s="57"/>
      <c r="H189" s="91"/>
      <c r="I189" s="91"/>
      <c r="J189" s="91"/>
      <c r="K189" s="86"/>
      <c r="L189" s="87"/>
      <c r="M189" s="87"/>
      <c r="N189" s="77"/>
      <c r="O189" s="77"/>
      <c r="P189" s="84"/>
      <c r="Q189" s="84"/>
      <c r="R189" s="84"/>
      <c r="S189" s="77"/>
      <c r="T189" s="77"/>
      <c r="U189" s="87"/>
      <c r="V189" s="77"/>
      <c r="W189" s="77"/>
      <c r="X189" s="81"/>
      <c r="Y189" s="77"/>
    </row>
    <row r="190" spans="1:25" s="21" customFormat="1" ht="12.75">
      <c r="A190" s="57"/>
      <c r="B190" s="151"/>
      <c r="C190" s="81"/>
      <c r="D190" s="81"/>
      <c r="E190" s="81"/>
      <c r="F190" s="81"/>
      <c r="G190" s="57"/>
      <c r="H190" s="91"/>
      <c r="I190" s="91"/>
      <c r="J190" s="91"/>
      <c r="K190" s="86"/>
      <c r="L190" s="87"/>
      <c r="M190" s="87"/>
      <c r="N190" s="77"/>
      <c r="O190" s="77"/>
      <c r="P190" s="84"/>
      <c r="Q190" s="84"/>
      <c r="R190" s="84"/>
      <c r="S190" s="77"/>
      <c r="T190" s="77"/>
      <c r="U190" s="87"/>
      <c r="V190" s="77"/>
      <c r="W190" s="77"/>
      <c r="X190" s="81"/>
      <c r="Y190" s="77"/>
    </row>
    <row r="191" spans="1:25" s="21" customFormat="1" ht="12.75">
      <c r="A191" s="57"/>
      <c r="B191" s="151"/>
      <c r="C191" s="81"/>
      <c r="D191" s="81"/>
      <c r="E191" s="81"/>
      <c r="F191" s="81"/>
      <c r="G191" s="57"/>
      <c r="H191" s="91"/>
      <c r="I191" s="91"/>
      <c r="J191" s="91"/>
      <c r="K191" s="86"/>
      <c r="L191" s="87"/>
      <c r="M191" s="87"/>
      <c r="N191" s="77"/>
      <c r="O191" s="77"/>
      <c r="P191" s="84"/>
      <c r="Q191" s="84"/>
      <c r="R191" s="84"/>
      <c r="S191" s="77"/>
      <c r="T191" s="77"/>
      <c r="U191" s="87"/>
      <c r="V191" s="77"/>
      <c r="W191" s="77"/>
      <c r="X191" s="81"/>
      <c r="Y191" s="77"/>
    </row>
    <row r="192" spans="1:25" s="21" customFormat="1" ht="12.75">
      <c r="A192" s="57"/>
      <c r="B192" s="151"/>
      <c r="C192" s="81"/>
      <c r="D192" s="81"/>
      <c r="E192" s="81"/>
      <c r="F192" s="81"/>
      <c r="G192" s="57"/>
      <c r="H192" s="91"/>
      <c r="I192" s="91"/>
      <c r="J192" s="91"/>
      <c r="K192" s="86"/>
      <c r="L192" s="87"/>
      <c r="M192" s="87"/>
      <c r="N192" s="77"/>
      <c r="O192" s="77"/>
      <c r="P192" s="84"/>
      <c r="Q192" s="84"/>
      <c r="R192" s="84"/>
      <c r="S192" s="77"/>
      <c r="T192" s="77"/>
      <c r="U192" s="87"/>
      <c r="V192" s="77"/>
      <c r="W192" s="77"/>
      <c r="X192" s="81"/>
      <c r="Y192" s="77"/>
    </row>
    <row r="193" spans="1:25" s="21" customFormat="1" ht="12.75">
      <c r="A193" s="57"/>
      <c r="B193" s="151"/>
      <c r="C193" s="81"/>
      <c r="D193" s="81"/>
      <c r="E193" s="81"/>
      <c r="F193" s="81"/>
      <c r="G193" s="57"/>
      <c r="H193" s="91"/>
      <c r="I193" s="91"/>
      <c r="J193" s="91"/>
      <c r="K193" s="86"/>
      <c r="L193" s="87"/>
      <c r="M193" s="87"/>
      <c r="N193" s="77"/>
      <c r="O193" s="77"/>
      <c r="P193" s="84"/>
      <c r="Q193" s="84"/>
      <c r="R193" s="84"/>
      <c r="S193" s="77"/>
      <c r="T193" s="77"/>
      <c r="U193" s="87"/>
      <c r="V193" s="77"/>
      <c r="W193" s="77"/>
      <c r="X193" s="81"/>
      <c r="Y193" s="77"/>
    </row>
    <row r="194" spans="1:25" s="21" customFormat="1" ht="12.75">
      <c r="A194" s="57"/>
      <c r="B194" s="151"/>
      <c r="C194" s="81"/>
      <c r="D194" s="81"/>
      <c r="E194" s="81"/>
      <c r="F194" s="81"/>
      <c r="G194" s="57"/>
      <c r="H194" s="91"/>
      <c r="I194" s="91"/>
      <c r="J194" s="91"/>
      <c r="K194" s="86"/>
      <c r="L194" s="87"/>
      <c r="M194" s="87"/>
      <c r="N194" s="77"/>
      <c r="O194" s="77"/>
      <c r="P194" s="84"/>
      <c r="Q194" s="84"/>
      <c r="R194" s="84"/>
      <c r="S194" s="77"/>
      <c r="T194" s="77"/>
      <c r="U194" s="87"/>
      <c r="V194" s="77"/>
      <c r="W194" s="77"/>
      <c r="X194" s="81"/>
      <c r="Y194" s="77"/>
    </row>
    <row r="195" spans="1:25" s="21" customFormat="1" ht="12.75">
      <c r="A195" s="57"/>
      <c r="B195" s="151"/>
      <c r="C195" s="81"/>
      <c r="D195" s="81"/>
      <c r="E195" s="81"/>
      <c r="F195" s="81"/>
      <c r="G195" s="57"/>
      <c r="H195" s="91"/>
      <c r="I195" s="91"/>
      <c r="J195" s="91"/>
      <c r="K195" s="86"/>
      <c r="L195" s="87"/>
      <c r="M195" s="87"/>
      <c r="N195" s="77"/>
      <c r="O195" s="77"/>
      <c r="P195" s="84"/>
      <c r="Q195" s="84"/>
      <c r="R195" s="84"/>
      <c r="S195" s="77"/>
      <c r="T195" s="77"/>
      <c r="U195" s="87"/>
      <c r="V195" s="77"/>
      <c r="W195" s="77"/>
      <c r="X195" s="81"/>
      <c r="Y195" s="77"/>
    </row>
    <row r="196" spans="1:25" s="21" customFormat="1" ht="12.75">
      <c r="A196" s="57"/>
      <c r="B196" s="151"/>
      <c r="C196" s="81"/>
      <c r="D196" s="81"/>
      <c r="E196" s="81"/>
      <c r="F196" s="81"/>
      <c r="G196" s="57"/>
      <c r="H196" s="91"/>
      <c r="I196" s="91"/>
      <c r="J196" s="91"/>
      <c r="K196" s="86"/>
      <c r="L196" s="87"/>
      <c r="M196" s="87"/>
      <c r="N196" s="77"/>
      <c r="O196" s="77"/>
      <c r="P196" s="84"/>
      <c r="Q196" s="84"/>
      <c r="R196" s="84"/>
      <c r="S196" s="77"/>
      <c r="T196" s="77"/>
      <c r="U196" s="87"/>
      <c r="V196" s="77"/>
      <c r="W196" s="77"/>
      <c r="X196" s="81"/>
      <c r="Y196" s="77"/>
    </row>
    <row r="197" spans="1:25" s="21" customFormat="1" ht="12.75">
      <c r="A197" s="57"/>
      <c r="B197" s="151"/>
      <c r="C197" s="81"/>
      <c r="D197" s="81"/>
      <c r="E197" s="81"/>
      <c r="F197" s="81"/>
      <c r="G197" s="57"/>
      <c r="H197" s="91"/>
      <c r="I197" s="91"/>
      <c r="J197" s="91"/>
      <c r="K197" s="86"/>
      <c r="L197" s="87"/>
      <c r="M197" s="87"/>
      <c r="N197" s="77"/>
      <c r="O197" s="77"/>
      <c r="P197" s="84"/>
      <c r="Q197" s="84"/>
      <c r="R197" s="84"/>
      <c r="S197" s="77"/>
      <c r="T197" s="77"/>
      <c r="U197" s="87"/>
      <c r="V197" s="77"/>
      <c r="W197" s="77"/>
      <c r="X197" s="81"/>
      <c r="Y197" s="77"/>
    </row>
    <row r="198" spans="1:25" s="21" customFormat="1" ht="12.75">
      <c r="A198" s="57"/>
      <c r="B198" s="151"/>
      <c r="C198" s="81"/>
      <c r="D198" s="81"/>
      <c r="E198" s="81"/>
      <c r="F198" s="81"/>
      <c r="G198" s="57"/>
      <c r="H198" s="91"/>
      <c r="I198" s="91"/>
      <c r="J198" s="91"/>
      <c r="K198" s="86"/>
      <c r="L198" s="87"/>
      <c r="M198" s="87"/>
      <c r="N198" s="77"/>
      <c r="O198" s="77"/>
      <c r="P198" s="84"/>
      <c r="Q198" s="84"/>
      <c r="R198" s="84"/>
      <c r="S198" s="77"/>
      <c r="T198" s="77"/>
      <c r="U198" s="87"/>
      <c r="V198" s="77"/>
      <c r="W198" s="77"/>
      <c r="X198" s="81"/>
      <c r="Y198" s="77"/>
    </row>
    <row r="199" spans="1:25" s="21" customFormat="1" ht="12.75">
      <c r="A199" s="57"/>
      <c r="B199" s="151"/>
      <c r="C199" s="81"/>
      <c r="D199" s="81"/>
      <c r="E199" s="81"/>
      <c r="F199" s="81"/>
      <c r="G199" s="57"/>
      <c r="H199" s="91"/>
      <c r="I199" s="91"/>
      <c r="J199" s="91"/>
      <c r="K199" s="86"/>
      <c r="L199" s="87"/>
      <c r="M199" s="87"/>
      <c r="N199" s="77"/>
      <c r="O199" s="77"/>
      <c r="P199" s="84"/>
      <c r="Q199" s="84"/>
      <c r="R199" s="84"/>
      <c r="S199" s="77"/>
      <c r="T199" s="77"/>
      <c r="U199" s="87"/>
      <c r="V199" s="77"/>
      <c r="W199" s="77"/>
      <c r="X199" s="81"/>
      <c r="Y199" s="77"/>
    </row>
    <row r="200" spans="1:25" s="21" customFormat="1" ht="12.75">
      <c r="A200" s="57"/>
      <c r="B200" s="151"/>
      <c r="C200" s="81"/>
      <c r="D200" s="81"/>
      <c r="E200" s="81"/>
      <c r="F200" s="81"/>
      <c r="G200" s="57"/>
      <c r="H200" s="91"/>
      <c r="I200" s="91"/>
      <c r="J200" s="91"/>
      <c r="K200" s="86"/>
      <c r="L200" s="87"/>
      <c r="M200" s="87"/>
      <c r="N200" s="77"/>
      <c r="O200" s="77"/>
      <c r="P200" s="84"/>
      <c r="Q200" s="84"/>
      <c r="R200" s="84"/>
      <c r="S200" s="77"/>
      <c r="T200" s="77"/>
      <c r="U200" s="87"/>
      <c r="V200" s="77"/>
      <c r="W200" s="77"/>
      <c r="X200" s="81"/>
      <c r="Y200" s="77"/>
    </row>
    <row r="201" spans="1:25" s="21" customFormat="1" ht="12.75">
      <c r="A201" s="57"/>
      <c r="B201" s="151"/>
      <c r="C201" s="81"/>
      <c r="D201" s="81"/>
      <c r="E201" s="81"/>
      <c r="F201" s="81"/>
      <c r="G201" s="57"/>
      <c r="H201" s="91"/>
      <c r="I201" s="91"/>
      <c r="J201" s="91"/>
      <c r="K201" s="86"/>
      <c r="L201" s="87"/>
      <c r="M201" s="87"/>
      <c r="N201" s="77"/>
      <c r="O201" s="77"/>
      <c r="P201" s="84"/>
      <c r="Q201" s="84"/>
      <c r="R201" s="84"/>
      <c r="S201" s="77"/>
      <c r="T201" s="77"/>
      <c r="U201" s="87"/>
      <c r="V201" s="77"/>
      <c r="W201" s="77"/>
      <c r="X201" s="81"/>
      <c r="Y201" s="77"/>
    </row>
    <row r="202" spans="1:25" s="21" customFormat="1" ht="12.75">
      <c r="A202" s="57"/>
      <c r="B202" s="151"/>
      <c r="C202" s="81"/>
      <c r="D202" s="81"/>
      <c r="E202" s="81"/>
      <c r="F202" s="81"/>
      <c r="G202" s="57"/>
      <c r="H202" s="91"/>
      <c r="I202" s="91"/>
      <c r="J202" s="91"/>
      <c r="K202" s="86"/>
      <c r="L202" s="87"/>
      <c r="M202" s="87"/>
      <c r="N202" s="77"/>
      <c r="O202" s="77"/>
      <c r="P202" s="84"/>
      <c r="Q202" s="84"/>
      <c r="R202" s="84"/>
      <c r="S202" s="77"/>
      <c r="T202" s="77"/>
      <c r="U202" s="87"/>
      <c r="V202" s="77"/>
      <c r="W202" s="77"/>
      <c r="X202" s="81"/>
      <c r="Y202" s="77"/>
    </row>
    <row r="203" spans="1:25" s="21" customFormat="1" ht="12.75">
      <c r="A203" s="57"/>
      <c r="B203" s="151"/>
      <c r="C203" s="81"/>
      <c r="D203" s="81"/>
      <c r="E203" s="81"/>
      <c r="F203" s="81"/>
      <c r="G203" s="57"/>
      <c r="H203" s="91"/>
      <c r="I203" s="91"/>
      <c r="J203" s="91"/>
      <c r="K203" s="86"/>
      <c r="L203" s="87"/>
      <c r="M203" s="87"/>
      <c r="N203" s="77"/>
      <c r="O203" s="77"/>
      <c r="P203" s="84"/>
      <c r="Q203" s="84"/>
      <c r="R203" s="84"/>
      <c r="S203" s="77"/>
      <c r="T203" s="77"/>
      <c r="U203" s="87"/>
      <c r="V203" s="77"/>
      <c r="W203" s="77"/>
      <c r="X203" s="81"/>
      <c r="Y203" s="77"/>
    </row>
    <row r="204" spans="1:25" s="21" customFormat="1" ht="12.75">
      <c r="A204" s="57"/>
      <c r="B204" s="151"/>
      <c r="C204" s="81"/>
      <c r="D204" s="81"/>
      <c r="E204" s="81"/>
      <c r="F204" s="81"/>
      <c r="G204" s="57"/>
      <c r="H204" s="91"/>
      <c r="I204" s="91"/>
      <c r="J204" s="91"/>
      <c r="K204" s="86"/>
      <c r="L204" s="87"/>
      <c r="M204" s="87"/>
      <c r="N204" s="77"/>
      <c r="O204" s="77"/>
      <c r="P204" s="84"/>
      <c r="Q204" s="84"/>
      <c r="R204" s="84"/>
      <c r="S204" s="77"/>
      <c r="T204" s="77"/>
      <c r="U204" s="87"/>
      <c r="V204" s="77"/>
      <c r="W204" s="77"/>
      <c r="X204" s="81"/>
      <c r="Y204" s="77"/>
    </row>
    <row r="205" spans="1:25" s="21" customFormat="1" ht="12.75">
      <c r="A205" s="57"/>
      <c r="B205" s="151"/>
      <c r="C205" s="81"/>
      <c r="D205" s="81"/>
      <c r="E205" s="81"/>
      <c r="F205" s="81"/>
      <c r="G205" s="57"/>
      <c r="H205" s="91"/>
      <c r="I205" s="91"/>
      <c r="J205" s="91"/>
      <c r="K205" s="86"/>
      <c r="L205" s="87"/>
      <c r="M205" s="87"/>
      <c r="N205" s="77"/>
      <c r="O205" s="77"/>
      <c r="P205" s="84"/>
      <c r="Q205" s="84"/>
      <c r="R205" s="84"/>
      <c r="S205" s="77"/>
      <c r="T205" s="77"/>
      <c r="U205" s="87"/>
      <c r="V205" s="77"/>
      <c r="W205" s="77"/>
      <c r="X205" s="81"/>
      <c r="Y205" s="77"/>
    </row>
    <row r="206" spans="1:25" s="21" customFormat="1" ht="12.75">
      <c r="A206" s="57"/>
      <c r="B206" s="151"/>
      <c r="C206" s="81"/>
      <c r="D206" s="81"/>
      <c r="E206" s="81"/>
      <c r="F206" s="81"/>
      <c r="G206" s="57"/>
      <c r="H206" s="91"/>
      <c r="I206" s="91"/>
      <c r="J206" s="91"/>
      <c r="K206" s="86"/>
      <c r="L206" s="87"/>
      <c r="M206" s="87"/>
      <c r="N206" s="77"/>
      <c r="O206" s="77"/>
      <c r="P206" s="84"/>
      <c r="Q206" s="84"/>
      <c r="R206" s="84"/>
      <c r="S206" s="77"/>
      <c r="T206" s="77"/>
      <c r="U206" s="87"/>
      <c r="V206" s="77"/>
      <c r="W206" s="77"/>
      <c r="X206" s="81"/>
      <c r="Y206" s="77"/>
    </row>
    <row r="207" spans="1:25" s="21" customFormat="1" ht="12.75">
      <c r="A207" s="57"/>
      <c r="B207" s="151"/>
      <c r="C207" s="81"/>
      <c r="D207" s="81"/>
      <c r="E207" s="81"/>
      <c r="F207" s="81"/>
      <c r="G207" s="57"/>
      <c r="H207" s="91"/>
      <c r="I207" s="91"/>
      <c r="J207" s="91"/>
      <c r="K207" s="86"/>
      <c r="L207" s="87"/>
      <c r="M207" s="87"/>
      <c r="N207" s="77"/>
      <c r="O207" s="77"/>
      <c r="P207" s="84"/>
      <c r="Q207" s="84"/>
      <c r="R207" s="84"/>
      <c r="S207" s="77"/>
      <c r="T207" s="77"/>
      <c r="U207" s="87"/>
      <c r="V207" s="77"/>
      <c r="W207" s="77"/>
      <c r="X207" s="81"/>
      <c r="Y207" s="77"/>
    </row>
    <row r="208" spans="1:25" s="21" customFormat="1" ht="12.75">
      <c r="A208" s="57"/>
      <c r="B208" s="151"/>
      <c r="C208" s="81"/>
      <c r="D208" s="81"/>
      <c r="E208" s="81"/>
      <c r="F208" s="81"/>
      <c r="G208" s="57"/>
      <c r="H208" s="91"/>
      <c r="I208" s="91"/>
      <c r="J208" s="91"/>
      <c r="K208" s="86"/>
      <c r="L208" s="87"/>
      <c r="M208" s="87"/>
      <c r="N208" s="77"/>
      <c r="O208" s="77"/>
      <c r="P208" s="84"/>
      <c r="Q208" s="84"/>
      <c r="R208" s="84"/>
      <c r="S208" s="77"/>
      <c r="T208" s="77"/>
      <c r="U208" s="87"/>
      <c r="V208" s="77"/>
      <c r="W208" s="77"/>
      <c r="X208" s="81"/>
      <c r="Y208" s="77"/>
    </row>
    <row r="209" spans="1:25" s="21" customFormat="1" ht="12.75">
      <c r="A209" s="57"/>
      <c r="B209" s="151"/>
      <c r="C209" s="81"/>
      <c r="D209" s="81"/>
      <c r="E209" s="81"/>
      <c r="F209" s="81"/>
      <c r="G209" s="57"/>
      <c r="H209" s="91"/>
      <c r="I209" s="91"/>
      <c r="J209" s="91"/>
      <c r="K209" s="86"/>
      <c r="L209" s="87"/>
      <c r="M209" s="87"/>
      <c r="N209" s="77"/>
      <c r="O209" s="77"/>
      <c r="P209" s="84"/>
      <c r="Q209" s="84"/>
      <c r="R209" s="84"/>
      <c r="S209" s="77"/>
      <c r="T209" s="77"/>
      <c r="U209" s="87"/>
      <c r="V209" s="77"/>
      <c r="W209" s="77"/>
      <c r="X209" s="81"/>
      <c r="Y209" s="77"/>
    </row>
    <row r="210" spans="1:25" s="21" customFormat="1" ht="12.75">
      <c r="A210" s="57"/>
      <c r="B210" s="151"/>
      <c r="C210" s="81"/>
      <c r="D210" s="81"/>
      <c r="E210" s="81"/>
      <c r="F210" s="81"/>
      <c r="G210" s="57"/>
      <c r="H210" s="91"/>
      <c r="I210" s="91"/>
      <c r="J210" s="91"/>
      <c r="K210" s="86"/>
      <c r="L210" s="87"/>
      <c r="M210" s="87"/>
      <c r="N210" s="77"/>
      <c r="O210" s="77"/>
      <c r="P210" s="84"/>
      <c r="Q210" s="84"/>
      <c r="R210" s="84"/>
      <c r="S210" s="77"/>
      <c r="T210" s="77"/>
      <c r="U210" s="87"/>
      <c r="V210" s="77"/>
      <c r="W210" s="77"/>
      <c r="X210" s="81"/>
      <c r="Y210" s="77"/>
    </row>
    <row r="211" spans="1:25" s="21" customFormat="1" ht="12.75">
      <c r="A211" s="57"/>
      <c r="B211" s="151"/>
      <c r="C211" s="81"/>
      <c r="D211" s="81"/>
      <c r="E211" s="81"/>
      <c r="F211" s="81"/>
      <c r="G211" s="57"/>
      <c r="H211" s="91"/>
      <c r="I211" s="91"/>
      <c r="J211" s="91"/>
      <c r="K211" s="86"/>
      <c r="L211" s="87"/>
      <c r="M211" s="87"/>
      <c r="N211" s="77"/>
      <c r="O211" s="77"/>
      <c r="P211" s="84"/>
      <c r="Q211" s="84"/>
      <c r="R211" s="84"/>
      <c r="S211" s="77"/>
      <c r="T211" s="77"/>
      <c r="U211" s="87"/>
      <c r="V211" s="77"/>
      <c r="W211" s="77"/>
      <c r="X211" s="81"/>
      <c r="Y211" s="77"/>
    </row>
    <row r="212" spans="1:25" s="21" customFormat="1" ht="12.75">
      <c r="A212" s="57"/>
      <c r="B212" s="151"/>
      <c r="C212" s="81"/>
      <c r="D212" s="81"/>
      <c r="E212" s="81"/>
      <c r="F212" s="81"/>
      <c r="G212" s="57"/>
      <c r="H212" s="91"/>
      <c r="I212" s="91"/>
      <c r="J212" s="91"/>
      <c r="K212" s="86"/>
      <c r="L212" s="87"/>
      <c r="M212" s="87"/>
      <c r="N212" s="77"/>
      <c r="O212" s="77"/>
      <c r="P212" s="84"/>
      <c r="Q212" s="84"/>
      <c r="R212" s="84"/>
      <c r="S212" s="77"/>
      <c r="T212" s="77"/>
      <c r="U212" s="87"/>
      <c r="V212" s="77"/>
      <c r="W212" s="77"/>
      <c r="X212" s="81"/>
      <c r="Y212" s="77"/>
    </row>
    <row r="213" spans="1:25" s="21" customFormat="1" ht="12.75">
      <c r="A213" s="57"/>
      <c r="B213" s="151"/>
      <c r="C213" s="81"/>
      <c r="D213" s="81"/>
      <c r="E213" s="81"/>
      <c r="F213" s="81"/>
      <c r="G213" s="57"/>
      <c r="H213" s="91"/>
      <c r="I213" s="91"/>
      <c r="J213" s="91"/>
      <c r="K213" s="86"/>
      <c r="L213" s="87"/>
      <c r="M213" s="87"/>
      <c r="N213" s="77"/>
      <c r="O213" s="77"/>
      <c r="P213" s="84"/>
      <c r="Q213" s="84"/>
      <c r="R213" s="84"/>
      <c r="S213" s="77"/>
      <c r="T213" s="77"/>
      <c r="U213" s="87"/>
      <c r="V213" s="77"/>
      <c r="W213" s="77"/>
      <c r="X213" s="81"/>
      <c r="Y213" s="77"/>
    </row>
    <row r="214" spans="1:25" s="21" customFormat="1" ht="12.75">
      <c r="A214" s="57"/>
      <c r="B214" s="151"/>
      <c r="C214" s="81"/>
      <c r="D214" s="81"/>
      <c r="E214" s="81"/>
      <c r="F214" s="81"/>
      <c r="G214" s="57"/>
      <c r="H214" s="91"/>
      <c r="I214" s="91"/>
      <c r="J214" s="91"/>
      <c r="K214" s="86"/>
      <c r="L214" s="87"/>
      <c r="M214" s="87"/>
      <c r="N214" s="77"/>
      <c r="O214" s="77"/>
      <c r="P214" s="84"/>
      <c r="Q214" s="84"/>
      <c r="R214" s="84"/>
      <c r="S214" s="77"/>
      <c r="T214" s="77"/>
      <c r="U214" s="87"/>
      <c r="V214" s="77"/>
      <c r="W214" s="77"/>
      <c r="X214" s="81"/>
      <c r="Y214" s="77"/>
    </row>
    <row r="215" spans="1:25" s="21" customFormat="1" ht="12.75">
      <c r="A215" s="57"/>
      <c r="B215" s="151"/>
      <c r="C215" s="81"/>
      <c r="D215" s="81"/>
      <c r="E215" s="81"/>
      <c r="F215" s="81"/>
      <c r="G215" s="57"/>
      <c r="H215" s="91"/>
      <c r="I215" s="91"/>
      <c r="J215" s="91"/>
      <c r="K215" s="86"/>
      <c r="L215" s="87"/>
      <c r="M215" s="87"/>
      <c r="N215" s="77"/>
      <c r="O215" s="77"/>
      <c r="P215" s="84"/>
      <c r="Q215" s="84"/>
      <c r="R215" s="84"/>
      <c r="S215" s="77"/>
      <c r="T215" s="77"/>
      <c r="U215" s="87"/>
      <c r="V215" s="77"/>
      <c r="W215" s="77"/>
      <c r="X215" s="81"/>
      <c r="Y215" s="77"/>
    </row>
    <row r="216" spans="1:25" s="21" customFormat="1" ht="12.75">
      <c r="A216" s="57"/>
      <c r="B216" s="151"/>
      <c r="C216" s="81"/>
      <c r="D216" s="81"/>
      <c r="E216" s="81"/>
      <c r="F216" s="81"/>
      <c r="G216" s="57"/>
      <c r="H216" s="91"/>
      <c r="I216" s="91"/>
      <c r="J216" s="91"/>
      <c r="K216" s="86"/>
      <c r="L216" s="87"/>
      <c r="M216" s="87"/>
      <c r="N216" s="77"/>
      <c r="O216" s="77"/>
      <c r="P216" s="84"/>
      <c r="Q216" s="84"/>
      <c r="R216" s="84"/>
      <c r="S216" s="77"/>
      <c r="T216" s="77"/>
      <c r="U216" s="87"/>
      <c r="V216" s="77"/>
      <c r="W216" s="77"/>
      <c r="X216" s="81"/>
      <c r="Y216" s="77"/>
    </row>
    <row r="217" spans="1:25" s="21" customFormat="1" ht="12.75">
      <c r="A217" s="57"/>
      <c r="B217" s="151"/>
      <c r="C217" s="81"/>
      <c r="D217" s="81"/>
      <c r="E217" s="81"/>
      <c r="F217" s="81"/>
      <c r="G217" s="57"/>
      <c r="H217" s="91"/>
      <c r="I217" s="91"/>
      <c r="J217" s="91"/>
      <c r="K217" s="86"/>
      <c r="L217" s="87"/>
      <c r="M217" s="87"/>
      <c r="N217" s="77"/>
      <c r="O217" s="77"/>
      <c r="P217" s="84"/>
      <c r="Q217" s="84"/>
      <c r="R217" s="84"/>
      <c r="S217" s="77"/>
      <c r="T217" s="77"/>
      <c r="U217" s="87"/>
      <c r="V217" s="77"/>
      <c r="W217" s="77"/>
      <c r="X217" s="81"/>
      <c r="Y217" s="77"/>
    </row>
    <row r="218" spans="1:25" s="21" customFormat="1" ht="12.75">
      <c r="A218" s="57"/>
      <c r="B218" s="151"/>
      <c r="C218" s="81"/>
      <c r="D218" s="81"/>
      <c r="E218" s="81"/>
      <c r="F218" s="81"/>
      <c r="G218" s="57"/>
      <c r="H218" s="91"/>
      <c r="I218" s="91"/>
      <c r="J218" s="91"/>
      <c r="K218" s="86"/>
      <c r="L218" s="87"/>
      <c r="M218" s="87"/>
      <c r="N218" s="77"/>
      <c r="O218" s="77"/>
      <c r="P218" s="84"/>
      <c r="Q218" s="84"/>
      <c r="R218" s="84"/>
      <c r="S218" s="77"/>
      <c r="T218" s="77"/>
      <c r="U218" s="87"/>
      <c r="V218" s="77"/>
      <c r="W218" s="77"/>
      <c r="X218" s="81"/>
      <c r="Y218" s="77"/>
    </row>
    <row r="219" spans="1:25" s="21" customFormat="1" ht="12.75">
      <c r="A219" s="57"/>
      <c r="B219" s="151"/>
      <c r="C219" s="81"/>
      <c r="D219" s="81"/>
      <c r="E219" s="81"/>
      <c r="F219" s="81"/>
      <c r="G219" s="57"/>
      <c r="H219" s="91"/>
      <c r="I219" s="91"/>
      <c r="J219" s="91"/>
      <c r="K219" s="86"/>
      <c r="L219" s="87"/>
      <c r="M219" s="87"/>
      <c r="N219" s="77"/>
      <c r="O219" s="77"/>
      <c r="P219" s="84"/>
      <c r="Q219" s="84"/>
      <c r="R219" s="84"/>
      <c r="S219" s="77"/>
      <c r="T219" s="77"/>
      <c r="U219" s="87"/>
      <c r="V219" s="77"/>
      <c r="W219" s="77"/>
      <c r="X219" s="81"/>
      <c r="Y219" s="77"/>
    </row>
    <row r="220" spans="1:25" s="21" customFormat="1" ht="12.75">
      <c r="A220" s="57"/>
      <c r="B220" s="151"/>
      <c r="C220" s="81"/>
      <c r="D220" s="81"/>
      <c r="E220" s="81"/>
      <c r="F220" s="81"/>
      <c r="G220" s="57"/>
      <c r="H220" s="91"/>
      <c r="I220" s="91"/>
      <c r="J220" s="91"/>
      <c r="K220" s="86"/>
      <c r="L220" s="87"/>
      <c r="M220" s="87"/>
      <c r="N220" s="77"/>
      <c r="O220" s="77"/>
      <c r="P220" s="84"/>
      <c r="Q220" s="84"/>
      <c r="R220" s="84"/>
      <c r="S220" s="77"/>
      <c r="T220" s="77"/>
      <c r="U220" s="87"/>
      <c r="V220" s="77"/>
      <c r="W220" s="77"/>
      <c r="X220" s="81"/>
      <c r="Y220" s="77"/>
    </row>
    <row r="221" spans="1:25" s="21" customFormat="1" ht="12.75">
      <c r="A221" s="57"/>
      <c r="B221" s="151"/>
      <c r="C221" s="81"/>
      <c r="D221" s="81"/>
      <c r="E221" s="81"/>
      <c r="F221" s="81"/>
      <c r="G221" s="57"/>
      <c r="H221" s="91"/>
      <c r="I221" s="91"/>
      <c r="J221" s="91"/>
      <c r="K221" s="86"/>
      <c r="L221" s="87"/>
      <c r="M221" s="87"/>
      <c r="N221" s="77"/>
      <c r="O221" s="77"/>
      <c r="P221" s="84"/>
      <c r="Q221" s="84"/>
      <c r="R221" s="84"/>
      <c r="S221" s="77"/>
      <c r="T221" s="77"/>
      <c r="U221" s="87"/>
      <c r="V221" s="77"/>
      <c r="W221" s="77"/>
      <c r="X221" s="81"/>
      <c r="Y221" s="77"/>
    </row>
    <row r="222" spans="1:25" s="21" customFormat="1" ht="12.75">
      <c r="A222" s="57"/>
      <c r="B222" s="151"/>
      <c r="C222" s="81"/>
      <c r="D222" s="81"/>
      <c r="E222" s="81"/>
      <c r="F222" s="81"/>
      <c r="G222" s="57"/>
      <c r="H222" s="91"/>
      <c r="I222" s="91"/>
      <c r="J222" s="91"/>
      <c r="K222" s="86"/>
      <c r="L222" s="87"/>
      <c r="M222" s="87"/>
      <c r="N222" s="77"/>
      <c r="O222" s="77"/>
      <c r="P222" s="84"/>
      <c r="Q222" s="84"/>
      <c r="R222" s="84"/>
      <c r="S222" s="77"/>
      <c r="T222" s="77"/>
      <c r="U222" s="87"/>
      <c r="V222" s="77"/>
      <c r="W222" s="77"/>
      <c r="X222" s="81"/>
      <c r="Y222" s="77"/>
    </row>
    <row r="223" spans="1:25" s="21" customFormat="1" ht="12.75">
      <c r="A223" s="57"/>
      <c r="B223" s="151"/>
      <c r="C223" s="81"/>
      <c r="D223" s="81"/>
      <c r="E223" s="81"/>
      <c r="F223" s="81"/>
      <c r="G223" s="57"/>
      <c r="H223" s="91"/>
      <c r="I223" s="91"/>
      <c r="J223" s="91"/>
      <c r="K223" s="86"/>
      <c r="L223" s="87"/>
      <c r="M223" s="87"/>
      <c r="N223" s="77"/>
      <c r="O223" s="77"/>
      <c r="P223" s="84"/>
      <c r="Q223" s="84"/>
      <c r="R223" s="84"/>
      <c r="S223" s="77"/>
      <c r="T223" s="77"/>
      <c r="U223" s="87"/>
      <c r="V223" s="77"/>
      <c r="W223" s="77"/>
      <c r="X223" s="81"/>
      <c r="Y223" s="77"/>
    </row>
    <row r="224" spans="1:25" s="21" customFormat="1" ht="12.75">
      <c r="A224" s="57"/>
      <c r="B224" s="151"/>
      <c r="C224" s="81"/>
      <c r="D224" s="81"/>
      <c r="E224" s="81"/>
      <c r="F224" s="81"/>
      <c r="G224" s="57"/>
      <c r="H224" s="91"/>
      <c r="I224" s="91"/>
      <c r="J224" s="91"/>
      <c r="K224" s="86"/>
      <c r="L224" s="87"/>
      <c r="M224" s="87"/>
      <c r="N224" s="77"/>
      <c r="O224" s="77"/>
      <c r="P224" s="84"/>
      <c r="Q224" s="84"/>
      <c r="R224" s="84"/>
      <c r="S224" s="77"/>
      <c r="T224" s="77"/>
      <c r="U224" s="87"/>
      <c r="V224" s="77"/>
      <c r="W224" s="77"/>
      <c r="X224" s="81"/>
      <c r="Y224" s="77"/>
    </row>
    <row r="225" spans="1:25" s="21" customFormat="1" ht="12.75">
      <c r="A225" s="57"/>
      <c r="B225" s="151"/>
      <c r="C225" s="81"/>
      <c r="D225" s="81"/>
      <c r="E225" s="81"/>
      <c r="F225" s="81"/>
      <c r="G225" s="57"/>
      <c r="H225" s="91"/>
      <c r="I225" s="91"/>
      <c r="J225" s="91"/>
      <c r="K225" s="86"/>
      <c r="L225" s="87"/>
      <c r="M225" s="87"/>
      <c r="N225" s="77"/>
      <c r="O225" s="77"/>
      <c r="P225" s="84"/>
      <c r="Q225" s="84"/>
      <c r="R225" s="84"/>
      <c r="S225" s="77"/>
      <c r="T225" s="77"/>
      <c r="U225" s="87"/>
      <c r="V225" s="77"/>
      <c r="W225" s="77"/>
      <c r="X225" s="81"/>
      <c r="Y225" s="77"/>
    </row>
    <row r="226" spans="1:25" s="21" customFormat="1" ht="12.75">
      <c r="A226" s="57"/>
      <c r="B226" s="151"/>
      <c r="C226" s="81"/>
      <c r="D226" s="81"/>
      <c r="E226" s="81"/>
      <c r="F226" s="81"/>
      <c r="G226" s="57"/>
      <c r="H226" s="91"/>
      <c r="I226" s="91"/>
      <c r="J226" s="91"/>
      <c r="K226" s="86"/>
      <c r="L226" s="87"/>
      <c r="M226" s="87"/>
      <c r="N226" s="77"/>
      <c r="O226" s="77"/>
      <c r="P226" s="84"/>
      <c r="Q226" s="84"/>
      <c r="R226" s="84"/>
      <c r="S226" s="77"/>
      <c r="T226" s="77"/>
      <c r="U226" s="87"/>
      <c r="V226" s="77"/>
      <c r="W226" s="77"/>
      <c r="X226" s="81"/>
      <c r="Y226" s="77"/>
    </row>
    <row r="227" spans="1:25" s="21" customFormat="1" ht="12.75">
      <c r="A227" s="57"/>
      <c r="B227" s="151"/>
      <c r="C227" s="81"/>
      <c r="D227" s="81"/>
      <c r="E227" s="81"/>
      <c r="F227" s="81"/>
      <c r="G227" s="57"/>
      <c r="H227" s="91"/>
      <c r="I227" s="91"/>
      <c r="J227" s="91"/>
      <c r="K227" s="86"/>
      <c r="L227" s="87"/>
      <c r="M227" s="87"/>
      <c r="N227" s="77"/>
      <c r="O227" s="77"/>
      <c r="P227" s="84"/>
      <c r="Q227" s="84"/>
      <c r="R227" s="84"/>
      <c r="S227" s="77"/>
      <c r="T227" s="77"/>
      <c r="U227" s="87"/>
      <c r="V227" s="77"/>
      <c r="W227" s="77"/>
      <c r="X227" s="81"/>
      <c r="Y227" s="77"/>
    </row>
    <row r="228" spans="1:25" s="21" customFormat="1" ht="12.75">
      <c r="A228" s="57"/>
      <c r="B228" s="151"/>
      <c r="C228" s="81"/>
      <c r="D228" s="81"/>
      <c r="E228" s="81"/>
      <c r="F228" s="81"/>
      <c r="G228" s="57"/>
      <c r="H228" s="91"/>
      <c r="I228" s="91"/>
      <c r="J228" s="91"/>
      <c r="K228" s="86"/>
      <c r="L228" s="87"/>
      <c r="M228" s="87"/>
      <c r="N228" s="77"/>
      <c r="O228" s="77"/>
      <c r="P228" s="84"/>
      <c r="Q228" s="84"/>
      <c r="R228" s="84"/>
      <c r="S228" s="77"/>
      <c r="T228" s="77"/>
      <c r="U228" s="87"/>
      <c r="V228" s="77"/>
      <c r="W228" s="77"/>
      <c r="X228" s="81"/>
      <c r="Y228" s="77"/>
    </row>
    <row r="229" spans="1:25" s="21" customFormat="1" ht="12.75">
      <c r="A229" s="57"/>
      <c r="B229" s="151"/>
      <c r="C229" s="81"/>
      <c r="D229" s="81"/>
      <c r="E229" s="81"/>
      <c r="F229" s="81"/>
      <c r="G229" s="57"/>
      <c r="H229" s="91"/>
      <c r="I229" s="91"/>
      <c r="J229" s="91"/>
      <c r="K229" s="86"/>
      <c r="L229" s="87"/>
      <c r="M229" s="87"/>
      <c r="N229" s="77"/>
      <c r="O229" s="77"/>
      <c r="P229" s="84"/>
      <c r="Q229" s="84"/>
      <c r="R229" s="84"/>
      <c r="S229" s="77"/>
      <c r="T229" s="77"/>
      <c r="U229" s="87"/>
      <c r="V229" s="77"/>
      <c r="W229" s="77"/>
      <c r="X229" s="81"/>
      <c r="Y229" s="77"/>
    </row>
    <row r="230" spans="1:25" s="21" customFormat="1" ht="12.75">
      <c r="A230" s="57"/>
      <c r="B230" s="151"/>
      <c r="C230" s="81"/>
      <c r="D230" s="81"/>
      <c r="E230" s="81"/>
      <c r="F230" s="81"/>
      <c r="G230" s="57"/>
      <c r="H230" s="91"/>
      <c r="I230" s="91"/>
      <c r="J230" s="91"/>
      <c r="K230" s="86"/>
      <c r="L230" s="87"/>
      <c r="M230" s="87"/>
      <c r="N230" s="77"/>
      <c r="O230" s="77"/>
      <c r="P230" s="84"/>
      <c r="Q230" s="84"/>
      <c r="R230" s="84"/>
      <c r="S230" s="77"/>
      <c r="T230" s="77"/>
      <c r="U230" s="87"/>
      <c r="V230" s="77"/>
      <c r="W230" s="77"/>
      <c r="X230" s="81"/>
      <c r="Y230" s="77"/>
    </row>
    <row r="231" spans="1:25" s="21" customFormat="1" ht="12.75">
      <c r="A231" s="57"/>
      <c r="B231" s="151"/>
      <c r="C231" s="81"/>
      <c r="D231" s="81"/>
      <c r="E231" s="81"/>
      <c r="F231" s="81"/>
      <c r="G231" s="57"/>
      <c r="H231" s="91"/>
      <c r="I231" s="91"/>
      <c r="J231" s="91"/>
      <c r="K231" s="86"/>
      <c r="L231" s="87"/>
      <c r="M231" s="87"/>
      <c r="N231" s="77"/>
      <c r="O231" s="77"/>
      <c r="P231" s="84"/>
      <c r="Q231" s="84"/>
      <c r="R231" s="84"/>
      <c r="S231" s="77"/>
      <c r="T231" s="77"/>
      <c r="U231" s="87"/>
      <c r="V231" s="77"/>
      <c r="W231" s="77"/>
      <c r="X231" s="81"/>
      <c r="Y231" s="77"/>
    </row>
    <row r="232" spans="1:25" s="21" customFormat="1" ht="12.75">
      <c r="A232" s="57"/>
      <c r="B232" s="151"/>
      <c r="C232" s="81"/>
      <c r="D232" s="81"/>
      <c r="E232" s="81"/>
      <c r="F232" s="81"/>
      <c r="G232" s="57"/>
      <c r="H232" s="91"/>
      <c r="I232" s="91"/>
      <c r="J232" s="91"/>
      <c r="K232" s="86"/>
      <c r="L232" s="87"/>
      <c r="M232" s="87"/>
      <c r="N232" s="77"/>
      <c r="O232" s="77"/>
      <c r="P232" s="84"/>
      <c r="Q232" s="84"/>
      <c r="R232" s="84"/>
      <c r="S232" s="77"/>
      <c r="T232" s="77"/>
      <c r="U232" s="87"/>
      <c r="V232" s="77"/>
      <c r="W232" s="77"/>
      <c r="X232" s="81"/>
      <c r="Y232" s="77"/>
    </row>
    <row r="233" spans="1:25" s="21" customFormat="1" ht="12.75">
      <c r="A233" s="57"/>
      <c r="B233" s="151"/>
      <c r="C233" s="81"/>
      <c r="D233" s="81"/>
      <c r="E233" s="81"/>
      <c r="F233" s="81"/>
      <c r="G233" s="57"/>
      <c r="H233" s="91"/>
      <c r="I233" s="91"/>
      <c r="J233" s="91"/>
      <c r="K233" s="86"/>
      <c r="L233" s="87"/>
      <c r="M233" s="87"/>
      <c r="N233" s="77"/>
      <c r="O233" s="77"/>
      <c r="P233" s="84"/>
      <c r="Q233" s="84"/>
      <c r="R233" s="84"/>
      <c r="S233" s="77"/>
      <c r="T233" s="77"/>
      <c r="U233" s="87"/>
      <c r="V233" s="77"/>
      <c r="W233" s="77"/>
      <c r="X233" s="81"/>
      <c r="Y233" s="77"/>
    </row>
    <row r="234" spans="1:25" s="21" customFormat="1" ht="12.75">
      <c r="A234" s="57"/>
      <c r="B234" s="151"/>
      <c r="C234" s="81"/>
      <c r="D234" s="81"/>
      <c r="E234" s="81"/>
      <c r="F234" s="81"/>
      <c r="G234" s="57"/>
      <c r="H234" s="91"/>
      <c r="I234" s="91"/>
      <c r="J234" s="91"/>
      <c r="K234" s="86"/>
      <c r="L234" s="87"/>
      <c r="M234" s="87"/>
      <c r="N234" s="77"/>
      <c r="O234" s="77"/>
      <c r="P234" s="84"/>
      <c r="Q234" s="84"/>
      <c r="R234" s="84"/>
      <c r="S234" s="77"/>
      <c r="T234" s="77"/>
      <c r="U234" s="87"/>
      <c r="V234" s="77"/>
      <c r="W234" s="77"/>
      <c r="X234" s="81"/>
      <c r="Y234" s="77"/>
    </row>
    <row r="235" spans="1:25" s="21" customFormat="1" ht="12.75">
      <c r="A235" s="57"/>
      <c r="B235" s="151"/>
      <c r="C235" s="81"/>
      <c r="D235" s="81"/>
      <c r="E235" s="81"/>
      <c r="F235" s="81"/>
      <c r="G235" s="57"/>
      <c r="H235" s="91"/>
      <c r="I235" s="91"/>
      <c r="J235" s="91"/>
      <c r="K235" s="86"/>
      <c r="L235" s="87"/>
      <c r="M235" s="87"/>
      <c r="N235" s="77"/>
      <c r="O235" s="77"/>
      <c r="P235" s="84"/>
      <c r="Q235" s="84"/>
      <c r="R235" s="84"/>
      <c r="S235" s="77"/>
      <c r="T235" s="77"/>
      <c r="U235" s="87"/>
      <c r="V235" s="77"/>
      <c r="W235" s="77"/>
      <c r="X235" s="81"/>
      <c r="Y235" s="77"/>
    </row>
    <row r="236" spans="1:25" s="21" customFormat="1" ht="12.75">
      <c r="A236" s="57"/>
      <c r="B236" s="151"/>
      <c r="C236" s="81"/>
      <c r="D236" s="81"/>
      <c r="E236" s="81"/>
      <c r="F236" s="81"/>
      <c r="G236" s="57"/>
      <c r="H236" s="91"/>
      <c r="I236" s="91"/>
      <c r="J236" s="91"/>
      <c r="K236" s="86"/>
      <c r="L236" s="87"/>
      <c r="M236" s="87"/>
      <c r="N236" s="77"/>
      <c r="O236" s="77"/>
      <c r="P236" s="84"/>
      <c r="Q236" s="84"/>
      <c r="R236" s="84"/>
      <c r="S236" s="77"/>
      <c r="T236" s="77"/>
      <c r="U236" s="87"/>
      <c r="V236" s="77"/>
      <c r="W236" s="77"/>
      <c r="X236" s="81"/>
      <c r="Y236" s="77"/>
    </row>
    <row r="237" spans="1:25" s="21" customFormat="1" ht="12.75">
      <c r="A237" s="57"/>
      <c r="B237" s="151"/>
      <c r="C237" s="81"/>
      <c r="D237" s="81"/>
      <c r="E237" s="81"/>
      <c r="F237" s="81"/>
      <c r="G237" s="57"/>
      <c r="H237" s="91"/>
      <c r="I237" s="91"/>
      <c r="J237" s="91"/>
      <c r="K237" s="86"/>
      <c r="L237" s="87"/>
      <c r="M237" s="87"/>
      <c r="N237" s="77"/>
      <c r="O237" s="77"/>
      <c r="P237" s="84"/>
      <c r="Q237" s="84"/>
      <c r="R237" s="84"/>
      <c r="S237" s="77"/>
      <c r="T237" s="77"/>
      <c r="U237" s="87"/>
      <c r="V237" s="77"/>
      <c r="W237" s="77"/>
      <c r="X237" s="81"/>
      <c r="Y237" s="77"/>
    </row>
    <row r="238" spans="1:25" s="21" customFormat="1" ht="12.75">
      <c r="A238" s="57"/>
      <c r="B238" s="151"/>
      <c r="C238" s="81"/>
      <c r="D238" s="81"/>
      <c r="E238" s="81"/>
      <c r="F238" s="81"/>
      <c r="G238" s="57"/>
      <c r="H238" s="91"/>
      <c r="I238" s="91"/>
      <c r="J238" s="91"/>
      <c r="K238" s="86"/>
      <c r="L238" s="87"/>
      <c r="M238" s="87"/>
      <c r="N238" s="77"/>
      <c r="O238" s="77"/>
      <c r="P238" s="84"/>
      <c r="Q238" s="84"/>
      <c r="R238" s="84"/>
      <c r="S238" s="77"/>
      <c r="T238" s="77"/>
      <c r="U238" s="87"/>
      <c r="V238" s="77"/>
      <c r="W238" s="77"/>
      <c r="X238" s="81"/>
      <c r="Y238" s="77"/>
    </row>
    <row r="239" spans="1:25" s="21" customFormat="1" ht="12.75">
      <c r="A239" s="57"/>
      <c r="B239" s="151"/>
      <c r="C239" s="81"/>
      <c r="D239" s="81"/>
      <c r="E239" s="81"/>
      <c r="F239" s="81"/>
      <c r="G239" s="57"/>
      <c r="H239" s="91"/>
      <c r="I239" s="91"/>
      <c r="J239" s="91"/>
      <c r="K239" s="86"/>
      <c r="L239" s="87"/>
      <c r="M239" s="87"/>
      <c r="N239" s="77"/>
      <c r="O239" s="77"/>
      <c r="P239" s="84"/>
      <c r="Q239" s="84"/>
      <c r="R239" s="84"/>
      <c r="S239" s="77"/>
      <c r="T239" s="77"/>
      <c r="U239" s="87"/>
      <c r="V239" s="77"/>
      <c r="W239" s="77"/>
      <c r="X239" s="81"/>
      <c r="Y239" s="77"/>
    </row>
    <row r="240" spans="1:25" s="21" customFormat="1" ht="12.75">
      <c r="A240" s="57"/>
      <c r="B240" s="151"/>
      <c r="C240" s="81"/>
      <c r="D240" s="81"/>
      <c r="E240" s="81"/>
      <c r="F240" s="81"/>
      <c r="G240" s="57"/>
      <c r="H240" s="91"/>
      <c r="I240" s="91"/>
      <c r="J240" s="91"/>
      <c r="K240" s="86"/>
      <c r="L240" s="87"/>
      <c r="M240" s="87"/>
      <c r="N240" s="77"/>
      <c r="O240" s="77"/>
      <c r="P240" s="84"/>
      <c r="Q240" s="84"/>
      <c r="R240" s="84"/>
      <c r="S240" s="77"/>
      <c r="T240" s="77"/>
      <c r="U240" s="87"/>
      <c r="V240" s="77"/>
      <c r="W240" s="77"/>
      <c r="X240" s="81"/>
      <c r="Y240" s="77"/>
    </row>
    <row r="241" spans="1:25" s="21" customFormat="1" ht="12.75">
      <c r="A241" s="57"/>
      <c r="B241" s="151"/>
      <c r="C241" s="81"/>
      <c r="D241" s="81"/>
      <c r="E241" s="81"/>
      <c r="F241" s="81"/>
      <c r="G241" s="57"/>
      <c r="H241" s="91"/>
      <c r="I241" s="91"/>
      <c r="J241" s="91"/>
      <c r="K241" s="86"/>
      <c r="L241" s="87"/>
      <c r="M241" s="87"/>
      <c r="N241" s="77"/>
      <c r="O241" s="77"/>
      <c r="P241" s="84"/>
      <c r="Q241" s="84"/>
      <c r="R241" s="84"/>
      <c r="S241" s="77"/>
      <c r="T241" s="77"/>
      <c r="U241" s="87"/>
      <c r="V241" s="77"/>
      <c r="W241" s="77"/>
      <c r="X241" s="81"/>
      <c r="Y241" s="77"/>
    </row>
    <row r="242" spans="1:25" s="21" customFormat="1" ht="12.75">
      <c r="A242" s="57"/>
      <c r="B242" s="151"/>
      <c r="C242" s="81"/>
      <c r="D242" s="81"/>
      <c r="E242" s="81"/>
      <c r="F242" s="81"/>
      <c r="G242" s="57"/>
      <c r="H242" s="91"/>
      <c r="I242" s="91"/>
      <c r="J242" s="91"/>
      <c r="K242" s="86"/>
      <c r="L242" s="87"/>
      <c r="M242" s="87"/>
      <c r="N242" s="77"/>
      <c r="O242" s="77"/>
      <c r="P242" s="84"/>
      <c r="Q242" s="84"/>
      <c r="R242" s="84"/>
      <c r="S242" s="77"/>
      <c r="T242" s="77"/>
      <c r="U242" s="87"/>
      <c r="V242" s="77"/>
      <c r="W242" s="77"/>
      <c r="X242" s="81"/>
      <c r="Y242" s="77"/>
    </row>
    <row r="243" spans="1:25" s="21" customFormat="1" ht="12.75">
      <c r="A243" s="57"/>
      <c r="B243" s="151"/>
      <c r="C243" s="81"/>
      <c r="D243" s="81"/>
      <c r="E243" s="81"/>
      <c r="F243" s="81"/>
      <c r="G243" s="57"/>
      <c r="H243" s="91"/>
      <c r="I243" s="91"/>
      <c r="J243" s="91"/>
      <c r="K243" s="86"/>
      <c r="L243" s="87"/>
      <c r="M243" s="87"/>
      <c r="N243" s="77"/>
      <c r="O243" s="77"/>
      <c r="P243" s="84"/>
      <c r="Q243" s="84"/>
      <c r="R243" s="84"/>
      <c r="S243" s="77"/>
      <c r="T243" s="77"/>
      <c r="U243" s="87"/>
      <c r="V243" s="77"/>
      <c r="W243" s="77"/>
      <c r="X243" s="81"/>
      <c r="Y243" s="77"/>
    </row>
    <row r="244" spans="1:25" s="21" customFormat="1" ht="12.75">
      <c r="A244" s="57"/>
      <c r="B244" s="151"/>
      <c r="C244" s="81"/>
      <c r="D244" s="81"/>
      <c r="E244" s="81"/>
      <c r="F244" s="81"/>
      <c r="G244" s="57"/>
      <c r="H244" s="91"/>
      <c r="I244" s="91"/>
      <c r="J244" s="91"/>
      <c r="K244" s="86"/>
      <c r="L244" s="87"/>
      <c r="M244" s="87"/>
      <c r="N244" s="77"/>
      <c r="O244" s="77"/>
      <c r="P244" s="84"/>
      <c r="Q244" s="84"/>
      <c r="R244" s="84"/>
      <c r="S244" s="77"/>
      <c r="T244" s="77"/>
      <c r="U244" s="87"/>
      <c r="V244" s="77"/>
      <c r="W244" s="77"/>
      <c r="X244" s="81"/>
      <c r="Y244" s="77"/>
    </row>
    <row r="245" spans="1:25" s="21" customFormat="1" ht="12.75">
      <c r="A245" s="57"/>
      <c r="B245" s="151"/>
      <c r="C245" s="81"/>
      <c r="D245" s="81"/>
      <c r="E245" s="81"/>
      <c r="F245" s="81"/>
      <c r="G245" s="57"/>
      <c r="H245" s="91"/>
      <c r="I245" s="91"/>
      <c r="J245" s="91"/>
      <c r="K245" s="86"/>
      <c r="L245" s="87"/>
      <c r="M245" s="87"/>
      <c r="N245" s="77"/>
      <c r="O245" s="77"/>
      <c r="P245" s="84"/>
      <c r="Q245" s="84"/>
      <c r="R245" s="84"/>
      <c r="S245" s="77"/>
      <c r="T245" s="77"/>
      <c r="U245" s="87"/>
      <c r="V245" s="77"/>
      <c r="W245" s="77"/>
      <c r="X245" s="81"/>
      <c r="Y245" s="77"/>
    </row>
    <row r="246" spans="1:25" s="21" customFormat="1" ht="12.75">
      <c r="A246" s="57"/>
      <c r="B246" s="151"/>
      <c r="C246" s="81"/>
      <c r="D246" s="81"/>
      <c r="E246" s="81"/>
      <c r="F246" s="81"/>
      <c r="G246" s="57"/>
      <c r="H246" s="91"/>
      <c r="I246" s="91"/>
      <c r="J246" s="91"/>
      <c r="K246" s="86"/>
      <c r="L246" s="87"/>
      <c r="M246" s="87"/>
      <c r="N246" s="77"/>
      <c r="O246" s="77"/>
      <c r="P246" s="84"/>
      <c r="Q246" s="84"/>
      <c r="R246" s="84"/>
      <c r="S246" s="77"/>
      <c r="T246" s="77"/>
      <c r="U246" s="87"/>
      <c r="V246" s="77"/>
      <c r="W246" s="77"/>
      <c r="X246" s="81"/>
      <c r="Y246" s="77"/>
    </row>
    <row r="247" spans="1:25" s="21" customFormat="1" ht="12.75">
      <c r="A247" s="57"/>
      <c r="B247" s="151"/>
      <c r="C247" s="81"/>
      <c r="D247" s="81"/>
      <c r="E247" s="81"/>
      <c r="F247" s="81"/>
      <c r="G247" s="57"/>
      <c r="H247" s="91"/>
      <c r="I247" s="91"/>
      <c r="J247" s="91"/>
      <c r="K247" s="86"/>
      <c r="L247" s="87"/>
      <c r="M247" s="87"/>
      <c r="N247" s="77"/>
      <c r="O247" s="77"/>
      <c r="P247" s="84"/>
      <c r="Q247" s="84"/>
      <c r="R247" s="84"/>
      <c r="S247" s="77"/>
      <c r="T247" s="77"/>
      <c r="U247" s="87"/>
      <c r="V247" s="77"/>
      <c r="W247" s="77"/>
      <c r="X247" s="81"/>
      <c r="Y247" s="77"/>
    </row>
    <row r="248" spans="1:25" s="21" customFormat="1" ht="12.75">
      <c r="A248" s="57"/>
      <c r="B248" s="151"/>
      <c r="C248" s="81"/>
      <c r="D248" s="81"/>
      <c r="E248" s="81"/>
      <c r="F248" s="81"/>
      <c r="G248" s="57"/>
      <c r="H248" s="91"/>
      <c r="I248" s="91"/>
      <c r="J248" s="91"/>
      <c r="K248" s="86"/>
      <c r="L248" s="87"/>
      <c r="M248" s="87"/>
      <c r="N248" s="77"/>
      <c r="O248" s="77"/>
      <c r="P248" s="84"/>
      <c r="Q248" s="84"/>
      <c r="R248" s="84"/>
      <c r="S248" s="77"/>
      <c r="T248" s="77"/>
      <c r="U248" s="87"/>
      <c r="V248" s="77"/>
      <c r="W248" s="77"/>
      <c r="X248" s="81"/>
      <c r="Y248" s="77"/>
    </row>
    <row r="249" spans="1:25" s="21" customFormat="1" ht="12.75">
      <c r="A249" s="57"/>
      <c r="B249" s="151"/>
      <c r="C249" s="81"/>
      <c r="D249" s="81"/>
      <c r="E249" s="81"/>
      <c r="F249" s="81"/>
      <c r="G249" s="57"/>
      <c r="H249" s="91"/>
      <c r="I249" s="91"/>
      <c r="J249" s="91"/>
      <c r="K249" s="86"/>
      <c r="L249" s="87"/>
      <c r="M249" s="87"/>
      <c r="N249" s="77"/>
      <c r="O249" s="77"/>
      <c r="P249" s="84"/>
      <c r="Q249" s="84"/>
      <c r="R249" s="84"/>
      <c r="S249" s="77"/>
      <c r="T249" s="77"/>
      <c r="U249" s="87"/>
      <c r="V249" s="77"/>
      <c r="W249" s="77"/>
      <c r="X249" s="81"/>
      <c r="Y249" s="77"/>
    </row>
    <row r="250" spans="1:25" s="21" customFormat="1" ht="12.75">
      <c r="A250" s="57"/>
      <c r="B250" s="151"/>
      <c r="C250" s="81"/>
      <c r="D250" s="81"/>
      <c r="E250" s="81"/>
      <c r="F250" s="81"/>
      <c r="G250" s="57"/>
      <c r="H250" s="91"/>
      <c r="I250" s="91"/>
      <c r="J250" s="91"/>
      <c r="K250" s="86"/>
      <c r="L250" s="87"/>
      <c r="M250" s="87"/>
      <c r="N250" s="77"/>
      <c r="O250" s="77"/>
      <c r="P250" s="84"/>
      <c r="Q250" s="84"/>
      <c r="R250" s="84"/>
      <c r="S250" s="77"/>
      <c r="T250" s="77"/>
      <c r="U250" s="87"/>
      <c r="V250" s="77"/>
      <c r="W250" s="77"/>
      <c r="X250" s="81"/>
      <c r="Y250" s="77"/>
    </row>
    <row r="251" spans="1:25" s="21" customFormat="1" ht="12.75">
      <c r="A251" s="57"/>
      <c r="B251" s="151"/>
      <c r="C251" s="81"/>
      <c r="D251" s="81"/>
      <c r="E251" s="81"/>
      <c r="F251" s="81"/>
      <c r="G251" s="57"/>
      <c r="H251" s="91"/>
      <c r="I251" s="91"/>
      <c r="J251" s="91"/>
      <c r="K251" s="86"/>
      <c r="L251" s="87"/>
      <c r="M251" s="87"/>
      <c r="N251" s="77"/>
      <c r="O251" s="77"/>
      <c r="P251" s="84"/>
      <c r="Q251" s="84"/>
      <c r="R251" s="84"/>
      <c r="S251" s="77"/>
      <c r="T251" s="77"/>
      <c r="U251" s="87"/>
      <c r="V251" s="77"/>
      <c r="W251" s="77"/>
      <c r="X251" s="81"/>
      <c r="Y251" s="77"/>
    </row>
    <row r="252" spans="1:25" s="21" customFormat="1" ht="12.75">
      <c r="A252" s="57"/>
      <c r="B252" s="151"/>
      <c r="C252" s="81"/>
      <c r="D252" s="81"/>
      <c r="E252" s="81"/>
      <c r="F252" s="81"/>
      <c r="G252" s="57"/>
      <c r="H252" s="91"/>
      <c r="I252" s="91"/>
      <c r="J252" s="91"/>
      <c r="K252" s="86"/>
      <c r="L252" s="87"/>
      <c r="M252" s="87"/>
      <c r="N252" s="77"/>
      <c r="O252" s="77"/>
      <c r="P252" s="84"/>
      <c r="Q252" s="84"/>
      <c r="R252" s="84"/>
      <c r="S252" s="77"/>
      <c r="T252" s="77"/>
      <c r="U252" s="87"/>
      <c r="V252" s="77"/>
      <c r="W252" s="77"/>
      <c r="X252" s="81"/>
      <c r="Y252" s="77"/>
    </row>
    <row r="253" spans="1:25" s="21" customFormat="1" ht="12.75">
      <c r="A253" s="57"/>
      <c r="B253" s="151"/>
      <c r="C253" s="81"/>
      <c r="D253" s="81"/>
      <c r="E253" s="81"/>
      <c r="F253" s="81"/>
      <c r="G253" s="57"/>
      <c r="H253" s="91"/>
      <c r="I253" s="91"/>
      <c r="J253" s="91"/>
      <c r="K253" s="86"/>
      <c r="L253" s="87"/>
      <c r="M253" s="87"/>
      <c r="N253" s="77"/>
      <c r="O253" s="77"/>
      <c r="P253" s="84"/>
      <c r="Q253" s="84"/>
      <c r="R253" s="84"/>
      <c r="S253" s="77"/>
      <c r="T253" s="77"/>
      <c r="U253" s="87"/>
      <c r="V253" s="77"/>
      <c r="W253" s="77"/>
      <c r="X253" s="81"/>
      <c r="Y253" s="77"/>
    </row>
    <row r="254" spans="1:25" s="21" customFormat="1" ht="12.75">
      <c r="A254" s="57"/>
      <c r="B254" s="151"/>
      <c r="C254" s="81"/>
      <c r="D254" s="81"/>
      <c r="E254" s="81"/>
      <c r="F254" s="81"/>
      <c r="G254" s="57"/>
      <c r="H254" s="91"/>
      <c r="I254" s="91"/>
      <c r="J254" s="91"/>
      <c r="K254" s="86"/>
      <c r="L254" s="87"/>
      <c r="M254" s="87"/>
      <c r="N254" s="77"/>
      <c r="O254" s="77"/>
      <c r="P254" s="84"/>
      <c r="Q254" s="84"/>
      <c r="R254" s="84"/>
      <c r="S254" s="77"/>
      <c r="T254" s="77"/>
      <c r="U254" s="87"/>
      <c r="V254" s="77"/>
      <c r="W254" s="77"/>
      <c r="X254" s="81"/>
      <c r="Y254" s="77"/>
    </row>
    <row r="255" spans="1:25" s="21" customFormat="1" ht="12.75">
      <c r="A255" s="57"/>
      <c r="B255" s="151"/>
      <c r="C255" s="81"/>
      <c r="D255" s="81"/>
      <c r="E255" s="81"/>
      <c r="F255" s="81"/>
      <c r="G255" s="57"/>
      <c r="H255" s="91"/>
      <c r="I255" s="91"/>
      <c r="J255" s="91"/>
      <c r="K255" s="86"/>
      <c r="L255" s="87"/>
      <c r="M255" s="87"/>
      <c r="N255" s="77"/>
      <c r="O255" s="77"/>
      <c r="P255" s="84"/>
      <c r="Q255" s="84"/>
      <c r="R255" s="84"/>
      <c r="S255" s="77"/>
      <c r="T255" s="77"/>
      <c r="U255" s="87"/>
      <c r="V255" s="77"/>
      <c r="W255" s="77"/>
      <c r="X255" s="81"/>
      <c r="Y255" s="77"/>
    </row>
    <row r="256" spans="1:25" s="21" customFormat="1" ht="12.75">
      <c r="A256" s="57"/>
      <c r="B256" s="151"/>
      <c r="C256" s="81"/>
      <c r="D256" s="81"/>
      <c r="E256" s="81"/>
      <c r="F256" s="81"/>
      <c r="G256" s="57"/>
      <c r="H256" s="91"/>
      <c r="I256" s="91"/>
      <c r="J256" s="91"/>
      <c r="K256" s="86"/>
      <c r="L256" s="87"/>
      <c r="M256" s="87"/>
      <c r="N256" s="77"/>
      <c r="O256" s="77"/>
      <c r="P256" s="84"/>
      <c r="Q256" s="84"/>
      <c r="R256" s="84"/>
      <c r="S256" s="77"/>
      <c r="T256" s="77"/>
      <c r="U256" s="87"/>
      <c r="V256" s="77"/>
      <c r="W256" s="77"/>
      <c r="X256" s="81"/>
      <c r="Y256" s="77"/>
    </row>
    <row r="257" spans="1:25" s="21" customFormat="1" ht="12.75">
      <c r="A257" s="57"/>
      <c r="B257" s="151"/>
      <c r="C257" s="81"/>
      <c r="D257" s="81"/>
      <c r="E257" s="81"/>
      <c r="F257" s="81"/>
      <c r="G257" s="57"/>
      <c r="H257" s="91"/>
      <c r="I257" s="91"/>
      <c r="J257" s="91"/>
      <c r="K257" s="86"/>
      <c r="L257" s="87"/>
      <c r="M257" s="87"/>
      <c r="N257" s="77"/>
      <c r="O257" s="77"/>
      <c r="P257" s="84"/>
      <c r="Q257" s="84"/>
      <c r="R257" s="84"/>
      <c r="S257" s="77"/>
      <c r="T257" s="77"/>
      <c r="U257" s="87"/>
      <c r="V257" s="77"/>
      <c r="W257" s="77"/>
      <c r="X257" s="81"/>
      <c r="Y257" s="77"/>
    </row>
    <row r="258" spans="1:25" s="21" customFormat="1" ht="12.75">
      <c r="A258" s="57"/>
      <c r="B258" s="151"/>
      <c r="C258" s="81"/>
      <c r="D258" s="81"/>
      <c r="E258" s="81"/>
      <c r="F258" s="81"/>
      <c r="G258" s="57"/>
      <c r="H258" s="91"/>
      <c r="I258" s="91"/>
      <c r="J258" s="91"/>
      <c r="K258" s="86"/>
      <c r="L258" s="87"/>
      <c r="M258" s="87"/>
      <c r="N258" s="77"/>
      <c r="O258" s="77"/>
      <c r="P258" s="84"/>
      <c r="Q258" s="84"/>
      <c r="R258" s="84"/>
      <c r="S258" s="77"/>
      <c r="T258" s="77"/>
      <c r="U258" s="87"/>
      <c r="V258" s="77"/>
      <c r="W258" s="77"/>
      <c r="X258" s="81"/>
      <c r="Y258" s="77"/>
    </row>
    <row r="259" spans="1:25" s="21" customFormat="1" ht="12.75">
      <c r="A259" s="57"/>
      <c r="B259" s="151"/>
      <c r="C259" s="81"/>
      <c r="D259" s="81"/>
      <c r="E259" s="81"/>
      <c r="F259" s="81"/>
      <c r="G259" s="57"/>
      <c r="H259" s="91"/>
      <c r="I259" s="91"/>
      <c r="J259" s="91"/>
      <c r="K259" s="86"/>
      <c r="L259" s="87"/>
      <c r="M259" s="87"/>
      <c r="N259" s="77"/>
      <c r="O259" s="77"/>
      <c r="P259" s="84"/>
      <c r="Q259" s="84"/>
      <c r="R259" s="84"/>
      <c r="S259" s="77"/>
      <c r="T259" s="77"/>
      <c r="U259" s="87"/>
      <c r="V259" s="77"/>
      <c r="W259" s="77"/>
      <c r="X259" s="81"/>
      <c r="Y259" s="77"/>
    </row>
    <row r="260" spans="1:25" s="21" customFormat="1" ht="12.75">
      <c r="A260" s="57"/>
      <c r="B260" s="151"/>
      <c r="C260" s="81"/>
      <c r="D260" s="81"/>
      <c r="E260" s="81"/>
      <c r="F260" s="81"/>
      <c r="G260" s="57"/>
      <c r="H260" s="91"/>
      <c r="I260" s="91"/>
      <c r="J260" s="91"/>
      <c r="K260" s="86"/>
      <c r="L260" s="87"/>
      <c r="M260" s="87"/>
      <c r="N260" s="77"/>
      <c r="O260" s="77"/>
      <c r="P260" s="84"/>
      <c r="Q260" s="84"/>
      <c r="R260" s="84"/>
      <c r="S260" s="77"/>
      <c r="T260" s="77"/>
      <c r="U260" s="87"/>
      <c r="V260" s="77"/>
      <c r="W260" s="77"/>
      <c r="X260" s="81"/>
      <c r="Y260" s="77"/>
    </row>
    <row r="261" spans="1:25" s="21" customFormat="1" ht="12.75">
      <c r="A261" s="57"/>
      <c r="B261" s="151"/>
      <c r="C261" s="81"/>
      <c r="D261" s="81"/>
      <c r="E261" s="81"/>
      <c r="F261" s="81"/>
      <c r="G261" s="57"/>
      <c r="H261" s="91"/>
      <c r="I261" s="91"/>
      <c r="J261" s="91"/>
      <c r="K261" s="86"/>
      <c r="L261" s="87"/>
      <c r="M261" s="87"/>
      <c r="N261" s="77"/>
      <c r="O261" s="77"/>
      <c r="P261" s="84"/>
      <c r="Q261" s="84"/>
      <c r="R261" s="84"/>
      <c r="S261" s="77"/>
      <c r="T261" s="77"/>
      <c r="U261" s="87"/>
      <c r="V261" s="77"/>
      <c r="W261" s="77"/>
      <c r="X261" s="81"/>
      <c r="Y261" s="77"/>
    </row>
    <row r="262" spans="1:25" s="21" customFormat="1" ht="12.75">
      <c r="A262" s="57"/>
      <c r="B262" s="151"/>
      <c r="C262" s="81"/>
      <c r="D262" s="81"/>
      <c r="E262" s="81"/>
      <c r="F262" s="81"/>
      <c r="G262" s="57"/>
      <c r="H262" s="91"/>
      <c r="I262" s="91"/>
      <c r="J262" s="91"/>
      <c r="K262" s="86"/>
      <c r="L262" s="87"/>
      <c r="M262" s="87"/>
      <c r="N262" s="77"/>
      <c r="O262" s="77"/>
      <c r="P262" s="84"/>
      <c r="Q262" s="84"/>
      <c r="R262" s="84"/>
      <c r="S262" s="77"/>
      <c r="T262" s="77"/>
      <c r="U262" s="87"/>
      <c r="V262" s="77"/>
      <c r="W262" s="77"/>
      <c r="X262" s="81"/>
      <c r="Y262" s="77"/>
    </row>
    <row r="263" spans="1:25" s="21" customFormat="1" ht="12.75">
      <c r="A263" s="57"/>
      <c r="B263" s="151"/>
      <c r="C263" s="81"/>
      <c r="D263" s="81"/>
      <c r="E263" s="81"/>
      <c r="F263" s="81"/>
      <c r="G263" s="57"/>
      <c r="H263" s="91"/>
      <c r="I263" s="91"/>
      <c r="J263" s="91"/>
      <c r="K263" s="86"/>
      <c r="L263" s="87"/>
      <c r="M263" s="87"/>
      <c r="N263" s="77"/>
      <c r="O263" s="77"/>
      <c r="P263" s="84"/>
      <c r="Q263" s="84"/>
      <c r="R263" s="84"/>
      <c r="S263" s="77"/>
      <c r="T263" s="77"/>
      <c r="U263" s="87"/>
      <c r="V263" s="77"/>
      <c r="W263" s="77"/>
      <c r="X263" s="81"/>
      <c r="Y263" s="77"/>
    </row>
    <row r="264" spans="1:25" s="21" customFormat="1" ht="12.75">
      <c r="A264" s="57"/>
      <c r="B264" s="151"/>
      <c r="C264" s="81"/>
      <c r="D264" s="81"/>
      <c r="E264" s="81"/>
      <c r="F264" s="81"/>
      <c r="G264" s="57"/>
      <c r="H264" s="91"/>
      <c r="I264" s="91"/>
      <c r="J264" s="91"/>
      <c r="K264" s="86"/>
      <c r="L264" s="87"/>
      <c r="M264" s="87"/>
      <c r="N264" s="77"/>
      <c r="O264" s="77"/>
      <c r="P264" s="84"/>
      <c r="Q264" s="84"/>
      <c r="R264" s="84"/>
      <c r="S264" s="77"/>
      <c r="T264" s="77"/>
      <c r="U264" s="87"/>
      <c r="V264" s="77"/>
      <c r="W264" s="77"/>
      <c r="X264" s="81"/>
      <c r="Y264" s="77"/>
    </row>
    <row r="265" spans="1:25" s="21" customFormat="1" ht="12.75">
      <c r="A265" s="57"/>
      <c r="B265" s="151"/>
      <c r="C265" s="81"/>
      <c r="D265" s="81"/>
      <c r="E265" s="81"/>
      <c r="F265" s="81"/>
      <c r="G265" s="57"/>
      <c r="H265" s="91"/>
      <c r="I265" s="91"/>
      <c r="J265" s="91"/>
      <c r="K265" s="86"/>
      <c r="L265" s="87"/>
      <c r="M265" s="87"/>
      <c r="N265" s="77"/>
      <c r="O265" s="77"/>
      <c r="P265" s="84"/>
      <c r="Q265" s="84"/>
      <c r="R265" s="84"/>
      <c r="S265" s="77"/>
      <c r="T265" s="77"/>
      <c r="U265" s="87"/>
      <c r="V265" s="77"/>
      <c r="W265" s="77"/>
      <c r="X265" s="81"/>
      <c r="Y265" s="77"/>
    </row>
    <row r="266" spans="1:25" s="21" customFormat="1" ht="12.75">
      <c r="A266" s="57"/>
      <c r="B266" s="151"/>
      <c r="C266" s="81"/>
      <c r="D266" s="81"/>
      <c r="E266" s="81"/>
      <c r="F266" s="81"/>
      <c r="G266" s="57"/>
      <c r="H266" s="91"/>
      <c r="I266" s="91"/>
      <c r="J266" s="91"/>
      <c r="K266" s="86"/>
      <c r="L266" s="87"/>
      <c r="M266" s="87"/>
      <c r="N266" s="77"/>
      <c r="O266" s="77"/>
      <c r="P266" s="84"/>
      <c r="Q266" s="84"/>
      <c r="R266" s="84"/>
      <c r="S266" s="77"/>
      <c r="T266" s="77"/>
      <c r="U266" s="87"/>
      <c r="V266" s="77"/>
      <c r="W266" s="77"/>
      <c r="X266" s="81"/>
      <c r="Y266" s="77"/>
    </row>
    <row r="267" spans="1:25" s="21" customFormat="1" ht="12.75">
      <c r="A267" s="57"/>
      <c r="B267" s="151"/>
      <c r="C267" s="81"/>
      <c r="D267" s="81"/>
      <c r="E267" s="81"/>
      <c r="F267" s="81"/>
      <c r="G267" s="57"/>
      <c r="H267" s="91"/>
      <c r="I267" s="91"/>
      <c r="J267" s="91"/>
      <c r="K267" s="86"/>
      <c r="L267" s="87"/>
      <c r="M267" s="87"/>
      <c r="N267" s="77"/>
      <c r="O267" s="77"/>
      <c r="P267" s="84"/>
      <c r="Q267" s="84"/>
      <c r="R267" s="84"/>
      <c r="S267" s="77"/>
      <c r="T267" s="77"/>
      <c r="U267" s="87"/>
      <c r="V267" s="77"/>
      <c r="W267" s="77"/>
      <c r="X267" s="81"/>
      <c r="Y267" s="77"/>
    </row>
    <row r="268" spans="1:25" s="21" customFormat="1" ht="12.75">
      <c r="A268" s="57"/>
      <c r="B268" s="151"/>
      <c r="C268" s="81"/>
      <c r="D268" s="81"/>
      <c r="E268" s="81"/>
      <c r="F268" s="81"/>
      <c r="G268" s="57"/>
      <c r="H268" s="91"/>
      <c r="I268" s="91"/>
      <c r="J268" s="91"/>
      <c r="K268" s="86"/>
      <c r="L268" s="87"/>
      <c r="M268" s="87"/>
      <c r="N268" s="77"/>
      <c r="O268" s="77"/>
      <c r="P268" s="84"/>
      <c r="Q268" s="84"/>
      <c r="R268" s="84"/>
      <c r="S268" s="77"/>
      <c r="T268" s="77"/>
      <c r="U268" s="87"/>
      <c r="V268" s="77"/>
      <c r="W268" s="77"/>
      <c r="X268" s="81"/>
      <c r="Y268" s="77"/>
    </row>
    <row r="269" spans="1:25" s="21" customFormat="1" ht="12.75">
      <c r="A269" s="57"/>
      <c r="B269" s="151"/>
      <c r="C269" s="81"/>
      <c r="D269" s="81"/>
      <c r="E269" s="81"/>
      <c r="F269" s="81"/>
      <c r="G269" s="57"/>
      <c r="H269" s="91"/>
      <c r="I269" s="91"/>
      <c r="J269" s="91"/>
      <c r="K269" s="86"/>
      <c r="L269" s="87"/>
      <c r="M269" s="87"/>
      <c r="N269" s="77"/>
      <c r="O269" s="77"/>
      <c r="P269" s="84"/>
      <c r="Q269" s="84"/>
      <c r="R269" s="84"/>
      <c r="S269" s="77"/>
      <c r="T269" s="77"/>
      <c r="U269" s="87"/>
      <c r="V269" s="77"/>
      <c r="W269" s="77"/>
      <c r="X269" s="81"/>
      <c r="Y269" s="77"/>
    </row>
    <row r="270" spans="1:25" s="21" customFormat="1" ht="12.75">
      <c r="A270" s="57"/>
      <c r="B270" s="151"/>
      <c r="C270" s="81"/>
      <c r="D270" s="81"/>
      <c r="E270" s="81"/>
      <c r="F270" s="81"/>
      <c r="G270" s="57"/>
      <c r="H270" s="91"/>
      <c r="I270" s="91"/>
      <c r="J270" s="91"/>
      <c r="K270" s="86"/>
      <c r="L270" s="87"/>
      <c r="M270" s="87"/>
      <c r="N270" s="77"/>
      <c r="O270" s="77"/>
      <c r="P270" s="84"/>
      <c r="Q270" s="84"/>
      <c r="R270" s="84"/>
      <c r="S270" s="77"/>
      <c r="T270" s="77"/>
      <c r="U270" s="87"/>
      <c r="V270" s="77"/>
      <c r="W270" s="77"/>
      <c r="X270" s="81"/>
      <c r="Y270" s="77"/>
    </row>
    <row r="271" spans="1:25" s="21" customFormat="1" ht="12.75">
      <c r="A271" s="57"/>
      <c r="B271" s="151"/>
      <c r="C271" s="81"/>
      <c r="D271" s="81"/>
      <c r="E271" s="81"/>
      <c r="F271" s="81"/>
      <c r="G271" s="57"/>
      <c r="H271" s="91"/>
      <c r="I271" s="91"/>
      <c r="J271" s="91"/>
      <c r="K271" s="86"/>
      <c r="L271" s="87"/>
      <c r="M271" s="87"/>
      <c r="N271" s="77"/>
      <c r="O271" s="77"/>
      <c r="P271" s="84"/>
      <c r="Q271" s="84"/>
      <c r="R271" s="84"/>
      <c r="S271" s="77"/>
      <c r="T271" s="77"/>
      <c r="U271" s="87"/>
      <c r="V271" s="77"/>
      <c r="W271" s="77"/>
      <c r="X271" s="81"/>
      <c r="Y271" s="77"/>
    </row>
    <row r="272" spans="1:25" s="21" customFormat="1" ht="12.75">
      <c r="A272" s="57"/>
      <c r="B272" s="151"/>
      <c r="C272" s="81"/>
      <c r="D272" s="81"/>
      <c r="E272" s="81"/>
      <c r="F272" s="81"/>
      <c r="G272" s="57"/>
      <c r="H272" s="91"/>
      <c r="I272" s="91"/>
      <c r="J272" s="91"/>
      <c r="K272" s="86"/>
      <c r="L272" s="87"/>
      <c r="M272" s="87"/>
      <c r="N272" s="77"/>
      <c r="O272" s="77"/>
      <c r="P272" s="84"/>
      <c r="Q272" s="84"/>
      <c r="R272" s="84"/>
      <c r="S272" s="77"/>
      <c r="T272" s="77"/>
      <c r="U272" s="87"/>
      <c r="V272" s="77"/>
      <c r="W272" s="77"/>
      <c r="X272" s="81"/>
      <c r="Y272" s="77"/>
    </row>
    <row r="273" spans="1:25" s="21" customFormat="1" ht="12.75">
      <c r="A273" s="57"/>
      <c r="B273" s="151"/>
      <c r="C273" s="81"/>
      <c r="D273" s="81"/>
      <c r="E273" s="81"/>
      <c r="F273" s="81"/>
      <c r="G273" s="57"/>
      <c r="H273" s="91"/>
      <c r="I273" s="91"/>
      <c r="J273" s="91"/>
      <c r="K273" s="86"/>
      <c r="L273" s="87"/>
      <c r="M273" s="87"/>
      <c r="N273" s="77"/>
      <c r="O273" s="77"/>
      <c r="P273" s="84"/>
      <c r="Q273" s="84"/>
      <c r="R273" s="84"/>
      <c r="S273" s="77"/>
      <c r="T273" s="77"/>
      <c r="U273" s="87"/>
      <c r="V273" s="77"/>
      <c r="W273" s="77"/>
      <c r="X273" s="81"/>
      <c r="Y273" s="77"/>
    </row>
    <row r="274" spans="1:25" s="21" customFormat="1" ht="12.75">
      <c r="A274" s="57"/>
      <c r="B274" s="151"/>
      <c r="C274" s="81"/>
      <c r="D274" s="81"/>
      <c r="E274" s="81"/>
      <c r="F274" s="81"/>
      <c r="G274" s="57"/>
      <c r="H274" s="91"/>
      <c r="I274" s="91"/>
      <c r="J274" s="91"/>
      <c r="K274" s="86"/>
      <c r="L274" s="87"/>
      <c r="M274" s="87"/>
      <c r="N274" s="77"/>
      <c r="O274" s="77"/>
      <c r="P274" s="84"/>
      <c r="Q274" s="84"/>
      <c r="R274" s="84"/>
      <c r="S274" s="77"/>
      <c r="T274" s="77"/>
      <c r="U274" s="87"/>
      <c r="V274" s="77"/>
      <c r="W274" s="77"/>
      <c r="X274" s="81"/>
      <c r="Y274" s="77"/>
    </row>
    <row r="275" spans="1:25" s="21" customFormat="1" ht="12.75">
      <c r="A275" s="57"/>
      <c r="B275" s="151"/>
      <c r="C275" s="81"/>
      <c r="D275" s="81"/>
      <c r="E275" s="81"/>
      <c r="F275" s="81"/>
      <c r="G275" s="57"/>
      <c r="H275" s="91"/>
      <c r="I275" s="91"/>
      <c r="J275" s="91"/>
      <c r="K275" s="86"/>
      <c r="L275" s="87"/>
      <c r="M275" s="87"/>
      <c r="N275" s="77"/>
      <c r="O275" s="77"/>
      <c r="P275" s="84"/>
      <c r="Q275" s="84"/>
      <c r="R275" s="84"/>
      <c r="S275" s="77"/>
      <c r="T275" s="77"/>
      <c r="U275" s="87"/>
      <c r="V275" s="77"/>
      <c r="W275" s="77"/>
      <c r="X275" s="81"/>
      <c r="Y275" s="77"/>
    </row>
    <row r="276" spans="1:25" s="21" customFormat="1" ht="12.75">
      <c r="A276" s="57"/>
      <c r="B276" s="151"/>
      <c r="C276" s="81"/>
      <c r="D276" s="81"/>
      <c r="E276" s="81"/>
      <c r="F276" s="81"/>
      <c r="G276" s="57"/>
      <c r="H276" s="91"/>
      <c r="I276" s="91"/>
      <c r="J276" s="91"/>
      <c r="K276" s="86"/>
      <c r="L276" s="87"/>
      <c r="M276" s="87"/>
      <c r="N276" s="77"/>
      <c r="O276" s="77"/>
      <c r="P276" s="84"/>
      <c r="Q276" s="84"/>
      <c r="R276" s="84"/>
      <c r="S276" s="77"/>
      <c r="T276" s="77"/>
      <c r="U276" s="87"/>
      <c r="V276" s="77"/>
      <c r="W276" s="77"/>
      <c r="X276" s="81"/>
      <c r="Y276" s="77"/>
    </row>
    <row r="277" spans="1:25" s="21" customFormat="1" ht="12.75">
      <c r="A277" s="57"/>
      <c r="B277" s="151"/>
      <c r="C277" s="81"/>
      <c r="D277" s="81"/>
      <c r="E277" s="81"/>
      <c r="F277" s="81"/>
      <c r="G277" s="57"/>
      <c r="H277" s="91"/>
      <c r="I277" s="91"/>
      <c r="J277" s="91"/>
      <c r="K277" s="86"/>
      <c r="L277" s="87"/>
      <c r="M277" s="87"/>
      <c r="N277" s="77"/>
      <c r="O277" s="77"/>
      <c r="P277" s="84"/>
      <c r="Q277" s="84"/>
      <c r="R277" s="84"/>
      <c r="S277" s="77"/>
      <c r="T277" s="77"/>
      <c r="U277" s="87"/>
      <c r="V277" s="77"/>
      <c r="W277" s="77"/>
      <c r="X277" s="81"/>
      <c r="Y277" s="77"/>
    </row>
    <row r="278" spans="1:25" s="21" customFormat="1" ht="12.75">
      <c r="A278" s="57"/>
      <c r="B278" s="151"/>
      <c r="C278" s="81"/>
      <c r="D278" s="81"/>
      <c r="E278" s="81"/>
      <c r="F278" s="81"/>
      <c r="G278" s="57"/>
      <c r="H278" s="91"/>
      <c r="I278" s="91"/>
      <c r="J278" s="91"/>
      <c r="K278" s="86"/>
      <c r="L278" s="87"/>
      <c r="M278" s="87"/>
      <c r="N278" s="77"/>
      <c r="O278" s="77"/>
      <c r="P278" s="84"/>
      <c r="Q278" s="84"/>
      <c r="R278" s="84"/>
      <c r="S278" s="77"/>
      <c r="T278" s="77"/>
      <c r="U278" s="87"/>
      <c r="V278" s="77"/>
      <c r="W278" s="77"/>
      <c r="X278" s="81"/>
      <c r="Y278" s="77"/>
    </row>
    <row r="279" spans="1:25" s="21" customFormat="1" ht="12.75">
      <c r="A279" s="57"/>
      <c r="B279" s="151"/>
      <c r="C279" s="81"/>
      <c r="D279" s="81"/>
      <c r="E279" s="81"/>
      <c r="F279" s="81"/>
      <c r="G279" s="57"/>
      <c r="H279" s="91"/>
      <c r="I279" s="91"/>
      <c r="J279" s="91"/>
      <c r="K279" s="86"/>
      <c r="L279" s="87"/>
      <c r="M279" s="87"/>
      <c r="N279" s="77"/>
      <c r="O279" s="77"/>
      <c r="P279" s="84"/>
      <c r="Q279" s="84"/>
      <c r="R279" s="84"/>
      <c r="S279" s="77"/>
      <c r="T279" s="77"/>
      <c r="U279" s="87"/>
      <c r="V279" s="77"/>
      <c r="W279" s="77"/>
      <c r="X279" s="81"/>
      <c r="Y279" s="77"/>
    </row>
    <row r="280" spans="1:25" s="21" customFormat="1" ht="12.75">
      <c r="A280" s="57"/>
      <c r="B280" s="151"/>
      <c r="C280" s="81"/>
      <c r="D280" s="81"/>
      <c r="E280" s="81"/>
      <c r="F280" s="81"/>
      <c r="G280" s="57"/>
      <c r="H280" s="91"/>
      <c r="I280" s="91"/>
      <c r="J280" s="91"/>
      <c r="K280" s="86"/>
      <c r="L280" s="87"/>
      <c r="M280" s="87"/>
      <c r="N280" s="77"/>
      <c r="O280" s="77"/>
      <c r="P280" s="84"/>
      <c r="Q280" s="84"/>
      <c r="R280" s="84"/>
      <c r="S280" s="77"/>
      <c r="T280" s="77"/>
      <c r="U280" s="87"/>
      <c r="V280" s="77"/>
      <c r="W280" s="77"/>
      <c r="X280" s="81"/>
      <c r="Y280" s="77"/>
    </row>
    <row r="281" spans="1:25" s="21" customFormat="1" ht="12.75">
      <c r="A281" s="57"/>
      <c r="B281" s="151"/>
      <c r="C281" s="81"/>
      <c r="D281" s="81"/>
      <c r="E281" s="81"/>
      <c r="F281" s="81"/>
      <c r="G281" s="57"/>
      <c r="H281" s="91"/>
      <c r="I281" s="91"/>
      <c r="J281" s="91"/>
      <c r="K281" s="86"/>
      <c r="L281" s="87"/>
      <c r="M281" s="87"/>
      <c r="N281" s="77"/>
      <c r="O281" s="77"/>
      <c r="P281" s="84"/>
      <c r="Q281" s="84"/>
      <c r="R281" s="84"/>
      <c r="S281" s="77"/>
      <c r="T281" s="77"/>
      <c r="U281" s="87"/>
      <c r="V281" s="77"/>
      <c r="W281" s="77"/>
      <c r="X281" s="81"/>
      <c r="Y281" s="77"/>
    </row>
    <row r="282" spans="1:25" s="21" customFormat="1" ht="12.75">
      <c r="A282" s="57"/>
      <c r="B282" s="151"/>
      <c r="C282" s="81"/>
      <c r="D282" s="81"/>
      <c r="E282" s="81"/>
      <c r="F282" s="81"/>
      <c r="G282" s="57"/>
      <c r="H282" s="91"/>
      <c r="I282" s="91"/>
      <c r="J282" s="91"/>
      <c r="K282" s="86"/>
      <c r="L282" s="87"/>
      <c r="M282" s="87"/>
      <c r="N282" s="77"/>
      <c r="O282" s="77"/>
      <c r="P282" s="84"/>
      <c r="Q282" s="84"/>
      <c r="R282" s="84"/>
      <c r="S282" s="77"/>
      <c r="T282" s="77"/>
      <c r="U282" s="87"/>
      <c r="V282" s="77"/>
      <c r="W282" s="77"/>
      <c r="X282" s="81"/>
      <c r="Y282" s="77"/>
    </row>
    <row r="283" spans="1:25" s="21" customFormat="1" ht="12.75">
      <c r="A283" s="57"/>
      <c r="B283" s="151"/>
      <c r="C283" s="81"/>
      <c r="D283" s="81"/>
      <c r="E283" s="81"/>
      <c r="F283" s="81"/>
      <c r="G283" s="57"/>
      <c r="H283" s="91"/>
      <c r="I283" s="91"/>
      <c r="J283" s="91"/>
      <c r="K283" s="86"/>
      <c r="L283" s="87"/>
      <c r="M283" s="87"/>
      <c r="N283" s="77"/>
      <c r="O283" s="77"/>
      <c r="P283" s="84"/>
      <c r="Q283" s="84"/>
      <c r="R283" s="84"/>
      <c r="S283" s="77"/>
      <c r="T283" s="77"/>
      <c r="U283" s="87"/>
      <c r="V283" s="77"/>
      <c r="W283" s="77"/>
      <c r="X283" s="81"/>
      <c r="Y283" s="77"/>
    </row>
    <row r="284" spans="1:25" s="21" customFormat="1" ht="12.75">
      <c r="A284" s="57"/>
      <c r="B284" s="151"/>
      <c r="C284" s="81"/>
      <c r="D284" s="81"/>
      <c r="E284" s="81"/>
      <c r="F284" s="81"/>
      <c r="G284" s="57"/>
      <c r="H284" s="91"/>
      <c r="I284" s="91"/>
      <c r="J284" s="91"/>
      <c r="K284" s="86"/>
      <c r="L284" s="87"/>
      <c r="M284" s="87"/>
      <c r="N284" s="77"/>
      <c r="O284" s="77"/>
      <c r="P284" s="84"/>
      <c r="Q284" s="84"/>
      <c r="R284" s="84"/>
      <c r="S284" s="77"/>
      <c r="T284" s="77"/>
      <c r="U284" s="87"/>
      <c r="V284" s="77"/>
      <c r="W284" s="77"/>
      <c r="X284" s="81"/>
      <c r="Y284" s="77"/>
    </row>
    <row r="285" spans="1:25" s="21" customFormat="1" ht="12.75">
      <c r="A285" s="57"/>
      <c r="B285" s="151"/>
      <c r="C285" s="81"/>
      <c r="D285" s="81"/>
      <c r="E285" s="81"/>
      <c r="F285" s="81"/>
      <c r="G285" s="57"/>
      <c r="H285" s="91"/>
      <c r="I285" s="91"/>
      <c r="J285" s="91"/>
      <c r="K285" s="86"/>
      <c r="L285" s="87"/>
      <c r="M285" s="87"/>
      <c r="N285" s="77"/>
      <c r="O285" s="77"/>
      <c r="P285" s="84"/>
      <c r="Q285" s="84"/>
      <c r="R285" s="84"/>
      <c r="S285" s="77"/>
      <c r="T285" s="77"/>
      <c r="U285" s="87"/>
      <c r="V285" s="77"/>
      <c r="W285" s="77"/>
      <c r="X285" s="81"/>
      <c r="Y285" s="77"/>
    </row>
    <row r="286" spans="1:25" s="21" customFormat="1" ht="12.75">
      <c r="A286" s="57"/>
      <c r="B286" s="151"/>
      <c r="C286" s="81"/>
      <c r="D286" s="81"/>
      <c r="E286" s="81"/>
      <c r="F286" s="81"/>
      <c r="G286" s="57"/>
      <c r="H286" s="91"/>
      <c r="I286" s="91"/>
      <c r="J286" s="91"/>
      <c r="K286" s="86"/>
      <c r="L286" s="87"/>
      <c r="M286" s="87"/>
      <c r="N286" s="77"/>
      <c r="O286" s="77"/>
      <c r="P286" s="84"/>
      <c r="Q286" s="84"/>
      <c r="R286" s="84"/>
      <c r="S286" s="77"/>
      <c r="T286" s="77"/>
      <c r="U286" s="87"/>
      <c r="V286" s="77"/>
      <c r="W286" s="77"/>
      <c r="X286" s="81"/>
      <c r="Y286" s="77"/>
    </row>
    <row r="287" spans="1:25" s="21" customFormat="1" ht="12.75">
      <c r="A287" s="57"/>
      <c r="B287" s="151"/>
      <c r="C287" s="81"/>
      <c r="D287" s="81"/>
      <c r="E287" s="81"/>
      <c r="F287" s="81"/>
      <c r="G287" s="57"/>
      <c r="H287" s="91"/>
      <c r="I287" s="91"/>
      <c r="J287" s="91"/>
      <c r="K287" s="86"/>
      <c r="L287" s="87"/>
      <c r="M287" s="87"/>
      <c r="N287" s="77"/>
      <c r="O287" s="77"/>
      <c r="P287" s="84"/>
      <c r="Q287" s="84"/>
      <c r="R287" s="84"/>
      <c r="S287" s="77"/>
      <c r="T287" s="77"/>
      <c r="U287" s="87"/>
      <c r="V287" s="77"/>
      <c r="W287" s="77"/>
      <c r="X287" s="81"/>
      <c r="Y287" s="77"/>
    </row>
    <row r="288" spans="1:25" s="21" customFormat="1" ht="12.75">
      <c r="A288" s="57"/>
      <c r="B288" s="151"/>
      <c r="C288" s="81"/>
      <c r="D288" s="81"/>
      <c r="E288" s="81"/>
      <c r="F288" s="81"/>
      <c r="G288" s="57"/>
      <c r="H288" s="91"/>
      <c r="I288" s="91"/>
      <c r="J288" s="91"/>
      <c r="K288" s="86"/>
      <c r="L288" s="87"/>
      <c r="M288" s="87"/>
      <c r="N288" s="77"/>
      <c r="O288" s="77"/>
      <c r="P288" s="84"/>
      <c r="Q288" s="84"/>
      <c r="R288" s="84"/>
      <c r="S288" s="77"/>
      <c r="T288" s="77"/>
      <c r="U288" s="87"/>
      <c r="V288" s="77"/>
      <c r="W288" s="77"/>
      <c r="X288" s="81"/>
      <c r="Y288" s="77"/>
    </row>
    <row r="289" spans="1:25" s="21" customFormat="1" ht="12.75">
      <c r="A289" s="57"/>
      <c r="B289" s="151"/>
      <c r="C289" s="81"/>
      <c r="D289" s="81"/>
      <c r="E289" s="81"/>
      <c r="F289" s="81"/>
      <c r="G289" s="57"/>
      <c r="H289" s="91"/>
      <c r="I289" s="91"/>
      <c r="J289" s="91"/>
      <c r="K289" s="86"/>
      <c r="L289" s="87"/>
      <c r="M289" s="87"/>
      <c r="N289" s="77"/>
      <c r="O289" s="77"/>
      <c r="P289" s="84"/>
      <c r="Q289" s="84"/>
      <c r="R289" s="84"/>
      <c r="S289" s="77"/>
      <c r="T289" s="77"/>
      <c r="U289" s="87"/>
      <c r="V289" s="77"/>
      <c r="W289" s="77"/>
      <c r="X289" s="81"/>
      <c r="Y289" s="77"/>
    </row>
    <row r="290" spans="1:25" s="21" customFormat="1" ht="12.75">
      <c r="A290" s="57"/>
      <c r="B290" s="151"/>
      <c r="C290" s="81"/>
      <c r="D290" s="81"/>
      <c r="E290" s="81"/>
      <c r="F290" s="81"/>
      <c r="G290" s="57"/>
      <c r="H290" s="91"/>
      <c r="I290" s="91"/>
      <c r="J290" s="91"/>
      <c r="K290" s="86"/>
      <c r="L290" s="87"/>
      <c r="M290" s="87"/>
      <c r="N290" s="77"/>
      <c r="O290" s="77"/>
      <c r="P290" s="84"/>
      <c r="Q290" s="84"/>
      <c r="R290" s="84"/>
      <c r="S290" s="77"/>
      <c r="T290" s="77"/>
      <c r="U290" s="87"/>
      <c r="V290" s="77"/>
      <c r="W290" s="77"/>
      <c r="X290" s="81"/>
      <c r="Y290" s="77"/>
    </row>
    <row r="291" spans="1:25" s="21" customFormat="1" ht="12.75">
      <c r="A291" s="57"/>
      <c r="B291" s="151"/>
      <c r="C291" s="81"/>
      <c r="D291" s="81"/>
      <c r="E291" s="81"/>
      <c r="F291" s="81"/>
      <c r="G291" s="57"/>
      <c r="H291" s="91"/>
      <c r="I291" s="91"/>
      <c r="J291" s="91"/>
      <c r="K291" s="86"/>
      <c r="L291" s="87"/>
      <c r="M291" s="87"/>
      <c r="N291" s="77"/>
      <c r="O291" s="77"/>
      <c r="P291" s="84"/>
      <c r="Q291" s="84"/>
      <c r="R291" s="84"/>
      <c r="S291" s="77"/>
      <c r="T291" s="77"/>
      <c r="U291" s="87"/>
      <c r="V291" s="77"/>
      <c r="W291" s="77"/>
      <c r="X291" s="81"/>
      <c r="Y291" s="77"/>
    </row>
    <row r="292" spans="1:25" s="21" customFormat="1" ht="12.75">
      <c r="A292" s="57"/>
      <c r="B292" s="151"/>
      <c r="C292" s="81"/>
      <c r="D292" s="81"/>
      <c r="E292" s="81"/>
      <c r="F292" s="81"/>
      <c r="G292" s="57"/>
      <c r="H292" s="91"/>
      <c r="I292" s="91"/>
      <c r="J292" s="91"/>
      <c r="K292" s="86"/>
      <c r="L292" s="87"/>
      <c r="M292" s="87"/>
      <c r="N292" s="77"/>
      <c r="O292" s="77"/>
      <c r="P292" s="84"/>
      <c r="Q292" s="84"/>
      <c r="R292" s="84"/>
      <c r="S292" s="77"/>
      <c r="T292" s="77"/>
      <c r="U292" s="87"/>
      <c r="V292" s="77"/>
      <c r="W292" s="77"/>
      <c r="X292" s="81"/>
      <c r="Y292" s="77"/>
    </row>
    <row r="293" spans="1:25" s="21" customFormat="1" ht="12.75">
      <c r="A293" s="57"/>
      <c r="B293" s="151"/>
      <c r="C293" s="81"/>
      <c r="D293" s="81"/>
      <c r="E293" s="81"/>
      <c r="F293" s="81"/>
      <c r="G293" s="57"/>
      <c r="H293" s="91"/>
      <c r="I293" s="91"/>
      <c r="J293" s="91"/>
      <c r="K293" s="86"/>
      <c r="L293" s="87"/>
      <c r="M293" s="87"/>
      <c r="N293" s="77"/>
      <c r="O293" s="77"/>
      <c r="P293" s="84"/>
      <c r="Q293" s="84"/>
      <c r="R293" s="84"/>
      <c r="S293" s="77"/>
      <c r="T293" s="77"/>
      <c r="U293" s="87"/>
      <c r="V293" s="77"/>
      <c r="W293" s="77"/>
      <c r="X293" s="81"/>
      <c r="Y293" s="77"/>
    </row>
    <row r="294" spans="1:25" s="21" customFormat="1" ht="12.75">
      <c r="A294" s="57"/>
      <c r="B294" s="151"/>
      <c r="C294" s="81"/>
      <c r="D294" s="81"/>
      <c r="E294" s="81"/>
      <c r="F294" s="81"/>
      <c r="G294" s="57"/>
      <c r="H294" s="91"/>
      <c r="I294" s="91"/>
      <c r="J294" s="91"/>
      <c r="K294" s="86"/>
      <c r="L294" s="87"/>
      <c r="M294" s="87"/>
      <c r="N294" s="77"/>
      <c r="O294" s="77"/>
      <c r="P294" s="84"/>
      <c r="Q294" s="84"/>
      <c r="R294" s="84"/>
      <c r="S294" s="77"/>
      <c r="T294" s="77"/>
      <c r="U294" s="87"/>
      <c r="V294" s="77"/>
      <c r="W294" s="77"/>
      <c r="X294" s="81"/>
      <c r="Y294" s="77"/>
    </row>
    <row r="295" spans="1:25" s="21" customFormat="1" ht="12.75">
      <c r="A295" s="57"/>
      <c r="B295" s="151"/>
      <c r="C295" s="81"/>
      <c r="D295" s="81"/>
      <c r="E295" s="81"/>
      <c r="F295" s="81"/>
      <c r="G295" s="57"/>
      <c r="H295" s="91"/>
      <c r="I295" s="91"/>
      <c r="J295" s="91"/>
      <c r="K295" s="86"/>
      <c r="L295" s="87"/>
      <c r="M295" s="87"/>
      <c r="N295" s="77"/>
      <c r="O295" s="77"/>
      <c r="P295" s="84"/>
      <c r="Q295" s="84"/>
      <c r="R295" s="84"/>
      <c r="S295" s="77"/>
      <c r="T295" s="77"/>
      <c r="U295" s="87"/>
      <c r="V295" s="77"/>
      <c r="W295" s="77"/>
      <c r="X295" s="81"/>
      <c r="Y295" s="77"/>
    </row>
    <row r="296" spans="1:25" s="21" customFormat="1" ht="12.75">
      <c r="A296" s="57"/>
      <c r="B296" s="151"/>
      <c r="C296" s="81"/>
      <c r="D296" s="81"/>
      <c r="E296" s="81"/>
      <c r="F296" s="81"/>
      <c r="G296" s="57"/>
      <c r="H296" s="91"/>
      <c r="I296" s="91"/>
      <c r="J296" s="91"/>
      <c r="K296" s="86"/>
      <c r="L296" s="87"/>
      <c r="M296" s="87"/>
      <c r="N296" s="77"/>
      <c r="O296" s="77"/>
      <c r="P296" s="84"/>
      <c r="Q296" s="84"/>
      <c r="R296" s="84"/>
      <c r="S296" s="77"/>
      <c r="T296" s="77"/>
      <c r="U296" s="87"/>
      <c r="V296" s="77"/>
      <c r="W296" s="77"/>
      <c r="X296" s="81"/>
      <c r="Y296" s="77"/>
    </row>
    <row r="297" spans="1:25" s="21" customFormat="1" ht="12.75">
      <c r="A297" s="57"/>
      <c r="B297" s="151"/>
      <c r="C297" s="81"/>
      <c r="D297" s="81"/>
      <c r="E297" s="81"/>
      <c r="F297" s="81"/>
      <c r="G297" s="57"/>
      <c r="H297" s="91"/>
      <c r="I297" s="91"/>
      <c r="J297" s="91"/>
      <c r="K297" s="86"/>
      <c r="L297" s="87"/>
      <c r="M297" s="87"/>
      <c r="N297" s="77"/>
      <c r="O297" s="77"/>
      <c r="P297" s="84"/>
      <c r="Q297" s="84"/>
      <c r="R297" s="84"/>
      <c r="S297" s="77"/>
      <c r="T297" s="77"/>
      <c r="U297" s="87"/>
      <c r="V297" s="77"/>
      <c r="W297" s="77"/>
      <c r="X297" s="81"/>
      <c r="Y297" s="77"/>
    </row>
    <row r="298" spans="1:25" s="21" customFormat="1" ht="12.75">
      <c r="A298" s="57"/>
      <c r="B298" s="151"/>
      <c r="C298" s="81"/>
      <c r="D298" s="81"/>
      <c r="E298" s="81"/>
      <c r="F298" s="81"/>
      <c r="G298" s="57"/>
      <c r="H298" s="91"/>
      <c r="I298" s="91"/>
      <c r="J298" s="91"/>
      <c r="K298" s="86"/>
      <c r="L298" s="87"/>
      <c r="M298" s="87"/>
      <c r="N298" s="77"/>
      <c r="O298" s="77"/>
      <c r="P298" s="84"/>
      <c r="Q298" s="84"/>
      <c r="R298" s="84"/>
      <c r="S298" s="77"/>
      <c r="T298" s="77"/>
      <c r="U298" s="87"/>
      <c r="V298" s="77"/>
      <c r="W298" s="77"/>
      <c r="X298" s="81"/>
      <c r="Y298" s="77"/>
    </row>
    <row r="299" spans="1:25" s="21" customFormat="1" ht="12.75">
      <c r="A299" s="57"/>
      <c r="B299" s="151"/>
      <c r="C299" s="81"/>
      <c r="D299" s="81"/>
      <c r="E299" s="81"/>
      <c r="F299" s="81"/>
      <c r="G299" s="57"/>
      <c r="H299" s="91"/>
      <c r="I299" s="91"/>
      <c r="J299" s="91"/>
      <c r="K299" s="86"/>
      <c r="L299" s="87"/>
      <c r="M299" s="87"/>
      <c r="N299" s="77"/>
      <c r="O299" s="77"/>
      <c r="P299" s="84"/>
      <c r="Q299" s="84"/>
      <c r="R299" s="84"/>
      <c r="S299" s="77"/>
      <c r="T299" s="77"/>
      <c r="U299" s="87"/>
      <c r="V299" s="77"/>
      <c r="W299" s="77"/>
      <c r="X299" s="81"/>
      <c r="Y299" s="77"/>
    </row>
    <row r="300" spans="1:25" s="21" customFormat="1" ht="12.75">
      <c r="A300" s="57"/>
      <c r="B300" s="151"/>
      <c r="C300" s="81"/>
      <c r="D300" s="81"/>
      <c r="E300" s="81"/>
      <c r="F300" s="81"/>
      <c r="G300" s="57"/>
      <c r="H300" s="91"/>
      <c r="I300" s="91"/>
      <c r="J300" s="91"/>
      <c r="K300" s="86"/>
      <c r="L300" s="87"/>
      <c r="M300" s="87"/>
      <c r="N300" s="77"/>
      <c r="O300" s="77"/>
      <c r="P300" s="84"/>
      <c r="Q300" s="84"/>
      <c r="R300" s="84"/>
      <c r="S300" s="77"/>
      <c r="T300" s="77"/>
      <c r="U300" s="87"/>
      <c r="V300" s="77"/>
      <c r="W300" s="77"/>
      <c r="X300" s="81"/>
      <c r="Y300" s="77"/>
    </row>
    <row r="301" spans="1:25" s="21" customFormat="1" ht="12.75">
      <c r="A301" s="57"/>
      <c r="B301" s="151"/>
      <c r="C301" s="81"/>
      <c r="D301" s="81"/>
      <c r="E301" s="81"/>
      <c r="F301" s="81"/>
      <c r="G301" s="57"/>
      <c r="H301" s="91"/>
      <c r="I301" s="91"/>
      <c r="J301" s="91"/>
      <c r="K301" s="86"/>
      <c r="L301" s="87"/>
      <c r="M301" s="87"/>
      <c r="N301" s="77"/>
      <c r="O301" s="77"/>
      <c r="P301" s="84"/>
      <c r="Q301" s="84"/>
      <c r="R301" s="84"/>
      <c r="S301" s="77"/>
      <c r="T301" s="77"/>
      <c r="U301" s="87"/>
      <c r="V301" s="77"/>
      <c r="W301" s="77"/>
      <c r="X301" s="81"/>
      <c r="Y301" s="77"/>
    </row>
    <row r="302" spans="1:25" s="21" customFormat="1" ht="12.75">
      <c r="A302" s="57"/>
      <c r="B302" s="151"/>
      <c r="C302" s="81"/>
      <c r="D302" s="81"/>
      <c r="E302" s="81"/>
      <c r="F302" s="81"/>
      <c r="G302" s="57"/>
      <c r="H302" s="91"/>
      <c r="I302" s="91"/>
      <c r="J302" s="91"/>
      <c r="K302" s="86"/>
      <c r="L302" s="87"/>
      <c r="M302" s="87"/>
      <c r="N302" s="77"/>
      <c r="O302" s="77"/>
      <c r="P302" s="84"/>
      <c r="Q302" s="84"/>
      <c r="R302" s="84"/>
      <c r="S302" s="77"/>
      <c r="T302" s="77"/>
      <c r="U302" s="87"/>
      <c r="V302" s="77"/>
      <c r="W302" s="77"/>
      <c r="X302" s="81"/>
      <c r="Y302" s="77"/>
    </row>
    <row r="303" spans="1:25" s="21" customFormat="1" ht="12.75">
      <c r="A303" s="57"/>
      <c r="B303" s="151"/>
      <c r="C303" s="81"/>
      <c r="D303" s="81"/>
      <c r="E303" s="81"/>
      <c r="F303" s="81"/>
      <c r="G303" s="57"/>
      <c r="H303" s="91"/>
      <c r="I303" s="91"/>
      <c r="J303" s="91"/>
      <c r="K303" s="86"/>
      <c r="L303" s="87"/>
      <c r="M303" s="87"/>
      <c r="N303" s="77"/>
      <c r="O303" s="77"/>
      <c r="P303" s="84"/>
      <c r="Q303" s="84"/>
      <c r="R303" s="84"/>
      <c r="S303" s="77"/>
      <c r="T303" s="77"/>
      <c r="U303" s="87"/>
      <c r="V303" s="77"/>
      <c r="W303" s="77"/>
      <c r="X303" s="81"/>
      <c r="Y303" s="77"/>
    </row>
    <row r="304" spans="1:25" s="21" customFormat="1" ht="12.75">
      <c r="A304" s="57"/>
      <c r="B304" s="151"/>
      <c r="C304" s="81"/>
      <c r="D304" s="81"/>
      <c r="E304" s="81"/>
      <c r="F304" s="81"/>
      <c r="G304" s="57"/>
      <c r="H304" s="91"/>
      <c r="I304" s="91"/>
      <c r="J304" s="91"/>
      <c r="K304" s="86"/>
      <c r="L304" s="87"/>
      <c r="M304" s="87"/>
      <c r="N304" s="77"/>
      <c r="O304" s="77"/>
      <c r="P304" s="84"/>
      <c r="Q304" s="84"/>
      <c r="R304" s="84"/>
      <c r="S304" s="77"/>
      <c r="T304" s="77"/>
      <c r="U304" s="87"/>
      <c r="V304" s="77"/>
      <c r="W304" s="77"/>
      <c r="X304" s="81"/>
      <c r="Y304" s="77"/>
    </row>
    <row r="305" spans="1:25" s="21" customFormat="1" ht="12.75">
      <c r="A305" s="57"/>
      <c r="B305" s="151"/>
      <c r="C305" s="81"/>
      <c r="D305" s="81"/>
      <c r="E305" s="81"/>
      <c r="F305" s="81"/>
      <c r="G305" s="57"/>
      <c r="H305" s="91"/>
      <c r="I305" s="91"/>
      <c r="J305" s="91"/>
      <c r="K305" s="86"/>
      <c r="L305" s="87"/>
      <c r="M305" s="87"/>
      <c r="N305" s="77"/>
      <c r="O305" s="77"/>
      <c r="P305" s="84"/>
      <c r="Q305" s="84"/>
      <c r="R305" s="84"/>
      <c r="S305" s="77"/>
      <c r="T305" s="77"/>
      <c r="U305" s="87"/>
      <c r="V305" s="77"/>
      <c r="W305" s="77"/>
      <c r="X305" s="81"/>
      <c r="Y305" s="77"/>
    </row>
    <row r="306" spans="1:25" s="21" customFormat="1" ht="12.75">
      <c r="A306" s="57"/>
      <c r="B306" s="151"/>
      <c r="C306" s="81"/>
      <c r="D306" s="81"/>
      <c r="E306" s="81"/>
      <c r="F306" s="81"/>
      <c r="G306" s="57"/>
      <c r="H306" s="91"/>
      <c r="I306" s="91"/>
      <c r="J306" s="91"/>
      <c r="K306" s="86"/>
      <c r="L306" s="87"/>
      <c r="M306" s="87"/>
      <c r="N306" s="77"/>
      <c r="O306" s="77"/>
      <c r="P306" s="84"/>
      <c r="Q306" s="84"/>
      <c r="R306" s="84"/>
      <c r="S306" s="77"/>
      <c r="T306" s="77"/>
      <c r="U306" s="87"/>
      <c r="V306" s="77"/>
      <c r="W306" s="77"/>
      <c r="X306" s="81"/>
      <c r="Y306" s="77"/>
    </row>
    <row r="307" spans="1:25" s="21" customFormat="1" ht="12.75">
      <c r="A307" s="57"/>
      <c r="B307" s="151"/>
      <c r="C307" s="81"/>
      <c r="D307" s="81"/>
      <c r="E307" s="81"/>
      <c r="F307" s="81"/>
      <c r="G307" s="57"/>
      <c r="H307" s="91"/>
      <c r="I307" s="91"/>
      <c r="J307" s="91"/>
      <c r="K307" s="86"/>
      <c r="L307" s="87"/>
      <c r="M307" s="87"/>
      <c r="N307" s="77"/>
      <c r="O307" s="77"/>
      <c r="P307" s="84"/>
      <c r="Q307" s="84"/>
      <c r="R307" s="84"/>
      <c r="S307" s="77"/>
      <c r="T307" s="77"/>
      <c r="U307" s="87"/>
      <c r="V307" s="77"/>
      <c r="W307" s="77"/>
      <c r="X307" s="81"/>
      <c r="Y307" s="77"/>
    </row>
    <row r="308" spans="1:25" s="21" customFormat="1" ht="12.75">
      <c r="A308" s="57"/>
      <c r="B308" s="151"/>
      <c r="C308" s="81"/>
      <c r="D308" s="81"/>
      <c r="E308" s="81"/>
      <c r="F308" s="81"/>
      <c r="G308" s="57"/>
      <c r="H308" s="91"/>
      <c r="I308" s="91"/>
      <c r="J308" s="91"/>
      <c r="K308" s="86"/>
      <c r="L308" s="87"/>
      <c r="M308" s="87"/>
      <c r="N308" s="77"/>
      <c r="O308" s="77"/>
      <c r="P308" s="84"/>
      <c r="Q308" s="84"/>
      <c r="R308" s="84"/>
      <c r="S308" s="77"/>
      <c r="T308" s="77"/>
      <c r="U308" s="87"/>
      <c r="V308" s="77"/>
      <c r="W308" s="77"/>
      <c r="X308" s="81"/>
      <c r="Y308" s="77"/>
    </row>
    <row r="309" spans="1:25" s="21" customFormat="1" ht="12.75">
      <c r="A309" s="57"/>
      <c r="B309" s="151"/>
      <c r="C309" s="81"/>
      <c r="D309" s="81"/>
      <c r="E309" s="81"/>
      <c r="F309" s="81"/>
      <c r="G309" s="57"/>
      <c r="H309" s="91"/>
      <c r="I309" s="91"/>
      <c r="J309" s="91"/>
      <c r="K309" s="86"/>
      <c r="L309" s="87"/>
      <c r="M309" s="87"/>
      <c r="N309" s="77"/>
      <c r="O309" s="77"/>
      <c r="P309" s="84"/>
      <c r="Q309" s="84"/>
      <c r="R309" s="84"/>
      <c r="S309" s="77"/>
      <c r="T309" s="77"/>
      <c r="U309" s="87"/>
      <c r="V309" s="77"/>
      <c r="W309" s="77"/>
      <c r="X309" s="81"/>
      <c r="Y309" s="77"/>
    </row>
    <row r="310" spans="1:25" s="21" customFormat="1" ht="12.75">
      <c r="A310" s="57"/>
      <c r="B310" s="151"/>
      <c r="C310" s="81"/>
      <c r="D310" s="81"/>
      <c r="E310" s="81"/>
      <c r="F310" s="81"/>
      <c r="G310" s="57"/>
      <c r="H310" s="91"/>
      <c r="I310" s="91"/>
      <c r="J310" s="91"/>
      <c r="K310" s="86"/>
      <c r="L310" s="87"/>
      <c r="M310" s="87"/>
      <c r="N310" s="77"/>
      <c r="O310" s="77"/>
      <c r="P310" s="84"/>
      <c r="Q310" s="84"/>
      <c r="R310" s="84"/>
      <c r="S310" s="77"/>
      <c r="T310" s="77"/>
      <c r="U310" s="87"/>
      <c r="V310" s="77"/>
      <c r="W310" s="77"/>
      <c r="X310" s="81"/>
      <c r="Y310" s="77"/>
    </row>
    <row r="311" spans="1:25" s="21" customFormat="1" ht="12.75">
      <c r="A311" s="57"/>
      <c r="B311" s="151"/>
      <c r="C311" s="81"/>
      <c r="D311" s="81"/>
      <c r="E311" s="81"/>
      <c r="F311" s="81"/>
      <c r="G311" s="57"/>
      <c r="H311" s="91"/>
      <c r="I311" s="91"/>
      <c r="J311" s="91"/>
      <c r="K311" s="86"/>
      <c r="L311" s="87"/>
      <c r="M311" s="87"/>
      <c r="N311" s="77"/>
      <c r="O311" s="77"/>
      <c r="P311" s="84"/>
      <c r="Q311" s="84"/>
      <c r="R311" s="84"/>
      <c r="S311" s="77"/>
      <c r="T311" s="77"/>
      <c r="U311" s="87"/>
      <c r="V311" s="77"/>
      <c r="W311" s="77"/>
      <c r="X311" s="81"/>
      <c r="Y311" s="77"/>
    </row>
    <row r="312" spans="1:25" s="21" customFormat="1" ht="12.75">
      <c r="A312" s="57"/>
      <c r="B312" s="151"/>
      <c r="C312" s="81"/>
      <c r="D312" s="81"/>
      <c r="E312" s="81"/>
      <c r="F312" s="81"/>
      <c r="G312" s="57"/>
      <c r="H312" s="91"/>
      <c r="I312" s="91"/>
      <c r="J312" s="91"/>
      <c r="K312" s="86"/>
      <c r="L312" s="87"/>
      <c r="M312" s="87"/>
      <c r="N312" s="77"/>
      <c r="O312" s="77"/>
      <c r="P312" s="84"/>
      <c r="Q312" s="84"/>
      <c r="R312" s="84"/>
      <c r="S312" s="77"/>
      <c r="T312" s="77"/>
      <c r="U312" s="87"/>
      <c r="V312" s="77"/>
      <c r="W312" s="77"/>
      <c r="X312" s="81"/>
      <c r="Y312" s="77"/>
    </row>
    <row r="313" spans="1:25" s="21" customFormat="1" ht="12.75">
      <c r="A313" s="57"/>
      <c r="B313" s="151"/>
      <c r="C313" s="81"/>
      <c r="D313" s="81"/>
      <c r="E313" s="81"/>
      <c r="F313" s="81"/>
      <c r="G313" s="57"/>
      <c r="H313" s="91"/>
      <c r="I313" s="91"/>
      <c r="J313" s="91"/>
      <c r="K313" s="86"/>
      <c r="L313" s="87"/>
      <c r="M313" s="87"/>
      <c r="N313" s="77"/>
      <c r="O313" s="77"/>
      <c r="P313" s="84"/>
      <c r="Q313" s="84"/>
      <c r="R313" s="84"/>
      <c r="S313" s="77"/>
      <c r="T313" s="77"/>
      <c r="U313" s="87"/>
      <c r="V313" s="77"/>
      <c r="W313" s="77"/>
      <c r="X313" s="81"/>
      <c r="Y313" s="77"/>
    </row>
    <row r="314" spans="1:25" s="21" customFormat="1" ht="12.75">
      <c r="A314" s="57"/>
      <c r="B314" s="151"/>
      <c r="C314" s="81"/>
      <c r="D314" s="81"/>
      <c r="E314" s="81"/>
      <c r="F314" s="81"/>
      <c r="G314" s="57"/>
      <c r="H314" s="91"/>
      <c r="I314" s="91"/>
      <c r="J314" s="91"/>
      <c r="K314" s="86"/>
      <c r="L314" s="87"/>
      <c r="M314" s="87"/>
      <c r="N314" s="77"/>
      <c r="O314" s="77"/>
      <c r="P314" s="84"/>
      <c r="Q314" s="84"/>
      <c r="R314" s="84"/>
      <c r="S314" s="77"/>
      <c r="T314" s="77"/>
      <c r="U314" s="87"/>
      <c r="V314" s="77"/>
      <c r="W314" s="77"/>
      <c r="X314" s="81"/>
      <c r="Y314" s="77"/>
    </row>
    <row r="315" spans="1:25" s="21" customFormat="1" ht="12.75">
      <c r="A315" s="57"/>
      <c r="B315" s="151"/>
      <c r="C315" s="81"/>
      <c r="D315" s="81"/>
      <c r="E315" s="81"/>
      <c r="F315" s="81"/>
      <c r="G315" s="57"/>
      <c r="H315" s="91"/>
      <c r="I315" s="91"/>
      <c r="J315" s="91"/>
      <c r="K315" s="86"/>
      <c r="L315" s="87"/>
      <c r="M315" s="87"/>
      <c r="N315" s="77"/>
      <c r="O315" s="77"/>
      <c r="P315" s="84"/>
      <c r="Q315" s="84"/>
      <c r="R315" s="84"/>
      <c r="S315" s="77"/>
      <c r="T315" s="77"/>
      <c r="U315" s="87"/>
      <c r="V315" s="77"/>
      <c r="W315" s="77"/>
      <c r="X315" s="81"/>
      <c r="Y315" s="77"/>
    </row>
    <row r="316" spans="1:25" s="21" customFormat="1" ht="12.75">
      <c r="A316" s="57"/>
      <c r="B316" s="151"/>
      <c r="C316" s="81"/>
      <c r="D316" s="81"/>
      <c r="E316" s="81"/>
      <c r="F316" s="81"/>
      <c r="G316" s="57"/>
      <c r="H316" s="91"/>
      <c r="I316" s="91"/>
      <c r="J316" s="91"/>
      <c r="K316" s="86"/>
      <c r="L316" s="87"/>
      <c r="M316" s="87"/>
      <c r="N316" s="77"/>
      <c r="O316" s="77"/>
      <c r="P316" s="84"/>
      <c r="Q316" s="84"/>
      <c r="R316" s="84"/>
      <c r="S316" s="77"/>
      <c r="T316" s="77"/>
      <c r="U316" s="87"/>
      <c r="V316" s="77"/>
      <c r="W316" s="77"/>
      <c r="X316" s="81"/>
      <c r="Y316" s="77"/>
    </row>
    <row r="317" spans="1:25" s="21" customFormat="1" ht="12.75">
      <c r="A317" s="57"/>
      <c r="B317" s="151"/>
      <c r="C317" s="81"/>
      <c r="D317" s="81"/>
      <c r="E317" s="81"/>
      <c r="F317" s="81"/>
      <c r="G317" s="57"/>
      <c r="H317" s="91"/>
      <c r="I317" s="91"/>
      <c r="J317" s="91"/>
      <c r="K317" s="86"/>
      <c r="L317" s="87"/>
      <c r="M317" s="87"/>
      <c r="N317" s="77"/>
      <c r="O317" s="77"/>
      <c r="P317" s="84"/>
      <c r="Q317" s="84"/>
      <c r="R317" s="84"/>
      <c r="S317" s="77"/>
      <c r="T317" s="77"/>
      <c r="U317" s="87"/>
      <c r="V317" s="77"/>
      <c r="W317" s="77"/>
      <c r="X317" s="81"/>
      <c r="Y317" s="77"/>
    </row>
    <row r="318" spans="1:25" s="21" customFormat="1" ht="12.75">
      <c r="A318" s="57"/>
      <c r="B318" s="151"/>
      <c r="C318" s="81"/>
      <c r="D318" s="81"/>
      <c r="E318" s="81"/>
      <c r="F318" s="81"/>
      <c r="G318" s="57"/>
      <c r="H318" s="91"/>
      <c r="I318" s="91"/>
      <c r="J318" s="91"/>
      <c r="K318" s="86"/>
      <c r="L318" s="87"/>
      <c r="M318" s="87"/>
      <c r="N318" s="77"/>
      <c r="O318" s="77"/>
      <c r="P318" s="84"/>
      <c r="Q318" s="84"/>
      <c r="R318" s="84"/>
      <c r="S318" s="77"/>
      <c r="T318" s="77"/>
      <c r="U318" s="87"/>
      <c r="V318" s="77"/>
      <c r="W318" s="77"/>
      <c r="X318" s="81"/>
      <c r="Y318" s="77"/>
    </row>
    <row r="319" spans="1:25" s="21" customFormat="1" ht="12.75">
      <c r="A319" s="57"/>
      <c r="B319" s="151"/>
      <c r="C319" s="81"/>
      <c r="D319" s="81"/>
      <c r="E319" s="81"/>
      <c r="F319" s="81"/>
      <c r="G319" s="57"/>
      <c r="H319" s="91"/>
      <c r="I319" s="91"/>
      <c r="J319" s="91"/>
      <c r="K319" s="86"/>
      <c r="L319" s="87"/>
      <c r="M319" s="87"/>
      <c r="N319" s="77"/>
      <c r="O319" s="77"/>
      <c r="P319" s="84"/>
      <c r="Q319" s="84"/>
      <c r="R319" s="84"/>
      <c r="S319" s="77"/>
      <c r="T319" s="77"/>
      <c r="U319" s="87"/>
      <c r="V319" s="77"/>
      <c r="W319" s="77"/>
      <c r="X319" s="81"/>
      <c r="Y319" s="77"/>
    </row>
    <row r="320" spans="1:25" s="21" customFormat="1" ht="12.75">
      <c r="A320" s="57"/>
      <c r="B320" s="151"/>
      <c r="C320" s="81"/>
      <c r="D320" s="81"/>
      <c r="E320" s="81"/>
      <c r="F320" s="81"/>
      <c r="G320" s="57"/>
      <c r="H320" s="91"/>
      <c r="I320" s="91"/>
      <c r="J320" s="91"/>
      <c r="K320" s="86"/>
      <c r="L320" s="87"/>
      <c r="M320" s="87"/>
      <c r="N320" s="77"/>
      <c r="O320" s="77"/>
      <c r="P320" s="84"/>
      <c r="Q320" s="84"/>
      <c r="R320" s="84"/>
      <c r="S320" s="77"/>
      <c r="T320" s="77"/>
      <c r="U320" s="87"/>
      <c r="V320" s="77"/>
      <c r="W320" s="77"/>
      <c r="X320" s="81"/>
      <c r="Y320" s="77"/>
    </row>
    <row r="321" spans="1:25" s="21" customFormat="1" ht="12.75">
      <c r="A321" s="57"/>
      <c r="B321" s="151"/>
      <c r="C321" s="81"/>
      <c r="D321" s="81"/>
      <c r="E321" s="81"/>
      <c r="F321" s="81"/>
      <c r="G321" s="57"/>
      <c r="H321" s="91"/>
      <c r="I321" s="91"/>
      <c r="J321" s="91"/>
      <c r="K321" s="86"/>
      <c r="L321" s="87"/>
      <c r="M321" s="87"/>
      <c r="N321" s="77"/>
      <c r="O321" s="77"/>
      <c r="P321" s="84"/>
      <c r="Q321" s="84"/>
      <c r="R321" s="84"/>
      <c r="S321" s="77"/>
      <c r="T321" s="77"/>
      <c r="U321" s="87"/>
      <c r="V321" s="77"/>
      <c r="W321" s="77"/>
      <c r="X321" s="81"/>
      <c r="Y321" s="77"/>
    </row>
    <row r="322" spans="1:25" s="21" customFormat="1" ht="12.75">
      <c r="A322" s="57"/>
      <c r="B322" s="151"/>
      <c r="C322" s="81"/>
      <c r="D322" s="81"/>
      <c r="E322" s="81"/>
      <c r="F322" s="81"/>
      <c r="G322" s="57"/>
      <c r="H322" s="91"/>
      <c r="I322" s="91"/>
      <c r="J322" s="91"/>
      <c r="K322" s="86"/>
      <c r="L322" s="87"/>
      <c r="M322" s="87"/>
      <c r="N322" s="77"/>
      <c r="O322" s="77"/>
      <c r="P322" s="84"/>
      <c r="Q322" s="84"/>
      <c r="R322" s="84"/>
      <c r="S322" s="77"/>
      <c r="T322" s="77"/>
      <c r="U322" s="87"/>
      <c r="V322" s="77"/>
      <c r="W322" s="77"/>
      <c r="X322" s="81"/>
      <c r="Y322" s="77"/>
    </row>
    <row r="323" spans="1:25" s="21" customFormat="1" ht="12.75">
      <c r="A323" s="57"/>
      <c r="B323" s="151"/>
      <c r="C323" s="81"/>
      <c r="D323" s="81"/>
      <c r="E323" s="81"/>
      <c r="F323" s="81"/>
      <c r="G323" s="57"/>
      <c r="H323" s="91"/>
      <c r="I323" s="91"/>
      <c r="J323" s="91"/>
      <c r="K323" s="86"/>
      <c r="L323" s="87"/>
      <c r="M323" s="87"/>
      <c r="N323" s="77"/>
      <c r="O323" s="77"/>
      <c r="P323" s="84"/>
      <c r="Q323" s="84"/>
      <c r="R323" s="84"/>
      <c r="S323" s="77"/>
      <c r="T323" s="77"/>
      <c r="U323" s="87"/>
      <c r="V323" s="77"/>
      <c r="W323" s="77"/>
      <c r="X323" s="81"/>
      <c r="Y323" s="77"/>
    </row>
    <row r="324" spans="1:25" s="21" customFormat="1" ht="12.75">
      <c r="A324" s="57"/>
      <c r="B324" s="151"/>
      <c r="C324" s="81"/>
      <c r="D324" s="81"/>
      <c r="E324" s="81"/>
      <c r="F324" s="81"/>
      <c r="G324" s="57"/>
      <c r="H324" s="91"/>
      <c r="I324" s="91"/>
      <c r="J324" s="91"/>
      <c r="K324" s="86"/>
      <c r="L324" s="87"/>
      <c r="M324" s="87"/>
      <c r="N324" s="77"/>
      <c r="O324" s="77"/>
      <c r="P324" s="84"/>
      <c r="Q324" s="84"/>
      <c r="R324" s="84"/>
      <c r="S324" s="77"/>
      <c r="T324" s="77"/>
      <c r="U324" s="87"/>
      <c r="V324" s="77"/>
      <c r="W324" s="77"/>
      <c r="X324" s="81"/>
      <c r="Y324" s="77"/>
    </row>
    <row r="325" spans="1:25" s="21" customFormat="1" ht="12.75">
      <c r="A325" s="57"/>
      <c r="B325" s="151"/>
      <c r="C325" s="81"/>
      <c r="D325" s="81"/>
      <c r="E325" s="81"/>
      <c r="F325" s="81"/>
      <c r="G325" s="57"/>
      <c r="H325" s="91"/>
      <c r="I325" s="91"/>
      <c r="J325" s="91"/>
      <c r="K325" s="86"/>
      <c r="L325" s="87"/>
      <c r="M325" s="87"/>
      <c r="N325" s="77"/>
      <c r="O325" s="77"/>
      <c r="P325" s="84"/>
      <c r="Q325" s="84"/>
      <c r="R325" s="84"/>
      <c r="S325" s="77"/>
      <c r="T325" s="77"/>
      <c r="U325" s="87"/>
      <c r="V325" s="77"/>
      <c r="W325" s="77"/>
      <c r="X325" s="81"/>
      <c r="Y325" s="77"/>
    </row>
    <row r="326" spans="1:25" s="21" customFormat="1" ht="12.75">
      <c r="A326" s="57"/>
      <c r="B326" s="151"/>
      <c r="C326" s="81"/>
      <c r="D326" s="81"/>
      <c r="E326" s="81"/>
      <c r="F326" s="81"/>
      <c r="G326" s="57"/>
      <c r="H326" s="91"/>
      <c r="I326" s="91"/>
      <c r="J326" s="91"/>
      <c r="K326" s="86"/>
      <c r="L326" s="87"/>
      <c r="M326" s="87"/>
      <c r="N326" s="77"/>
      <c r="O326" s="77"/>
      <c r="P326" s="84"/>
      <c r="Q326" s="84"/>
      <c r="R326" s="84"/>
      <c r="S326" s="77"/>
      <c r="T326" s="77"/>
      <c r="U326" s="87"/>
      <c r="V326" s="77"/>
      <c r="W326" s="77"/>
      <c r="X326" s="81"/>
      <c r="Y326" s="77"/>
    </row>
    <row r="327" spans="1:25" s="21" customFormat="1" ht="12.75">
      <c r="A327" s="57"/>
      <c r="B327" s="151"/>
      <c r="C327" s="81"/>
      <c r="D327" s="81"/>
      <c r="E327" s="81"/>
      <c r="F327" s="81"/>
      <c r="G327" s="57"/>
      <c r="H327" s="91"/>
      <c r="I327" s="91"/>
      <c r="J327" s="91"/>
      <c r="K327" s="86"/>
      <c r="L327" s="87"/>
      <c r="M327" s="87"/>
      <c r="N327" s="77"/>
      <c r="O327" s="77"/>
      <c r="P327" s="84"/>
      <c r="Q327" s="84"/>
      <c r="R327" s="84"/>
      <c r="S327" s="77"/>
      <c r="T327" s="77"/>
      <c r="U327" s="87"/>
      <c r="V327" s="77"/>
      <c r="W327" s="77"/>
      <c r="X327" s="81"/>
      <c r="Y327" s="77"/>
    </row>
    <row r="328" spans="1:25" s="21" customFormat="1" ht="12.75">
      <c r="A328" s="57"/>
      <c r="B328" s="151"/>
      <c r="C328" s="81"/>
      <c r="D328" s="81"/>
      <c r="E328" s="81"/>
      <c r="F328" s="81"/>
      <c r="G328" s="57"/>
      <c r="H328" s="91"/>
      <c r="I328" s="91"/>
      <c r="J328" s="91"/>
      <c r="K328" s="86"/>
      <c r="L328" s="87"/>
      <c r="M328" s="87"/>
      <c r="N328" s="77"/>
      <c r="O328" s="77"/>
      <c r="P328" s="84"/>
      <c r="Q328" s="84"/>
      <c r="R328" s="84"/>
      <c r="S328" s="77"/>
      <c r="T328" s="77"/>
      <c r="U328" s="87"/>
      <c r="V328" s="77"/>
      <c r="W328" s="77"/>
      <c r="X328" s="81"/>
      <c r="Y328" s="77"/>
    </row>
    <row r="329" spans="1:25" s="21" customFormat="1" ht="12.75">
      <c r="A329" s="57"/>
      <c r="B329" s="151"/>
      <c r="C329" s="81"/>
      <c r="D329" s="81"/>
      <c r="E329" s="81"/>
      <c r="F329" s="81"/>
      <c r="G329" s="57"/>
      <c r="H329" s="91"/>
      <c r="I329" s="91"/>
      <c r="J329" s="91"/>
      <c r="K329" s="86"/>
      <c r="L329" s="87"/>
      <c r="M329" s="87"/>
      <c r="N329" s="77"/>
      <c r="O329" s="77"/>
      <c r="P329" s="84"/>
      <c r="Q329" s="84"/>
      <c r="R329" s="84"/>
      <c r="S329" s="77"/>
      <c r="T329" s="77"/>
      <c r="U329" s="87"/>
      <c r="V329" s="77"/>
      <c r="W329" s="77"/>
      <c r="X329" s="81"/>
      <c r="Y329" s="77"/>
    </row>
    <row r="330" spans="1:25" s="21" customFormat="1" ht="12.75">
      <c r="A330" s="57"/>
      <c r="B330" s="151"/>
      <c r="C330" s="81"/>
      <c r="D330" s="81"/>
      <c r="E330" s="81"/>
      <c r="F330" s="81"/>
      <c r="G330" s="57"/>
      <c r="H330" s="91"/>
      <c r="I330" s="91"/>
      <c r="J330" s="91"/>
      <c r="K330" s="86"/>
      <c r="L330" s="87"/>
      <c r="M330" s="87"/>
      <c r="N330" s="77"/>
      <c r="O330" s="77"/>
      <c r="P330" s="84"/>
      <c r="Q330" s="84"/>
      <c r="R330" s="84"/>
      <c r="S330" s="77"/>
      <c r="T330" s="77"/>
      <c r="U330" s="87"/>
      <c r="V330" s="77"/>
      <c r="W330" s="77"/>
      <c r="X330" s="81"/>
      <c r="Y330" s="77"/>
    </row>
    <row r="331" spans="1:25" s="21" customFormat="1" ht="12.75">
      <c r="A331" s="57"/>
      <c r="B331" s="151"/>
      <c r="C331" s="81"/>
      <c r="D331" s="81"/>
      <c r="E331" s="81"/>
      <c r="F331" s="81"/>
      <c r="G331" s="57"/>
      <c r="H331" s="91"/>
      <c r="I331" s="91"/>
      <c r="J331" s="91"/>
      <c r="K331" s="86"/>
      <c r="L331" s="87"/>
      <c r="M331" s="87"/>
      <c r="N331" s="77"/>
      <c r="O331" s="77"/>
      <c r="P331" s="84"/>
      <c r="Q331" s="84"/>
      <c r="R331" s="84"/>
      <c r="S331" s="77"/>
      <c r="T331" s="77"/>
      <c r="U331" s="87"/>
      <c r="V331" s="77"/>
      <c r="W331" s="77"/>
      <c r="X331" s="81"/>
      <c r="Y331" s="77"/>
    </row>
    <row r="332" spans="1:25" s="21" customFormat="1" ht="12.75">
      <c r="A332" s="57"/>
      <c r="B332" s="151"/>
      <c r="C332" s="81"/>
      <c r="D332" s="81"/>
      <c r="E332" s="81"/>
      <c r="F332" s="81"/>
      <c r="G332" s="57"/>
      <c r="H332" s="91"/>
      <c r="I332" s="91"/>
      <c r="J332" s="91"/>
      <c r="K332" s="86"/>
      <c r="L332" s="87"/>
      <c r="M332" s="87"/>
      <c r="N332" s="77"/>
      <c r="O332" s="77"/>
      <c r="P332" s="84"/>
      <c r="Q332" s="84"/>
      <c r="R332" s="84"/>
      <c r="S332" s="77"/>
      <c r="T332" s="77"/>
      <c r="U332" s="87"/>
      <c r="V332" s="77"/>
      <c r="W332" s="77"/>
      <c r="X332" s="81"/>
      <c r="Y332" s="77"/>
    </row>
    <row r="333" spans="1:25" s="21" customFormat="1" ht="12.75">
      <c r="A333" s="57"/>
      <c r="B333" s="151"/>
      <c r="C333" s="81"/>
      <c r="D333" s="81"/>
      <c r="E333" s="81"/>
      <c r="F333" s="81"/>
      <c r="G333" s="57"/>
      <c r="H333" s="91"/>
      <c r="I333" s="91"/>
      <c r="J333" s="91"/>
      <c r="K333" s="86"/>
      <c r="L333" s="87"/>
      <c r="M333" s="87"/>
      <c r="N333" s="77"/>
      <c r="O333" s="77"/>
      <c r="P333" s="84"/>
      <c r="Q333" s="84"/>
      <c r="R333" s="84"/>
      <c r="S333" s="77"/>
      <c r="T333" s="77"/>
      <c r="U333" s="87"/>
      <c r="V333" s="77"/>
      <c r="W333" s="77"/>
      <c r="X333" s="81"/>
      <c r="Y333" s="77"/>
    </row>
    <row r="334" spans="1:25" s="21" customFormat="1" ht="12.75">
      <c r="A334" s="57"/>
      <c r="B334" s="151"/>
      <c r="C334" s="81"/>
      <c r="D334" s="81"/>
      <c r="E334" s="81"/>
      <c r="F334" s="81"/>
      <c r="G334" s="57"/>
      <c r="H334" s="91"/>
      <c r="I334" s="91"/>
      <c r="J334" s="91"/>
      <c r="K334" s="86"/>
      <c r="L334" s="87"/>
      <c r="M334" s="87"/>
      <c r="N334" s="77"/>
      <c r="O334" s="77"/>
      <c r="P334" s="84"/>
      <c r="Q334" s="84"/>
      <c r="R334" s="84"/>
      <c r="S334" s="77"/>
      <c r="T334" s="77"/>
      <c r="U334" s="87"/>
      <c r="V334" s="77"/>
      <c r="W334" s="77"/>
      <c r="X334" s="81"/>
      <c r="Y334" s="77"/>
    </row>
    <row r="335" spans="1:25" s="21" customFormat="1" ht="12.75">
      <c r="A335" s="57"/>
      <c r="B335" s="151"/>
      <c r="C335" s="81"/>
      <c r="D335" s="81"/>
      <c r="E335" s="81"/>
      <c r="F335" s="81"/>
      <c r="G335" s="57"/>
      <c r="H335" s="91"/>
      <c r="I335" s="91"/>
      <c r="J335" s="91"/>
      <c r="K335" s="86"/>
      <c r="L335" s="87"/>
      <c r="M335" s="87"/>
      <c r="N335" s="77"/>
      <c r="O335" s="77"/>
      <c r="P335" s="84"/>
      <c r="Q335" s="84"/>
      <c r="R335" s="84"/>
      <c r="S335" s="77"/>
      <c r="T335" s="77"/>
      <c r="U335" s="87"/>
      <c r="V335" s="77"/>
      <c r="W335" s="77"/>
      <c r="X335" s="81"/>
      <c r="Y335" s="77"/>
    </row>
    <row r="336" spans="1:25" s="21" customFormat="1" ht="12.75">
      <c r="A336" s="57"/>
      <c r="B336" s="151"/>
      <c r="C336" s="81"/>
      <c r="D336" s="81"/>
      <c r="E336" s="81"/>
      <c r="F336" s="81"/>
      <c r="G336" s="57"/>
      <c r="H336" s="91"/>
      <c r="I336" s="91"/>
      <c r="J336" s="91"/>
      <c r="K336" s="86"/>
      <c r="L336" s="87"/>
      <c r="M336" s="87"/>
      <c r="N336" s="77"/>
      <c r="O336" s="77"/>
      <c r="P336" s="84"/>
      <c r="Q336" s="84"/>
      <c r="R336" s="84"/>
      <c r="S336" s="77"/>
      <c r="T336" s="77"/>
      <c r="U336" s="87"/>
      <c r="V336" s="77"/>
      <c r="W336" s="77"/>
      <c r="X336" s="81"/>
      <c r="Y336" s="77"/>
    </row>
    <row r="337" spans="1:25" s="21" customFormat="1" ht="12.75">
      <c r="A337" s="57"/>
      <c r="B337" s="151"/>
      <c r="C337" s="81"/>
      <c r="D337" s="81"/>
      <c r="E337" s="81"/>
      <c r="F337" s="81"/>
      <c r="G337" s="57"/>
      <c r="H337" s="91"/>
      <c r="I337" s="91"/>
      <c r="J337" s="91"/>
      <c r="K337" s="86"/>
      <c r="L337" s="87"/>
      <c r="M337" s="87"/>
      <c r="N337" s="77"/>
      <c r="O337" s="77"/>
      <c r="P337" s="84"/>
      <c r="Q337" s="84"/>
      <c r="R337" s="84"/>
      <c r="S337" s="77"/>
      <c r="T337" s="77"/>
      <c r="U337" s="87"/>
      <c r="V337" s="77"/>
      <c r="W337" s="77"/>
      <c r="X337" s="81"/>
      <c r="Y337" s="77"/>
    </row>
    <row r="338" spans="1:25" s="21" customFormat="1" ht="12.75">
      <c r="A338" s="57"/>
      <c r="B338" s="151"/>
      <c r="C338" s="81"/>
      <c r="D338" s="81"/>
      <c r="E338" s="81"/>
      <c r="F338" s="81"/>
      <c r="G338" s="57"/>
      <c r="H338" s="91"/>
      <c r="I338" s="91"/>
      <c r="J338" s="91"/>
      <c r="K338" s="86"/>
      <c r="L338" s="87"/>
      <c r="M338" s="87"/>
      <c r="N338" s="77"/>
      <c r="O338" s="77"/>
      <c r="P338" s="84"/>
      <c r="Q338" s="84"/>
      <c r="R338" s="84"/>
      <c r="S338" s="77"/>
      <c r="T338" s="77"/>
      <c r="U338" s="87"/>
      <c r="V338" s="77"/>
      <c r="W338" s="77"/>
      <c r="X338" s="81"/>
      <c r="Y338" s="77"/>
    </row>
    <row r="339" spans="1:25" s="21" customFormat="1" ht="12.75">
      <c r="A339" s="57"/>
      <c r="B339" s="151"/>
      <c r="C339" s="81"/>
      <c r="D339" s="81"/>
      <c r="E339" s="81"/>
      <c r="F339" s="81"/>
      <c r="G339" s="57"/>
      <c r="H339" s="91"/>
      <c r="I339" s="91"/>
      <c r="J339" s="91"/>
      <c r="K339" s="86"/>
      <c r="L339" s="87"/>
      <c r="M339" s="87"/>
      <c r="N339" s="77"/>
      <c r="O339" s="77"/>
      <c r="P339" s="84"/>
      <c r="Q339" s="84"/>
      <c r="R339" s="84"/>
      <c r="S339" s="77"/>
      <c r="T339" s="77"/>
      <c r="U339" s="87"/>
      <c r="V339" s="77"/>
      <c r="W339" s="77"/>
      <c r="X339" s="81"/>
      <c r="Y339" s="77"/>
    </row>
    <row r="340" spans="1:25" s="21" customFormat="1" ht="12.75">
      <c r="A340" s="57"/>
      <c r="B340" s="151"/>
      <c r="C340" s="81"/>
      <c r="D340" s="81"/>
      <c r="E340" s="81"/>
      <c r="F340" s="81"/>
      <c r="G340" s="57"/>
      <c r="H340" s="91"/>
      <c r="I340" s="91"/>
      <c r="J340" s="91"/>
      <c r="K340" s="86"/>
      <c r="L340" s="87"/>
      <c r="M340" s="87"/>
      <c r="N340" s="77"/>
      <c r="O340" s="77"/>
      <c r="P340" s="84"/>
      <c r="Q340" s="84"/>
      <c r="R340" s="84"/>
      <c r="S340" s="77"/>
      <c r="T340" s="77"/>
      <c r="U340" s="87"/>
      <c r="V340" s="77"/>
      <c r="W340" s="77"/>
      <c r="X340" s="81"/>
      <c r="Y340" s="77"/>
    </row>
    <row r="341" spans="1:25" s="21" customFormat="1" ht="12.75">
      <c r="A341" s="57"/>
      <c r="B341" s="151"/>
      <c r="C341" s="81"/>
      <c r="D341" s="81"/>
      <c r="E341" s="81"/>
      <c r="F341" s="81"/>
      <c r="G341" s="57"/>
      <c r="H341" s="91"/>
      <c r="I341" s="91"/>
      <c r="J341" s="91"/>
      <c r="K341" s="86"/>
      <c r="L341" s="87"/>
      <c r="M341" s="87"/>
      <c r="N341" s="77"/>
      <c r="O341" s="77"/>
      <c r="P341" s="84"/>
      <c r="Q341" s="84"/>
      <c r="R341" s="84"/>
      <c r="S341" s="77"/>
      <c r="T341" s="77"/>
      <c r="U341" s="87"/>
      <c r="V341" s="77"/>
      <c r="W341" s="77"/>
      <c r="X341" s="81"/>
      <c r="Y341" s="77"/>
    </row>
    <row r="342" spans="1:25" s="21" customFormat="1" ht="12.75">
      <c r="A342" s="57"/>
      <c r="B342" s="151"/>
      <c r="C342" s="81"/>
      <c r="D342" s="81"/>
      <c r="E342" s="81"/>
      <c r="F342" s="81"/>
      <c r="G342" s="57"/>
      <c r="H342" s="91"/>
      <c r="I342" s="91"/>
      <c r="J342" s="91"/>
      <c r="K342" s="86"/>
      <c r="L342" s="87"/>
      <c r="M342" s="87"/>
      <c r="N342" s="77"/>
      <c r="O342" s="77"/>
      <c r="P342" s="84"/>
      <c r="Q342" s="84"/>
      <c r="R342" s="84"/>
      <c r="S342" s="77"/>
      <c r="T342" s="77"/>
      <c r="U342" s="87"/>
      <c r="V342" s="77"/>
      <c r="W342" s="77"/>
      <c r="X342" s="81"/>
      <c r="Y342" s="77"/>
    </row>
    <row r="343" spans="1:25" s="21" customFormat="1" ht="12.75">
      <c r="A343" s="57"/>
      <c r="B343" s="151"/>
      <c r="C343" s="81"/>
      <c r="D343" s="81"/>
      <c r="E343" s="81"/>
      <c r="F343" s="81"/>
      <c r="G343" s="57"/>
      <c r="H343" s="91"/>
      <c r="I343" s="91"/>
      <c r="J343" s="91"/>
      <c r="K343" s="86"/>
      <c r="L343" s="87"/>
      <c r="M343" s="87"/>
      <c r="N343" s="77"/>
      <c r="O343" s="77"/>
      <c r="P343" s="84"/>
      <c r="Q343" s="84"/>
      <c r="R343" s="84"/>
      <c r="S343" s="77"/>
      <c r="T343" s="77"/>
      <c r="U343" s="87"/>
      <c r="V343" s="77"/>
      <c r="W343" s="77"/>
      <c r="X343" s="81"/>
      <c r="Y343" s="77"/>
    </row>
    <row r="344" spans="1:25" s="21" customFormat="1" ht="12.75">
      <c r="A344" s="57"/>
      <c r="B344" s="151"/>
      <c r="C344" s="81"/>
      <c r="D344" s="81"/>
      <c r="E344" s="81"/>
      <c r="F344" s="81"/>
      <c r="G344" s="57"/>
      <c r="H344" s="91"/>
      <c r="I344" s="91"/>
      <c r="J344" s="91"/>
      <c r="K344" s="86"/>
      <c r="L344" s="87"/>
      <c r="M344" s="87"/>
      <c r="N344" s="77"/>
      <c r="O344" s="77"/>
      <c r="P344" s="84"/>
      <c r="Q344" s="84"/>
      <c r="R344" s="84"/>
      <c r="S344" s="77"/>
      <c r="T344" s="77"/>
      <c r="U344" s="87"/>
      <c r="V344" s="77"/>
      <c r="W344" s="77"/>
      <c r="X344" s="81"/>
      <c r="Y344" s="77"/>
    </row>
    <row r="345" spans="1:25" s="21" customFormat="1" ht="12.75">
      <c r="A345" s="57"/>
      <c r="B345" s="151"/>
      <c r="C345" s="81"/>
      <c r="D345" s="81"/>
      <c r="E345" s="81"/>
      <c r="F345" s="81"/>
      <c r="G345" s="57"/>
      <c r="H345" s="91"/>
      <c r="I345" s="91"/>
      <c r="J345" s="91"/>
      <c r="K345" s="86"/>
      <c r="L345" s="87"/>
      <c r="M345" s="87"/>
      <c r="N345" s="77"/>
      <c r="O345" s="77"/>
      <c r="P345" s="84"/>
      <c r="Q345" s="84"/>
      <c r="R345" s="84"/>
      <c r="S345" s="77"/>
      <c r="T345" s="77"/>
      <c r="U345" s="87"/>
      <c r="V345" s="77"/>
      <c r="W345" s="77"/>
      <c r="X345" s="81"/>
      <c r="Y345" s="77"/>
    </row>
    <row r="346" spans="1:25" s="21" customFormat="1" ht="12.75">
      <c r="A346" s="57"/>
      <c r="B346" s="151"/>
      <c r="C346" s="81"/>
      <c r="D346" s="81"/>
      <c r="E346" s="81"/>
      <c r="F346" s="81"/>
      <c r="G346" s="57"/>
      <c r="H346" s="91"/>
      <c r="I346" s="91"/>
      <c r="J346" s="91"/>
      <c r="K346" s="86"/>
      <c r="L346" s="87"/>
      <c r="M346" s="87"/>
      <c r="N346" s="77"/>
      <c r="O346" s="77"/>
      <c r="P346" s="84"/>
      <c r="Q346" s="84"/>
      <c r="R346" s="84"/>
      <c r="S346" s="77"/>
      <c r="T346" s="77"/>
      <c r="U346" s="87"/>
      <c r="V346" s="77"/>
      <c r="W346" s="77"/>
      <c r="X346" s="81"/>
      <c r="Y346" s="77"/>
    </row>
    <row r="347" spans="1:25" s="21" customFormat="1" ht="12.75">
      <c r="A347" s="57"/>
      <c r="B347" s="151"/>
      <c r="C347" s="81"/>
      <c r="D347" s="81"/>
      <c r="E347" s="81"/>
      <c r="F347" s="81"/>
      <c r="G347" s="57"/>
      <c r="H347" s="91"/>
      <c r="I347" s="91"/>
      <c r="J347" s="91"/>
      <c r="K347" s="86"/>
      <c r="L347" s="87"/>
      <c r="M347" s="87"/>
      <c r="N347" s="77"/>
      <c r="O347" s="77"/>
      <c r="P347" s="84"/>
      <c r="Q347" s="84"/>
      <c r="R347" s="84"/>
      <c r="S347" s="77"/>
      <c r="T347" s="77"/>
      <c r="U347" s="87"/>
      <c r="V347" s="77"/>
      <c r="W347" s="77"/>
      <c r="X347" s="81"/>
      <c r="Y347" s="77"/>
    </row>
    <row r="348" spans="1:25" s="21" customFormat="1" ht="12.75">
      <c r="A348" s="57"/>
      <c r="B348" s="151"/>
      <c r="C348" s="81"/>
      <c r="D348" s="81"/>
      <c r="E348" s="81"/>
      <c r="F348" s="81"/>
      <c r="G348" s="57"/>
      <c r="H348" s="91"/>
      <c r="I348" s="91"/>
      <c r="J348" s="91"/>
      <c r="K348" s="86"/>
      <c r="L348" s="87"/>
      <c r="M348" s="87"/>
      <c r="N348" s="77"/>
      <c r="O348" s="77"/>
      <c r="P348" s="84"/>
      <c r="Q348" s="84"/>
      <c r="R348" s="84"/>
      <c r="S348" s="77"/>
      <c r="T348" s="77"/>
      <c r="U348" s="87"/>
      <c r="V348" s="77"/>
      <c r="W348" s="77"/>
      <c r="X348" s="81"/>
      <c r="Y348" s="77"/>
    </row>
    <row r="349" spans="1:25" s="21" customFormat="1" ht="12.75">
      <c r="A349" s="57"/>
      <c r="B349" s="151"/>
      <c r="C349" s="81"/>
      <c r="D349" s="81"/>
      <c r="E349" s="81"/>
      <c r="F349" s="81"/>
      <c r="G349" s="57"/>
      <c r="H349" s="91"/>
      <c r="I349" s="91"/>
      <c r="J349" s="91"/>
      <c r="K349" s="86"/>
      <c r="L349" s="87"/>
      <c r="M349" s="87"/>
      <c r="N349" s="77"/>
      <c r="O349" s="77"/>
      <c r="P349" s="84"/>
      <c r="Q349" s="84"/>
      <c r="R349" s="84"/>
      <c r="S349" s="77"/>
      <c r="T349" s="77"/>
      <c r="U349" s="87"/>
      <c r="V349" s="77"/>
      <c r="W349" s="77"/>
      <c r="X349" s="81"/>
      <c r="Y349" s="77"/>
    </row>
    <row r="350" spans="1:25" s="21" customFormat="1" ht="12.75">
      <c r="A350" s="57"/>
      <c r="B350" s="151"/>
      <c r="C350" s="81"/>
      <c r="D350" s="81"/>
      <c r="E350" s="81"/>
      <c r="F350" s="81"/>
      <c r="G350" s="57"/>
      <c r="H350" s="91"/>
      <c r="I350" s="91"/>
      <c r="J350" s="91"/>
      <c r="K350" s="86"/>
      <c r="L350" s="87"/>
      <c r="M350" s="87"/>
      <c r="N350" s="77"/>
      <c r="O350" s="77"/>
      <c r="P350" s="84"/>
      <c r="Q350" s="84"/>
      <c r="R350" s="84"/>
      <c r="S350" s="77"/>
      <c r="T350" s="77"/>
      <c r="U350" s="87"/>
      <c r="V350" s="77"/>
      <c r="W350" s="77"/>
      <c r="X350" s="81"/>
      <c r="Y350" s="77"/>
    </row>
    <row r="351" spans="1:25" s="21" customFormat="1" ht="12.75">
      <c r="A351" s="57"/>
      <c r="B351" s="151"/>
      <c r="C351" s="81"/>
      <c r="D351" s="81"/>
      <c r="E351" s="81"/>
      <c r="F351" s="81"/>
      <c r="G351" s="57"/>
      <c r="H351" s="91"/>
      <c r="I351" s="91"/>
      <c r="J351" s="91"/>
      <c r="K351" s="86"/>
      <c r="L351" s="87"/>
      <c r="M351" s="87"/>
      <c r="N351" s="77"/>
      <c r="O351" s="77"/>
      <c r="P351" s="84"/>
      <c r="Q351" s="84"/>
      <c r="R351" s="84"/>
      <c r="S351" s="77"/>
      <c r="T351" s="77"/>
      <c r="U351" s="87"/>
      <c r="V351" s="77"/>
      <c r="W351" s="77"/>
      <c r="X351" s="81"/>
      <c r="Y351" s="77"/>
    </row>
    <row r="352" spans="1:25" s="21" customFormat="1" ht="12.75">
      <c r="A352" s="57"/>
      <c r="B352" s="151"/>
      <c r="C352" s="81"/>
      <c r="D352" s="81"/>
      <c r="E352" s="81"/>
      <c r="F352" s="81"/>
      <c r="G352" s="57"/>
      <c r="H352" s="91"/>
      <c r="I352" s="91"/>
      <c r="J352" s="91"/>
      <c r="K352" s="86"/>
      <c r="L352" s="87"/>
      <c r="M352" s="87"/>
      <c r="N352" s="77"/>
      <c r="O352" s="77"/>
      <c r="P352" s="84"/>
      <c r="Q352" s="84"/>
      <c r="R352" s="84"/>
      <c r="S352" s="77"/>
      <c r="T352" s="77"/>
      <c r="U352" s="87"/>
      <c r="V352" s="77"/>
      <c r="W352" s="77"/>
      <c r="X352" s="81"/>
      <c r="Y352" s="77"/>
    </row>
    <row r="353" spans="1:25" s="21" customFormat="1" ht="12.75">
      <c r="A353" s="57"/>
      <c r="B353" s="151"/>
      <c r="C353" s="81"/>
      <c r="D353" s="81"/>
      <c r="E353" s="81"/>
      <c r="F353" s="81"/>
      <c r="G353" s="57"/>
      <c r="H353" s="91"/>
      <c r="I353" s="91"/>
      <c r="J353" s="91"/>
      <c r="K353" s="86"/>
      <c r="L353" s="87"/>
      <c r="M353" s="87"/>
      <c r="N353" s="77"/>
      <c r="O353" s="77"/>
      <c r="P353" s="84"/>
      <c r="Q353" s="84"/>
      <c r="R353" s="84"/>
      <c r="S353" s="77"/>
      <c r="T353" s="77"/>
      <c r="U353" s="87"/>
      <c r="V353" s="77"/>
      <c r="W353" s="77"/>
      <c r="X353" s="81"/>
      <c r="Y353" s="77"/>
    </row>
    <row r="354" spans="1:25" s="21" customFormat="1" ht="12.75">
      <c r="A354" s="57"/>
      <c r="B354" s="151"/>
      <c r="C354" s="81"/>
      <c r="D354" s="81"/>
      <c r="E354" s="81"/>
      <c r="F354" s="81"/>
      <c r="G354" s="57"/>
      <c r="H354" s="91"/>
      <c r="I354" s="91"/>
      <c r="J354" s="91"/>
      <c r="K354" s="86"/>
      <c r="L354" s="87"/>
      <c r="M354" s="87"/>
      <c r="N354" s="77"/>
      <c r="O354" s="77"/>
      <c r="P354" s="84"/>
      <c r="Q354" s="84"/>
      <c r="R354" s="84"/>
      <c r="S354" s="77"/>
      <c r="T354" s="77"/>
      <c r="U354" s="87"/>
      <c r="V354" s="77"/>
      <c r="W354" s="77"/>
      <c r="X354" s="81"/>
      <c r="Y354" s="77"/>
    </row>
    <row r="355" spans="1:25" s="21" customFormat="1" ht="12.75">
      <c r="A355" s="57"/>
      <c r="B355" s="151"/>
      <c r="C355" s="81"/>
      <c r="D355" s="81"/>
      <c r="E355" s="81"/>
      <c r="F355" s="81"/>
      <c r="G355" s="57"/>
      <c r="H355" s="91"/>
      <c r="I355" s="91"/>
      <c r="J355" s="91"/>
      <c r="K355" s="86"/>
      <c r="L355" s="87"/>
      <c r="M355" s="87"/>
      <c r="N355" s="77"/>
      <c r="O355" s="77"/>
      <c r="P355" s="84"/>
      <c r="Q355" s="84"/>
      <c r="R355" s="84"/>
      <c r="S355" s="77"/>
      <c r="T355" s="77"/>
      <c r="U355" s="87"/>
      <c r="V355" s="77"/>
      <c r="W355" s="77"/>
      <c r="X355" s="81"/>
      <c r="Y355" s="77"/>
    </row>
    <row r="356" spans="1:25" s="21" customFormat="1" ht="12.75">
      <c r="A356" s="57"/>
      <c r="B356" s="151"/>
      <c r="C356" s="81"/>
      <c r="D356" s="81"/>
      <c r="E356" s="81"/>
      <c r="F356" s="81"/>
      <c r="G356" s="57"/>
      <c r="H356" s="91"/>
      <c r="I356" s="91"/>
      <c r="J356" s="91"/>
      <c r="K356" s="86"/>
      <c r="L356" s="87"/>
      <c r="M356" s="87"/>
      <c r="N356" s="77"/>
      <c r="O356" s="77"/>
      <c r="P356" s="84"/>
      <c r="Q356" s="84"/>
      <c r="R356" s="84"/>
      <c r="S356" s="77"/>
      <c r="T356" s="77"/>
      <c r="U356" s="87"/>
      <c r="V356" s="77"/>
      <c r="W356" s="77"/>
      <c r="X356" s="81"/>
      <c r="Y356" s="77"/>
    </row>
    <row r="357" spans="1:25" s="21" customFormat="1" ht="12.75">
      <c r="A357" s="57"/>
      <c r="B357" s="151"/>
      <c r="C357" s="81"/>
      <c r="D357" s="81"/>
      <c r="E357" s="81"/>
      <c r="F357" s="81"/>
      <c r="G357" s="57"/>
      <c r="H357" s="91"/>
      <c r="I357" s="91"/>
      <c r="J357" s="91"/>
      <c r="K357" s="86"/>
      <c r="L357" s="87"/>
      <c r="M357" s="87"/>
      <c r="N357" s="77"/>
      <c r="O357" s="77"/>
      <c r="P357" s="84"/>
      <c r="Q357" s="84"/>
      <c r="R357" s="84"/>
      <c r="S357" s="77"/>
      <c r="T357" s="77"/>
      <c r="U357" s="87"/>
      <c r="V357" s="77"/>
      <c r="W357" s="77"/>
      <c r="X357" s="81"/>
      <c r="Y357" s="77"/>
    </row>
    <row r="358" spans="1:25" s="21" customFormat="1" ht="12.75">
      <c r="A358" s="57"/>
      <c r="B358" s="151"/>
      <c r="C358" s="81"/>
      <c r="D358" s="81"/>
      <c r="E358" s="81"/>
      <c r="F358" s="81"/>
      <c r="G358" s="57"/>
      <c r="H358" s="91"/>
      <c r="I358" s="91"/>
      <c r="J358" s="91"/>
      <c r="K358" s="86"/>
      <c r="L358" s="87"/>
      <c r="M358" s="87"/>
      <c r="N358" s="77"/>
      <c r="O358" s="77"/>
      <c r="P358" s="84"/>
      <c r="Q358" s="84"/>
      <c r="R358" s="84"/>
      <c r="S358" s="77"/>
      <c r="T358" s="77"/>
      <c r="U358" s="87"/>
      <c r="V358" s="77"/>
      <c r="W358" s="77"/>
      <c r="X358" s="81"/>
      <c r="Y358" s="77"/>
    </row>
    <row r="359" spans="1:25" s="21" customFormat="1" ht="12.75">
      <c r="A359" s="57"/>
      <c r="B359" s="151"/>
      <c r="C359" s="81"/>
      <c r="D359" s="81"/>
      <c r="E359" s="81"/>
      <c r="F359" s="81"/>
      <c r="G359" s="57"/>
      <c r="H359" s="91"/>
      <c r="I359" s="91"/>
      <c r="J359" s="91"/>
      <c r="K359" s="86"/>
      <c r="L359" s="87"/>
      <c r="M359" s="87"/>
      <c r="N359" s="77"/>
      <c r="O359" s="77"/>
      <c r="P359" s="84"/>
      <c r="Q359" s="84"/>
      <c r="R359" s="84"/>
      <c r="S359" s="77"/>
      <c r="T359" s="77"/>
      <c r="U359" s="87"/>
      <c r="V359" s="77"/>
      <c r="W359" s="77"/>
      <c r="X359" s="81"/>
      <c r="Y359" s="77"/>
    </row>
    <row r="360" spans="1:25" s="21" customFormat="1" ht="12.75">
      <c r="A360" s="57"/>
      <c r="B360" s="151"/>
      <c r="C360" s="81"/>
      <c r="D360" s="81"/>
      <c r="E360" s="81"/>
      <c r="F360" s="81"/>
      <c r="G360" s="57"/>
      <c r="H360" s="91"/>
      <c r="I360" s="91"/>
      <c r="J360" s="91"/>
      <c r="K360" s="86"/>
      <c r="L360" s="87"/>
      <c r="M360" s="87"/>
      <c r="N360" s="77"/>
      <c r="O360" s="77"/>
      <c r="P360" s="84"/>
      <c r="Q360" s="84"/>
      <c r="R360" s="84"/>
      <c r="S360" s="77"/>
      <c r="T360" s="77"/>
      <c r="U360" s="87"/>
      <c r="V360" s="77"/>
      <c r="W360" s="77"/>
      <c r="X360" s="81"/>
      <c r="Y360" s="77"/>
    </row>
    <row r="361" spans="1:25" s="21" customFormat="1" ht="12.75">
      <c r="A361" s="57"/>
      <c r="B361" s="151"/>
      <c r="C361" s="81"/>
      <c r="D361" s="81"/>
      <c r="E361" s="81"/>
      <c r="F361" s="81"/>
      <c r="G361" s="57"/>
      <c r="H361" s="91"/>
      <c r="I361" s="91"/>
      <c r="J361" s="91"/>
      <c r="K361" s="86"/>
      <c r="L361" s="87"/>
      <c r="M361" s="87"/>
      <c r="N361" s="77"/>
      <c r="O361" s="77"/>
      <c r="P361" s="84"/>
      <c r="Q361" s="84"/>
      <c r="R361" s="84"/>
      <c r="S361" s="77"/>
      <c r="T361" s="77"/>
      <c r="U361" s="87"/>
      <c r="V361" s="77"/>
      <c r="W361" s="77"/>
      <c r="X361" s="81"/>
      <c r="Y361" s="77"/>
    </row>
    <row r="362" spans="1:25" s="21" customFormat="1" ht="12.75">
      <c r="A362" s="57"/>
      <c r="B362" s="151"/>
      <c r="C362" s="81"/>
      <c r="D362" s="81"/>
      <c r="E362" s="81"/>
      <c r="F362" s="81"/>
      <c r="G362" s="57"/>
      <c r="H362" s="91"/>
      <c r="I362" s="91"/>
      <c r="J362" s="91"/>
      <c r="K362" s="86"/>
      <c r="L362" s="87"/>
      <c r="M362" s="87"/>
      <c r="N362" s="77"/>
      <c r="O362" s="77"/>
      <c r="P362" s="84"/>
      <c r="Q362" s="84"/>
      <c r="R362" s="84"/>
      <c r="S362" s="77"/>
      <c r="T362" s="77"/>
      <c r="U362" s="87"/>
      <c r="V362" s="77"/>
      <c r="W362" s="77"/>
      <c r="X362" s="81"/>
      <c r="Y362" s="77"/>
    </row>
    <row r="363" spans="1:25" s="21" customFormat="1" ht="12.75">
      <c r="A363" s="57"/>
      <c r="B363" s="151"/>
      <c r="C363" s="81"/>
      <c r="D363" s="81"/>
      <c r="E363" s="81"/>
      <c r="F363" s="81"/>
      <c r="G363" s="57"/>
      <c r="H363" s="91"/>
      <c r="I363" s="91"/>
      <c r="J363" s="91"/>
      <c r="K363" s="86"/>
      <c r="L363" s="87"/>
      <c r="M363" s="87"/>
      <c r="N363" s="77"/>
      <c r="O363" s="77"/>
      <c r="P363" s="84"/>
      <c r="Q363" s="84"/>
      <c r="R363" s="84"/>
      <c r="S363" s="77"/>
      <c r="T363" s="77"/>
      <c r="U363" s="87"/>
      <c r="V363" s="77"/>
      <c r="W363" s="77"/>
      <c r="X363" s="81"/>
      <c r="Y363" s="77"/>
    </row>
  </sheetData>
  <sheetProtection/>
  <mergeCells count="3">
    <mergeCell ref="E6:G6"/>
    <mergeCell ref="A3:X3"/>
    <mergeCell ref="A2:X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5.00390625" style="37" customWidth="1"/>
    <col min="2" max="2" width="28.28125" style="0" customWidth="1"/>
    <col min="3" max="3" width="7.57421875" style="38" customWidth="1"/>
    <col min="4" max="4" width="11.8515625" style="2" customWidth="1"/>
    <col min="5" max="6" width="6.140625" style="2" customWidth="1"/>
    <col min="7" max="7" width="4.8515625" style="37" customWidth="1"/>
    <col min="8" max="8" width="5.00390625" style="46" customWidth="1"/>
    <col min="9" max="9" width="5.8515625" style="46" customWidth="1"/>
    <col min="10" max="10" width="5.00390625" style="43" customWidth="1"/>
    <col min="11" max="11" width="5.00390625" style="39" customWidth="1"/>
    <col min="12" max="12" width="5.00390625" style="58" customWidth="1"/>
    <col min="13" max="13" width="5.00390625" style="59" customWidth="1"/>
    <col min="14" max="14" width="5.00390625" style="39" customWidth="1"/>
    <col min="15" max="15" width="5.00390625" style="40" customWidth="1"/>
    <col min="16" max="18" width="5.00390625" style="83" customWidth="1"/>
    <col min="19" max="20" width="5.00390625" style="40" customWidth="1"/>
    <col min="21" max="21" width="5.00390625" style="59" customWidth="1"/>
    <col min="22" max="22" width="5.00390625" style="40" customWidth="1"/>
    <col min="23" max="23" width="5.00390625" style="5" customWidth="1"/>
    <col min="24" max="25" width="5.00390625" style="38" customWidth="1"/>
    <col min="26" max="26" width="5.00390625" style="0" customWidth="1"/>
    <col min="27" max="27" width="5.57421875" style="0" customWidth="1"/>
    <col min="28" max="28" width="4.7109375" style="0" customWidth="1"/>
  </cols>
  <sheetData>
    <row r="2" spans="1:28" ht="15" customHeight="1">
      <c r="A2" s="549" t="s">
        <v>154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30"/>
      <c r="Z2" s="530"/>
      <c r="AA2" s="530"/>
      <c r="AB2" s="530"/>
    </row>
    <row r="3" spans="1:28" s="75" customFormat="1" ht="18">
      <c r="A3" s="550" t="s">
        <v>359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29"/>
      <c r="Z3" s="529"/>
      <c r="AA3" s="529"/>
      <c r="AB3" s="529"/>
    </row>
    <row r="4" spans="1:22" ht="8.25" customHeight="1" thickBot="1">
      <c r="A4" s="48"/>
      <c r="G4" s="38"/>
      <c r="O4" s="77"/>
      <c r="P4" s="84"/>
      <c r="Q4" s="84"/>
      <c r="R4" s="84"/>
      <c r="V4" s="77"/>
    </row>
    <row r="5" spans="1:26" ht="12.75">
      <c r="A5" s="78"/>
      <c r="B5" s="44" t="s">
        <v>87</v>
      </c>
      <c r="C5" s="72"/>
      <c r="D5" s="50"/>
      <c r="E5" s="73" t="s">
        <v>37</v>
      </c>
      <c r="F5" s="96"/>
      <c r="G5" s="74"/>
      <c r="H5" s="523" t="s">
        <v>0</v>
      </c>
      <c r="I5" s="533" t="s">
        <v>0</v>
      </c>
      <c r="J5" s="526" t="s">
        <v>42</v>
      </c>
      <c r="K5" s="296" t="s">
        <v>42</v>
      </c>
      <c r="L5" s="317" t="s">
        <v>7</v>
      </c>
      <c r="M5" s="536" t="s">
        <v>7</v>
      </c>
      <c r="N5" s="115" t="s">
        <v>199</v>
      </c>
      <c r="O5" s="115" t="s">
        <v>7</v>
      </c>
      <c r="P5" s="115" t="s">
        <v>2</v>
      </c>
      <c r="Q5" s="115" t="s">
        <v>6</v>
      </c>
      <c r="R5" s="115" t="s">
        <v>3</v>
      </c>
      <c r="S5" s="237" t="s">
        <v>9</v>
      </c>
      <c r="T5" s="237" t="s">
        <v>9</v>
      </c>
      <c r="U5" s="115" t="s">
        <v>1</v>
      </c>
      <c r="V5" s="115" t="s">
        <v>5</v>
      </c>
      <c r="W5" s="126" t="s">
        <v>34</v>
      </c>
      <c r="X5" s="127" t="s">
        <v>34</v>
      </c>
      <c r="Y5" s="21"/>
      <c r="Z5" s="21"/>
    </row>
    <row r="6" spans="1:26" ht="13.5" thickBot="1">
      <c r="A6" s="79"/>
      <c r="B6" s="45" t="s">
        <v>12</v>
      </c>
      <c r="C6" s="52"/>
      <c r="D6" s="53"/>
      <c r="E6" s="546" t="s">
        <v>355</v>
      </c>
      <c r="F6" s="547"/>
      <c r="G6" s="547"/>
      <c r="H6" s="524" t="s">
        <v>102</v>
      </c>
      <c r="I6" s="534" t="s">
        <v>209</v>
      </c>
      <c r="J6" s="527" t="s">
        <v>45</v>
      </c>
      <c r="K6" s="297" t="s">
        <v>42</v>
      </c>
      <c r="L6" s="318" t="s">
        <v>98</v>
      </c>
      <c r="M6" s="537" t="s">
        <v>100</v>
      </c>
      <c r="N6" s="116" t="s">
        <v>200</v>
      </c>
      <c r="O6" s="116" t="s">
        <v>105</v>
      </c>
      <c r="P6" s="116" t="s">
        <v>31</v>
      </c>
      <c r="Q6" s="116" t="s">
        <v>61</v>
      </c>
      <c r="R6" s="116" t="s">
        <v>88</v>
      </c>
      <c r="S6" s="238" t="s">
        <v>204</v>
      </c>
      <c r="T6" s="238" t="s">
        <v>206</v>
      </c>
      <c r="U6" s="116" t="s">
        <v>215</v>
      </c>
      <c r="V6" s="116" t="s">
        <v>40</v>
      </c>
      <c r="W6" s="128" t="s">
        <v>217</v>
      </c>
      <c r="X6" s="129" t="s">
        <v>41</v>
      </c>
      <c r="Y6" s="21"/>
      <c r="Z6" s="21"/>
    </row>
    <row r="7" spans="1:26" ht="13.5" thickBot="1">
      <c r="A7" s="158" t="s">
        <v>11</v>
      </c>
      <c r="B7" s="159" t="s">
        <v>151</v>
      </c>
      <c r="C7" s="159" t="s">
        <v>51</v>
      </c>
      <c r="D7" s="160" t="s">
        <v>152</v>
      </c>
      <c r="E7" s="36" t="s">
        <v>4</v>
      </c>
      <c r="F7" s="160" t="s">
        <v>150</v>
      </c>
      <c r="G7" s="500" t="s">
        <v>10</v>
      </c>
      <c r="H7" s="525">
        <v>3</v>
      </c>
      <c r="I7" s="535">
        <v>11</v>
      </c>
      <c r="J7" s="528">
        <v>2</v>
      </c>
      <c r="K7" s="298">
        <v>12</v>
      </c>
      <c r="L7" s="319">
        <v>1</v>
      </c>
      <c r="M7" s="493">
        <v>4</v>
      </c>
      <c r="N7" s="245">
        <v>5</v>
      </c>
      <c r="O7" s="245">
        <v>14</v>
      </c>
      <c r="P7" s="245">
        <v>9</v>
      </c>
      <c r="Q7" s="245">
        <v>6</v>
      </c>
      <c r="R7" s="245">
        <v>7</v>
      </c>
      <c r="S7" s="246">
        <v>8</v>
      </c>
      <c r="T7" s="246">
        <v>10</v>
      </c>
      <c r="U7" s="245">
        <v>13</v>
      </c>
      <c r="V7" s="245">
        <v>15</v>
      </c>
      <c r="W7" s="247">
        <v>16</v>
      </c>
      <c r="X7" s="248">
        <v>17</v>
      </c>
      <c r="Y7" s="21"/>
      <c r="Z7" s="21"/>
    </row>
    <row r="8" spans="1:26" s="37" customFormat="1" ht="12.75">
      <c r="A8" s="105">
        <v>1</v>
      </c>
      <c r="B8" s="487" t="s">
        <v>330</v>
      </c>
      <c r="C8" s="488">
        <v>93340</v>
      </c>
      <c r="D8" s="489" t="s">
        <v>331</v>
      </c>
      <c r="E8" s="489" t="s">
        <v>7</v>
      </c>
      <c r="F8" s="490" t="s">
        <v>89</v>
      </c>
      <c r="G8" s="275">
        <f aca="true" t="shared" si="0" ref="G8:G20">H8+J8+L8+M8+Q8</f>
        <v>185</v>
      </c>
      <c r="H8" s="367">
        <v>92</v>
      </c>
      <c r="I8" s="373"/>
      <c r="J8" s="375"/>
      <c r="K8" s="375"/>
      <c r="L8" s="377"/>
      <c r="M8" s="186">
        <v>93</v>
      </c>
      <c r="N8" s="51"/>
      <c r="O8" s="51"/>
      <c r="P8" s="199"/>
      <c r="Q8" s="51"/>
      <c r="R8" s="51"/>
      <c r="S8" s="255"/>
      <c r="T8" s="255"/>
      <c r="U8" s="256"/>
      <c r="V8" s="51"/>
      <c r="W8" s="257"/>
      <c r="X8" s="258"/>
      <c r="Y8" s="57"/>
      <c r="Z8" s="57"/>
    </row>
    <row r="9" spans="1:26" s="37" customFormat="1" ht="12.75">
      <c r="A9" s="106">
        <f>1+A8</f>
        <v>2</v>
      </c>
      <c r="B9" s="487" t="s">
        <v>251</v>
      </c>
      <c r="C9" s="488">
        <v>76094</v>
      </c>
      <c r="D9" s="489" t="s">
        <v>160</v>
      </c>
      <c r="E9" s="489" t="s">
        <v>7</v>
      </c>
      <c r="F9" s="490" t="s">
        <v>133</v>
      </c>
      <c r="G9" s="99">
        <f t="shared" si="0"/>
        <v>166</v>
      </c>
      <c r="H9" s="368">
        <v>75</v>
      </c>
      <c r="I9" s="133"/>
      <c r="J9" s="241"/>
      <c r="K9" s="241"/>
      <c r="L9" s="136"/>
      <c r="M9" s="136">
        <v>91</v>
      </c>
      <c r="N9" s="56"/>
      <c r="O9" s="56"/>
      <c r="P9" s="82"/>
      <c r="Q9" s="56"/>
      <c r="R9" s="56"/>
      <c r="S9" s="239"/>
      <c r="T9" s="239"/>
      <c r="U9" s="54"/>
      <c r="V9" s="56"/>
      <c r="W9" s="131"/>
      <c r="X9" s="260"/>
      <c r="Y9" s="57"/>
      <c r="Z9" s="57"/>
    </row>
    <row r="10" spans="1:26" s="37" customFormat="1" ht="13.5" thickBot="1">
      <c r="A10" s="109">
        <v>3</v>
      </c>
      <c r="B10" s="487" t="s">
        <v>336</v>
      </c>
      <c r="C10" s="488">
        <v>85414</v>
      </c>
      <c r="D10" s="489" t="s">
        <v>64</v>
      </c>
      <c r="E10" s="489" t="s">
        <v>0</v>
      </c>
      <c r="F10" s="490" t="s">
        <v>133</v>
      </c>
      <c r="G10" s="99">
        <f t="shared" si="0"/>
        <v>148</v>
      </c>
      <c r="H10" s="368">
        <v>73</v>
      </c>
      <c r="I10" s="249"/>
      <c r="J10" s="241"/>
      <c r="K10" s="241"/>
      <c r="L10" s="136"/>
      <c r="M10" s="136">
        <v>75</v>
      </c>
      <c r="N10" s="56"/>
      <c r="O10" s="56"/>
      <c r="P10" s="82"/>
      <c r="Q10" s="56"/>
      <c r="R10" s="56"/>
      <c r="S10" s="239"/>
      <c r="T10" s="239"/>
      <c r="U10" s="54"/>
      <c r="V10" s="56"/>
      <c r="W10" s="131"/>
      <c r="X10" s="260"/>
      <c r="Y10" s="57"/>
      <c r="Z10" s="57"/>
    </row>
    <row r="11" spans="1:26" s="37" customFormat="1" ht="12.75">
      <c r="A11" s="89">
        <v>4</v>
      </c>
      <c r="B11" s="313" t="s">
        <v>333</v>
      </c>
      <c r="C11" s="314">
        <v>110970</v>
      </c>
      <c r="D11" s="312" t="s">
        <v>169</v>
      </c>
      <c r="E11" s="312" t="s">
        <v>7</v>
      </c>
      <c r="F11" s="315" t="s">
        <v>89</v>
      </c>
      <c r="G11" s="99">
        <f t="shared" si="0"/>
        <v>134</v>
      </c>
      <c r="H11" s="368">
        <v>65</v>
      </c>
      <c r="I11" s="249"/>
      <c r="J11" s="241"/>
      <c r="K11" s="241"/>
      <c r="L11" s="136"/>
      <c r="M11" s="136">
        <v>69</v>
      </c>
      <c r="N11" s="56"/>
      <c r="O11" s="56"/>
      <c r="P11" s="82"/>
      <c r="Q11" s="56"/>
      <c r="R11" s="56"/>
      <c r="S11" s="239"/>
      <c r="T11" s="239"/>
      <c r="U11" s="54"/>
      <c r="V11" s="56"/>
      <c r="W11" s="131"/>
      <c r="X11" s="260"/>
      <c r="Y11" s="57"/>
      <c r="Z11" s="57"/>
    </row>
    <row r="12" spans="1:26" s="37" customFormat="1" ht="12.75">
      <c r="A12" s="89">
        <v>5</v>
      </c>
      <c r="B12" s="313" t="s">
        <v>274</v>
      </c>
      <c r="C12" s="314">
        <v>109719</v>
      </c>
      <c r="D12" s="312" t="s">
        <v>167</v>
      </c>
      <c r="E12" s="312" t="s">
        <v>7</v>
      </c>
      <c r="F12" s="315" t="s">
        <v>89</v>
      </c>
      <c r="G12" s="99">
        <f t="shared" si="0"/>
        <v>120</v>
      </c>
      <c r="H12" s="368">
        <v>109</v>
      </c>
      <c r="I12" s="249"/>
      <c r="J12" s="241"/>
      <c r="K12" s="241"/>
      <c r="L12" s="136"/>
      <c r="M12" s="136">
        <v>11</v>
      </c>
      <c r="N12" s="56"/>
      <c r="O12" s="56"/>
      <c r="P12" s="82"/>
      <c r="Q12" s="56"/>
      <c r="R12" s="56"/>
      <c r="S12" s="239"/>
      <c r="T12" s="239"/>
      <c r="U12" s="54"/>
      <c r="V12" s="56"/>
      <c r="W12" s="131"/>
      <c r="X12" s="260"/>
      <c r="Y12" s="57"/>
      <c r="Z12" s="57"/>
    </row>
    <row r="13" spans="1:25" s="37" customFormat="1" ht="12.75">
      <c r="A13" s="89">
        <v>6</v>
      </c>
      <c r="B13" s="313" t="s">
        <v>287</v>
      </c>
      <c r="C13" s="314">
        <v>68287</v>
      </c>
      <c r="D13" s="312" t="s">
        <v>288</v>
      </c>
      <c r="E13" s="312" t="s">
        <v>7</v>
      </c>
      <c r="F13" s="315" t="s">
        <v>133</v>
      </c>
      <c r="G13" s="99">
        <f t="shared" si="0"/>
        <v>110</v>
      </c>
      <c r="H13" s="261"/>
      <c r="I13" s="249"/>
      <c r="J13" s="241"/>
      <c r="K13" s="241"/>
      <c r="L13" s="184">
        <v>110</v>
      </c>
      <c r="M13" s="136"/>
      <c r="N13" s="56"/>
      <c r="O13" s="56"/>
      <c r="P13" s="82"/>
      <c r="Q13" s="82"/>
      <c r="R13" s="56"/>
      <c r="S13" s="239"/>
      <c r="T13" s="239"/>
      <c r="U13" s="54"/>
      <c r="V13" s="56"/>
      <c r="W13" s="131"/>
      <c r="X13" s="260"/>
      <c r="Y13" s="57"/>
    </row>
    <row r="14" spans="1:26" s="37" customFormat="1" ht="12.75">
      <c r="A14" s="89">
        <v>7</v>
      </c>
      <c r="B14" s="70" t="s">
        <v>144</v>
      </c>
      <c r="C14" s="41">
        <v>16106</v>
      </c>
      <c r="D14" s="150" t="s">
        <v>145</v>
      </c>
      <c r="E14" s="41" t="s">
        <v>42</v>
      </c>
      <c r="F14" s="42" t="s">
        <v>133</v>
      </c>
      <c r="G14" s="99">
        <f t="shared" si="0"/>
        <v>109</v>
      </c>
      <c r="H14" s="261"/>
      <c r="I14" s="249"/>
      <c r="J14" s="328">
        <v>109</v>
      </c>
      <c r="K14" s="241"/>
      <c r="L14" s="136"/>
      <c r="M14" s="136"/>
      <c r="N14" s="56"/>
      <c r="O14" s="56"/>
      <c r="P14" s="82"/>
      <c r="Q14" s="56"/>
      <c r="R14" s="56"/>
      <c r="S14" s="239"/>
      <c r="T14" s="239"/>
      <c r="U14" s="54"/>
      <c r="V14" s="56"/>
      <c r="W14" s="131"/>
      <c r="X14" s="260"/>
      <c r="Y14" s="57"/>
      <c r="Z14" s="57"/>
    </row>
    <row r="15" spans="1:26" s="37" customFormat="1" ht="12.75">
      <c r="A15" s="89">
        <v>8</v>
      </c>
      <c r="B15" s="324" t="s">
        <v>300</v>
      </c>
      <c r="C15" s="326">
        <v>102363</v>
      </c>
      <c r="D15" s="198" t="s">
        <v>301</v>
      </c>
      <c r="E15" s="198" t="s">
        <v>85</v>
      </c>
      <c r="F15" s="441" t="s">
        <v>108</v>
      </c>
      <c r="G15" s="99">
        <f t="shared" si="0"/>
        <v>100</v>
      </c>
      <c r="H15" s="261"/>
      <c r="I15" s="249"/>
      <c r="J15" s="328">
        <v>100</v>
      </c>
      <c r="K15" s="241"/>
      <c r="L15" s="136"/>
      <c r="M15" s="136"/>
      <c r="N15" s="56"/>
      <c r="O15" s="56"/>
      <c r="P15" s="82"/>
      <c r="Q15" s="56"/>
      <c r="R15" s="56"/>
      <c r="S15" s="239"/>
      <c r="T15" s="239"/>
      <c r="U15" s="54"/>
      <c r="V15" s="56"/>
      <c r="W15" s="131"/>
      <c r="X15" s="260"/>
      <c r="Y15" s="57"/>
      <c r="Z15" s="57"/>
    </row>
    <row r="16" spans="1:26" s="37" customFormat="1" ht="12.75">
      <c r="A16" s="89">
        <v>9</v>
      </c>
      <c r="B16" s="313" t="s">
        <v>163</v>
      </c>
      <c r="C16" s="314">
        <v>100253</v>
      </c>
      <c r="D16" s="312" t="s">
        <v>229</v>
      </c>
      <c r="E16" s="312" t="s">
        <v>7</v>
      </c>
      <c r="F16" s="315" t="s">
        <v>133</v>
      </c>
      <c r="G16" s="99">
        <f t="shared" si="0"/>
        <v>97</v>
      </c>
      <c r="H16" s="259"/>
      <c r="I16" s="133"/>
      <c r="J16" s="241"/>
      <c r="K16" s="241"/>
      <c r="L16" s="184">
        <v>97</v>
      </c>
      <c r="M16" s="136"/>
      <c r="N16" s="56"/>
      <c r="O16" s="56"/>
      <c r="P16" s="82"/>
      <c r="Q16" s="56"/>
      <c r="R16" s="56"/>
      <c r="S16" s="239"/>
      <c r="T16" s="239"/>
      <c r="U16" s="54"/>
      <c r="V16" s="56"/>
      <c r="W16" s="131"/>
      <c r="X16" s="260"/>
      <c r="Y16" s="57"/>
      <c r="Z16" s="57"/>
    </row>
    <row r="17" spans="1:26" s="37" customFormat="1" ht="12.75">
      <c r="A17" s="89">
        <v>10</v>
      </c>
      <c r="B17" s="70" t="s">
        <v>121</v>
      </c>
      <c r="C17" s="148">
        <v>16120</v>
      </c>
      <c r="D17" s="150" t="s">
        <v>122</v>
      </c>
      <c r="E17" s="41" t="s">
        <v>42</v>
      </c>
      <c r="F17" s="441" t="s">
        <v>111</v>
      </c>
      <c r="G17" s="99">
        <f t="shared" si="0"/>
        <v>96</v>
      </c>
      <c r="H17" s="259"/>
      <c r="I17" s="133"/>
      <c r="J17" s="328">
        <v>96</v>
      </c>
      <c r="K17" s="241"/>
      <c r="L17" s="136"/>
      <c r="M17" s="136"/>
      <c r="N17" s="56"/>
      <c r="O17" s="56"/>
      <c r="P17" s="82"/>
      <c r="Q17" s="56"/>
      <c r="R17" s="56"/>
      <c r="S17" s="239"/>
      <c r="T17" s="239"/>
      <c r="U17" s="54"/>
      <c r="V17" s="56"/>
      <c r="W17" s="131"/>
      <c r="X17" s="260"/>
      <c r="Y17" s="57"/>
      <c r="Z17" s="57"/>
    </row>
    <row r="18" spans="1:26" s="37" customFormat="1" ht="12.75">
      <c r="A18" s="89">
        <v>11</v>
      </c>
      <c r="B18" s="324" t="s">
        <v>298</v>
      </c>
      <c r="C18" s="326">
        <v>123117</v>
      </c>
      <c r="D18" s="198" t="s">
        <v>299</v>
      </c>
      <c r="E18" s="198" t="s">
        <v>85</v>
      </c>
      <c r="F18" s="441" t="s">
        <v>108</v>
      </c>
      <c r="G18" s="99">
        <f t="shared" si="0"/>
        <v>80</v>
      </c>
      <c r="H18" s="259"/>
      <c r="I18" s="133"/>
      <c r="J18" s="328">
        <v>80</v>
      </c>
      <c r="K18" s="241"/>
      <c r="L18" s="136"/>
      <c r="M18" s="136"/>
      <c r="N18" s="56"/>
      <c r="O18" s="56"/>
      <c r="P18" s="82"/>
      <c r="Q18" s="56"/>
      <c r="R18" s="56"/>
      <c r="S18" s="239"/>
      <c r="T18" s="239"/>
      <c r="U18" s="54"/>
      <c r="V18" s="56"/>
      <c r="W18" s="131"/>
      <c r="X18" s="260"/>
      <c r="Y18" s="57"/>
      <c r="Z18" s="57"/>
    </row>
    <row r="19" spans="1:26" s="37" customFormat="1" ht="12.75">
      <c r="A19" s="89">
        <v>13</v>
      </c>
      <c r="B19" s="324" t="s">
        <v>313</v>
      </c>
      <c r="C19" s="326">
        <v>123119</v>
      </c>
      <c r="D19" s="198" t="s">
        <v>306</v>
      </c>
      <c r="E19" s="198" t="s">
        <v>85</v>
      </c>
      <c r="F19" s="441" t="s">
        <v>111</v>
      </c>
      <c r="G19" s="99">
        <f t="shared" si="0"/>
        <v>78</v>
      </c>
      <c r="H19" s="259"/>
      <c r="I19" s="133"/>
      <c r="J19" s="328">
        <v>78</v>
      </c>
      <c r="K19" s="241"/>
      <c r="L19" s="136"/>
      <c r="M19" s="136"/>
      <c r="N19" s="56"/>
      <c r="O19" s="56"/>
      <c r="P19" s="55"/>
      <c r="Q19" s="55"/>
      <c r="R19" s="56"/>
      <c r="S19" s="239"/>
      <c r="T19" s="239"/>
      <c r="U19" s="54"/>
      <c r="V19" s="56"/>
      <c r="W19" s="131"/>
      <c r="X19" s="260"/>
      <c r="Y19" s="57"/>
      <c r="Z19" s="57"/>
    </row>
    <row r="20" spans="1:26" s="37" customFormat="1" ht="12.75">
      <c r="A20" s="89">
        <v>15</v>
      </c>
      <c r="B20" s="478" t="s">
        <v>269</v>
      </c>
      <c r="C20" s="314">
        <v>83390</v>
      </c>
      <c r="D20" s="480" t="s">
        <v>270</v>
      </c>
      <c r="E20" s="483" t="s">
        <v>7</v>
      </c>
      <c r="F20" s="316" t="s">
        <v>89</v>
      </c>
      <c r="G20" s="99">
        <f t="shared" si="0"/>
        <v>72</v>
      </c>
      <c r="H20" s="259"/>
      <c r="I20" s="133"/>
      <c r="J20" s="241"/>
      <c r="K20" s="241"/>
      <c r="L20" s="184">
        <v>0</v>
      </c>
      <c r="M20" s="136">
        <v>72</v>
      </c>
      <c r="N20" s="56"/>
      <c r="O20" s="56"/>
      <c r="P20" s="82"/>
      <c r="Q20" s="56"/>
      <c r="R20" s="56"/>
      <c r="S20" s="239"/>
      <c r="T20" s="239"/>
      <c r="U20" s="54"/>
      <c r="V20" s="56"/>
      <c r="W20" s="131"/>
      <c r="X20" s="260"/>
      <c r="Y20" s="57"/>
      <c r="Z20" s="57"/>
    </row>
    <row r="21" spans="1:26" s="37" customFormat="1" ht="12.75">
      <c r="A21" s="89">
        <v>16</v>
      </c>
      <c r="B21" s="313" t="s">
        <v>177</v>
      </c>
      <c r="C21" s="314">
        <v>21849</v>
      </c>
      <c r="D21" s="480" t="s">
        <v>178</v>
      </c>
      <c r="E21" s="484" t="s">
        <v>7</v>
      </c>
      <c r="F21" s="316" t="s">
        <v>133</v>
      </c>
      <c r="G21" s="99">
        <f>H21+J21+M21+Q21</f>
        <v>71</v>
      </c>
      <c r="H21" s="259"/>
      <c r="I21" s="133"/>
      <c r="J21" s="241"/>
      <c r="K21" s="241"/>
      <c r="L21" s="184">
        <v>68</v>
      </c>
      <c r="M21" s="136">
        <v>71</v>
      </c>
      <c r="N21" s="56"/>
      <c r="O21" s="56"/>
      <c r="P21" s="82"/>
      <c r="Q21" s="82"/>
      <c r="R21" s="56"/>
      <c r="S21" s="239"/>
      <c r="T21" s="239"/>
      <c r="U21" s="54"/>
      <c r="V21" s="56"/>
      <c r="W21" s="131"/>
      <c r="X21" s="260"/>
      <c r="Y21" s="57"/>
      <c r="Z21" s="57"/>
    </row>
    <row r="22" spans="1:26" s="37" customFormat="1" ht="12.75">
      <c r="A22" s="89">
        <v>17</v>
      </c>
      <c r="B22" s="324" t="s">
        <v>303</v>
      </c>
      <c r="C22" s="326">
        <v>109427</v>
      </c>
      <c r="D22" s="335" t="s">
        <v>304</v>
      </c>
      <c r="E22" s="336" t="s">
        <v>85</v>
      </c>
      <c r="F22" s="69" t="s">
        <v>111</v>
      </c>
      <c r="G22" s="99">
        <f aca="true" t="shared" si="1" ref="G22:G42">H22+J22+L22+M22+Q22</f>
        <v>69</v>
      </c>
      <c r="H22" s="259"/>
      <c r="I22" s="133"/>
      <c r="J22" s="328">
        <v>69</v>
      </c>
      <c r="K22" s="241"/>
      <c r="L22" s="136"/>
      <c r="M22" s="136"/>
      <c r="N22" s="56"/>
      <c r="O22" s="56"/>
      <c r="P22" s="82"/>
      <c r="Q22" s="56"/>
      <c r="R22" s="56"/>
      <c r="S22" s="239"/>
      <c r="T22" s="239"/>
      <c r="U22" s="54"/>
      <c r="V22" s="56"/>
      <c r="W22" s="131"/>
      <c r="X22" s="260"/>
      <c r="Y22" s="57"/>
      <c r="Z22" s="57"/>
    </row>
    <row r="23" spans="1:26" s="37" customFormat="1" ht="12.75">
      <c r="A23" s="89">
        <v>18</v>
      </c>
      <c r="B23" s="54" t="s">
        <v>341</v>
      </c>
      <c r="C23" s="56">
        <v>83391</v>
      </c>
      <c r="D23" s="486" t="s">
        <v>52</v>
      </c>
      <c r="E23" s="482" t="s">
        <v>7</v>
      </c>
      <c r="F23" s="56" t="s">
        <v>133</v>
      </c>
      <c r="G23" s="99">
        <f t="shared" si="1"/>
        <v>67</v>
      </c>
      <c r="H23" s="261"/>
      <c r="I23" s="249"/>
      <c r="J23" s="241"/>
      <c r="K23" s="241"/>
      <c r="L23" s="136"/>
      <c r="M23" s="184">
        <v>67</v>
      </c>
      <c r="N23" s="56"/>
      <c r="O23" s="56"/>
      <c r="P23" s="82"/>
      <c r="Q23" s="56"/>
      <c r="R23" s="56"/>
      <c r="S23" s="239"/>
      <c r="T23" s="239"/>
      <c r="U23" s="54"/>
      <c r="V23" s="56"/>
      <c r="W23" s="131"/>
      <c r="X23" s="260"/>
      <c r="Y23" s="57"/>
      <c r="Z23" s="57"/>
    </row>
    <row r="24" spans="1:26" s="37" customFormat="1" ht="12.75">
      <c r="A24" s="89">
        <v>19</v>
      </c>
      <c r="B24" s="478" t="s">
        <v>249</v>
      </c>
      <c r="C24" s="314">
        <v>123245</v>
      </c>
      <c r="D24" s="480" t="s">
        <v>250</v>
      </c>
      <c r="E24" s="483" t="s">
        <v>7</v>
      </c>
      <c r="F24" s="316" t="s">
        <v>89</v>
      </c>
      <c r="G24" s="99">
        <f t="shared" si="1"/>
        <v>66</v>
      </c>
      <c r="H24" s="261"/>
      <c r="I24" s="249"/>
      <c r="J24" s="241"/>
      <c r="K24" s="241"/>
      <c r="L24" s="184">
        <v>66</v>
      </c>
      <c r="M24" s="136"/>
      <c r="N24" s="56"/>
      <c r="O24" s="56"/>
      <c r="P24" s="82"/>
      <c r="Q24" s="56"/>
      <c r="R24" s="56"/>
      <c r="S24" s="239"/>
      <c r="T24" s="239"/>
      <c r="U24" s="54"/>
      <c r="V24" s="56"/>
      <c r="W24" s="131"/>
      <c r="X24" s="260"/>
      <c r="Y24" s="57"/>
      <c r="Z24" s="57"/>
    </row>
    <row r="25" spans="1:26" s="37" customFormat="1" ht="12.75">
      <c r="A25" s="89">
        <v>21</v>
      </c>
      <c r="B25" s="313" t="s">
        <v>78</v>
      </c>
      <c r="C25" s="314">
        <v>89671</v>
      </c>
      <c r="D25" s="480" t="s">
        <v>230</v>
      </c>
      <c r="E25" s="484" t="s">
        <v>7</v>
      </c>
      <c r="F25" s="316" t="s">
        <v>133</v>
      </c>
      <c r="G25" s="99">
        <f t="shared" si="1"/>
        <v>62</v>
      </c>
      <c r="H25" s="368">
        <v>62</v>
      </c>
      <c r="I25" s="249"/>
      <c r="J25" s="241"/>
      <c r="K25" s="241"/>
      <c r="L25" s="136"/>
      <c r="M25" s="136"/>
      <c r="N25" s="56"/>
      <c r="O25" s="55"/>
      <c r="P25" s="55"/>
      <c r="Q25" s="55"/>
      <c r="R25" s="56"/>
      <c r="S25" s="239"/>
      <c r="T25" s="239"/>
      <c r="U25" s="54"/>
      <c r="V25" s="56"/>
      <c r="W25" s="131"/>
      <c r="X25" s="260"/>
      <c r="Y25" s="57"/>
      <c r="Z25" s="57"/>
    </row>
    <row r="26" spans="1:26" s="37" customFormat="1" ht="12.75">
      <c r="A26" s="89">
        <v>22</v>
      </c>
      <c r="B26" s="478" t="s">
        <v>253</v>
      </c>
      <c r="C26" s="479">
        <v>123235</v>
      </c>
      <c r="D26" s="481" t="s">
        <v>254</v>
      </c>
      <c r="E26" s="483" t="s">
        <v>7</v>
      </c>
      <c r="F26" s="485" t="s">
        <v>89</v>
      </c>
      <c r="G26" s="99">
        <f t="shared" si="1"/>
        <v>61</v>
      </c>
      <c r="H26" s="261"/>
      <c r="I26" s="249"/>
      <c r="J26" s="241"/>
      <c r="K26" s="241"/>
      <c r="L26" s="184">
        <v>61</v>
      </c>
      <c r="M26" s="136"/>
      <c r="N26" s="56"/>
      <c r="O26" s="56"/>
      <c r="P26" s="82"/>
      <c r="Q26" s="56"/>
      <c r="R26" s="56"/>
      <c r="S26" s="239"/>
      <c r="T26" s="239"/>
      <c r="U26" s="54"/>
      <c r="V26" s="56"/>
      <c r="W26" s="131"/>
      <c r="X26" s="260"/>
      <c r="Y26" s="57"/>
      <c r="Z26" s="57"/>
    </row>
    <row r="27" spans="1:26" s="37" customFormat="1" ht="12.75">
      <c r="A27" s="89">
        <v>24</v>
      </c>
      <c r="B27" s="188" t="s">
        <v>139</v>
      </c>
      <c r="C27" s="41">
        <v>72074</v>
      </c>
      <c r="D27" s="150" t="s">
        <v>120</v>
      </c>
      <c r="E27" s="41" t="s">
        <v>42</v>
      </c>
      <c r="F27" s="41" t="s">
        <v>111</v>
      </c>
      <c r="G27" s="99">
        <f t="shared" si="1"/>
        <v>60</v>
      </c>
      <c r="H27" s="249"/>
      <c r="I27" s="249"/>
      <c r="J27" s="328">
        <v>60</v>
      </c>
      <c r="K27" s="241"/>
      <c r="L27" s="136"/>
      <c r="M27" s="136"/>
      <c r="N27" s="56"/>
      <c r="O27" s="56"/>
      <c r="P27" s="124"/>
      <c r="Q27" s="124"/>
      <c r="R27" s="108"/>
      <c r="S27" s="240"/>
      <c r="T27" s="240"/>
      <c r="U27" s="107"/>
      <c r="V27" s="108"/>
      <c r="W27" s="130"/>
      <c r="X27" s="263"/>
      <c r="Y27" s="57"/>
      <c r="Z27" s="57"/>
    </row>
    <row r="28" spans="1:26" s="37" customFormat="1" ht="12.75">
      <c r="A28" s="89">
        <v>25</v>
      </c>
      <c r="B28" s="313" t="s">
        <v>291</v>
      </c>
      <c r="C28" s="314">
        <v>21850</v>
      </c>
      <c r="D28" s="312" t="s">
        <v>292</v>
      </c>
      <c r="E28" s="312" t="s">
        <v>7</v>
      </c>
      <c r="F28" s="316" t="s">
        <v>133</v>
      </c>
      <c r="G28" s="99">
        <f t="shared" si="1"/>
        <v>60</v>
      </c>
      <c r="H28" s="357">
        <v>60</v>
      </c>
      <c r="I28" s="132"/>
      <c r="J28" s="242"/>
      <c r="K28" s="244"/>
      <c r="L28" s="134"/>
      <c r="M28" s="135">
        <v>0</v>
      </c>
      <c r="N28" s="108"/>
      <c r="O28" s="55"/>
      <c r="P28" s="124"/>
      <c r="Q28" s="124"/>
      <c r="R28" s="108"/>
      <c r="S28" s="240"/>
      <c r="T28" s="240"/>
      <c r="U28" s="107"/>
      <c r="V28" s="108"/>
      <c r="W28" s="130"/>
      <c r="X28" s="263"/>
      <c r="Y28" s="57"/>
      <c r="Z28" s="57"/>
    </row>
    <row r="29" spans="1:26" s="37" customFormat="1" ht="12.75">
      <c r="A29" s="89">
        <v>26</v>
      </c>
      <c r="B29" s="313" t="s">
        <v>236</v>
      </c>
      <c r="C29" s="314">
        <v>114361</v>
      </c>
      <c r="D29" s="312" t="s">
        <v>238</v>
      </c>
      <c r="E29" s="312" t="s">
        <v>7</v>
      </c>
      <c r="F29" s="316" t="s">
        <v>89</v>
      </c>
      <c r="G29" s="99">
        <f t="shared" si="1"/>
        <v>51</v>
      </c>
      <c r="H29" s="133"/>
      <c r="I29" s="133"/>
      <c r="J29" s="242"/>
      <c r="K29" s="243"/>
      <c r="L29" s="184">
        <v>51</v>
      </c>
      <c r="M29" s="136"/>
      <c r="N29" s="56"/>
      <c r="O29" s="56"/>
      <c r="P29" s="82"/>
      <c r="Q29" s="82"/>
      <c r="R29" s="56"/>
      <c r="S29" s="239"/>
      <c r="T29" s="239"/>
      <c r="U29" s="54"/>
      <c r="V29" s="56"/>
      <c r="W29" s="131"/>
      <c r="X29" s="260"/>
      <c r="Y29" s="57"/>
      <c r="Z29" s="57"/>
    </row>
    <row r="30" spans="1:26" s="37" customFormat="1" ht="12.75">
      <c r="A30" s="89">
        <v>28</v>
      </c>
      <c r="B30" s="313" t="s">
        <v>289</v>
      </c>
      <c r="C30" s="314">
        <v>118441</v>
      </c>
      <c r="D30" s="312" t="s">
        <v>290</v>
      </c>
      <c r="E30" s="312" t="s">
        <v>7</v>
      </c>
      <c r="F30" s="316" t="s">
        <v>89</v>
      </c>
      <c r="G30" s="99">
        <f t="shared" si="1"/>
        <v>49</v>
      </c>
      <c r="H30" s="249"/>
      <c r="I30" s="249"/>
      <c r="J30" s="241"/>
      <c r="K30" s="241"/>
      <c r="L30" s="184">
        <v>49</v>
      </c>
      <c r="M30" s="136"/>
      <c r="N30" s="56"/>
      <c r="O30" s="56"/>
      <c r="P30" s="82"/>
      <c r="Q30" s="56"/>
      <c r="R30" s="56"/>
      <c r="S30" s="239"/>
      <c r="T30" s="239"/>
      <c r="U30" s="54"/>
      <c r="V30" s="56"/>
      <c r="W30" s="131"/>
      <c r="X30" s="260"/>
      <c r="Y30" s="57"/>
      <c r="Z30" s="57"/>
    </row>
    <row r="31" spans="1:26" s="37" customFormat="1" ht="12.75">
      <c r="A31" s="89">
        <v>29</v>
      </c>
      <c r="B31" s="70" t="s">
        <v>125</v>
      </c>
      <c r="C31" s="326">
        <v>82723</v>
      </c>
      <c r="D31" s="198" t="s">
        <v>299</v>
      </c>
      <c r="E31" s="198" t="s">
        <v>85</v>
      </c>
      <c r="F31" s="69" t="s">
        <v>111</v>
      </c>
      <c r="G31" s="99">
        <f t="shared" si="1"/>
        <v>49</v>
      </c>
      <c r="H31" s="133"/>
      <c r="I31" s="133"/>
      <c r="J31" s="328">
        <v>49</v>
      </c>
      <c r="K31" s="243"/>
      <c r="L31" s="138"/>
      <c r="M31" s="136"/>
      <c r="N31" s="56"/>
      <c r="O31" s="56"/>
      <c r="P31" s="55"/>
      <c r="Q31" s="55"/>
      <c r="R31" s="56"/>
      <c r="S31" s="239"/>
      <c r="T31" s="239"/>
      <c r="U31" s="54"/>
      <c r="V31" s="56"/>
      <c r="W31" s="131"/>
      <c r="X31" s="260"/>
      <c r="Y31" s="57"/>
      <c r="Z31" s="57"/>
    </row>
    <row r="32" spans="1:26" s="37" customFormat="1" ht="12.75">
      <c r="A32" s="89">
        <v>30</v>
      </c>
      <c r="B32" s="313" t="s">
        <v>173</v>
      </c>
      <c r="C32" s="314">
        <v>106758</v>
      </c>
      <c r="D32" s="312" t="s">
        <v>162</v>
      </c>
      <c r="E32" s="312" t="s">
        <v>7</v>
      </c>
      <c r="F32" s="316" t="s">
        <v>133</v>
      </c>
      <c r="G32" s="99">
        <f t="shared" si="1"/>
        <v>43</v>
      </c>
      <c r="H32" s="133"/>
      <c r="I32" s="133"/>
      <c r="J32" s="241"/>
      <c r="K32" s="241"/>
      <c r="L32" s="184">
        <v>43</v>
      </c>
      <c r="M32" s="136"/>
      <c r="N32" s="56"/>
      <c r="O32" s="124"/>
      <c r="P32" s="55"/>
      <c r="Q32" s="55"/>
      <c r="R32" s="56"/>
      <c r="S32" s="239"/>
      <c r="T32" s="239"/>
      <c r="U32" s="54"/>
      <c r="V32" s="56"/>
      <c r="W32" s="131"/>
      <c r="X32" s="260"/>
      <c r="Y32" s="57"/>
      <c r="Z32" s="57"/>
    </row>
    <row r="33" spans="1:26" s="37" customFormat="1" ht="12.75">
      <c r="A33" s="89">
        <v>32</v>
      </c>
      <c r="B33" s="54" t="s">
        <v>352</v>
      </c>
      <c r="C33" s="56"/>
      <c r="D33" s="71"/>
      <c r="E33" s="152" t="s">
        <v>7</v>
      </c>
      <c r="F33" s="56" t="s">
        <v>89</v>
      </c>
      <c r="G33" s="99">
        <f t="shared" si="1"/>
        <v>43</v>
      </c>
      <c r="H33" s="264"/>
      <c r="I33" s="251"/>
      <c r="J33" s="243"/>
      <c r="K33" s="243"/>
      <c r="L33" s="138"/>
      <c r="M33" s="184">
        <v>43</v>
      </c>
      <c r="N33" s="56"/>
      <c r="O33" s="56"/>
      <c r="P33" s="82"/>
      <c r="Q33" s="82"/>
      <c r="R33" s="56"/>
      <c r="S33" s="239"/>
      <c r="T33" s="239"/>
      <c r="U33" s="54"/>
      <c r="V33" s="56"/>
      <c r="W33" s="131"/>
      <c r="X33" s="260"/>
      <c r="Y33" s="57"/>
      <c r="Z33" s="57"/>
    </row>
    <row r="34" spans="1:26" s="37" customFormat="1" ht="12.75">
      <c r="A34" s="89">
        <v>33</v>
      </c>
      <c r="B34" s="313" t="s">
        <v>176</v>
      </c>
      <c r="C34" s="314">
        <v>76174</v>
      </c>
      <c r="D34" s="312" t="s">
        <v>65</v>
      </c>
      <c r="E34" s="312" t="s">
        <v>0</v>
      </c>
      <c r="F34" s="316" t="s">
        <v>133</v>
      </c>
      <c r="G34" s="99">
        <f t="shared" si="1"/>
        <v>40</v>
      </c>
      <c r="H34" s="261"/>
      <c r="I34" s="249"/>
      <c r="J34" s="241"/>
      <c r="K34" s="241"/>
      <c r="L34" s="184">
        <v>40</v>
      </c>
      <c r="M34" s="136"/>
      <c r="N34" s="56"/>
      <c r="O34" s="56"/>
      <c r="P34" s="82"/>
      <c r="Q34" s="56"/>
      <c r="R34" s="56"/>
      <c r="S34" s="239"/>
      <c r="T34" s="239"/>
      <c r="U34" s="54"/>
      <c r="V34" s="56"/>
      <c r="W34" s="131"/>
      <c r="X34" s="260"/>
      <c r="Y34" s="57"/>
      <c r="Z34" s="57"/>
    </row>
    <row r="35" spans="1:26" s="37" customFormat="1" ht="12.75">
      <c r="A35" s="89">
        <v>34</v>
      </c>
      <c r="B35" s="320" t="s">
        <v>332</v>
      </c>
      <c r="C35" s="152">
        <v>85413</v>
      </c>
      <c r="D35" s="153" t="s">
        <v>62</v>
      </c>
      <c r="E35" s="312" t="s">
        <v>0</v>
      </c>
      <c r="F35" s="316" t="s">
        <v>133</v>
      </c>
      <c r="G35" s="99">
        <f t="shared" si="1"/>
        <v>35</v>
      </c>
      <c r="H35" s="368">
        <v>35</v>
      </c>
      <c r="I35" s="250"/>
      <c r="J35" s="242"/>
      <c r="K35" s="244"/>
      <c r="L35" s="134"/>
      <c r="M35" s="135"/>
      <c r="N35" s="108"/>
      <c r="O35" s="56"/>
      <c r="P35" s="55"/>
      <c r="Q35" s="55"/>
      <c r="R35" s="56"/>
      <c r="S35" s="239"/>
      <c r="T35" s="239"/>
      <c r="U35" s="54"/>
      <c r="V35" s="56"/>
      <c r="W35" s="131"/>
      <c r="X35" s="260"/>
      <c r="Y35" s="57"/>
      <c r="Z35" s="57"/>
    </row>
    <row r="36" spans="1:26" s="37" customFormat="1" ht="12.75">
      <c r="A36" s="89">
        <v>36</v>
      </c>
      <c r="B36" s="313" t="s">
        <v>227</v>
      </c>
      <c r="C36" s="314">
        <v>123239</v>
      </c>
      <c r="D36" s="312" t="s">
        <v>228</v>
      </c>
      <c r="E36" s="312" t="s">
        <v>7</v>
      </c>
      <c r="F36" s="316" t="s">
        <v>133</v>
      </c>
      <c r="G36" s="99">
        <f t="shared" si="1"/>
        <v>0</v>
      </c>
      <c r="H36" s="261"/>
      <c r="I36" s="249"/>
      <c r="J36" s="241"/>
      <c r="K36" s="241"/>
      <c r="L36" s="184">
        <v>0</v>
      </c>
      <c r="M36" s="136"/>
      <c r="N36" s="56"/>
      <c r="O36" s="56"/>
      <c r="P36" s="82"/>
      <c r="Q36" s="82"/>
      <c r="R36" s="56"/>
      <c r="S36" s="239"/>
      <c r="T36" s="239"/>
      <c r="U36" s="54"/>
      <c r="V36" s="56"/>
      <c r="W36" s="131"/>
      <c r="X36" s="260"/>
      <c r="Y36" s="57"/>
      <c r="Z36" s="57"/>
    </row>
    <row r="37" spans="1:26" s="37" customFormat="1" ht="12.75">
      <c r="A37" s="89">
        <v>38</v>
      </c>
      <c r="B37" s="324" t="s">
        <v>311</v>
      </c>
      <c r="C37" s="326">
        <v>123118</v>
      </c>
      <c r="D37" s="198" t="s">
        <v>312</v>
      </c>
      <c r="E37" s="198" t="s">
        <v>85</v>
      </c>
      <c r="F37" s="69" t="s">
        <v>108</v>
      </c>
      <c r="G37" s="99">
        <f t="shared" si="1"/>
        <v>0</v>
      </c>
      <c r="H37" s="259"/>
      <c r="I37" s="133"/>
      <c r="J37" s="328">
        <v>0</v>
      </c>
      <c r="K37" s="241"/>
      <c r="L37" s="136"/>
      <c r="M37" s="136"/>
      <c r="N37" s="56"/>
      <c r="O37" s="56"/>
      <c r="P37" s="55"/>
      <c r="Q37" s="55"/>
      <c r="R37" s="56"/>
      <c r="S37" s="239"/>
      <c r="T37" s="239"/>
      <c r="U37" s="54"/>
      <c r="V37" s="56"/>
      <c r="W37" s="131"/>
      <c r="X37" s="260"/>
      <c r="Y37" s="57"/>
      <c r="Z37" s="57"/>
    </row>
    <row r="38" spans="1:26" ht="12.75">
      <c r="A38" s="89">
        <v>39</v>
      </c>
      <c r="B38" s="313" t="s">
        <v>260</v>
      </c>
      <c r="C38" s="314">
        <v>121835</v>
      </c>
      <c r="D38" s="312" t="s">
        <v>262</v>
      </c>
      <c r="E38" s="312" t="s">
        <v>7</v>
      </c>
      <c r="F38" s="316" t="s">
        <v>89</v>
      </c>
      <c r="G38" s="99">
        <f t="shared" si="1"/>
        <v>0</v>
      </c>
      <c r="H38" s="259"/>
      <c r="I38" s="133"/>
      <c r="J38" s="241"/>
      <c r="K38" s="241"/>
      <c r="L38" s="184">
        <v>0</v>
      </c>
      <c r="M38" s="136"/>
      <c r="N38" s="56"/>
      <c r="O38" s="56"/>
      <c r="P38" s="55"/>
      <c r="Q38" s="55"/>
      <c r="R38" s="56"/>
      <c r="S38" s="239"/>
      <c r="T38" s="239"/>
      <c r="U38" s="54"/>
      <c r="V38" s="56"/>
      <c r="W38" s="131"/>
      <c r="X38" s="260"/>
      <c r="Y38" s="21"/>
      <c r="Z38" s="21"/>
    </row>
    <row r="39" spans="1:26" ht="12.75">
      <c r="A39" s="89">
        <v>40</v>
      </c>
      <c r="B39" s="313" t="s">
        <v>285</v>
      </c>
      <c r="C39" s="314">
        <v>114180</v>
      </c>
      <c r="D39" s="312" t="s">
        <v>286</v>
      </c>
      <c r="E39" s="312" t="s">
        <v>7</v>
      </c>
      <c r="F39" s="316" t="s">
        <v>89</v>
      </c>
      <c r="G39" s="99">
        <f t="shared" si="1"/>
        <v>0</v>
      </c>
      <c r="H39" s="259"/>
      <c r="I39" s="133"/>
      <c r="J39" s="241"/>
      <c r="K39" s="241"/>
      <c r="L39" s="184">
        <v>0</v>
      </c>
      <c r="M39" s="136"/>
      <c r="N39" s="56"/>
      <c r="O39" s="56"/>
      <c r="P39" s="55"/>
      <c r="Q39" s="55"/>
      <c r="R39" s="56"/>
      <c r="S39" s="239"/>
      <c r="T39" s="239"/>
      <c r="U39" s="54"/>
      <c r="V39" s="56"/>
      <c r="W39" s="131"/>
      <c r="X39" s="260"/>
      <c r="Y39" s="21"/>
      <c r="Z39" s="21"/>
    </row>
    <row r="40" spans="1:26" ht="12.75">
      <c r="A40" s="89">
        <v>41</v>
      </c>
      <c r="B40" s="70" t="s">
        <v>131</v>
      </c>
      <c r="C40" s="41">
        <v>16105</v>
      </c>
      <c r="D40" s="150" t="s">
        <v>132</v>
      </c>
      <c r="E40" s="41" t="s">
        <v>42</v>
      </c>
      <c r="F40" s="41" t="s">
        <v>111</v>
      </c>
      <c r="G40" s="99">
        <f t="shared" si="1"/>
        <v>0</v>
      </c>
      <c r="H40" s="262"/>
      <c r="I40" s="250"/>
      <c r="J40" s="328">
        <v>0</v>
      </c>
      <c r="K40" s="244"/>
      <c r="L40" s="134"/>
      <c r="M40" s="135"/>
      <c r="N40" s="108"/>
      <c r="O40" s="56"/>
      <c r="P40" s="55"/>
      <c r="Q40" s="55"/>
      <c r="R40" s="56"/>
      <c r="S40" s="239"/>
      <c r="T40" s="239"/>
      <c r="U40" s="54"/>
      <c r="V40" s="56"/>
      <c r="W40" s="131"/>
      <c r="X40" s="260"/>
      <c r="Y40" s="21"/>
      <c r="Z40" s="21"/>
    </row>
    <row r="41" spans="1:26" ht="12.75">
      <c r="A41" s="89">
        <v>42</v>
      </c>
      <c r="B41" s="163"/>
      <c r="C41" s="164"/>
      <c r="D41" s="165"/>
      <c r="E41" s="164"/>
      <c r="F41" s="197"/>
      <c r="G41" s="99">
        <f t="shared" si="1"/>
        <v>0</v>
      </c>
      <c r="H41" s="264"/>
      <c r="I41" s="251"/>
      <c r="J41" s="242"/>
      <c r="K41" s="243"/>
      <c r="L41" s="138"/>
      <c r="M41" s="136"/>
      <c r="N41" s="56"/>
      <c r="O41" s="55"/>
      <c r="P41" s="55"/>
      <c r="Q41" s="55"/>
      <c r="R41" s="56"/>
      <c r="S41" s="239"/>
      <c r="T41" s="239"/>
      <c r="U41" s="54"/>
      <c r="V41" s="56"/>
      <c r="W41" s="131"/>
      <c r="X41" s="260"/>
      <c r="Y41" s="21"/>
      <c r="Z41" s="21"/>
    </row>
    <row r="42" spans="1:26" ht="12.75">
      <c r="A42" s="89">
        <v>43</v>
      </c>
      <c r="B42" s="192"/>
      <c r="C42" s="166"/>
      <c r="D42" s="166"/>
      <c r="E42" s="167"/>
      <c r="F42" s="197"/>
      <c r="G42" s="99">
        <f t="shared" si="1"/>
        <v>0</v>
      </c>
      <c r="H42" s="261"/>
      <c r="I42" s="249"/>
      <c r="J42" s="241"/>
      <c r="K42" s="241"/>
      <c r="L42" s="136"/>
      <c r="M42" s="136"/>
      <c r="N42" s="56"/>
      <c r="O42" s="56"/>
      <c r="P42" s="82"/>
      <c r="Q42" s="56"/>
      <c r="R42" s="56"/>
      <c r="S42" s="239"/>
      <c r="T42" s="239"/>
      <c r="U42" s="54"/>
      <c r="V42" s="56"/>
      <c r="W42" s="131"/>
      <c r="X42" s="260"/>
      <c r="Y42" s="21"/>
      <c r="Z42" s="21"/>
    </row>
    <row r="43" spans="1:26" ht="12.75">
      <c r="A43" s="89">
        <v>44</v>
      </c>
      <c r="B43" s="179"/>
      <c r="C43" s="181"/>
      <c r="D43" s="181"/>
      <c r="E43" s="183"/>
      <c r="F43" s="195"/>
      <c r="G43" s="99">
        <f aca="true" t="shared" si="2" ref="G43:G55">H43+J43+L43+M43+Q43</f>
        <v>0</v>
      </c>
      <c r="H43" s="261"/>
      <c r="I43" s="249"/>
      <c r="J43" s="241"/>
      <c r="K43" s="241"/>
      <c r="L43" s="136"/>
      <c r="M43" s="136"/>
      <c r="N43" s="56"/>
      <c r="O43" s="56"/>
      <c r="P43" s="55"/>
      <c r="Q43" s="55"/>
      <c r="R43" s="56"/>
      <c r="S43" s="239"/>
      <c r="T43" s="239"/>
      <c r="U43" s="56"/>
      <c r="V43" s="56"/>
      <c r="W43" s="131"/>
      <c r="X43" s="260"/>
      <c r="Y43" s="21"/>
      <c r="Z43" s="21"/>
    </row>
    <row r="44" spans="1:26" ht="12.75">
      <c r="A44" s="89">
        <v>45</v>
      </c>
      <c r="B44" s="192"/>
      <c r="C44" s="166"/>
      <c r="D44" s="166"/>
      <c r="E44" s="167"/>
      <c r="F44" s="195"/>
      <c r="G44" s="99">
        <f t="shared" si="2"/>
        <v>0</v>
      </c>
      <c r="H44" s="261"/>
      <c r="I44" s="249"/>
      <c r="J44" s="241"/>
      <c r="K44" s="241"/>
      <c r="L44" s="136"/>
      <c r="M44" s="136"/>
      <c r="N44" s="56"/>
      <c r="O44" s="56"/>
      <c r="P44" s="82"/>
      <c r="Q44" s="56"/>
      <c r="R44" s="56"/>
      <c r="S44" s="239"/>
      <c r="T44" s="239"/>
      <c r="U44" s="54"/>
      <c r="V44" s="56"/>
      <c r="W44" s="131"/>
      <c r="X44" s="260"/>
      <c r="Y44" s="21"/>
      <c r="Z44" s="21"/>
    </row>
    <row r="45" spans="1:26" ht="12.75">
      <c r="A45" s="89">
        <v>46</v>
      </c>
      <c r="B45" s="193"/>
      <c r="C45" s="164"/>
      <c r="D45" s="164"/>
      <c r="E45" s="167"/>
      <c r="F45" s="195"/>
      <c r="G45" s="99">
        <f t="shared" si="2"/>
        <v>0</v>
      </c>
      <c r="H45" s="261"/>
      <c r="I45" s="249"/>
      <c r="J45" s="241"/>
      <c r="K45" s="241"/>
      <c r="L45" s="136"/>
      <c r="M45" s="136"/>
      <c r="N45" s="56"/>
      <c r="O45" s="56"/>
      <c r="P45" s="82"/>
      <c r="Q45" s="56"/>
      <c r="R45" s="56"/>
      <c r="S45" s="239"/>
      <c r="T45" s="239"/>
      <c r="U45" s="54"/>
      <c r="V45" s="56"/>
      <c r="W45" s="131"/>
      <c r="X45" s="260"/>
      <c r="Y45" s="21"/>
      <c r="Z45" s="21"/>
    </row>
    <row r="46" spans="1:26" ht="12.75">
      <c r="A46" s="89">
        <v>47</v>
      </c>
      <c r="B46" s="180"/>
      <c r="C46" s="182"/>
      <c r="D46" s="185"/>
      <c r="E46" s="183"/>
      <c r="F46" s="195"/>
      <c r="G46" s="99">
        <f t="shared" si="2"/>
        <v>0</v>
      </c>
      <c r="H46" s="261"/>
      <c r="I46" s="249"/>
      <c r="J46" s="241"/>
      <c r="K46" s="241"/>
      <c r="L46" s="136"/>
      <c r="M46" s="136"/>
      <c r="N46" s="56"/>
      <c r="O46" s="56"/>
      <c r="P46" s="55"/>
      <c r="Q46" s="55"/>
      <c r="R46" s="56"/>
      <c r="S46" s="239"/>
      <c r="T46" s="239"/>
      <c r="U46" s="54"/>
      <c r="V46" s="56"/>
      <c r="W46" s="131"/>
      <c r="X46" s="260"/>
      <c r="Y46" s="21"/>
      <c r="Z46" s="21"/>
    </row>
    <row r="47" spans="1:26" ht="12.75">
      <c r="A47" s="89">
        <v>48</v>
      </c>
      <c r="B47" s="161"/>
      <c r="C47" s="162"/>
      <c r="D47" s="162"/>
      <c r="E47" s="162"/>
      <c r="F47" s="196"/>
      <c r="G47" s="99">
        <f t="shared" si="2"/>
        <v>0</v>
      </c>
      <c r="H47" s="259"/>
      <c r="I47" s="133"/>
      <c r="J47" s="243"/>
      <c r="K47" s="243"/>
      <c r="L47" s="138"/>
      <c r="M47" s="138"/>
      <c r="N47" s="55"/>
      <c r="O47" s="56"/>
      <c r="P47" s="55"/>
      <c r="Q47" s="56"/>
      <c r="R47" s="56"/>
      <c r="S47" s="239"/>
      <c r="T47" s="239"/>
      <c r="U47" s="54"/>
      <c r="V47" s="56"/>
      <c r="W47" s="131"/>
      <c r="X47" s="260"/>
      <c r="Y47" s="21"/>
      <c r="Z47" s="21"/>
    </row>
    <row r="48" spans="1:26" ht="12.75">
      <c r="A48" s="89">
        <v>49</v>
      </c>
      <c r="B48" s="192"/>
      <c r="C48" s="194"/>
      <c r="D48" s="194"/>
      <c r="E48" s="167"/>
      <c r="F48" s="195"/>
      <c r="G48" s="99">
        <f t="shared" si="2"/>
        <v>0</v>
      </c>
      <c r="H48" s="261"/>
      <c r="I48" s="249"/>
      <c r="J48" s="241"/>
      <c r="K48" s="241"/>
      <c r="L48" s="136"/>
      <c r="M48" s="136"/>
      <c r="N48" s="56"/>
      <c r="O48" s="56"/>
      <c r="P48" s="82"/>
      <c r="Q48" s="56"/>
      <c r="R48" s="56"/>
      <c r="S48" s="239"/>
      <c r="T48" s="239"/>
      <c r="U48" s="54"/>
      <c r="V48" s="56"/>
      <c r="W48" s="131"/>
      <c r="X48" s="260"/>
      <c r="Y48" s="21"/>
      <c r="Z48" s="21"/>
    </row>
    <row r="49" spans="1:26" ht="12.75">
      <c r="A49" s="89">
        <v>50</v>
      </c>
      <c r="B49" s="192"/>
      <c r="C49" s="166"/>
      <c r="D49" s="164"/>
      <c r="E49" s="167"/>
      <c r="F49" s="195"/>
      <c r="G49" s="99">
        <f t="shared" si="2"/>
        <v>0</v>
      </c>
      <c r="H49" s="261"/>
      <c r="I49" s="249"/>
      <c r="J49" s="241"/>
      <c r="K49" s="241"/>
      <c r="L49" s="136"/>
      <c r="M49" s="136"/>
      <c r="N49" s="56"/>
      <c r="O49" s="56"/>
      <c r="P49" s="82"/>
      <c r="Q49" s="56"/>
      <c r="R49" s="56"/>
      <c r="S49" s="239"/>
      <c r="T49" s="239"/>
      <c r="U49" s="54"/>
      <c r="V49" s="56"/>
      <c r="W49" s="131"/>
      <c r="X49" s="260"/>
      <c r="Y49" s="21"/>
      <c r="Z49" s="21"/>
    </row>
    <row r="50" spans="1:26" ht="12.75">
      <c r="A50" s="89">
        <v>51</v>
      </c>
      <c r="B50" s="192"/>
      <c r="C50" s="166"/>
      <c r="D50" s="166"/>
      <c r="E50" s="167"/>
      <c r="F50" s="195"/>
      <c r="G50" s="99">
        <f t="shared" si="2"/>
        <v>0</v>
      </c>
      <c r="H50" s="261"/>
      <c r="I50" s="249"/>
      <c r="J50" s="241"/>
      <c r="K50" s="241"/>
      <c r="L50" s="136"/>
      <c r="M50" s="136"/>
      <c r="N50" s="56"/>
      <c r="O50" s="56"/>
      <c r="P50" s="82"/>
      <c r="Q50" s="56"/>
      <c r="R50" s="56"/>
      <c r="S50" s="239"/>
      <c r="T50" s="239"/>
      <c r="U50" s="54"/>
      <c r="V50" s="56"/>
      <c r="W50" s="131"/>
      <c r="X50" s="260"/>
      <c r="Y50" s="21"/>
      <c r="Z50" s="21"/>
    </row>
    <row r="51" spans="1:26" ht="12.75">
      <c r="A51" s="89">
        <v>52</v>
      </c>
      <c r="B51" s="192"/>
      <c r="C51" s="194"/>
      <c r="D51" s="194"/>
      <c r="E51" s="167"/>
      <c r="F51" s="195"/>
      <c r="G51" s="99">
        <f t="shared" si="2"/>
        <v>0</v>
      </c>
      <c r="H51" s="261"/>
      <c r="I51" s="249"/>
      <c r="J51" s="241"/>
      <c r="K51" s="241"/>
      <c r="L51" s="136"/>
      <c r="M51" s="136"/>
      <c r="N51" s="56"/>
      <c r="O51" s="56"/>
      <c r="P51" s="82"/>
      <c r="Q51" s="56"/>
      <c r="R51" s="56"/>
      <c r="S51" s="239"/>
      <c r="T51" s="239"/>
      <c r="U51" s="54"/>
      <c r="V51" s="56"/>
      <c r="W51" s="131"/>
      <c r="X51" s="260"/>
      <c r="Y51" s="21"/>
      <c r="Z51" s="21"/>
    </row>
    <row r="52" spans="1:26" ht="12.75">
      <c r="A52" s="89">
        <v>53</v>
      </c>
      <c r="B52" s="168"/>
      <c r="C52" s="200"/>
      <c r="D52" s="202"/>
      <c r="E52" s="201"/>
      <c r="F52" s="195"/>
      <c r="G52" s="99">
        <f t="shared" si="2"/>
        <v>0</v>
      </c>
      <c r="H52" s="259"/>
      <c r="I52" s="133"/>
      <c r="J52" s="241"/>
      <c r="K52" s="241"/>
      <c r="L52" s="136"/>
      <c r="M52" s="136"/>
      <c r="N52" s="56"/>
      <c r="O52" s="56"/>
      <c r="P52" s="82"/>
      <c r="Q52" s="56"/>
      <c r="R52" s="56"/>
      <c r="S52" s="239"/>
      <c r="T52" s="239"/>
      <c r="U52" s="54"/>
      <c r="V52" s="56"/>
      <c r="W52" s="131"/>
      <c r="X52" s="260"/>
      <c r="Y52" s="21"/>
      <c r="Z52" s="21"/>
    </row>
    <row r="53" spans="1:26" ht="12.75">
      <c r="A53" s="89">
        <v>54</v>
      </c>
      <c r="B53" s="179"/>
      <c r="C53" s="182"/>
      <c r="D53" s="182"/>
      <c r="E53" s="183"/>
      <c r="F53" s="195"/>
      <c r="G53" s="99">
        <f t="shared" si="2"/>
        <v>0</v>
      </c>
      <c r="H53" s="261"/>
      <c r="I53" s="249"/>
      <c r="J53" s="241"/>
      <c r="K53" s="241"/>
      <c r="L53" s="136"/>
      <c r="M53" s="136"/>
      <c r="N53" s="56"/>
      <c r="O53" s="56"/>
      <c r="P53" s="55"/>
      <c r="Q53" s="55"/>
      <c r="R53" s="56"/>
      <c r="S53" s="239"/>
      <c r="T53" s="239"/>
      <c r="U53" s="54"/>
      <c r="V53" s="56"/>
      <c r="W53" s="131"/>
      <c r="X53" s="260"/>
      <c r="Y53" s="21"/>
      <c r="Z53" s="21"/>
    </row>
    <row r="54" spans="1:26" ht="12.75">
      <c r="A54" s="89">
        <v>55</v>
      </c>
      <c r="B54" s="179"/>
      <c r="C54" s="182"/>
      <c r="D54" s="182"/>
      <c r="E54" s="183"/>
      <c r="F54" s="195"/>
      <c r="G54" s="99">
        <f t="shared" si="2"/>
        <v>0</v>
      </c>
      <c r="H54" s="261"/>
      <c r="I54" s="249"/>
      <c r="J54" s="241"/>
      <c r="K54" s="241"/>
      <c r="L54" s="136"/>
      <c r="M54" s="136"/>
      <c r="N54" s="56"/>
      <c r="O54" s="56"/>
      <c r="P54" s="55"/>
      <c r="Q54" s="55"/>
      <c r="R54" s="56"/>
      <c r="S54" s="239"/>
      <c r="T54" s="239"/>
      <c r="U54" s="54"/>
      <c r="V54" s="56"/>
      <c r="W54" s="131"/>
      <c r="X54" s="260"/>
      <c r="Y54" s="21"/>
      <c r="Z54" s="21"/>
    </row>
    <row r="55" spans="1:26" ht="13.5" thickBot="1">
      <c r="A55" s="89">
        <v>56</v>
      </c>
      <c r="B55" s="192"/>
      <c r="C55" s="194"/>
      <c r="D55" s="194"/>
      <c r="E55" s="167"/>
      <c r="F55" s="195"/>
      <c r="G55" s="99">
        <f t="shared" si="2"/>
        <v>0</v>
      </c>
      <c r="H55" s="266"/>
      <c r="I55" s="267"/>
      <c r="J55" s="268"/>
      <c r="K55" s="268"/>
      <c r="L55" s="269"/>
      <c r="M55" s="269"/>
      <c r="N55" s="190"/>
      <c r="O55" s="190"/>
      <c r="P55" s="270"/>
      <c r="Q55" s="190"/>
      <c r="R55" s="190"/>
      <c r="S55" s="271"/>
      <c r="T55" s="271"/>
      <c r="U55" s="272"/>
      <c r="V55" s="190"/>
      <c r="W55" s="273"/>
      <c r="X55" s="274"/>
      <c r="Y55" s="21"/>
      <c r="Z55" s="21"/>
    </row>
    <row r="56" spans="1:26" ht="12.75">
      <c r="A56" s="38"/>
      <c r="B56" s="37"/>
      <c r="G56" s="38"/>
      <c r="H56" s="43"/>
      <c r="I56" s="43"/>
      <c r="J56" s="46"/>
      <c r="K56" s="46"/>
      <c r="L56" s="43"/>
      <c r="M56" s="40"/>
      <c r="N56" s="40"/>
      <c r="R56" s="40"/>
      <c r="U56" s="39"/>
      <c r="W56" s="40"/>
      <c r="X56" s="40"/>
      <c r="Y56" s="21"/>
      <c r="Z56" s="21"/>
    </row>
    <row r="57" spans="1:26" ht="12.75">
      <c r="A57" s="38"/>
      <c r="B57" s="37"/>
      <c r="G57" s="38"/>
      <c r="H57" s="43"/>
      <c r="I57" s="43"/>
      <c r="J57" s="46"/>
      <c r="K57" s="46"/>
      <c r="L57" s="43"/>
      <c r="M57" s="40"/>
      <c r="N57" s="40"/>
      <c r="R57" s="40"/>
      <c r="U57" s="39"/>
      <c r="W57" s="40"/>
      <c r="X57" s="40"/>
      <c r="Y57" s="21"/>
      <c r="Z57" s="21"/>
    </row>
    <row r="58" spans="2:26" ht="12.75">
      <c r="B58" s="100" t="s">
        <v>92</v>
      </c>
      <c r="C58" s="101"/>
      <c r="D58" s="101"/>
      <c r="E58" s="101"/>
      <c r="F58" s="101"/>
      <c r="G58" s="43"/>
      <c r="J58" s="22"/>
      <c r="K58" s="22"/>
      <c r="L58" s="39"/>
      <c r="M58" s="40"/>
      <c r="N58" s="40"/>
      <c r="O58" s="5"/>
      <c r="P58" s="14"/>
      <c r="Q58" s="14"/>
      <c r="R58" s="5"/>
      <c r="S58" s="5"/>
      <c r="T58" s="5"/>
      <c r="U58" s="39"/>
      <c r="W58" s="40"/>
      <c r="X58" s="40"/>
      <c r="Y58" s="21"/>
      <c r="Z58" s="21"/>
    </row>
    <row r="59" spans="2:26" ht="12.75">
      <c r="B59" s="4" t="s">
        <v>93</v>
      </c>
      <c r="C59" s="101"/>
      <c r="D59" s="101"/>
      <c r="E59" s="101"/>
      <c r="F59" s="101"/>
      <c r="G59" s="43"/>
      <c r="J59" s="22"/>
      <c r="K59" s="22"/>
      <c r="L59" s="39"/>
      <c r="M59" s="40"/>
      <c r="N59" s="40"/>
      <c r="O59" s="5"/>
      <c r="P59" s="14"/>
      <c r="Q59" s="14"/>
      <c r="R59" s="5"/>
      <c r="S59" s="5"/>
      <c r="T59" s="5"/>
      <c r="U59" s="39"/>
      <c r="W59" s="40"/>
      <c r="X59" s="40"/>
      <c r="Y59" s="21"/>
      <c r="Z59" s="21"/>
    </row>
    <row r="60" spans="2:26" ht="12.75">
      <c r="B60" s="4" t="s">
        <v>94</v>
      </c>
      <c r="C60" s="101"/>
      <c r="D60" s="101"/>
      <c r="E60" s="101"/>
      <c r="F60" s="101"/>
      <c r="G60" s="43"/>
      <c r="J60" s="22"/>
      <c r="K60" s="22"/>
      <c r="L60" s="39"/>
      <c r="M60" s="40"/>
      <c r="N60" s="40"/>
      <c r="O60" s="5"/>
      <c r="P60" s="14"/>
      <c r="Q60" s="14"/>
      <c r="R60" s="5"/>
      <c r="S60" s="5"/>
      <c r="T60" s="5"/>
      <c r="U60" s="39"/>
      <c r="W60" s="40"/>
      <c r="X60" s="40"/>
      <c r="Y60" s="21"/>
      <c r="Z60" s="21"/>
    </row>
    <row r="61" spans="2:26" ht="12.75">
      <c r="B61" s="4" t="s">
        <v>95</v>
      </c>
      <c r="C61" s="101"/>
      <c r="D61" s="101"/>
      <c r="E61" s="101"/>
      <c r="F61" s="101"/>
      <c r="G61" s="43"/>
      <c r="J61" s="22"/>
      <c r="K61" s="22"/>
      <c r="L61" s="39"/>
      <c r="M61" s="40"/>
      <c r="N61" s="40"/>
      <c r="O61" s="5"/>
      <c r="P61" s="14"/>
      <c r="Q61" s="14"/>
      <c r="R61" s="5"/>
      <c r="S61" s="5"/>
      <c r="T61" s="5"/>
      <c r="U61" s="39"/>
      <c r="W61" s="40"/>
      <c r="X61" s="40"/>
      <c r="Y61" s="21"/>
      <c r="Z61" s="21"/>
    </row>
    <row r="62" spans="2:26" ht="12.75">
      <c r="B62" s="4" t="s">
        <v>96</v>
      </c>
      <c r="C62" s="101"/>
      <c r="D62" s="101"/>
      <c r="E62" s="101"/>
      <c r="F62" s="101"/>
      <c r="G62" s="43"/>
      <c r="J62" s="22"/>
      <c r="K62" s="22"/>
      <c r="L62" s="39"/>
      <c r="M62" s="40"/>
      <c r="N62" s="40"/>
      <c r="O62" s="5"/>
      <c r="P62" s="14"/>
      <c r="Q62" s="14"/>
      <c r="R62" s="5"/>
      <c r="S62" s="5"/>
      <c r="T62" s="5"/>
      <c r="U62" s="39"/>
      <c r="W62" s="40"/>
      <c r="X62" s="40"/>
      <c r="Y62" s="21"/>
      <c r="Z62" s="21"/>
    </row>
    <row r="63" spans="2:26" ht="12.75">
      <c r="B63" s="4" t="s">
        <v>97</v>
      </c>
      <c r="C63" s="101"/>
      <c r="D63" s="101"/>
      <c r="E63" s="101"/>
      <c r="F63" s="101"/>
      <c r="G63" s="43"/>
      <c r="J63" s="22"/>
      <c r="K63" s="22"/>
      <c r="L63" s="39"/>
      <c r="M63" s="40"/>
      <c r="N63" s="40"/>
      <c r="O63" s="5"/>
      <c r="P63" s="14"/>
      <c r="Q63" s="14"/>
      <c r="R63" s="5"/>
      <c r="S63" s="5"/>
      <c r="T63" s="5"/>
      <c r="U63" s="39"/>
      <c r="W63" s="40"/>
      <c r="X63" s="40"/>
      <c r="Y63" s="21"/>
      <c r="Z63" s="21"/>
    </row>
  </sheetData>
  <sheetProtection/>
  <mergeCells count="3">
    <mergeCell ref="E6:G6"/>
    <mergeCell ref="A3:X3"/>
    <mergeCell ref="A2:X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M13" sqref="M13"/>
    </sheetView>
  </sheetViews>
  <sheetFormatPr defaultColWidth="9.140625" defaultRowHeight="12.75"/>
  <cols>
    <col min="1" max="1" width="5.00390625" style="37" customWidth="1"/>
    <col min="2" max="2" width="24.28125" style="37" customWidth="1"/>
    <col min="3" max="3" width="7.57421875" style="38" customWidth="1"/>
    <col min="4" max="4" width="11.8515625" style="38" customWidth="1"/>
    <col min="5" max="6" width="5.421875" style="38" customWidth="1"/>
    <col min="7" max="7" width="6.8515625" style="37" customWidth="1"/>
    <col min="8" max="8" width="7.140625" style="46" customWidth="1"/>
    <col min="9" max="9" width="5.421875" style="46" customWidth="1"/>
    <col min="10" max="10" width="5.7109375" style="22" customWidth="1"/>
    <col min="11" max="11" width="5.8515625" style="39" customWidth="1"/>
    <col min="12" max="12" width="5.57421875" style="59" customWidth="1"/>
    <col min="13" max="13" width="6.140625" style="59" customWidth="1"/>
    <col min="14" max="14" width="5.00390625" style="39" customWidth="1"/>
    <col min="15" max="15" width="5.8515625" style="40" customWidth="1"/>
    <col min="16" max="17" width="5.00390625" style="83" customWidth="1"/>
    <col min="18" max="18" width="6.28125" style="83" customWidth="1"/>
    <col min="19" max="20" width="5.00390625" style="40" customWidth="1"/>
    <col min="21" max="21" width="5.00390625" style="59" customWidth="1"/>
    <col min="22" max="22" width="5.00390625" style="5" customWidth="1"/>
    <col min="23" max="23" width="5.00390625" style="40" customWidth="1"/>
    <col min="24" max="24" width="5.00390625" style="38" customWidth="1"/>
    <col min="25" max="25" width="5.00390625" style="40" customWidth="1"/>
    <col min="26" max="28" width="6.28125" style="0" customWidth="1"/>
    <col min="29" max="29" width="4.7109375" style="0" customWidth="1"/>
  </cols>
  <sheetData>
    <row r="2" spans="1:28" ht="15" customHeight="1">
      <c r="A2" s="549" t="s">
        <v>153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30"/>
      <c r="Z2" s="530"/>
      <c r="AA2" s="530"/>
      <c r="AB2" s="530"/>
    </row>
    <row r="3" spans="1:28" s="75" customFormat="1" ht="18">
      <c r="A3" s="550" t="s">
        <v>358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29"/>
      <c r="Z3" s="529"/>
      <c r="AA3" s="529"/>
      <c r="AB3" s="529"/>
    </row>
    <row r="4" spans="1:22" ht="13.5" thickBot="1">
      <c r="A4" s="48"/>
      <c r="G4" s="38"/>
      <c r="O4" s="77"/>
      <c r="P4" s="84"/>
      <c r="Q4" s="84"/>
      <c r="R4" s="84"/>
      <c r="V4" s="20"/>
    </row>
    <row r="5" spans="1:26" ht="12.75">
      <c r="A5" s="78"/>
      <c r="B5" s="44" t="s">
        <v>87</v>
      </c>
      <c r="C5" s="72"/>
      <c r="D5" s="50"/>
      <c r="E5" s="73" t="s">
        <v>37</v>
      </c>
      <c r="F5" s="96"/>
      <c r="G5" s="74"/>
      <c r="H5" s="501" t="s">
        <v>0</v>
      </c>
      <c r="I5" s="504" t="s">
        <v>0</v>
      </c>
      <c r="J5" s="510" t="s">
        <v>42</v>
      </c>
      <c r="K5" s="507" t="s">
        <v>42</v>
      </c>
      <c r="L5" s="317" t="s">
        <v>7</v>
      </c>
      <c r="M5" s="498" t="s">
        <v>7</v>
      </c>
      <c r="N5" s="494" t="s">
        <v>199</v>
      </c>
      <c r="O5" s="115" t="s">
        <v>7</v>
      </c>
      <c r="P5" s="115" t="s">
        <v>2</v>
      </c>
      <c r="Q5" s="115" t="s">
        <v>6</v>
      </c>
      <c r="R5" s="115" t="s">
        <v>3</v>
      </c>
      <c r="S5" s="237" t="s">
        <v>9</v>
      </c>
      <c r="T5" s="237" t="s">
        <v>9</v>
      </c>
      <c r="U5" s="115" t="s">
        <v>1</v>
      </c>
      <c r="V5" s="115" t="s">
        <v>5</v>
      </c>
      <c r="W5" s="126" t="s">
        <v>34</v>
      </c>
      <c r="X5" s="127" t="s">
        <v>34</v>
      </c>
      <c r="Y5" s="21"/>
      <c r="Z5" s="21"/>
    </row>
    <row r="6" spans="1:26" ht="13.5" thickBot="1">
      <c r="A6" s="79"/>
      <c r="B6" s="45" t="s">
        <v>12</v>
      </c>
      <c r="C6" s="52"/>
      <c r="D6" s="53"/>
      <c r="E6" s="546" t="s">
        <v>355</v>
      </c>
      <c r="F6" s="547"/>
      <c r="G6" s="547"/>
      <c r="H6" s="502" t="s">
        <v>102</v>
      </c>
      <c r="I6" s="505" t="s">
        <v>209</v>
      </c>
      <c r="J6" s="511" t="s">
        <v>45</v>
      </c>
      <c r="K6" s="508" t="s">
        <v>42</v>
      </c>
      <c r="L6" s="318" t="s">
        <v>98</v>
      </c>
      <c r="M6" s="499" t="s">
        <v>100</v>
      </c>
      <c r="N6" s="495" t="s">
        <v>200</v>
      </c>
      <c r="O6" s="116" t="s">
        <v>105</v>
      </c>
      <c r="P6" s="116" t="s">
        <v>31</v>
      </c>
      <c r="Q6" s="116" t="s">
        <v>61</v>
      </c>
      <c r="R6" s="116" t="s">
        <v>88</v>
      </c>
      <c r="S6" s="238" t="s">
        <v>204</v>
      </c>
      <c r="T6" s="238" t="s">
        <v>206</v>
      </c>
      <c r="U6" s="116" t="s">
        <v>215</v>
      </c>
      <c r="V6" s="116" t="s">
        <v>40</v>
      </c>
      <c r="W6" s="128" t="s">
        <v>217</v>
      </c>
      <c r="X6" s="129" t="s">
        <v>41</v>
      </c>
      <c r="Y6" s="21"/>
      <c r="Z6" s="21"/>
    </row>
    <row r="7" spans="1:26" ht="13.5" thickBot="1">
      <c r="A7" s="158" t="s">
        <v>11</v>
      </c>
      <c r="B7" s="159" t="s">
        <v>151</v>
      </c>
      <c r="C7" s="159" t="s">
        <v>51</v>
      </c>
      <c r="D7" s="160" t="s">
        <v>152</v>
      </c>
      <c r="E7" s="36" t="s">
        <v>4</v>
      </c>
      <c r="F7" s="160" t="s">
        <v>150</v>
      </c>
      <c r="G7" s="500" t="s">
        <v>10</v>
      </c>
      <c r="H7" s="503">
        <v>3</v>
      </c>
      <c r="I7" s="506">
        <v>11</v>
      </c>
      <c r="J7" s="509">
        <v>2</v>
      </c>
      <c r="K7" s="298">
        <v>12</v>
      </c>
      <c r="L7" s="319">
        <v>1</v>
      </c>
      <c r="M7" s="497">
        <v>4</v>
      </c>
      <c r="N7" s="245">
        <v>5</v>
      </c>
      <c r="O7" s="245">
        <v>14</v>
      </c>
      <c r="P7" s="245">
        <v>9</v>
      </c>
      <c r="Q7" s="245">
        <v>6</v>
      </c>
      <c r="R7" s="245">
        <v>7</v>
      </c>
      <c r="S7" s="246">
        <v>8</v>
      </c>
      <c r="T7" s="246">
        <v>10</v>
      </c>
      <c r="U7" s="245">
        <v>13</v>
      </c>
      <c r="V7" s="245">
        <v>15</v>
      </c>
      <c r="W7" s="247">
        <v>16</v>
      </c>
      <c r="X7" s="248">
        <v>17</v>
      </c>
      <c r="Y7" s="21"/>
      <c r="Z7" s="21"/>
    </row>
    <row r="8" spans="1:26" s="37" customFormat="1" ht="12.75">
      <c r="A8" s="105">
        <v>1</v>
      </c>
      <c r="B8" s="107" t="s">
        <v>73</v>
      </c>
      <c r="C8" s="203" t="s">
        <v>263</v>
      </c>
      <c r="D8" s="513">
        <v>1213</v>
      </c>
      <c r="E8" s="108" t="s">
        <v>7</v>
      </c>
      <c r="F8" s="108" t="s">
        <v>133</v>
      </c>
      <c r="G8" s="321">
        <f>H8+J8+L8+Q8</f>
        <v>218</v>
      </c>
      <c r="H8" s="516">
        <v>110</v>
      </c>
      <c r="I8" s="372"/>
      <c r="J8" s="254"/>
      <c r="K8" s="254"/>
      <c r="L8" s="496">
        <v>108</v>
      </c>
      <c r="M8" s="376">
        <v>105.1</v>
      </c>
      <c r="N8" s="51"/>
      <c r="O8" s="51"/>
      <c r="P8" s="199"/>
      <c r="Q8" s="51"/>
      <c r="R8" s="51"/>
      <c r="S8" s="255"/>
      <c r="T8" s="255"/>
      <c r="U8" s="256"/>
      <c r="V8" s="51"/>
      <c r="W8" s="257"/>
      <c r="X8" s="258"/>
      <c r="Y8" s="57"/>
      <c r="Z8" s="57"/>
    </row>
    <row r="9" spans="1:26" s="37" customFormat="1" ht="12.75">
      <c r="A9" s="106">
        <f>1+A8</f>
        <v>2</v>
      </c>
      <c r="B9" s="107" t="s">
        <v>225</v>
      </c>
      <c r="C9" s="108">
        <v>93566</v>
      </c>
      <c r="D9" s="514" t="s">
        <v>226</v>
      </c>
      <c r="E9" s="108" t="s">
        <v>7</v>
      </c>
      <c r="F9" s="108" t="s">
        <v>133</v>
      </c>
      <c r="G9" s="322">
        <f>H9+J9+M9+Q9</f>
        <v>207.3</v>
      </c>
      <c r="H9" s="517">
        <v>97.8</v>
      </c>
      <c r="I9" s="249"/>
      <c r="J9" s="241"/>
      <c r="K9" s="241"/>
      <c r="L9" s="187">
        <v>80.1</v>
      </c>
      <c r="M9" s="136">
        <v>109.5</v>
      </c>
      <c r="N9" s="56"/>
      <c r="O9" s="56"/>
      <c r="P9" s="82"/>
      <c r="Q9" s="56"/>
      <c r="R9" s="56"/>
      <c r="S9" s="239"/>
      <c r="T9" s="239"/>
      <c r="U9" s="54"/>
      <c r="V9" s="56"/>
      <c r="W9" s="131"/>
      <c r="X9" s="260"/>
      <c r="Y9" s="57"/>
      <c r="Z9" s="57"/>
    </row>
    <row r="10" spans="1:26" s="37" customFormat="1" ht="13.5" thickBot="1">
      <c r="A10" s="109">
        <v>3</v>
      </c>
      <c r="B10" s="515" t="s">
        <v>164</v>
      </c>
      <c r="C10" s="459">
        <v>69734</v>
      </c>
      <c r="D10" s="459" t="s">
        <v>165</v>
      </c>
      <c r="E10" s="459" t="s">
        <v>7</v>
      </c>
      <c r="F10" s="459" t="s">
        <v>133</v>
      </c>
      <c r="G10" s="322">
        <f>H10+J10+L10+M10+Q10</f>
        <v>193.2</v>
      </c>
      <c r="H10" s="492">
        <v>99.9</v>
      </c>
      <c r="I10" s="251"/>
      <c r="J10" s="243"/>
      <c r="K10" s="243"/>
      <c r="L10" s="138"/>
      <c r="M10" s="136">
        <v>93.3</v>
      </c>
      <c r="N10" s="56"/>
      <c r="O10" s="56"/>
      <c r="P10" s="82"/>
      <c r="Q10" s="56"/>
      <c r="R10" s="56"/>
      <c r="S10" s="239"/>
      <c r="T10" s="239"/>
      <c r="U10" s="54"/>
      <c r="V10" s="56"/>
      <c r="W10" s="131"/>
      <c r="X10" s="260"/>
      <c r="Y10" s="57"/>
      <c r="Z10" s="57"/>
    </row>
    <row r="11" spans="1:26" s="37" customFormat="1" ht="12.75">
      <c r="A11" s="89">
        <v>4</v>
      </c>
      <c r="B11" s="54" t="s">
        <v>266</v>
      </c>
      <c r="C11" s="56">
        <v>237241</v>
      </c>
      <c r="D11" s="71" t="s">
        <v>267</v>
      </c>
      <c r="E11" s="56" t="s">
        <v>7</v>
      </c>
      <c r="F11" s="56" t="s">
        <v>133</v>
      </c>
      <c r="G11" s="322">
        <f>H11+J11+L11+Q11</f>
        <v>182.3</v>
      </c>
      <c r="H11" s="518">
        <v>77.1</v>
      </c>
      <c r="I11" s="133"/>
      <c r="J11" s="241"/>
      <c r="K11" s="241"/>
      <c r="L11" s="187">
        <v>105.2</v>
      </c>
      <c r="M11" s="512">
        <v>100</v>
      </c>
      <c r="N11" s="56"/>
      <c r="O11" s="56"/>
      <c r="P11" s="82"/>
      <c r="Q11" s="56"/>
      <c r="R11" s="56"/>
      <c r="S11" s="239"/>
      <c r="T11" s="239"/>
      <c r="U11" s="54"/>
      <c r="V11" s="56"/>
      <c r="W11" s="131"/>
      <c r="X11" s="260"/>
      <c r="Y11" s="57"/>
      <c r="Z11" s="57"/>
    </row>
    <row r="12" spans="1:26" s="37" customFormat="1" ht="12.75">
      <c r="A12" s="89">
        <v>5</v>
      </c>
      <c r="B12" s="54" t="s">
        <v>291</v>
      </c>
      <c r="C12" s="56">
        <v>21850</v>
      </c>
      <c r="D12" s="71" t="s">
        <v>292</v>
      </c>
      <c r="E12" s="56" t="s">
        <v>7</v>
      </c>
      <c r="F12" s="56" t="s">
        <v>133</v>
      </c>
      <c r="G12" s="322">
        <f>H12+J12+L12+Q12</f>
        <v>177.4</v>
      </c>
      <c r="H12" s="517">
        <v>73.9</v>
      </c>
      <c r="I12" s="249"/>
      <c r="J12" s="241"/>
      <c r="K12" s="241"/>
      <c r="L12" s="187">
        <v>103.5</v>
      </c>
      <c r="M12" s="136">
        <v>63.6</v>
      </c>
      <c r="N12" s="56"/>
      <c r="O12" s="56"/>
      <c r="P12" s="82"/>
      <c r="Q12" s="56"/>
      <c r="R12" s="56"/>
      <c r="S12" s="239"/>
      <c r="T12" s="239"/>
      <c r="U12" s="54"/>
      <c r="V12" s="56"/>
      <c r="W12" s="131"/>
      <c r="X12" s="260"/>
      <c r="Y12" s="57"/>
      <c r="Z12" s="57"/>
    </row>
    <row r="13" spans="1:25" s="37" customFormat="1" ht="12.75">
      <c r="A13" s="89">
        <v>6</v>
      </c>
      <c r="B13" s="54" t="s">
        <v>171</v>
      </c>
      <c r="C13" s="56">
        <v>23406</v>
      </c>
      <c r="D13" s="71" t="s">
        <v>63</v>
      </c>
      <c r="E13" s="56" t="s">
        <v>7</v>
      </c>
      <c r="F13" s="56" t="s">
        <v>133</v>
      </c>
      <c r="G13" s="322">
        <f>H13+J13+M13+Q13</f>
        <v>170.6</v>
      </c>
      <c r="H13" s="517">
        <v>105.3</v>
      </c>
      <c r="I13" s="249"/>
      <c r="J13" s="241"/>
      <c r="K13" s="241"/>
      <c r="L13" s="187">
        <v>12</v>
      </c>
      <c r="M13" s="136">
        <v>65.3</v>
      </c>
      <c r="N13" s="56"/>
      <c r="O13" s="56"/>
      <c r="P13" s="82"/>
      <c r="Q13" s="82"/>
      <c r="R13" s="56"/>
      <c r="S13" s="239"/>
      <c r="T13" s="239"/>
      <c r="U13" s="54"/>
      <c r="V13" s="56"/>
      <c r="W13" s="131"/>
      <c r="X13" s="260"/>
      <c r="Y13" s="57"/>
    </row>
    <row r="14" spans="1:26" s="37" customFormat="1" ht="12.75">
      <c r="A14" s="89">
        <v>7</v>
      </c>
      <c r="B14" s="320" t="s">
        <v>332</v>
      </c>
      <c r="C14" s="152">
        <v>85413</v>
      </c>
      <c r="D14" s="153" t="s">
        <v>62</v>
      </c>
      <c r="E14" s="152" t="s">
        <v>0</v>
      </c>
      <c r="F14" s="152" t="s">
        <v>133</v>
      </c>
      <c r="G14" s="322">
        <f>H14+J14+L14+M14+Q14</f>
        <v>163.3</v>
      </c>
      <c r="H14" s="492">
        <v>101.9</v>
      </c>
      <c r="I14" s="249"/>
      <c r="J14" s="241"/>
      <c r="K14" s="241"/>
      <c r="L14" s="136"/>
      <c r="M14" s="136">
        <v>61.4</v>
      </c>
      <c r="N14" s="56"/>
      <c r="O14" s="56"/>
      <c r="P14" s="82"/>
      <c r="Q14" s="56"/>
      <c r="R14" s="56"/>
      <c r="S14" s="239"/>
      <c r="T14" s="239"/>
      <c r="U14" s="54"/>
      <c r="V14" s="56"/>
      <c r="W14" s="131"/>
      <c r="X14" s="260"/>
      <c r="Y14" s="57"/>
      <c r="Z14" s="57"/>
    </row>
    <row r="15" spans="1:26" s="37" customFormat="1" ht="12.75">
      <c r="A15" s="89">
        <v>8</v>
      </c>
      <c r="B15" s="54" t="s">
        <v>176</v>
      </c>
      <c r="C15" s="60">
        <v>76174</v>
      </c>
      <c r="D15" s="88" t="s">
        <v>65</v>
      </c>
      <c r="E15" s="56" t="s">
        <v>0</v>
      </c>
      <c r="F15" s="56" t="s">
        <v>133</v>
      </c>
      <c r="G15" s="322">
        <f>H15+J15+M15+Q15</f>
        <v>162.6</v>
      </c>
      <c r="H15" s="518">
        <v>72</v>
      </c>
      <c r="I15" s="133"/>
      <c r="J15" s="242"/>
      <c r="K15" s="243"/>
      <c r="L15" s="187">
        <v>80.9</v>
      </c>
      <c r="M15" s="136">
        <v>90.6</v>
      </c>
      <c r="N15" s="56"/>
      <c r="O15" s="56"/>
      <c r="P15" s="82"/>
      <c r="Q15" s="56"/>
      <c r="R15" s="56"/>
      <c r="S15" s="239"/>
      <c r="T15" s="239"/>
      <c r="U15" s="54"/>
      <c r="V15" s="56"/>
      <c r="W15" s="131"/>
      <c r="X15" s="260"/>
      <c r="Y15" s="57"/>
      <c r="Z15" s="57"/>
    </row>
    <row r="16" spans="1:26" s="37" customFormat="1" ht="12.75">
      <c r="A16" s="89">
        <v>9</v>
      </c>
      <c r="B16" s="320" t="s">
        <v>276</v>
      </c>
      <c r="C16" s="152">
        <v>118777</v>
      </c>
      <c r="D16" s="152" t="s">
        <v>70</v>
      </c>
      <c r="E16" s="152" t="s">
        <v>7</v>
      </c>
      <c r="F16" s="152" t="s">
        <v>89</v>
      </c>
      <c r="G16" s="322">
        <f>H16+J16+L16+M16+Q16</f>
        <v>153.60000000000002</v>
      </c>
      <c r="H16" s="518">
        <v>77.9</v>
      </c>
      <c r="I16" s="133"/>
      <c r="J16" s="241"/>
      <c r="K16" s="241"/>
      <c r="L16" s="187">
        <v>75.7</v>
      </c>
      <c r="M16" s="136"/>
      <c r="N16" s="56"/>
      <c r="O16" s="56"/>
      <c r="P16" s="82"/>
      <c r="Q16" s="56"/>
      <c r="R16" s="56"/>
      <c r="S16" s="239"/>
      <c r="T16" s="239"/>
      <c r="U16" s="54"/>
      <c r="V16" s="56"/>
      <c r="W16" s="131"/>
      <c r="X16" s="260"/>
      <c r="Y16" s="57"/>
      <c r="Z16" s="57"/>
    </row>
    <row r="17" spans="1:26" s="37" customFormat="1" ht="12.75">
      <c r="A17" s="89">
        <v>10</v>
      </c>
      <c r="B17" s="54" t="s">
        <v>274</v>
      </c>
      <c r="C17" s="171">
        <v>109719</v>
      </c>
      <c r="D17" s="153" t="s">
        <v>167</v>
      </c>
      <c r="E17" s="56" t="s">
        <v>7</v>
      </c>
      <c r="F17" s="56" t="s">
        <v>89</v>
      </c>
      <c r="G17" s="322">
        <f>H17+J17+L17+Q17</f>
        <v>118.4</v>
      </c>
      <c r="H17" s="517">
        <v>60.8</v>
      </c>
      <c r="I17" s="249"/>
      <c r="J17" s="241"/>
      <c r="K17" s="241"/>
      <c r="L17" s="187">
        <v>57.6</v>
      </c>
      <c r="M17" s="136">
        <v>49.3</v>
      </c>
      <c r="N17" s="56"/>
      <c r="O17" s="56"/>
      <c r="P17" s="82"/>
      <c r="Q17" s="56"/>
      <c r="R17" s="56"/>
      <c r="S17" s="239"/>
      <c r="T17" s="239"/>
      <c r="U17" s="54"/>
      <c r="V17" s="56"/>
      <c r="W17" s="131"/>
      <c r="X17" s="260"/>
      <c r="Y17" s="57"/>
      <c r="Z17" s="57"/>
    </row>
    <row r="18" spans="1:26" s="37" customFormat="1" ht="12.75">
      <c r="A18" s="89">
        <v>11</v>
      </c>
      <c r="B18" s="170" t="s">
        <v>82</v>
      </c>
      <c r="C18" s="88">
        <v>70654</v>
      </c>
      <c r="D18" s="80" t="s">
        <v>66</v>
      </c>
      <c r="E18" s="56" t="s">
        <v>7</v>
      </c>
      <c r="F18" s="56" t="s">
        <v>133</v>
      </c>
      <c r="G18" s="322">
        <f aca="true" t="shared" si="0" ref="G18:G32">H18+J18+L18+M18+Q18</f>
        <v>111.5</v>
      </c>
      <c r="H18" s="261"/>
      <c r="I18" s="249"/>
      <c r="J18" s="241"/>
      <c r="K18" s="241"/>
      <c r="L18" s="187">
        <v>111.5</v>
      </c>
      <c r="M18" s="136"/>
      <c r="N18" s="56"/>
      <c r="O18" s="56"/>
      <c r="P18" s="82"/>
      <c r="Q18" s="82"/>
      <c r="R18" s="56"/>
      <c r="S18" s="239"/>
      <c r="T18" s="239"/>
      <c r="U18" s="54"/>
      <c r="V18" s="56"/>
      <c r="W18" s="131"/>
      <c r="X18" s="260"/>
      <c r="Y18" s="57"/>
      <c r="Z18" s="57"/>
    </row>
    <row r="19" spans="1:26" s="37" customFormat="1" ht="12.75">
      <c r="A19" s="89">
        <v>12</v>
      </c>
      <c r="B19" s="334" t="s">
        <v>146</v>
      </c>
      <c r="C19" s="41">
        <v>16136</v>
      </c>
      <c r="D19" s="81" t="s">
        <v>147</v>
      </c>
      <c r="E19" s="154" t="s">
        <v>42</v>
      </c>
      <c r="F19" s="41" t="s">
        <v>111</v>
      </c>
      <c r="G19" s="322">
        <f t="shared" si="0"/>
        <v>108.5</v>
      </c>
      <c r="H19" s="261"/>
      <c r="I19" s="249"/>
      <c r="J19" s="328">
        <v>108.5</v>
      </c>
      <c r="K19" s="241"/>
      <c r="L19" s="136"/>
      <c r="M19" s="136"/>
      <c r="N19" s="56"/>
      <c r="O19" s="56"/>
      <c r="P19" s="82"/>
      <c r="Q19" s="56"/>
      <c r="R19" s="56"/>
      <c r="S19" s="239"/>
      <c r="T19" s="239"/>
      <c r="U19" s="54"/>
      <c r="V19" s="56"/>
      <c r="W19" s="131"/>
      <c r="X19" s="260"/>
      <c r="Y19" s="57"/>
      <c r="Z19" s="57"/>
    </row>
    <row r="20" spans="1:26" s="37" customFormat="1" ht="12.75">
      <c r="A20" s="89">
        <v>13</v>
      </c>
      <c r="B20" s="334" t="s">
        <v>320</v>
      </c>
      <c r="C20" s="326">
        <v>11446</v>
      </c>
      <c r="D20" s="326">
        <v>5275</v>
      </c>
      <c r="E20" s="154" t="s">
        <v>83</v>
      </c>
      <c r="F20" s="154" t="s">
        <v>111</v>
      </c>
      <c r="G20" s="322">
        <f t="shared" si="0"/>
        <v>102.3</v>
      </c>
      <c r="H20" s="259"/>
      <c r="I20" s="133"/>
      <c r="J20" s="328">
        <v>102.3</v>
      </c>
      <c r="K20" s="241"/>
      <c r="L20" s="136"/>
      <c r="M20" s="136"/>
      <c r="N20" s="56"/>
      <c r="O20" s="56"/>
      <c r="P20" s="82"/>
      <c r="Q20" s="56"/>
      <c r="R20" s="56"/>
      <c r="S20" s="239"/>
      <c r="T20" s="239"/>
      <c r="U20" s="54"/>
      <c r="V20" s="56"/>
      <c r="W20" s="131"/>
      <c r="X20" s="260"/>
      <c r="Y20" s="57"/>
      <c r="Z20" s="57"/>
    </row>
    <row r="21" spans="1:26" s="37" customFormat="1" ht="12.75">
      <c r="A21" s="89">
        <v>14</v>
      </c>
      <c r="B21" s="54" t="s">
        <v>223</v>
      </c>
      <c r="C21" s="56">
        <v>66459</v>
      </c>
      <c r="D21" s="56" t="s">
        <v>224</v>
      </c>
      <c r="E21" s="56" t="s">
        <v>7</v>
      </c>
      <c r="F21" s="56" t="s">
        <v>89</v>
      </c>
      <c r="G21" s="322">
        <f t="shared" si="0"/>
        <v>101.3</v>
      </c>
      <c r="H21" s="249"/>
      <c r="I21" s="249"/>
      <c r="J21" s="241"/>
      <c r="K21" s="241"/>
      <c r="L21" s="187">
        <v>101.3</v>
      </c>
      <c r="M21" s="136"/>
      <c r="N21" s="56"/>
      <c r="O21" s="56"/>
      <c r="P21" s="82"/>
      <c r="Q21" s="56"/>
      <c r="R21" s="56"/>
      <c r="S21" s="239"/>
      <c r="T21" s="239"/>
      <c r="U21" s="54"/>
      <c r="V21" s="56"/>
      <c r="W21" s="131"/>
      <c r="X21" s="260"/>
      <c r="Y21" s="57"/>
      <c r="Z21" s="57"/>
    </row>
    <row r="22" spans="1:26" s="37" customFormat="1" ht="12.75">
      <c r="A22" s="89">
        <v>15</v>
      </c>
      <c r="B22" s="334" t="s">
        <v>321</v>
      </c>
      <c r="C22" s="326">
        <v>15985</v>
      </c>
      <c r="D22" s="97">
        <v>215</v>
      </c>
      <c r="E22" s="154" t="s">
        <v>42</v>
      </c>
      <c r="F22" s="154" t="s">
        <v>111</v>
      </c>
      <c r="G22" s="322">
        <f t="shared" si="0"/>
        <v>96.4</v>
      </c>
      <c r="H22" s="133"/>
      <c r="I22" s="133"/>
      <c r="J22" s="328">
        <v>96.4</v>
      </c>
      <c r="K22" s="241"/>
      <c r="L22" s="136"/>
      <c r="M22" s="136"/>
      <c r="N22" s="56"/>
      <c r="O22" s="124"/>
      <c r="P22" s="124"/>
      <c r="Q22" s="124"/>
      <c r="R22" s="108"/>
      <c r="S22" s="240"/>
      <c r="T22" s="240"/>
      <c r="U22" s="107"/>
      <c r="V22" s="108"/>
      <c r="W22" s="130"/>
      <c r="X22" s="263"/>
      <c r="Y22" s="57"/>
      <c r="Z22" s="57"/>
    </row>
    <row r="23" spans="1:26" s="37" customFormat="1" ht="12.75">
      <c r="A23" s="89">
        <v>16</v>
      </c>
      <c r="B23" s="334" t="s">
        <v>322</v>
      </c>
      <c r="C23" s="154">
        <v>123737</v>
      </c>
      <c r="D23" s="491" t="s">
        <v>323</v>
      </c>
      <c r="E23" s="154" t="s">
        <v>85</v>
      </c>
      <c r="F23" s="154" t="s">
        <v>111</v>
      </c>
      <c r="G23" s="322">
        <f t="shared" si="0"/>
        <v>94.1</v>
      </c>
      <c r="H23" s="133"/>
      <c r="I23" s="133"/>
      <c r="J23" s="328">
        <v>94.1</v>
      </c>
      <c r="K23" s="241"/>
      <c r="L23" s="136"/>
      <c r="M23" s="136"/>
      <c r="N23" s="56"/>
      <c r="O23" s="55"/>
      <c r="P23" s="124"/>
      <c r="Q23" s="124"/>
      <c r="R23" s="108"/>
      <c r="S23" s="240"/>
      <c r="T23" s="240"/>
      <c r="U23" s="107"/>
      <c r="V23" s="108"/>
      <c r="W23" s="130"/>
      <c r="X23" s="263"/>
      <c r="Y23" s="57"/>
      <c r="Z23" s="57"/>
    </row>
    <row r="24" spans="1:26" s="37" customFormat="1" ht="12.75">
      <c r="A24" s="89">
        <v>17</v>
      </c>
      <c r="B24" s="334" t="s">
        <v>148</v>
      </c>
      <c r="C24" s="41">
        <v>83026</v>
      </c>
      <c r="D24" s="41" t="s">
        <v>324</v>
      </c>
      <c r="E24" s="41" t="s">
        <v>85</v>
      </c>
      <c r="F24" s="41" t="s">
        <v>111</v>
      </c>
      <c r="G24" s="322">
        <f t="shared" si="0"/>
        <v>89.5</v>
      </c>
      <c r="H24" s="133"/>
      <c r="I24" s="133"/>
      <c r="J24" s="328">
        <v>89.5</v>
      </c>
      <c r="K24" s="241"/>
      <c r="L24" s="136"/>
      <c r="M24" s="136"/>
      <c r="N24" s="56"/>
      <c r="O24" s="56"/>
      <c r="P24" s="82"/>
      <c r="Q24" s="82"/>
      <c r="R24" s="56"/>
      <c r="S24" s="239"/>
      <c r="T24" s="239"/>
      <c r="U24" s="54"/>
      <c r="V24" s="56"/>
      <c r="W24" s="131"/>
      <c r="X24" s="260"/>
      <c r="Y24" s="57"/>
      <c r="Z24" s="57"/>
    </row>
    <row r="25" spans="1:26" s="37" customFormat="1" ht="12.75">
      <c r="A25" s="89">
        <v>18</v>
      </c>
      <c r="B25" s="320" t="s">
        <v>161</v>
      </c>
      <c r="C25" s="152">
        <v>21827</v>
      </c>
      <c r="D25" s="153" t="s">
        <v>67</v>
      </c>
      <c r="E25" s="152" t="s">
        <v>7</v>
      </c>
      <c r="F25" s="152" t="s">
        <v>133</v>
      </c>
      <c r="G25" s="322">
        <f t="shared" si="0"/>
        <v>67.9</v>
      </c>
      <c r="H25" s="249"/>
      <c r="I25" s="249"/>
      <c r="J25" s="241"/>
      <c r="K25" s="241"/>
      <c r="L25" s="187">
        <v>67.9</v>
      </c>
      <c r="M25" s="136"/>
      <c r="N25" s="56"/>
      <c r="O25" s="56"/>
      <c r="P25" s="55"/>
      <c r="Q25" s="55"/>
      <c r="R25" s="56"/>
      <c r="S25" s="239"/>
      <c r="T25" s="239"/>
      <c r="U25" s="54"/>
      <c r="V25" s="56"/>
      <c r="W25" s="131"/>
      <c r="X25" s="260"/>
      <c r="Y25" s="57"/>
      <c r="Z25" s="57"/>
    </row>
    <row r="26" spans="1:26" s="37" customFormat="1" ht="12.75">
      <c r="A26" s="89">
        <v>19</v>
      </c>
      <c r="B26" s="334" t="s">
        <v>325</v>
      </c>
      <c r="C26" s="41">
        <v>123446</v>
      </c>
      <c r="D26" s="150" t="s">
        <v>326</v>
      </c>
      <c r="E26" s="154" t="s">
        <v>42</v>
      </c>
      <c r="F26" s="154" t="s">
        <v>111</v>
      </c>
      <c r="G26" s="322">
        <f t="shared" si="0"/>
        <v>58.8</v>
      </c>
      <c r="H26" s="249"/>
      <c r="I26" s="249"/>
      <c r="J26" s="328">
        <v>58.8</v>
      </c>
      <c r="K26" s="241"/>
      <c r="L26" s="136"/>
      <c r="M26" s="136"/>
      <c r="N26" s="56"/>
      <c r="O26" s="124"/>
      <c r="P26" s="55"/>
      <c r="Q26" s="55"/>
      <c r="R26" s="56"/>
      <c r="S26" s="239"/>
      <c r="T26" s="239"/>
      <c r="U26" s="54"/>
      <c r="V26" s="56"/>
      <c r="W26" s="131"/>
      <c r="X26" s="260"/>
      <c r="Y26" s="57"/>
      <c r="Z26" s="57"/>
    </row>
    <row r="27" spans="1:26" s="37" customFormat="1" ht="12.75">
      <c r="A27" s="89">
        <v>20</v>
      </c>
      <c r="B27" s="54" t="s">
        <v>168</v>
      </c>
      <c r="C27" s="152">
        <v>22157</v>
      </c>
      <c r="D27" s="153" t="s">
        <v>293</v>
      </c>
      <c r="E27" s="56" t="s">
        <v>7</v>
      </c>
      <c r="F27" s="56" t="s">
        <v>133</v>
      </c>
      <c r="G27" s="322">
        <f t="shared" si="0"/>
        <v>56.6</v>
      </c>
      <c r="H27" s="259"/>
      <c r="I27" s="133"/>
      <c r="J27" s="241"/>
      <c r="K27" s="241"/>
      <c r="L27" s="187">
        <v>56.6</v>
      </c>
      <c r="M27" s="136"/>
      <c r="N27" s="56"/>
      <c r="O27" s="56"/>
      <c r="P27" s="82"/>
      <c r="Q27" s="56"/>
      <c r="R27" s="56"/>
      <c r="S27" s="239"/>
      <c r="T27" s="239"/>
      <c r="U27" s="54"/>
      <c r="V27" s="56"/>
      <c r="W27" s="131"/>
      <c r="X27" s="260"/>
      <c r="Y27" s="57"/>
      <c r="Z27" s="57"/>
    </row>
    <row r="28" spans="1:26" s="37" customFormat="1" ht="12.75">
      <c r="A28" s="89">
        <v>21</v>
      </c>
      <c r="B28" s="54" t="s">
        <v>235</v>
      </c>
      <c r="C28" s="56">
        <v>93341</v>
      </c>
      <c r="D28" s="56" t="s">
        <v>170</v>
      </c>
      <c r="E28" s="56" t="s">
        <v>7</v>
      </c>
      <c r="F28" s="56" t="s">
        <v>89</v>
      </c>
      <c r="G28" s="322">
        <f t="shared" si="0"/>
        <v>38.5</v>
      </c>
      <c r="H28" s="259"/>
      <c r="I28" s="133"/>
      <c r="J28" s="241"/>
      <c r="K28" s="241"/>
      <c r="L28" s="187">
        <v>38.5</v>
      </c>
      <c r="M28" s="136"/>
      <c r="N28" s="56"/>
      <c r="O28" s="56"/>
      <c r="P28" s="55"/>
      <c r="Q28" s="55"/>
      <c r="R28" s="56"/>
      <c r="S28" s="239"/>
      <c r="T28" s="239"/>
      <c r="U28" s="54"/>
      <c r="V28" s="56"/>
      <c r="W28" s="131"/>
      <c r="X28" s="260"/>
      <c r="Y28" s="57"/>
      <c r="Z28" s="57"/>
    </row>
    <row r="29" spans="1:26" s="37" customFormat="1" ht="12.75">
      <c r="A29" s="89">
        <v>22</v>
      </c>
      <c r="B29" s="54" t="s">
        <v>294</v>
      </c>
      <c r="C29" s="60">
        <v>87670</v>
      </c>
      <c r="D29" s="88" t="s">
        <v>295</v>
      </c>
      <c r="E29" s="56" t="s">
        <v>5</v>
      </c>
      <c r="F29" s="56" t="s">
        <v>133</v>
      </c>
      <c r="G29" s="322">
        <f t="shared" si="0"/>
        <v>16.7</v>
      </c>
      <c r="H29" s="259"/>
      <c r="I29" s="133"/>
      <c r="J29" s="241"/>
      <c r="K29" s="241"/>
      <c r="L29" s="187">
        <v>16.7</v>
      </c>
      <c r="M29" s="136"/>
      <c r="N29" s="56"/>
      <c r="O29" s="56"/>
      <c r="P29" s="82"/>
      <c r="Q29" s="56"/>
      <c r="R29" s="56"/>
      <c r="S29" s="239"/>
      <c r="T29" s="239"/>
      <c r="U29" s="54"/>
      <c r="V29" s="56"/>
      <c r="W29" s="131"/>
      <c r="X29" s="260"/>
      <c r="Y29" s="57"/>
      <c r="Z29" s="57"/>
    </row>
    <row r="30" spans="1:26" s="37" customFormat="1" ht="12.75">
      <c r="A30" s="89">
        <v>23</v>
      </c>
      <c r="B30" s="334" t="s">
        <v>113</v>
      </c>
      <c r="C30" s="69">
        <v>62098</v>
      </c>
      <c r="D30" s="97" t="s">
        <v>114</v>
      </c>
      <c r="E30" s="69" t="s">
        <v>8</v>
      </c>
      <c r="F30" s="69" t="s">
        <v>111</v>
      </c>
      <c r="G30" s="322">
        <f t="shared" si="0"/>
        <v>15.7</v>
      </c>
      <c r="H30" s="259"/>
      <c r="I30" s="133"/>
      <c r="J30" s="328">
        <v>15.7</v>
      </c>
      <c r="K30" s="243"/>
      <c r="L30" s="138"/>
      <c r="M30" s="136"/>
      <c r="N30" s="56"/>
      <c r="O30" s="56"/>
      <c r="P30" s="55"/>
      <c r="Q30" s="55"/>
      <c r="R30" s="56"/>
      <c r="S30" s="239"/>
      <c r="T30" s="239"/>
      <c r="U30" s="54"/>
      <c r="V30" s="56"/>
      <c r="W30" s="131"/>
      <c r="X30" s="260"/>
      <c r="Y30" s="57"/>
      <c r="Z30" s="57"/>
    </row>
    <row r="31" spans="1:26" ht="12.75">
      <c r="A31" s="89">
        <v>24</v>
      </c>
      <c r="B31" s="378"/>
      <c r="C31" s="60"/>
      <c r="D31" s="71"/>
      <c r="E31" s="56"/>
      <c r="F31" s="60"/>
      <c r="G31" s="322">
        <f t="shared" si="0"/>
        <v>0</v>
      </c>
      <c r="H31" s="264"/>
      <c r="I31" s="251"/>
      <c r="J31" s="242"/>
      <c r="K31" s="243"/>
      <c r="L31" s="138"/>
      <c r="M31" s="137"/>
      <c r="N31" s="80"/>
      <c r="O31" s="56"/>
      <c r="P31" s="55"/>
      <c r="Q31" s="55"/>
      <c r="R31" s="56"/>
      <c r="S31" s="239"/>
      <c r="T31" s="239"/>
      <c r="U31" s="54"/>
      <c r="V31" s="56"/>
      <c r="W31" s="131"/>
      <c r="X31" s="260"/>
      <c r="Y31" s="21"/>
      <c r="Z31" s="21"/>
    </row>
    <row r="32" spans="1:26" ht="12.75">
      <c r="A32" s="89">
        <v>25</v>
      </c>
      <c r="B32" s="163"/>
      <c r="C32" s="164"/>
      <c r="D32" s="165"/>
      <c r="E32" s="164"/>
      <c r="F32" s="197"/>
      <c r="G32" s="322">
        <f t="shared" si="0"/>
        <v>0</v>
      </c>
      <c r="H32" s="264"/>
      <c r="I32" s="251"/>
      <c r="J32" s="242"/>
      <c r="K32" s="243"/>
      <c r="L32" s="138"/>
      <c r="M32" s="136"/>
      <c r="N32" s="56"/>
      <c r="O32" s="55"/>
      <c r="P32" s="55"/>
      <c r="Q32" s="55"/>
      <c r="R32" s="56"/>
      <c r="S32" s="239"/>
      <c r="T32" s="239"/>
      <c r="U32" s="54"/>
      <c r="V32" s="56"/>
      <c r="W32" s="131"/>
      <c r="X32" s="260"/>
      <c r="Y32" s="21"/>
      <c r="Z32" s="21"/>
    </row>
    <row r="33" spans="1:26" ht="12.75">
      <c r="A33" s="89">
        <v>26</v>
      </c>
      <c r="B33" s="192"/>
      <c r="C33" s="166"/>
      <c r="D33" s="166"/>
      <c r="E33" s="167"/>
      <c r="F33" s="197"/>
      <c r="G33" s="322">
        <f aca="true" t="shared" si="1" ref="G33:G46">H33+J33+L33+M33+Q33</f>
        <v>0</v>
      </c>
      <c r="H33" s="261"/>
      <c r="I33" s="249"/>
      <c r="J33" s="241"/>
      <c r="K33" s="241"/>
      <c r="L33" s="136"/>
      <c r="M33" s="136"/>
      <c r="N33" s="56"/>
      <c r="O33" s="56"/>
      <c r="P33" s="82"/>
      <c r="Q33" s="56"/>
      <c r="R33" s="56"/>
      <c r="S33" s="239"/>
      <c r="T33" s="239"/>
      <c r="U33" s="54"/>
      <c r="V33" s="56"/>
      <c r="W33" s="131"/>
      <c r="X33" s="260"/>
      <c r="Y33" s="21"/>
      <c r="Z33" s="21"/>
    </row>
    <row r="34" spans="1:26" ht="12.75">
      <c r="A34" s="89">
        <v>27</v>
      </c>
      <c r="B34" s="179"/>
      <c r="C34" s="181"/>
      <c r="D34" s="181"/>
      <c r="E34" s="183"/>
      <c r="F34" s="195"/>
      <c r="G34" s="322">
        <f t="shared" si="1"/>
        <v>0</v>
      </c>
      <c r="H34" s="261"/>
      <c r="I34" s="249"/>
      <c r="J34" s="241"/>
      <c r="K34" s="241"/>
      <c r="L34" s="136"/>
      <c r="M34" s="136"/>
      <c r="N34" s="56"/>
      <c r="O34" s="56"/>
      <c r="P34" s="55"/>
      <c r="Q34" s="55"/>
      <c r="R34" s="56"/>
      <c r="S34" s="239"/>
      <c r="T34" s="239"/>
      <c r="U34" s="56"/>
      <c r="V34" s="56"/>
      <c r="W34" s="131"/>
      <c r="X34" s="260"/>
      <c r="Y34" s="21"/>
      <c r="Z34" s="21"/>
    </row>
    <row r="35" spans="1:26" ht="12.75">
      <c r="A35" s="89">
        <v>28</v>
      </c>
      <c r="B35" s="192"/>
      <c r="C35" s="166"/>
      <c r="D35" s="166"/>
      <c r="E35" s="167"/>
      <c r="F35" s="195"/>
      <c r="G35" s="322">
        <f t="shared" si="1"/>
        <v>0</v>
      </c>
      <c r="H35" s="261"/>
      <c r="I35" s="249"/>
      <c r="J35" s="241"/>
      <c r="K35" s="241"/>
      <c r="L35" s="136"/>
      <c r="M35" s="136"/>
      <c r="N35" s="56"/>
      <c r="O35" s="56"/>
      <c r="P35" s="82"/>
      <c r="Q35" s="56"/>
      <c r="R35" s="56"/>
      <c r="S35" s="239"/>
      <c r="T35" s="239"/>
      <c r="U35" s="54"/>
      <c r="V35" s="56"/>
      <c r="W35" s="131"/>
      <c r="X35" s="260"/>
      <c r="Y35" s="21"/>
      <c r="Z35" s="21"/>
    </row>
    <row r="36" spans="1:26" ht="12.75">
      <c r="A36" s="89">
        <v>29</v>
      </c>
      <c r="B36" s="193"/>
      <c r="C36" s="164"/>
      <c r="D36" s="164"/>
      <c r="E36" s="167"/>
      <c r="F36" s="195"/>
      <c r="G36" s="322">
        <f t="shared" si="1"/>
        <v>0</v>
      </c>
      <c r="H36" s="261"/>
      <c r="I36" s="249"/>
      <c r="J36" s="241"/>
      <c r="K36" s="241"/>
      <c r="L36" s="136"/>
      <c r="M36" s="136"/>
      <c r="N36" s="56"/>
      <c r="O36" s="56"/>
      <c r="P36" s="82"/>
      <c r="Q36" s="56"/>
      <c r="R36" s="56"/>
      <c r="S36" s="239"/>
      <c r="T36" s="239"/>
      <c r="U36" s="54"/>
      <c r="V36" s="56"/>
      <c r="W36" s="131"/>
      <c r="X36" s="260"/>
      <c r="Y36" s="21"/>
      <c r="Z36" s="21"/>
    </row>
    <row r="37" spans="1:26" ht="12.75">
      <c r="A37" s="89">
        <v>30</v>
      </c>
      <c r="B37" s="180"/>
      <c r="C37" s="182"/>
      <c r="D37" s="185"/>
      <c r="E37" s="183"/>
      <c r="F37" s="195"/>
      <c r="G37" s="322">
        <f t="shared" si="1"/>
        <v>0</v>
      </c>
      <c r="H37" s="261"/>
      <c r="I37" s="249"/>
      <c r="J37" s="241"/>
      <c r="K37" s="241"/>
      <c r="L37" s="136"/>
      <c r="M37" s="136"/>
      <c r="N37" s="56"/>
      <c r="O37" s="56"/>
      <c r="P37" s="55"/>
      <c r="Q37" s="55"/>
      <c r="R37" s="56"/>
      <c r="S37" s="239"/>
      <c r="T37" s="239"/>
      <c r="U37" s="54"/>
      <c r="V37" s="56"/>
      <c r="W37" s="131"/>
      <c r="X37" s="260"/>
      <c r="Y37" s="21"/>
      <c r="Z37" s="21"/>
    </row>
    <row r="38" spans="1:26" ht="12.75">
      <c r="A38" s="89">
        <v>31</v>
      </c>
      <c r="B38" s="161"/>
      <c r="C38" s="162"/>
      <c r="D38" s="162"/>
      <c r="E38" s="162"/>
      <c r="F38" s="196"/>
      <c r="G38" s="322">
        <f t="shared" si="1"/>
        <v>0</v>
      </c>
      <c r="H38" s="259"/>
      <c r="I38" s="133"/>
      <c r="J38" s="243"/>
      <c r="K38" s="243"/>
      <c r="L38" s="138"/>
      <c r="M38" s="138"/>
      <c r="N38" s="55"/>
      <c r="O38" s="56"/>
      <c r="P38" s="55"/>
      <c r="Q38" s="56"/>
      <c r="R38" s="56"/>
      <c r="S38" s="239"/>
      <c r="T38" s="239"/>
      <c r="U38" s="54"/>
      <c r="V38" s="56"/>
      <c r="W38" s="131"/>
      <c r="X38" s="260"/>
      <c r="Y38" s="21"/>
      <c r="Z38" s="21"/>
    </row>
    <row r="39" spans="1:26" ht="12.75">
      <c r="A39" s="89">
        <v>32</v>
      </c>
      <c r="B39" s="192"/>
      <c r="C39" s="194"/>
      <c r="D39" s="194"/>
      <c r="E39" s="167"/>
      <c r="F39" s="195"/>
      <c r="G39" s="322">
        <f t="shared" si="1"/>
        <v>0</v>
      </c>
      <c r="H39" s="261"/>
      <c r="I39" s="249"/>
      <c r="J39" s="241"/>
      <c r="K39" s="241"/>
      <c r="L39" s="136"/>
      <c r="M39" s="136"/>
      <c r="N39" s="56"/>
      <c r="O39" s="56"/>
      <c r="P39" s="82"/>
      <c r="Q39" s="56"/>
      <c r="R39" s="56"/>
      <c r="S39" s="239"/>
      <c r="T39" s="239"/>
      <c r="U39" s="54"/>
      <c r="V39" s="56"/>
      <c r="W39" s="131"/>
      <c r="X39" s="260"/>
      <c r="Y39" s="21"/>
      <c r="Z39" s="21"/>
    </row>
    <row r="40" spans="1:26" ht="12.75">
      <c r="A40" s="89">
        <v>33</v>
      </c>
      <c r="B40" s="192"/>
      <c r="C40" s="166"/>
      <c r="D40" s="164"/>
      <c r="E40" s="167"/>
      <c r="F40" s="195"/>
      <c r="G40" s="322">
        <f t="shared" si="1"/>
        <v>0</v>
      </c>
      <c r="H40" s="261"/>
      <c r="I40" s="249"/>
      <c r="J40" s="241"/>
      <c r="K40" s="241"/>
      <c r="L40" s="136"/>
      <c r="M40" s="136"/>
      <c r="N40" s="56"/>
      <c r="O40" s="56"/>
      <c r="P40" s="82"/>
      <c r="Q40" s="56"/>
      <c r="R40" s="56"/>
      <c r="S40" s="239"/>
      <c r="T40" s="239"/>
      <c r="U40" s="54"/>
      <c r="V40" s="56"/>
      <c r="W40" s="131"/>
      <c r="X40" s="260"/>
      <c r="Y40" s="21"/>
      <c r="Z40" s="21"/>
    </row>
    <row r="41" spans="1:26" ht="12.75">
      <c r="A41" s="89">
        <v>34</v>
      </c>
      <c r="B41" s="192"/>
      <c r="C41" s="166"/>
      <c r="D41" s="166"/>
      <c r="E41" s="167"/>
      <c r="F41" s="195"/>
      <c r="G41" s="322">
        <f t="shared" si="1"/>
        <v>0</v>
      </c>
      <c r="H41" s="261"/>
      <c r="I41" s="249"/>
      <c r="J41" s="241"/>
      <c r="K41" s="241"/>
      <c r="L41" s="136"/>
      <c r="M41" s="136"/>
      <c r="N41" s="56"/>
      <c r="O41" s="56"/>
      <c r="P41" s="82"/>
      <c r="Q41" s="56"/>
      <c r="R41" s="56"/>
      <c r="S41" s="239"/>
      <c r="T41" s="239"/>
      <c r="U41" s="54"/>
      <c r="V41" s="56"/>
      <c r="W41" s="131"/>
      <c r="X41" s="260"/>
      <c r="Y41" s="21"/>
      <c r="Z41" s="21"/>
    </row>
    <row r="42" spans="1:26" ht="12.75">
      <c r="A42" s="89">
        <v>35</v>
      </c>
      <c r="B42" s="192"/>
      <c r="C42" s="194"/>
      <c r="D42" s="194"/>
      <c r="E42" s="167"/>
      <c r="F42" s="195"/>
      <c r="G42" s="322">
        <f t="shared" si="1"/>
        <v>0</v>
      </c>
      <c r="H42" s="261"/>
      <c r="I42" s="249"/>
      <c r="J42" s="241"/>
      <c r="K42" s="241"/>
      <c r="L42" s="136"/>
      <c r="M42" s="136"/>
      <c r="N42" s="56"/>
      <c r="O42" s="56"/>
      <c r="P42" s="82"/>
      <c r="Q42" s="56"/>
      <c r="R42" s="56"/>
      <c r="S42" s="239"/>
      <c r="T42" s="239"/>
      <c r="U42" s="54"/>
      <c r="V42" s="56"/>
      <c r="W42" s="131"/>
      <c r="X42" s="260"/>
      <c r="Y42" s="21"/>
      <c r="Z42" s="21"/>
    </row>
    <row r="43" spans="1:26" ht="12.75">
      <c r="A43" s="89">
        <v>36</v>
      </c>
      <c r="B43" s="168"/>
      <c r="C43" s="200"/>
      <c r="D43" s="202"/>
      <c r="E43" s="201"/>
      <c r="F43" s="195"/>
      <c r="G43" s="322">
        <f t="shared" si="1"/>
        <v>0</v>
      </c>
      <c r="H43" s="259"/>
      <c r="I43" s="133"/>
      <c r="J43" s="241"/>
      <c r="K43" s="241"/>
      <c r="L43" s="136"/>
      <c r="M43" s="136"/>
      <c r="N43" s="56"/>
      <c r="O43" s="56"/>
      <c r="P43" s="82"/>
      <c r="Q43" s="56"/>
      <c r="R43" s="56"/>
      <c r="S43" s="239"/>
      <c r="T43" s="239"/>
      <c r="U43" s="54"/>
      <c r="V43" s="56"/>
      <c r="W43" s="131"/>
      <c r="X43" s="260"/>
      <c r="Y43" s="21"/>
      <c r="Z43" s="21"/>
    </row>
    <row r="44" spans="1:26" ht="12.75">
      <c r="A44" s="89">
        <v>37</v>
      </c>
      <c r="B44" s="179"/>
      <c r="C44" s="182"/>
      <c r="D44" s="182"/>
      <c r="E44" s="183"/>
      <c r="F44" s="195"/>
      <c r="G44" s="322">
        <f t="shared" si="1"/>
        <v>0</v>
      </c>
      <c r="H44" s="261"/>
      <c r="I44" s="249"/>
      <c r="J44" s="241"/>
      <c r="K44" s="241"/>
      <c r="L44" s="136"/>
      <c r="M44" s="136"/>
      <c r="N44" s="56"/>
      <c r="O44" s="56"/>
      <c r="P44" s="55"/>
      <c r="Q44" s="55"/>
      <c r="R44" s="56"/>
      <c r="S44" s="239"/>
      <c r="T44" s="239"/>
      <c r="U44" s="54"/>
      <c r="V44" s="56"/>
      <c r="W44" s="131"/>
      <c r="X44" s="260"/>
      <c r="Y44" s="21"/>
      <c r="Z44" s="21"/>
    </row>
    <row r="45" spans="1:26" ht="12.75">
      <c r="A45" s="89">
        <v>38</v>
      </c>
      <c r="B45" s="179"/>
      <c r="C45" s="182"/>
      <c r="D45" s="182"/>
      <c r="E45" s="183"/>
      <c r="F45" s="195"/>
      <c r="G45" s="322">
        <f t="shared" si="1"/>
        <v>0</v>
      </c>
      <c r="H45" s="261"/>
      <c r="I45" s="249"/>
      <c r="J45" s="241"/>
      <c r="K45" s="241"/>
      <c r="L45" s="136"/>
      <c r="M45" s="136"/>
      <c r="N45" s="56"/>
      <c r="O45" s="56"/>
      <c r="P45" s="55"/>
      <c r="Q45" s="55"/>
      <c r="R45" s="56"/>
      <c r="S45" s="239"/>
      <c r="T45" s="239"/>
      <c r="U45" s="54"/>
      <c r="V45" s="56"/>
      <c r="W45" s="131"/>
      <c r="X45" s="260"/>
      <c r="Y45" s="21"/>
      <c r="Z45" s="21"/>
    </row>
    <row r="46" spans="1:26" ht="13.5" thickBot="1">
      <c r="A46" s="89">
        <v>39</v>
      </c>
      <c r="B46" s="192"/>
      <c r="C46" s="194"/>
      <c r="D46" s="194"/>
      <c r="E46" s="167"/>
      <c r="F46" s="195"/>
      <c r="G46" s="322">
        <f t="shared" si="1"/>
        <v>0</v>
      </c>
      <c r="H46" s="266"/>
      <c r="I46" s="267"/>
      <c r="J46" s="268"/>
      <c r="K46" s="268"/>
      <c r="L46" s="269"/>
      <c r="M46" s="269"/>
      <c r="N46" s="190"/>
      <c r="O46" s="190"/>
      <c r="P46" s="270"/>
      <c r="Q46" s="190"/>
      <c r="R46" s="190"/>
      <c r="S46" s="271"/>
      <c r="T46" s="271"/>
      <c r="U46" s="272"/>
      <c r="V46" s="190"/>
      <c r="W46" s="273"/>
      <c r="X46" s="274"/>
      <c r="Y46" s="21"/>
      <c r="Z46" s="21"/>
    </row>
    <row r="47" spans="1:26" ht="12.75">
      <c r="A47" s="38"/>
      <c r="D47" s="2"/>
      <c r="E47" s="2"/>
      <c r="F47" s="2"/>
      <c r="G47" s="38"/>
      <c r="H47" s="43"/>
      <c r="I47" s="43"/>
      <c r="J47" s="46"/>
      <c r="K47" s="46"/>
      <c r="L47" s="43"/>
      <c r="M47" s="40"/>
      <c r="N47" s="40"/>
      <c r="R47" s="40"/>
      <c r="U47" s="39"/>
      <c r="V47" s="40"/>
      <c r="X47" s="40"/>
      <c r="Y47" s="21"/>
      <c r="Z47" s="21"/>
    </row>
    <row r="48" spans="1:26" ht="12.75">
      <c r="A48" s="38"/>
      <c r="D48" s="2"/>
      <c r="E48" s="2"/>
      <c r="F48" s="2"/>
      <c r="G48" s="38"/>
      <c r="H48" s="43"/>
      <c r="I48" s="43"/>
      <c r="J48" s="46"/>
      <c r="K48" s="46"/>
      <c r="L48" s="43"/>
      <c r="M48" s="40"/>
      <c r="N48" s="40"/>
      <c r="R48" s="40"/>
      <c r="U48" s="39"/>
      <c r="V48" s="40"/>
      <c r="X48" s="40"/>
      <c r="Y48" s="21"/>
      <c r="Z48" s="21"/>
    </row>
    <row r="49" spans="2:26" ht="12.75">
      <c r="B49" s="100" t="s">
        <v>92</v>
      </c>
      <c r="C49" s="101"/>
      <c r="D49" s="101"/>
      <c r="E49" s="101"/>
      <c r="F49" s="101"/>
      <c r="G49" s="43"/>
      <c r="K49" s="22"/>
      <c r="L49" s="39"/>
      <c r="M49" s="40"/>
      <c r="N49" s="40"/>
      <c r="O49" s="5"/>
      <c r="P49" s="14"/>
      <c r="Q49" s="14"/>
      <c r="R49" s="5"/>
      <c r="S49" s="5"/>
      <c r="T49" s="5"/>
      <c r="U49" s="39"/>
      <c r="V49" s="40"/>
      <c r="X49" s="40"/>
      <c r="Y49" s="21"/>
      <c r="Z49" s="21"/>
    </row>
    <row r="50" spans="2:26" ht="12.75">
      <c r="B50" s="4" t="s">
        <v>93</v>
      </c>
      <c r="C50" s="101"/>
      <c r="D50" s="101"/>
      <c r="E50" s="101"/>
      <c r="F50" s="101"/>
      <c r="G50" s="43"/>
      <c r="K50" s="22"/>
      <c r="L50" s="39"/>
      <c r="M50" s="40"/>
      <c r="N50" s="40"/>
      <c r="O50" s="5"/>
      <c r="P50" s="14"/>
      <c r="Q50" s="14"/>
      <c r="R50" s="5"/>
      <c r="S50" s="5"/>
      <c r="T50" s="5"/>
      <c r="U50" s="39"/>
      <c r="V50" s="40"/>
      <c r="X50" s="40"/>
      <c r="Y50" s="21"/>
      <c r="Z50" s="21"/>
    </row>
    <row r="51" spans="2:26" ht="12.75">
      <c r="B51" s="4" t="s">
        <v>94</v>
      </c>
      <c r="C51" s="101"/>
      <c r="D51" s="101"/>
      <c r="E51" s="101"/>
      <c r="F51" s="101"/>
      <c r="G51" s="43"/>
      <c r="K51" s="22"/>
      <c r="L51" s="39"/>
      <c r="M51" s="40"/>
      <c r="N51" s="40"/>
      <c r="O51" s="5"/>
      <c r="P51" s="14"/>
      <c r="Q51" s="14"/>
      <c r="R51" s="5"/>
      <c r="S51" s="5"/>
      <c r="T51" s="5"/>
      <c r="U51" s="39"/>
      <c r="V51" s="40"/>
      <c r="X51" s="40"/>
      <c r="Y51" s="21"/>
      <c r="Z51" s="21"/>
    </row>
    <row r="52" spans="2:26" ht="12.75">
      <c r="B52" s="4" t="s">
        <v>95</v>
      </c>
      <c r="C52" s="101"/>
      <c r="D52" s="101"/>
      <c r="E52" s="101"/>
      <c r="F52" s="101"/>
      <c r="G52" s="43"/>
      <c r="K52" s="22"/>
      <c r="L52" s="39"/>
      <c r="M52" s="40"/>
      <c r="N52" s="40"/>
      <c r="O52" s="5"/>
      <c r="P52" s="14"/>
      <c r="Q52" s="14"/>
      <c r="R52" s="5"/>
      <c r="S52" s="5"/>
      <c r="T52" s="5"/>
      <c r="U52" s="39"/>
      <c r="V52" s="40"/>
      <c r="X52" s="40"/>
      <c r="Y52" s="21"/>
      <c r="Z52" s="21"/>
    </row>
    <row r="53" spans="2:26" ht="12.75">
      <c r="B53" s="4" t="s">
        <v>96</v>
      </c>
      <c r="C53" s="101"/>
      <c r="D53" s="101"/>
      <c r="E53" s="101"/>
      <c r="F53" s="101"/>
      <c r="G53" s="43"/>
      <c r="K53" s="22"/>
      <c r="L53" s="39"/>
      <c r="M53" s="40"/>
      <c r="N53" s="40"/>
      <c r="O53" s="5"/>
      <c r="P53" s="14"/>
      <c r="Q53" s="14"/>
      <c r="R53" s="5"/>
      <c r="S53" s="5"/>
      <c r="T53" s="5"/>
      <c r="U53" s="39"/>
      <c r="V53" s="40"/>
      <c r="X53" s="40"/>
      <c r="Y53" s="21"/>
      <c r="Z53" s="21"/>
    </row>
    <row r="54" spans="2:26" ht="12.75">
      <c r="B54" s="4" t="s">
        <v>97</v>
      </c>
      <c r="C54" s="101"/>
      <c r="D54" s="101"/>
      <c r="E54" s="101"/>
      <c r="F54" s="101"/>
      <c r="G54" s="43"/>
      <c r="K54" s="22"/>
      <c r="L54" s="39"/>
      <c r="M54" s="40"/>
      <c r="N54" s="40"/>
      <c r="O54" s="5"/>
      <c r="P54" s="14"/>
      <c r="Q54" s="14"/>
      <c r="R54" s="5"/>
      <c r="S54" s="5"/>
      <c r="T54" s="5"/>
      <c r="U54" s="39"/>
      <c r="V54" s="40"/>
      <c r="X54" s="40"/>
      <c r="Y54" s="21"/>
      <c r="Z54" s="21"/>
    </row>
  </sheetData>
  <sheetProtection/>
  <mergeCells count="3">
    <mergeCell ref="E6:G6"/>
    <mergeCell ref="A3:X3"/>
    <mergeCell ref="A2:X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D12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5" sqref="I5:I7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4" customWidth="1"/>
    <col min="4" max="4" width="11.8515625" style="2" customWidth="1"/>
    <col min="5" max="6" width="5.421875" style="2" customWidth="1"/>
    <col min="7" max="7" width="4.8515625" style="37" customWidth="1"/>
    <col min="8" max="8" width="5.00390625" style="43" customWidth="1"/>
    <col min="9" max="9" width="5.00390625" style="46" customWidth="1"/>
    <col min="10" max="10" width="5.28125" style="22" customWidth="1"/>
    <col min="11" max="11" width="5.00390625" style="40" customWidth="1"/>
    <col min="12" max="13" width="5.00390625" style="59" customWidth="1"/>
    <col min="14" max="15" width="5.00390625" style="40" customWidth="1"/>
    <col min="16" max="18" width="5.00390625" style="83" customWidth="1"/>
    <col min="19" max="20" width="5.00390625" style="40" customWidth="1"/>
    <col min="21" max="21" width="4.8515625" style="59" customWidth="1"/>
    <col min="22" max="22" width="5.00390625" style="5" customWidth="1"/>
    <col min="23" max="23" width="5.00390625" style="40" customWidth="1"/>
    <col min="24" max="24" width="5.00390625" style="38" customWidth="1"/>
    <col min="25" max="25" width="5.00390625" style="40" customWidth="1"/>
    <col min="26" max="26" width="5.140625" style="0" customWidth="1"/>
    <col min="27" max="27" width="4.8515625" style="0" customWidth="1"/>
    <col min="28" max="28" width="5.57421875" style="0" customWidth="1"/>
    <col min="29" max="29" width="4.7109375" style="0" customWidth="1"/>
  </cols>
  <sheetData>
    <row r="1" ht="6" customHeight="1"/>
    <row r="2" spans="1:28" ht="15.75">
      <c r="A2" s="552" t="s">
        <v>153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32"/>
      <c r="Z2" s="532"/>
      <c r="AA2" s="532"/>
      <c r="AB2" s="532"/>
    </row>
    <row r="3" spans="1:28" ht="18">
      <c r="A3" s="551" t="s">
        <v>357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31"/>
      <c r="Z3" s="531"/>
      <c r="AA3" s="531"/>
      <c r="AB3" s="531"/>
    </row>
    <row r="4" spans="1:22" ht="13.5" thickBot="1">
      <c r="A4" s="1"/>
      <c r="G4" s="38"/>
      <c r="O4" s="77"/>
      <c r="P4" s="84"/>
      <c r="Q4" s="84"/>
      <c r="R4" s="84"/>
      <c r="V4" s="20"/>
    </row>
    <row r="5" spans="1:26" ht="12.75">
      <c r="A5" s="78"/>
      <c r="B5" s="44" t="s">
        <v>87</v>
      </c>
      <c r="C5" s="72"/>
      <c r="D5" s="50"/>
      <c r="E5" s="73" t="s">
        <v>37</v>
      </c>
      <c r="F5" s="96"/>
      <c r="G5" s="74"/>
      <c r="H5" s="523" t="s">
        <v>0</v>
      </c>
      <c r="I5" s="533" t="s">
        <v>0</v>
      </c>
      <c r="J5" s="526" t="s">
        <v>42</v>
      </c>
      <c r="K5" s="296" t="s">
        <v>42</v>
      </c>
      <c r="L5" s="317" t="s">
        <v>7</v>
      </c>
      <c r="M5" s="317" t="s">
        <v>7</v>
      </c>
      <c r="N5" s="494" t="s">
        <v>199</v>
      </c>
      <c r="O5" s="115" t="s">
        <v>7</v>
      </c>
      <c r="P5" s="115" t="s">
        <v>2</v>
      </c>
      <c r="Q5" s="115" t="s">
        <v>6</v>
      </c>
      <c r="R5" s="115" t="s">
        <v>3</v>
      </c>
      <c r="S5" s="237" t="s">
        <v>9</v>
      </c>
      <c r="T5" s="237" t="s">
        <v>9</v>
      </c>
      <c r="U5" s="115" t="s">
        <v>1</v>
      </c>
      <c r="V5" s="115" t="s">
        <v>5</v>
      </c>
      <c r="W5" s="126" t="s">
        <v>34</v>
      </c>
      <c r="X5" s="127" t="s">
        <v>34</v>
      </c>
      <c r="Y5" s="21"/>
      <c r="Z5" s="21"/>
    </row>
    <row r="6" spans="1:26" ht="13.5" thickBot="1">
      <c r="A6" s="79"/>
      <c r="B6" s="45" t="s">
        <v>12</v>
      </c>
      <c r="C6" s="52"/>
      <c r="D6" s="53"/>
      <c r="E6" s="546" t="s">
        <v>355</v>
      </c>
      <c r="F6" s="547"/>
      <c r="G6" s="547"/>
      <c r="H6" s="524" t="s">
        <v>102</v>
      </c>
      <c r="I6" s="534" t="s">
        <v>209</v>
      </c>
      <c r="J6" s="527" t="s">
        <v>45</v>
      </c>
      <c r="K6" s="297" t="s">
        <v>42</v>
      </c>
      <c r="L6" s="318" t="s">
        <v>98</v>
      </c>
      <c r="M6" s="318" t="s">
        <v>100</v>
      </c>
      <c r="N6" s="495" t="s">
        <v>200</v>
      </c>
      <c r="O6" s="116" t="s">
        <v>105</v>
      </c>
      <c r="P6" s="116" t="s">
        <v>31</v>
      </c>
      <c r="Q6" s="116" t="s">
        <v>61</v>
      </c>
      <c r="R6" s="116" t="s">
        <v>88</v>
      </c>
      <c r="S6" s="238" t="s">
        <v>204</v>
      </c>
      <c r="T6" s="238" t="s">
        <v>206</v>
      </c>
      <c r="U6" s="116" t="s">
        <v>215</v>
      </c>
      <c r="V6" s="116" t="s">
        <v>40</v>
      </c>
      <c r="W6" s="128" t="s">
        <v>217</v>
      </c>
      <c r="X6" s="129" t="s">
        <v>41</v>
      </c>
      <c r="Y6" s="21"/>
      <c r="Z6" s="21"/>
    </row>
    <row r="7" spans="1:26" ht="13.5" thickBot="1">
      <c r="A7" s="158" t="s">
        <v>11</v>
      </c>
      <c r="B7" s="159" t="s">
        <v>151</v>
      </c>
      <c r="C7" s="159" t="s">
        <v>51</v>
      </c>
      <c r="D7" s="160" t="s">
        <v>152</v>
      </c>
      <c r="E7" s="36" t="s">
        <v>4</v>
      </c>
      <c r="F7" s="160" t="s">
        <v>150</v>
      </c>
      <c r="G7" s="500" t="s">
        <v>10</v>
      </c>
      <c r="H7" s="525">
        <v>3</v>
      </c>
      <c r="I7" s="535">
        <v>11</v>
      </c>
      <c r="J7" s="528">
        <v>2</v>
      </c>
      <c r="K7" s="298">
        <v>12</v>
      </c>
      <c r="L7" s="319">
        <v>1</v>
      </c>
      <c r="M7" s="319">
        <v>4</v>
      </c>
      <c r="N7" s="245">
        <v>5</v>
      </c>
      <c r="O7" s="245">
        <v>14</v>
      </c>
      <c r="P7" s="245">
        <v>9</v>
      </c>
      <c r="Q7" s="245">
        <v>6</v>
      </c>
      <c r="R7" s="245">
        <v>7</v>
      </c>
      <c r="S7" s="246">
        <v>8</v>
      </c>
      <c r="T7" s="246">
        <v>10</v>
      </c>
      <c r="U7" s="245">
        <v>13</v>
      </c>
      <c r="V7" s="245">
        <v>15</v>
      </c>
      <c r="W7" s="247">
        <v>16</v>
      </c>
      <c r="X7" s="248">
        <v>17</v>
      </c>
      <c r="Y7" s="21"/>
      <c r="Z7" s="21"/>
    </row>
    <row r="8" spans="1:26" s="37" customFormat="1" ht="12.75">
      <c r="A8" s="105">
        <v>1</v>
      </c>
      <c r="B8" s="520" t="s">
        <v>171</v>
      </c>
      <c r="C8" s="108">
        <v>23406</v>
      </c>
      <c r="D8" s="514" t="s">
        <v>63</v>
      </c>
      <c r="E8" s="458" t="s">
        <v>7</v>
      </c>
      <c r="F8" s="458" t="s">
        <v>133</v>
      </c>
      <c r="G8" s="275">
        <f>H8+J8+L8+M8+Q8</f>
        <v>204</v>
      </c>
      <c r="H8" s="369">
        <v>113</v>
      </c>
      <c r="I8" s="372"/>
      <c r="J8" s="254"/>
      <c r="K8" s="254"/>
      <c r="L8" s="189">
        <v>0</v>
      </c>
      <c r="M8" s="186">
        <v>91</v>
      </c>
      <c r="N8" s="51"/>
      <c r="O8" s="51"/>
      <c r="P8" s="199"/>
      <c r="Q8" s="51"/>
      <c r="R8" s="51"/>
      <c r="S8" s="255"/>
      <c r="T8" s="255"/>
      <c r="U8" s="256"/>
      <c r="V8" s="51"/>
      <c r="W8" s="257"/>
      <c r="X8" s="258"/>
      <c r="Y8" s="57"/>
      <c r="Z8" s="57"/>
    </row>
    <row r="9" spans="1:26" s="37" customFormat="1" ht="12.75">
      <c r="A9" s="106">
        <f>1+A8</f>
        <v>2</v>
      </c>
      <c r="B9" s="462" t="s">
        <v>78</v>
      </c>
      <c r="C9" s="108">
        <v>89671</v>
      </c>
      <c r="D9" s="521" t="s">
        <v>230</v>
      </c>
      <c r="E9" s="458" t="s">
        <v>7</v>
      </c>
      <c r="F9" s="458" t="s">
        <v>133</v>
      </c>
      <c r="G9" s="99">
        <f>H9+J9+M9+Q9</f>
        <v>178</v>
      </c>
      <c r="H9" s="259">
        <v>83</v>
      </c>
      <c r="I9" s="133"/>
      <c r="J9" s="241"/>
      <c r="K9" s="241"/>
      <c r="L9" s="184">
        <v>75</v>
      </c>
      <c r="M9" s="136">
        <v>95</v>
      </c>
      <c r="N9" s="56"/>
      <c r="O9" s="56"/>
      <c r="P9" s="82"/>
      <c r="Q9" s="56"/>
      <c r="R9" s="56"/>
      <c r="S9" s="239"/>
      <c r="T9" s="239"/>
      <c r="U9" s="54"/>
      <c r="V9" s="56"/>
      <c r="W9" s="131"/>
      <c r="X9" s="260"/>
      <c r="Y9" s="57"/>
      <c r="Z9" s="57"/>
    </row>
    <row r="10" spans="1:26" s="37" customFormat="1" ht="13.5" thickBot="1">
      <c r="A10" s="109">
        <v>3</v>
      </c>
      <c r="B10" s="522" t="s">
        <v>156</v>
      </c>
      <c r="C10" s="108">
        <v>100249</v>
      </c>
      <c r="D10" s="521" t="s">
        <v>174</v>
      </c>
      <c r="E10" s="458" t="s">
        <v>7</v>
      </c>
      <c r="F10" s="458" t="s">
        <v>133</v>
      </c>
      <c r="G10" s="99">
        <f>H10+J10+M10+Q10</f>
        <v>174</v>
      </c>
      <c r="H10" s="261">
        <v>61</v>
      </c>
      <c r="I10" s="249"/>
      <c r="J10" s="241"/>
      <c r="K10" s="241"/>
      <c r="L10" s="184">
        <v>88</v>
      </c>
      <c r="M10" s="136">
        <v>113</v>
      </c>
      <c r="N10" s="56"/>
      <c r="O10" s="56"/>
      <c r="P10" s="82"/>
      <c r="Q10" s="56"/>
      <c r="R10" s="56"/>
      <c r="S10" s="239"/>
      <c r="T10" s="239"/>
      <c r="U10" s="54"/>
      <c r="V10" s="56"/>
      <c r="W10" s="131"/>
      <c r="X10" s="260"/>
      <c r="Y10" s="57"/>
      <c r="Z10" s="57"/>
    </row>
    <row r="11" spans="1:26" s="37" customFormat="1" ht="12.75">
      <c r="A11" s="89">
        <v>4</v>
      </c>
      <c r="B11" s="172" t="s">
        <v>173</v>
      </c>
      <c r="C11" s="60">
        <v>106758</v>
      </c>
      <c r="D11" s="60" t="s">
        <v>162</v>
      </c>
      <c r="E11" s="300" t="s">
        <v>7</v>
      </c>
      <c r="F11" s="300" t="s">
        <v>133</v>
      </c>
      <c r="G11" s="99">
        <f>H11+J11+L11+Q11</f>
        <v>173</v>
      </c>
      <c r="H11" s="261">
        <v>58</v>
      </c>
      <c r="I11" s="249"/>
      <c r="J11" s="241"/>
      <c r="K11" s="241"/>
      <c r="L11" s="184">
        <v>115</v>
      </c>
      <c r="M11" s="136">
        <v>48</v>
      </c>
      <c r="N11" s="56"/>
      <c r="O11" s="56"/>
      <c r="P11" s="82"/>
      <c r="Q11" s="56"/>
      <c r="R11" s="56"/>
      <c r="S11" s="239"/>
      <c r="T11" s="239"/>
      <c r="U11" s="54"/>
      <c r="V11" s="56"/>
      <c r="W11" s="131"/>
      <c r="X11" s="260"/>
      <c r="Y11" s="57"/>
      <c r="Z11" s="57"/>
    </row>
    <row r="12" spans="1:26" s="37" customFormat="1" ht="12.75">
      <c r="A12" s="89">
        <v>5</v>
      </c>
      <c r="B12" s="54" t="s">
        <v>329</v>
      </c>
      <c r="C12" s="152">
        <v>27179</v>
      </c>
      <c r="D12" s="153" t="s">
        <v>49</v>
      </c>
      <c r="E12" s="152" t="s">
        <v>47</v>
      </c>
      <c r="F12" s="56" t="s">
        <v>133</v>
      </c>
      <c r="G12" s="99">
        <f>H12+J12+L12+M12+Q12</f>
        <v>165</v>
      </c>
      <c r="H12" s="368">
        <v>107</v>
      </c>
      <c r="I12" s="249"/>
      <c r="J12" s="341"/>
      <c r="K12" s="241"/>
      <c r="L12" s="136"/>
      <c r="M12" s="136">
        <v>58</v>
      </c>
      <c r="N12" s="56"/>
      <c r="O12" s="56"/>
      <c r="P12" s="82"/>
      <c r="Q12" s="56"/>
      <c r="R12" s="56"/>
      <c r="S12" s="239"/>
      <c r="T12" s="239"/>
      <c r="U12" s="54"/>
      <c r="V12" s="56"/>
      <c r="W12" s="131"/>
      <c r="X12" s="260"/>
      <c r="Y12" s="57"/>
      <c r="Z12" s="57"/>
    </row>
    <row r="13" spans="1:25" s="37" customFormat="1" ht="12.75">
      <c r="A13" s="89">
        <v>6</v>
      </c>
      <c r="B13" s="299" t="s">
        <v>251</v>
      </c>
      <c r="C13" s="56">
        <v>76094</v>
      </c>
      <c r="D13" s="71" t="s">
        <v>160</v>
      </c>
      <c r="E13" s="300" t="s">
        <v>7</v>
      </c>
      <c r="F13" s="300" t="s">
        <v>133</v>
      </c>
      <c r="G13" s="99">
        <f>H13+J13+L13+Q13</f>
        <v>159</v>
      </c>
      <c r="H13" s="261">
        <v>64</v>
      </c>
      <c r="I13" s="249"/>
      <c r="J13" s="241"/>
      <c r="K13" s="241"/>
      <c r="L13" s="184">
        <v>95</v>
      </c>
      <c r="M13" s="136">
        <v>71</v>
      </c>
      <c r="N13" s="56"/>
      <c r="O13" s="56"/>
      <c r="P13" s="82"/>
      <c r="Q13" s="82"/>
      <c r="R13" s="56"/>
      <c r="S13" s="239"/>
      <c r="T13" s="239"/>
      <c r="U13" s="54"/>
      <c r="V13" s="56"/>
      <c r="W13" s="131"/>
      <c r="X13" s="260"/>
      <c r="Y13" s="57"/>
    </row>
    <row r="14" spans="1:26" s="37" customFormat="1" ht="12.75">
      <c r="A14" s="89">
        <v>7</v>
      </c>
      <c r="B14" s="299" t="s">
        <v>172</v>
      </c>
      <c r="C14" s="56">
        <v>76087</v>
      </c>
      <c r="D14" s="71" t="s">
        <v>233</v>
      </c>
      <c r="E14" s="300" t="s">
        <v>7</v>
      </c>
      <c r="F14" s="300" t="s">
        <v>133</v>
      </c>
      <c r="G14" s="99">
        <f>H14+J14+L14+Q14</f>
        <v>153</v>
      </c>
      <c r="H14" s="261">
        <v>66</v>
      </c>
      <c r="I14" s="249"/>
      <c r="J14" s="241"/>
      <c r="K14" s="241"/>
      <c r="L14" s="184">
        <v>87</v>
      </c>
      <c r="M14" s="136">
        <v>86</v>
      </c>
      <c r="N14" s="56"/>
      <c r="O14" s="56"/>
      <c r="P14" s="82"/>
      <c r="Q14" s="56"/>
      <c r="R14" s="56"/>
      <c r="S14" s="239"/>
      <c r="T14" s="239"/>
      <c r="U14" s="54"/>
      <c r="V14" s="56"/>
      <c r="W14" s="131"/>
      <c r="X14" s="260"/>
      <c r="Y14" s="57"/>
      <c r="Z14" s="57"/>
    </row>
    <row r="15" spans="1:26" s="37" customFormat="1" ht="12.75">
      <c r="A15" s="89">
        <v>8</v>
      </c>
      <c r="B15" s="320" t="s">
        <v>330</v>
      </c>
      <c r="C15" s="152">
        <v>93340</v>
      </c>
      <c r="D15" s="153" t="s">
        <v>331</v>
      </c>
      <c r="E15" s="152" t="s">
        <v>7</v>
      </c>
      <c r="F15" s="152" t="s">
        <v>89</v>
      </c>
      <c r="G15" s="99">
        <f>H15+J15+L15+M15+Q15</f>
        <v>136</v>
      </c>
      <c r="H15" s="368">
        <v>67</v>
      </c>
      <c r="I15" s="249"/>
      <c r="J15" s="341"/>
      <c r="K15" s="241"/>
      <c r="L15" s="136"/>
      <c r="M15" s="136">
        <v>69</v>
      </c>
      <c r="N15" s="56"/>
      <c r="O15" s="56"/>
      <c r="P15" s="82"/>
      <c r="Q15" s="56"/>
      <c r="R15" s="56"/>
      <c r="S15" s="239"/>
      <c r="T15" s="239"/>
      <c r="U15" s="54"/>
      <c r="V15" s="56"/>
      <c r="W15" s="131"/>
      <c r="X15" s="260"/>
      <c r="Y15" s="57"/>
      <c r="Z15" s="57"/>
    </row>
    <row r="16" spans="1:26" s="37" customFormat="1" ht="12.75">
      <c r="A16" s="89">
        <v>9</v>
      </c>
      <c r="B16" s="320" t="s">
        <v>332</v>
      </c>
      <c r="C16" s="152">
        <v>85413</v>
      </c>
      <c r="D16" s="153" t="s">
        <v>62</v>
      </c>
      <c r="E16" s="152" t="s">
        <v>0</v>
      </c>
      <c r="F16" s="152" t="s">
        <v>133</v>
      </c>
      <c r="G16" s="99">
        <f>H16+J16+L16+M16+Q16</f>
        <v>127</v>
      </c>
      <c r="H16" s="368">
        <v>53</v>
      </c>
      <c r="I16" s="249"/>
      <c r="J16" s="341"/>
      <c r="K16" s="241"/>
      <c r="L16" s="136"/>
      <c r="M16" s="136">
        <v>74</v>
      </c>
      <c r="N16" s="56"/>
      <c r="O16" s="56"/>
      <c r="P16" s="82"/>
      <c r="Q16" s="56"/>
      <c r="R16" s="56"/>
      <c r="S16" s="239"/>
      <c r="T16" s="239"/>
      <c r="U16" s="54"/>
      <c r="V16" s="56"/>
      <c r="W16" s="131"/>
      <c r="X16" s="260"/>
      <c r="Y16" s="57"/>
      <c r="Z16" s="57"/>
    </row>
    <row r="17" spans="1:26" s="37" customFormat="1" ht="12.75">
      <c r="A17" s="89">
        <v>10</v>
      </c>
      <c r="B17" s="320" t="s">
        <v>333</v>
      </c>
      <c r="C17" s="152">
        <v>110970</v>
      </c>
      <c r="D17" s="153" t="s">
        <v>169</v>
      </c>
      <c r="E17" s="152" t="s">
        <v>7</v>
      </c>
      <c r="F17" s="152" t="s">
        <v>89</v>
      </c>
      <c r="G17" s="99">
        <f>H17+J17+L17+M17+Q17</f>
        <v>123</v>
      </c>
      <c r="H17" s="368">
        <v>46</v>
      </c>
      <c r="I17" s="249"/>
      <c r="J17" s="341"/>
      <c r="K17" s="241"/>
      <c r="L17" s="136"/>
      <c r="M17" s="136">
        <v>77</v>
      </c>
      <c r="N17" s="56"/>
      <c r="O17" s="56"/>
      <c r="P17" s="82"/>
      <c r="Q17" s="56"/>
      <c r="R17" s="56"/>
      <c r="S17" s="239"/>
      <c r="T17" s="239"/>
      <c r="U17" s="54"/>
      <c r="V17" s="56"/>
      <c r="W17" s="131"/>
      <c r="X17" s="260"/>
      <c r="Y17" s="57"/>
      <c r="Z17" s="57"/>
    </row>
    <row r="18" spans="1:26" s="37" customFormat="1" ht="12.75">
      <c r="A18" s="89">
        <v>11</v>
      </c>
      <c r="B18" s="172" t="s">
        <v>257</v>
      </c>
      <c r="C18" s="152">
        <v>103944</v>
      </c>
      <c r="D18" s="153" t="s">
        <v>166</v>
      </c>
      <c r="E18" s="300" t="s">
        <v>7</v>
      </c>
      <c r="F18" s="300" t="s">
        <v>133</v>
      </c>
      <c r="G18" s="99">
        <f>H18+J18+M18+Q18</f>
        <v>118</v>
      </c>
      <c r="H18" s="264">
        <v>61</v>
      </c>
      <c r="I18" s="250"/>
      <c r="J18" s="242"/>
      <c r="K18" s="244"/>
      <c r="L18" s="184">
        <v>21</v>
      </c>
      <c r="M18" s="136">
        <v>57</v>
      </c>
      <c r="N18" s="108"/>
      <c r="O18" s="56"/>
      <c r="P18" s="82"/>
      <c r="Q18" s="56"/>
      <c r="R18" s="56"/>
      <c r="S18" s="239"/>
      <c r="T18" s="239"/>
      <c r="U18" s="54"/>
      <c r="V18" s="56"/>
      <c r="W18" s="131"/>
      <c r="X18" s="260"/>
      <c r="Y18" s="57"/>
      <c r="Z18" s="57"/>
    </row>
    <row r="19" spans="1:26" s="37" customFormat="1" ht="12.75" customHeight="1">
      <c r="A19" s="89">
        <v>12</v>
      </c>
      <c r="B19" s="343" t="s">
        <v>84</v>
      </c>
      <c r="C19" s="344">
        <v>16078</v>
      </c>
      <c r="D19" s="345" t="s">
        <v>115</v>
      </c>
      <c r="E19" s="346" t="s">
        <v>42</v>
      </c>
      <c r="F19" s="344" t="s">
        <v>111</v>
      </c>
      <c r="G19" s="99">
        <f aca="true" t="shared" si="0" ref="G19:G32">H19+J19+L19+M19+Q19</f>
        <v>114</v>
      </c>
      <c r="H19" s="259"/>
      <c r="I19" s="133"/>
      <c r="J19" s="341">
        <v>114</v>
      </c>
      <c r="K19" s="243"/>
      <c r="L19" s="138"/>
      <c r="M19" s="136"/>
      <c r="N19" s="56"/>
      <c r="O19" s="56"/>
      <c r="P19" s="82"/>
      <c r="Q19" s="56"/>
      <c r="R19" s="56"/>
      <c r="S19" s="239"/>
      <c r="T19" s="239"/>
      <c r="U19" s="54"/>
      <c r="V19" s="56"/>
      <c r="W19" s="131"/>
      <c r="X19" s="260"/>
      <c r="Y19" s="57"/>
      <c r="Z19" s="90"/>
    </row>
    <row r="20" spans="1:26" s="37" customFormat="1" ht="12.75">
      <c r="A20" s="89">
        <v>13</v>
      </c>
      <c r="B20" s="347" t="s">
        <v>297</v>
      </c>
      <c r="C20" s="346">
        <v>15934</v>
      </c>
      <c r="D20" s="345" t="s">
        <v>130</v>
      </c>
      <c r="E20" s="346" t="s">
        <v>42</v>
      </c>
      <c r="F20" s="346" t="s">
        <v>111</v>
      </c>
      <c r="G20" s="99">
        <f t="shared" si="0"/>
        <v>111</v>
      </c>
      <c r="H20" s="259"/>
      <c r="I20" s="133"/>
      <c r="J20" s="342">
        <v>111</v>
      </c>
      <c r="K20" s="241"/>
      <c r="L20" s="136"/>
      <c r="M20" s="136"/>
      <c r="N20" s="56"/>
      <c r="O20" s="56"/>
      <c r="P20" s="55"/>
      <c r="Q20" s="55"/>
      <c r="R20" s="56"/>
      <c r="S20" s="239"/>
      <c r="T20" s="239"/>
      <c r="U20" s="54"/>
      <c r="V20" s="56"/>
      <c r="W20" s="131"/>
      <c r="X20" s="260"/>
      <c r="Y20" s="57"/>
      <c r="Z20" s="57"/>
    </row>
    <row r="21" spans="1:26" s="37" customFormat="1" ht="12.75">
      <c r="A21" s="89">
        <v>14</v>
      </c>
      <c r="B21" s="347" t="s">
        <v>128</v>
      </c>
      <c r="C21" s="346">
        <v>16042</v>
      </c>
      <c r="D21" s="345" t="s">
        <v>129</v>
      </c>
      <c r="E21" s="346" t="s">
        <v>42</v>
      </c>
      <c r="F21" s="346" t="s">
        <v>111</v>
      </c>
      <c r="G21" s="99">
        <f t="shared" si="0"/>
        <v>110</v>
      </c>
      <c r="H21" s="259"/>
      <c r="I21" s="133"/>
      <c r="J21" s="341">
        <v>110</v>
      </c>
      <c r="K21" s="241"/>
      <c r="L21" s="136"/>
      <c r="M21" s="136"/>
      <c r="N21" s="56"/>
      <c r="O21" s="56"/>
      <c r="P21" s="82"/>
      <c r="Q21" s="56"/>
      <c r="R21" s="56"/>
      <c r="S21" s="239"/>
      <c r="T21" s="239"/>
      <c r="U21" s="54"/>
      <c r="V21" s="56"/>
      <c r="W21" s="131"/>
      <c r="X21" s="260"/>
      <c r="Y21" s="57"/>
      <c r="Z21" s="57"/>
    </row>
    <row r="22" spans="1:26" s="37" customFormat="1" ht="12.75">
      <c r="A22" s="89">
        <v>15</v>
      </c>
      <c r="B22" s="337" t="s">
        <v>149</v>
      </c>
      <c r="C22" s="346">
        <v>72074</v>
      </c>
      <c r="D22" s="345" t="s">
        <v>120</v>
      </c>
      <c r="E22" s="346" t="s">
        <v>42</v>
      </c>
      <c r="F22" s="346" t="s">
        <v>111</v>
      </c>
      <c r="G22" s="99">
        <f t="shared" si="0"/>
        <v>106</v>
      </c>
      <c r="H22" s="261"/>
      <c r="I22" s="249"/>
      <c r="J22" s="342">
        <v>106</v>
      </c>
      <c r="K22" s="241"/>
      <c r="L22" s="136"/>
      <c r="M22" s="136"/>
      <c r="N22" s="56"/>
      <c r="O22" s="56"/>
      <c r="P22" s="82"/>
      <c r="Q22" s="56"/>
      <c r="R22" s="56"/>
      <c r="S22" s="239"/>
      <c r="T22" s="239"/>
      <c r="U22" s="54"/>
      <c r="V22" s="56"/>
      <c r="W22" s="131"/>
      <c r="X22" s="260"/>
      <c r="Y22" s="57"/>
      <c r="Z22" s="57"/>
    </row>
    <row r="23" spans="1:26" s="37" customFormat="1" ht="12.75">
      <c r="A23" s="89">
        <v>16</v>
      </c>
      <c r="B23" s="302" t="s">
        <v>79</v>
      </c>
      <c r="C23" s="152">
        <v>68347</v>
      </c>
      <c r="D23" s="153" t="s">
        <v>71</v>
      </c>
      <c r="E23" s="300" t="s">
        <v>7</v>
      </c>
      <c r="F23" s="300" t="s">
        <v>133</v>
      </c>
      <c r="G23" s="99">
        <f t="shared" si="0"/>
        <v>105</v>
      </c>
      <c r="H23" s="259"/>
      <c r="I23" s="133"/>
      <c r="J23" s="241"/>
      <c r="K23" s="241"/>
      <c r="L23" s="184">
        <v>105</v>
      </c>
      <c r="M23" s="136"/>
      <c r="N23" s="56"/>
      <c r="O23" s="56"/>
      <c r="P23" s="82"/>
      <c r="Q23" s="82"/>
      <c r="R23" s="56"/>
      <c r="S23" s="239"/>
      <c r="T23" s="239"/>
      <c r="U23" s="54"/>
      <c r="V23" s="56"/>
      <c r="W23" s="131"/>
      <c r="X23" s="260"/>
      <c r="Y23" s="57"/>
      <c r="Z23" s="57"/>
    </row>
    <row r="24" spans="1:26" s="37" customFormat="1" ht="12.75">
      <c r="A24" s="89">
        <v>17</v>
      </c>
      <c r="B24" s="320" t="s">
        <v>176</v>
      </c>
      <c r="C24" s="60">
        <v>76174</v>
      </c>
      <c r="D24" s="88" t="s">
        <v>65</v>
      </c>
      <c r="E24" s="152" t="s">
        <v>0</v>
      </c>
      <c r="F24" s="152" t="s">
        <v>133</v>
      </c>
      <c r="G24" s="99">
        <f t="shared" si="0"/>
        <v>104</v>
      </c>
      <c r="H24" s="368">
        <v>104</v>
      </c>
      <c r="I24" s="249"/>
      <c r="J24" s="341"/>
      <c r="K24" s="241"/>
      <c r="L24" s="136"/>
      <c r="M24" s="136"/>
      <c r="N24" s="56"/>
      <c r="O24" s="56"/>
      <c r="P24" s="82"/>
      <c r="Q24" s="56"/>
      <c r="R24" s="56"/>
      <c r="S24" s="239"/>
      <c r="T24" s="239"/>
      <c r="U24" s="54"/>
      <c r="V24" s="56"/>
      <c r="W24" s="131"/>
      <c r="X24" s="260"/>
      <c r="Y24" s="57"/>
      <c r="Z24" s="57"/>
    </row>
    <row r="25" spans="1:26" s="37" customFormat="1" ht="12.75">
      <c r="A25" s="89">
        <v>18</v>
      </c>
      <c r="B25" s="347" t="s">
        <v>116</v>
      </c>
      <c r="C25" s="346">
        <v>16079</v>
      </c>
      <c r="D25" s="345" t="s">
        <v>117</v>
      </c>
      <c r="E25" s="346" t="s">
        <v>42</v>
      </c>
      <c r="F25" s="346" t="s">
        <v>111</v>
      </c>
      <c r="G25" s="99">
        <f t="shared" si="0"/>
        <v>100</v>
      </c>
      <c r="H25" s="261"/>
      <c r="I25" s="249"/>
      <c r="J25" s="341">
        <v>100</v>
      </c>
      <c r="K25" s="241"/>
      <c r="L25" s="136"/>
      <c r="M25" s="136"/>
      <c r="N25" s="56"/>
      <c r="O25" s="56"/>
      <c r="P25" s="82"/>
      <c r="Q25" s="56"/>
      <c r="R25" s="56"/>
      <c r="S25" s="239"/>
      <c r="T25" s="239"/>
      <c r="U25" s="54"/>
      <c r="V25" s="56"/>
      <c r="W25" s="131"/>
      <c r="X25" s="260"/>
      <c r="Y25" s="57"/>
      <c r="Z25" s="57"/>
    </row>
    <row r="26" spans="1:26" s="37" customFormat="1" ht="12.75">
      <c r="A26" s="89">
        <v>19</v>
      </c>
      <c r="B26" s="302" t="s">
        <v>236</v>
      </c>
      <c r="C26" s="71" t="s">
        <v>237</v>
      </c>
      <c r="D26" s="56" t="s">
        <v>238</v>
      </c>
      <c r="E26" s="300" t="s">
        <v>7</v>
      </c>
      <c r="F26" s="300" t="s">
        <v>89</v>
      </c>
      <c r="G26" s="99">
        <f t="shared" si="0"/>
        <v>99</v>
      </c>
      <c r="H26" s="259"/>
      <c r="I26" s="133"/>
      <c r="J26" s="241"/>
      <c r="K26" s="241"/>
      <c r="L26" s="184">
        <v>99</v>
      </c>
      <c r="M26" s="136"/>
      <c r="N26" s="56"/>
      <c r="O26" s="56"/>
      <c r="P26" s="82"/>
      <c r="Q26" s="56"/>
      <c r="R26" s="56"/>
      <c r="S26" s="239"/>
      <c r="T26" s="239"/>
      <c r="U26" s="54"/>
      <c r="V26" s="56"/>
      <c r="W26" s="131"/>
      <c r="X26" s="260"/>
      <c r="Y26" s="57"/>
      <c r="Z26" s="57"/>
    </row>
    <row r="27" spans="1:26" s="37" customFormat="1" ht="12.75">
      <c r="A27" s="89">
        <v>20</v>
      </c>
      <c r="B27" s="320" t="s">
        <v>327</v>
      </c>
      <c r="C27" s="171">
        <v>110531</v>
      </c>
      <c r="D27" s="191" t="s">
        <v>328</v>
      </c>
      <c r="E27" s="152" t="s">
        <v>159</v>
      </c>
      <c r="F27" s="152" t="s">
        <v>133</v>
      </c>
      <c r="G27" s="99">
        <f t="shared" si="0"/>
        <v>99</v>
      </c>
      <c r="H27" s="368">
        <v>99</v>
      </c>
      <c r="I27" s="249"/>
      <c r="J27" s="341"/>
      <c r="K27" s="241"/>
      <c r="L27" s="136"/>
      <c r="M27" s="136">
        <v>0</v>
      </c>
      <c r="N27" s="56"/>
      <c r="O27" s="56"/>
      <c r="P27" s="82"/>
      <c r="Q27" s="56"/>
      <c r="R27" s="56"/>
      <c r="S27" s="239"/>
      <c r="T27" s="239"/>
      <c r="U27" s="54"/>
      <c r="V27" s="56"/>
      <c r="W27" s="131"/>
      <c r="X27" s="260"/>
      <c r="Y27" s="57"/>
      <c r="Z27" s="57"/>
    </row>
    <row r="28" spans="1:26" s="37" customFormat="1" ht="12.75">
      <c r="A28" s="89">
        <v>21</v>
      </c>
      <c r="B28" s="302" t="s">
        <v>231</v>
      </c>
      <c r="C28" s="88" t="s">
        <v>232</v>
      </c>
      <c r="D28" s="80">
        <v>1748</v>
      </c>
      <c r="E28" s="300" t="s">
        <v>7</v>
      </c>
      <c r="F28" s="300" t="s">
        <v>133</v>
      </c>
      <c r="G28" s="99">
        <f t="shared" si="0"/>
        <v>98</v>
      </c>
      <c r="H28" s="261"/>
      <c r="I28" s="249"/>
      <c r="J28" s="241"/>
      <c r="K28" s="241"/>
      <c r="L28" s="184">
        <v>98</v>
      </c>
      <c r="M28" s="136"/>
      <c r="N28" s="56"/>
      <c r="O28" s="55"/>
      <c r="P28" s="55"/>
      <c r="Q28" s="55"/>
      <c r="R28" s="56"/>
      <c r="S28" s="239"/>
      <c r="T28" s="239"/>
      <c r="U28" s="54"/>
      <c r="V28" s="56"/>
      <c r="W28" s="131"/>
      <c r="X28" s="260"/>
      <c r="Y28" s="57"/>
      <c r="Z28" s="57"/>
    </row>
    <row r="29" spans="1:26" s="37" customFormat="1" ht="12.75">
      <c r="A29" s="89">
        <v>22</v>
      </c>
      <c r="B29" s="347" t="s">
        <v>118</v>
      </c>
      <c r="C29" s="346">
        <v>83114</v>
      </c>
      <c r="D29" s="345" t="s">
        <v>119</v>
      </c>
      <c r="E29" s="346" t="s">
        <v>42</v>
      </c>
      <c r="F29" s="346" t="s">
        <v>111</v>
      </c>
      <c r="G29" s="99">
        <f t="shared" si="0"/>
        <v>95</v>
      </c>
      <c r="H29" s="264"/>
      <c r="I29" s="251"/>
      <c r="J29" s="342">
        <v>95</v>
      </c>
      <c r="K29" s="243"/>
      <c r="L29" s="138"/>
      <c r="M29" s="136"/>
      <c r="N29" s="56"/>
      <c r="O29" s="56"/>
      <c r="P29" s="82"/>
      <c r="Q29" s="56"/>
      <c r="R29" s="56"/>
      <c r="S29" s="239"/>
      <c r="T29" s="239"/>
      <c r="U29" s="54"/>
      <c r="V29" s="56"/>
      <c r="W29" s="131"/>
      <c r="X29" s="260"/>
      <c r="Y29" s="57"/>
      <c r="Z29" s="57"/>
    </row>
    <row r="30" spans="1:26" s="37" customFormat="1" ht="12.75">
      <c r="A30" s="89">
        <v>23</v>
      </c>
      <c r="B30" s="348" t="s">
        <v>300</v>
      </c>
      <c r="C30" s="344">
        <v>102363</v>
      </c>
      <c r="D30" s="339" t="s">
        <v>301</v>
      </c>
      <c r="E30" s="339" t="s">
        <v>85</v>
      </c>
      <c r="F30" s="156" t="s">
        <v>108</v>
      </c>
      <c r="G30" s="99">
        <f t="shared" si="0"/>
        <v>94</v>
      </c>
      <c r="H30" s="264"/>
      <c r="I30" s="251"/>
      <c r="J30" s="341">
        <v>94</v>
      </c>
      <c r="K30" s="243"/>
      <c r="L30" s="138"/>
      <c r="M30" s="137"/>
      <c r="N30" s="80"/>
      <c r="O30" s="124"/>
      <c r="P30" s="124"/>
      <c r="Q30" s="124"/>
      <c r="R30" s="108"/>
      <c r="S30" s="240"/>
      <c r="T30" s="240"/>
      <c r="U30" s="107"/>
      <c r="V30" s="108"/>
      <c r="W30" s="130"/>
      <c r="X30" s="263"/>
      <c r="Y30" s="57"/>
      <c r="Z30" s="57"/>
    </row>
    <row r="31" spans="1:26" s="37" customFormat="1" ht="12.75">
      <c r="A31" s="89">
        <v>24</v>
      </c>
      <c r="B31" s="302" t="s">
        <v>275</v>
      </c>
      <c r="C31" s="152">
        <v>94352</v>
      </c>
      <c r="D31" s="153" t="s">
        <v>80</v>
      </c>
      <c r="E31" s="300" t="s">
        <v>7</v>
      </c>
      <c r="F31" s="300" t="s">
        <v>89</v>
      </c>
      <c r="G31" s="99">
        <f t="shared" si="0"/>
        <v>94</v>
      </c>
      <c r="H31" s="259"/>
      <c r="I31" s="133"/>
      <c r="J31" s="242"/>
      <c r="K31" s="243"/>
      <c r="L31" s="184">
        <v>94</v>
      </c>
      <c r="M31" s="136"/>
      <c r="N31" s="56"/>
      <c r="O31" s="55"/>
      <c r="P31" s="124"/>
      <c r="Q31" s="124"/>
      <c r="R31" s="108"/>
      <c r="S31" s="240"/>
      <c r="T31" s="240"/>
      <c r="U31" s="107"/>
      <c r="V31" s="108"/>
      <c r="W31" s="130"/>
      <c r="X31" s="263"/>
      <c r="Y31" s="57"/>
      <c r="Z31" s="57"/>
    </row>
    <row r="32" spans="1:26" s="37" customFormat="1" ht="12.75">
      <c r="A32" s="89">
        <v>25</v>
      </c>
      <c r="B32" s="347" t="s">
        <v>314</v>
      </c>
      <c r="C32" s="346">
        <v>121714</v>
      </c>
      <c r="D32" s="346">
        <v>2710</v>
      </c>
      <c r="E32" s="346" t="s">
        <v>42</v>
      </c>
      <c r="F32" s="346" t="s">
        <v>108</v>
      </c>
      <c r="G32" s="99">
        <f t="shared" si="0"/>
        <v>93</v>
      </c>
      <c r="H32" s="264"/>
      <c r="I32" s="251"/>
      <c r="J32" s="342">
        <v>93</v>
      </c>
      <c r="K32" s="243"/>
      <c r="L32" s="138"/>
      <c r="M32" s="136"/>
      <c r="N32" s="56"/>
      <c r="O32" s="56"/>
      <c r="P32" s="55"/>
      <c r="Q32" s="55"/>
      <c r="R32" s="56"/>
      <c r="S32" s="239"/>
      <c r="T32" s="239"/>
      <c r="U32" s="54"/>
      <c r="V32" s="56"/>
      <c r="W32" s="131"/>
      <c r="X32" s="260"/>
      <c r="Y32" s="57"/>
      <c r="Z32" s="57"/>
    </row>
    <row r="33" spans="1:26" s="37" customFormat="1" ht="12.75">
      <c r="A33" s="89">
        <v>26</v>
      </c>
      <c r="B33" s="172" t="s">
        <v>252</v>
      </c>
      <c r="C33" s="152">
        <v>68284</v>
      </c>
      <c r="D33" s="153" t="s">
        <v>55</v>
      </c>
      <c r="E33" s="300" t="s">
        <v>7</v>
      </c>
      <c r="F33" s="300" t="s">
        <v>89</v>
      </c>
      <c r="G33" s="99">
        <f>H33+J33+L33+Q33</f>
        <v>91</v>
      </c>
      <c r="H33" s="259">
        <v>26</v>
      </c>
      <c r="I33" s="133"/>
      <c r="J33" s="241"/>
      <c r="K33" s="241"/>
      <c r="L33" s="184">
        <v>65</v>
      </c>
      <c r="M33" s="136">
        <v>59</v>
      </c>
      <c r="N33" s="56"/>
      <c r="O33" s="124"/>
      <c r="P33" s="55"/>
      <c r="Q33" s="55"/>
      <c r="R33" s="56"/>
      <c r="S33" s="239"/>
      <c r="T33" s="239"/>
      <c r="U33" s="54"/>
      <c r="V33" s="56"/>
      <c r="W33" s="131"/>
      <c r="X33" s="260"/>
      <c r="Y33" s="57"/>
      <c r="Z33" s="57"/>
    </row>
    <row r="34" spans="1:26" s="37" customFormat="1" ht="12.75">
      <c r="A34" s="89">
        <v>27</v>
      </c>
      <c r="B34" s="347" t="s">
        <v>123</v>
      </c>
      <c r="C34" s="346">
        <v>16229</v>
      </c>
      <c r="D34" s="345" t="s">
        <v>124</v>
      </c>
      <c r="E34" s="346" t="s">
        <v>42</v>
      </c>
      <c r="F34" s="346" t="s">
        <v>111</v>
      </c>
      <c r="G34" s="99">
        <f>H34+J34+L34+M34+Q34</f>
        <v>91</v>
      </c>
      <c r="H34" s="261"/>
      <c r="I34" s="249"/>
      <c r="J34" s="341">
        <v>91</v>
      </c>
      <c r="K34" s="241"/>
      <c r="L34" s="136"/>
      <c r="M34" s="136"/>
      <c r="N34" s="56"/>
      <c r="O34" s="124"/>
      <c r="P34" s="55"/>
      <c r="Q34" s="55"/>
      <c r="R34" s="56"/>
      <c r="S34" s="239"/>
      <c r="T34" s="239"/>
      <c r="U34" s="54"/>
      <c r="V34" s="56"/>
      <c r="W34" s="131"/>
      <c r="X34" s="260"/>
      <c r="Y34" s="57"/>
      <c r="Z34" s="57"/>
    </row>
    <row r="35" spans="1:26" s="37" customFormat="1" ht="12.75">
      <c r="A35" s="89">
        <v>28</v>
      </c>
      <c r="B35" s="172" t="s">
        <v>225</v>
      </c>
      <c r="C35" s="56">
        <v>93566</v>
      </c>
      <c r="D35" s="71" t="s">
        <v>226</v>
      </c>
      <c r="E35" s="300" t="s">
        <v>7</v>
      </c>
      <c r="F35" s="300" t="s">
        <v>133</v>
      </c>
      <c r="G35" s="99">
        <f>H35+J35+M35+Q35</f>
        <v>90</v>
      </c>
      <c r="H35" s="259">
        <v>11</v>
      </c>
      <c r="I35" s="133"/>
      <c r="J35" s="241"/>
      <c r="K35" s="241"/>
      <c r="L35" s="184">
        <v>61</v>
      </c>
      <c r="M35" s="136">
        <v>79</v>
      </c>
      <c r="N35" s="56"/>
      <c r="O35" s="56"/>
      <c r="P35" s="82"/>
      <c r="Q35" s="82"/>
      <c r="R35" s="56"/>
      <c r="S35" s="239"/>
      <c r="T35" s="239"/>
      <c r="U35" s="54"/>
      <c r="V35" s="56"/>
      <c r="W35" s="131"/>
      <c r="X35" s="260"/>
      <c r="Y35" s="57"/>
      <c r="Z35" s="57"/>
    </row>
    <row r="36" spans="1:26" s="37" customFormat="1" ht="12.75">
      <c r="A36" s="89">
        <v>29</v>
      </c>
      <c r="B36" s="337" t="s">
        <v>113</v>
      </c>
      <c r="C36" s="156">
        <v>62098</v>
      </c>
      <c r="D36" s="339" t="s">
        <v>114</v>
      </c>
      <c r="E36" s="156" t="s">
        <v>8</v>
      </c>
      <c r="F36" s="156" t="s">
        <v>111</v>
      </c>
      <c r="G36" s="99">
        <f>H36+J36+L36+M36+Q36</f>
        <v>90</v>
      </c>
      <c r="H36" s="261"/>
      <c r="I36" s="249"/>
      <c r="J36" s="342">
        <v>90</v>
      </c>
      <c r="K36" s="241"/>
      <c r="L36" s="136"/>
      <c r="M36" s="136"/>
      <c r="N36" s="56"/>
      <c r="O36" s="55"/>
      <c r="P36" s="55"/>
      <c r="Q36" s="55"/>
      <c r="R36" s="56"/>
      <c r="S36" s="239"/>
      <c r="T36" s="239"/>
      <c r="U36" s="54"/>
      <c r="V36" s="56"/>
      <c r="W36" s="131"/>
      <c r="X36" s="260"/>
      <c r="Y36" s="57"/>
      <c r="Z36" s="57"/>
    </row>
    <row r="37" spans="1:26" s="37" customFormat="1" ht="12.75">
      <c r="A37" s="89">
        <v>30</v>
      </c>
      <c r="B37" s="347" t="s">
        <v>134</v>
      </c>
      <c r="C37" s="346">
        <v>192302</v>
      </c>
      <c r="D37" s="345" t="s">
        <v>135</v>
      </c>
      <c r="E37" s="346" t="s">
        <v>42</v>
      </c>
      <c r="F37" s="346" t="s">
        <v>108</v>
      </c>
      <c r="G37" s="99">
        <f>H37+J37+L37+M37+Q37</f>
        <v>88</v>
      </c>
      <c r="H37" s="261"/>
      <c r="I37" s="249"/>
      <c r="J37" s="341">
        <v>88</v>
      </c>
      <c r="K37" s="241"/>
      <c r="L37" s="136"/>
      <c r="M37" s="136"/>
      <c r="N37" s="56"/>
      <c r="O37" s="56"/>
      <c r="P37" s="55"/>
      <c r="Q37" s="55"/>
      <c r="R37" s="56"/>
      <c r="S37" s="239"/>
      <c r="T37" s="239"/>
      <c r="U37" s="54"/>
      <c r="V37" s="56"/>
      <c r="W37" s="131"/>
      <c r="X37" s="260"/>
      <c r="Y37" s="57"/>
      <c r="Z37" s="57"/>
    </row>
    <row r="38" spans="1:26" s="37" customFormat="1" ht="12.75">
      <c r="A38" s="89">
        <v>31</v>
      </c>
      <c r="B38" s="302" t="s">
        <v>271</v>
      </c>
      <c r="C38" s="152">
        <v>94346</v>
      </c>
      <c r="D38" s="153" t="s">
        <v>81</v>
      </c>
      <c r="E38" s="300" t="s">
        <v>7</v>
      </c>
      <c r="F38" s="300" t="s">
        <v>89</v>
      </c>
      <c r="G38" s="99">
        <f>H38+J38+L38+M38+Q38</f>
        <v>88</v>
      </c>
      <c r="H38" s="259"/>
      <c r="I38" s="133"/>
      <c r="J38" s="241"/>
      <c r="K38" s="241"/>
      <c r="L38" s="184">
        <v>88</v>
      </c>
      <c r="M38" s="136"/>
      <c r="N38" s="56"/>
      <c r="O38" s="56"/>
      <c r="P38" s="55"/>
      <c r="Q38" s="55"/>
      <c r="R38" s="56"/>
      <c r="S38" s="239"/>
      <c r="T38" s="239"/>
      <c r="U38" s="54"/>
      <c r="V38" s="56"/>
      <c r="W38" s="131"/>
      <c r="X38" s="260"/>
      <c r="Y38" s="57"/>
      <c r="Z38" s="57"/>
    </row>
    <row r="39" spans="1:26" s="37" customFormat="1" ht="12.75">
      <c r="A39" s="89">
        <v>32</v>
      </c>
      <c r="B39" s="172" t="s">
        <v>274</v>
      </c>
      <c r="C39" s="171">
        <v>109719</v>
      </c>
      <c r="D39" s="153" t="s">
        <v>167</v>
      </c>
      <c r="E39" s="300" t="s">
        <v>7</v>
      </c>
      <c r="F39" s="300" t="s">
        <v>89</v>
      </c>
      <c r="G39" s="99">
        <f>H39+J39+M39+Q39</f>
        <v>86</v>
      </c>
      <c r="H39" s="261">
        <v>31</v>
      </c>
      <c r="I39" s="249"/>
      <c r="J39" s="241"/>
      <c r="K39" s="241"/>
      <c r="L39" s="184">
        <v>43</v>
      </c>
      <c r="M39" s="136">
        <v>55</v>
      </c>
      <c r="N39" s="56"/>
      <c r="O39" s="56"/>
      <c r="P39" s="55"/>
      <c r="Q39" s="55"/>
      <c r="R39" s="56"/>
      <c r="S39" s="239"/>
      <c r="T39" s="239"/>
      <c r="U39" s="54"/>
      <c r="V39" s="56"/>
      <c r="W39" s="131"/>
      <c r="X39" s="260"/>
      <c r="Y39" s="57"/>
      <c r="Z39" s="57"/>
    </row>
    <row r="40" spans="1:26" s="37" customFormat="1" ht="12.75">
      <c r="A40" s="89">
        <v>33</v>
      </c>
      <c r="B40" s="54" t="s">
        <v>291</v>
      </c>
      <c r="C40" s="56">
        <v>21850</v>
      </c>
      <c r="D40" s="71" t="s">
        <v>292</v>
      </c>
      <c r="E40" s="152" t="s">
        <v>7</v>
      </c>
      <c r="F40" s="56" t="s">
        <v>133</v>
      </c>
      <c r="G40" s="99">
        <f aca="true" t="shared" si="1" ref="G40:G56">H40+J40+L40+M40+Q40</f>
        <v>86</v>
      </c>
      <c r="H40" s="368">
        <v>71</v>
      </c>
      <c r="I40" s="249"/>
      <c r="J40" s="341"/>
      <c r="K40" s="241"/>
      <c r="L40" s="136"/>
      <c r="M40" s="136">
        <v>15</v>
      </c>
      <c r="N40" s="56"/>
      <c r="O40" s="56"/>
      <c r="P40" s="55"/>
      <c r="Q40" s="55"/>
      <c r="R40" s="56"/>
      <c r="S40" s="239"/>
      <c r="T40" s="239"/>
      <c r="U40" s="54"/>
      <c r="V40" s="56"/>
      <c r="W40" s="131"/>
      <c r="X40" s="260"/>
      <c r="Y40" s="57"/>
      <c r="Z40" s="57"/>
    </row>
    <row r="41" spans="1:26" s="37" customFormat="1" ht="12.75">
      <c r="A41" s="89">
        <v>34</v>
      </c>
      <c r="B41" s="349" t="s">
        <v>316</v>
      </c>
      <c r="C41" s="350">
        <v>121717</v>
      </c>
      <c r="D41" s="350">
        <v>2713</v>
      </c>
      <c r="E41" s="351" t="s">
        <v>42</v>
      </c>
      <c r="F41" s="350" t="s">
        <v>108</v>
      </c>
      <c r="G41" s="99">
        <f t="shared" si="1"/>
        <v>84</v>
      </c>
      <c r="H41" s="261"/>
      <c r="I41" s="249"/>
      <c r="J41" s="342">
        <v>84</v>
      </c>
      <c r="K41" s="241"/>
      <c r="L41" s="136"/>
      <c r="M41" s="136"/>
      <c r="N41" s="56"/>
      <c r="O41" s="55"/>
      <c r="P41" s="55"/>
      <c r="Q41" s="55"/>
      <c r="R41" s="56"/>
      <c r="S41" s="239"/>
      <c r="T41" s="239"/>
      <c r="U41" s="54"/>
      <c r="V41" s="56"/>
      <c r="W41" s="131"/>
      <c r="X41" s="260"/>
      <c r="Y41" s="57"/>
      <c r="Z41" s="57"/>
    </row>
    <row r="42" spans="1:26" s="37" customFormat="1" ht="12.75">
      <c r="A42" s="89">
        <v>35</v>
      </c>
      <c r="B42" s="299" t="s">
        <v>336</v>
      </c>
      <c r="C42" s="60">
        <v>85414</v>
      </c>
      <c r="D42" s="88" t="s">
        <v>64</v>
      </c>
      <c r="E42" s="152" t="s">
        <v>0</v>
      </c>
      <c r="F42" s="152" t="s">
        <v>133</v>
      </c>
      <c r="G42" s="99">
        <f t="shared" si="1"/>
        <v>84</v>
      </c>
      <c r="H42" s="261"/>
      <c r="I42" s="249"/>
      <c r="J42" s="341"/>
      <c r="K42" s="241"/>
      <c r="L42" s="136"/>
      <c r="M42" s="184">
        <v>84</v>
      </c>
      <c r="N42" s="56"/>
      <c r="O42" s="56"/>
      <c r="P42" s="82"/>
      <c r="Q42" s="56"/>
      <c r="R42" s="56"/>
      <c r="S42" s="239"/>
      <c r="T42" s="239"/>
      <c r="U42" s="54"/>
      <c r="V42" s="56"/>
      <c r="W42" s="131"/>
      <c r="X42" s="260"/>
      <c r="Y42" s="57"/>
      <c r="Z42" s="57"/>
    </row>
    <row r="43" spans="1:26" s="37" customFormat="1" ht="12.75">
      <c r="A43" s="89">
        <v>36</v>
      </c>
      <c r="B43" s="172" t="s">
        <v>249</v>
      </c>
      <c r="C43" s="60">
        <v>123245</v>
      </c>
      <c r="D43" s="60" t="s">
        <v>250</v>
      </c>
      <c r="E43" s="300" t="s">
        <v>7</v>
      </c>
      <c r="F43" s="300" t="s">
        <v>89</v>
      </c>
      <c r="G43" s="99">
        <f t="shared" si="1"/>
        <v>80</v>
      </c>
      <c r="H43" s="261"/>
      <c r="I43" s="249"/>
      <c r="J43" s="241"/>
      <c r="K43" s="241"/>
      <c r="L43" s="184">
        <v>80</v>
      </c>
      <c r="M43" s="136"/>
      <c r="N43" s="56"/>
      <c r="O43" s="56"/>
      <c r="P43" s="82"/>
      <c r="Q43" s="56"/>
      <c r="R43" s="56"/>
      <c r="S43" s="239"/>
      <c r="T43" s="239"/>
      <c r="U43" s="54"/>
      <c r="V43" s="56"/>
      <c r="W43" s="131"/>
      <c r="X43" s="260"/>
      <c r="Y43" s="57"/>
      <c r="Z43" s="57"/>
    </row>
    <row r="44" spans="1:26" s="37" customFormat="1" ht="12.75">
      <c r="A44" s="89">
        <v>37</v>
      </c>
      <c r="B44" s="178" t="s">
        <v>273</v>
      </c>
      <c r="C44" s="152">
        <v>118774</v>
      </c>
      <c r="D44" s="153" t="s">
        <v>68</v>
      </c>
      <c r="E44" s="300" t="s">
        <v>7</v>
      </c>
      <c r="F44" s="300" t="s">
        <v>89</v>
      </c>
      <c r="G44" s="99">
        <f t="shared" si="1"/>
        <v>80</v>
      </c>
      <c r="H44" s="259"/>
      <c r="I44" s="133"/>
      <c r="J44" s="241"/>
      <c r="K44" s="241"/>
      <c r="L44" s="184">
        <v>80</v>
      </c>
      <c r="M44" s="136"/>
      <c r="N44" s="56"/>
      <c r="O44" s="56"/>
      <c r="P44" s="55"/>
      <c r="Q44" s="55"/>
      <c r="R44" s="56"/>
      <c r="S44" s="239"/>
      <c r="T44" s="239"/>
      <c r="U44" s="54"/>
      <c r="V44" s="56"/>
      <c r="W44" s="131"/>
      <c r="X44" s="260"/>
      <c r="Y44" s="57"/>
      <c r="Z44" s="57"/>
    </row>
    <row r="45" spans="1:26" s="37" customFormat="1" ht="12.75">
      <c r="A45" s="89">
        <v>38</v>
      </c>
      <c r="B45" s="338" t="s">
        <v>308</v>
      </c>
      <c r="C45" s="346">
        <v>16121</v>
      </c>
      <c r="D45" s="345" t="s">
        <v>112</v>
      </c>
      <c r="E45" s="346" t="s">
        <v>42</v>
      </c>
      <c r="F45" s="156" t="s">
        <v>111</v>
      </c>
      <c r="G45" s="99">
        <f t="shared" si="1"/>
        <v>78</v>
      </c>
      <c r="H45" s="261"/>
      <c r="I45" s="249"/>
      <c r="J45" s="341">
        <v>78</v>
      </c>
      <c r="K45" s="241"/>
      <c r="L45" s="136"/>
      <c r="M45" s="136"/>
      <c r="N45" s="56"/>
      <c r="O45" s="56"/>
      <c r="P45" s="55"/>
      <c r="Q45" s="56"/>
      <c r="R45" s="56"/>
      <c r="S45" s="239"/>
      <c r="T45" s="239"/>
      <c r="U45" s="54"/>
      <c r="V45" s="56"/>
      <c r="W45" s="131"/>
      <c r="X45" s="260"/>
      <c r="Y45" s="57"/>
      <c r="Z45" s="57"/>
    </row>
    <row r="46" spans="1:26" s="37" customFormat="1" ht="12.75">
      <c r="A46" s="89">
        <v>39</v>
      </c>
      <c r="B46" s="348" t="s">
        <v>311</v>
      </c>
      <c r="C46" s="344">
        <v>123118</v>
      </c>
      <c r="D46" s="339" t="s">
        <v>312</v>
      </c>
      <c r="E46" s="339" t="s">
        <v>85</v>
      </c>
      <c r="F46" s="69" t="s">
        <v>108</v>
      </c>
      <c r="G46" s="99">
        <f t="shared" si="1"/>
        <v>77</v>
      </c>
      <c r="H46" s="259"/>
      <c r="I46" s="133"/>
      <c r="J46" s="342">
        <v>77</v>
      </c>
      <c r="K46" s="243"/>
      <c r="L46" s="138"/>
      <c r="M46" s="138"/>
      <c r="N46" s="55"/>
      <c r="O46" s="56"/>
      <c r="P46" s="82"/>
      <c r="Q46" s="56"/>
      <c r="R46" s="56"/>
      <c r="S46" s="239"/>
      <c r="T46" s="239"/>
      <c r="U46" s="54"/>
      <c r="V46" s="56"/>
      <c r="W46" s="131"/>
      <c r="X46" s="260"/>
      <c r="Y46" s="57"/>
      <c r="Z46" s="57"/>
    </row>
    <row r="47" spans="1:26" s="37" customFormat="1" ht="12.75">
      <c r="A47" s="89">
        <v>40</v>
      </c>
      <c r="B47" s="302" t="s">
        <v>342</v>
      </c>
      <c r="C47" s="152">
        <v>112202</v>
      </c>
      <c r="D47" s="153" t="s">
        <v>343</v>
      </c>
      <c r="E47" s="362" t="s">
        <v>7</v>
      </c>
      <c r="F47" s="361" t="s">
        <v>89</v>
      </c>
      <c r="G47" s="99">
        <f t="shared" si="1"/>
        <v>72</v>
      </c>
      <c r="H47" s="261"/>
      <c r="I47" s="249"/>
      <c r="J47" s="341"/>
      <c r="K47" s="241"/>
      <c r="L47" s="136"/>
      <c r="M47" s="184">
        <v>72</v>
      </c>
      <c r="N47" s="56"/>
      <c r="O47" s="56"/>
      <c r="P47" s="82"/>
      <c r="Q47" s="56"/>
      <c r="R47" s="56"/>
      <c r="S47" s="239"/>
      <c r="T47" s="239"/>
      <c r="U47" s="54"/>
      <c r="V47" s="56"/>
      <c r="W47" s="131"/>
      <c r="X47" s="260"/>
      <c r="Y47" s="57"/>
      <c r="Z47" s="57"/>
    </row>
    <row r="48" spans="1:26" s="37" customFormat="1" ht="12.75">
      <c r="A48" s="89">
        <v>41</v>
      </c>
      <c r="B48" s="172" t="s">
        <v>268</v>
      </c>
      <c r="C48" s="56">
        <v>93335</v>
      </c>
      <c r="D48" s="71" t="s">
        <v>72</v>
      </c>
      <c r="E48" s="418" t="s">
        <v>7</v>
      </c>
      <c r="F48" s="420" t="s">
        <v>89</v>
      </c>
      <c r="G48" s="99">
        <f t="shared" si="1"/>
        <v>72</v>
      </c>
      <c r="H48" s="259"/>
      <c r="I48" s="133"/>
      <c r="J48" s="241"/>
      <c r="K48" s="241"/>
      <c r="L48" s="184">
        <v>72</v>
      </c>
      <c r="M48" s="136"/>
      <c r="N48" s="56"/>
      <c r="O48" s="56"/>
      <c r="P48" s="55"/>
      <c r="Q48" s="56"/>
      <c r="R48" s="56"/>
      <c r="S48" s="239"/>
      <c r="T48" s="239"/>
      <c r="U48" s="54"/>
      <c r="V48" s="56"/>
      <c r="W48" s="131"/>
      <c r="X48" s="260"/>
      <c r="Y48" s="57"/>
      <c r="Z48" s="57"/>
    </row>
    <row r="49" spans="1:26" ht="12.75">
      <c r="A49" s="89">
        <v>42</v>
      </c>
      <c r="B49" s="347" t="s">
        <v>109</v>
      </c>
      <c r="C49" s="346">
        <v>72056</v>
      </c>
      <c r="D49" s="345" t="s">
        <v>110</v>
      </c>
      <c r="E49" s="351" t="s">
        <v>42</v>
      </c>
      <c r="F49" s="350" t="s">
        <v>108</v>
      </c>
      <c r="G49" s="99">
        <f t="shared" si="1"/>
        <v>70</v>
      </c>
      <c r="H49" s="261"/>
      <c r="I49" s="249"/>
      <c r="J49" s="341">
        <v>70</v>
      </c>
      <c r="K49" s="241"/>
      <c r="L49" s="136"/>
      <c r="M49" s="136"/>
      <c r="N49" s="56"/>
      <c r="O49" s="56"/>
      <c r="P49" s="55"/>
      <c r="Q49" s="55"/>
      <c r="R49" s="56"/>
      <c r="S49" s="239"/>
      <c r="T49" s="239"/>
      <c r="U49" s="54"/>
      <c r="V49" s="56"/>
      <c r="W49" s="131"/>
      <c r="X49" s="260"/>
      <c r="Y49" s="21"/>
      <c r="Z49" s="21"/>
    </row>
    <row r="50" spans="1:26" ht="12.75">
      <c r="A50" s="89">
        <v>43</v>
      </c>
      <c r="B50" s="347" t="s">
        <v>319</v>
      </c>
      <c r="C50" s="346">
        <v>80189</v>
      </c>
      <c r="D50" s="346">
        <v>2611</v>
      </c>
      <c r="E50" s="351" t="s">
        <v>42</v>
      </c>
      <c r="F50" s="346" t="s">
        <v>108</v>
      </c>
      <c r="G50" s="99">
        <f t="shared" si="1"/>
        <v>69</v>
      </c>
      <c r="H50" s="261"/>
      <c r="I50" s="249"/>
      <c r="J50" s="342">
        <v>69</v>
      </c>
      <c r="K50" s="241"/>
      <c r="L50" s="136"/>
      <c r="M50" s="136"/>
      <c r="N50" s="56"/>
      <c r="O50" s="55"/>
      <c r="P50" s="55"/>
      <c r="Q50" s="55"/>
      <c r="R50" s="56"/>
      <c r="S50" s="239"/>
      <c r="T50" s="239"/>
      <c r="U50" s="54"/>
      <c r="V50" s="56"/>
      <c r="W50" s="131"/>
      <c r="X50" s="260"/>
      <c r="Y50" s="21"/>
      <c r="Z50" s="21"/>
    </row>
    <row r="51" spans="1:26" ht="12.75">
      <c r="A51" s="89">
        <v>44</v>
      </c>
      <c r="B51" s="347" t="s">
        <v>107</v>
      </c>
      <c r="C51" s="350">
        <v>72058</v>
      </c>
      <c r="D51" s="350">
        <v>2569</v>
      </c>
      <c r="E51" s="351" t="s">
        <v>42</v>
      </c>
      <c r="F51" s="346" t="s">
        <v>108</v>
      </c>
      <c r="G51" s="99">
        <f t="shared" si="1"/>
        <v>69</v>
      </c>
      <c r="H51" s="261"/>
      <c r="I51" s="249"/>
      <c r="J51" s="341">
        <v>69</v>
      </c>
      <c r="K51" s="241"/>
      <c r="L51" s="136"/>
      <c r="M51" s="136"/>
      <c r="N51" s="56"/>
      <c r="O51" s="56"/>
      <c r="P51" s="82"/>
      <c r="Q51" s="56"/>
      <c r="R51" s="56"/>
      <c r="S51" s="239"/>
      <c r="T51" s="239"/>
      <c r="U51" s="54"/>
      <c r="V51" s="56"/>
      <c r="W51" s="131"/>
      <c r="X51" s="260"/>
      <c r="Y51" s="21"/>
      <c r="Z51" s="21"/>
    </row>
    <row r="52" spans="1:26" ht="12.75">
      <c r="A52" s="89">
        <v>45</v>
      </c>
      <c r="B52" s="347" t="s">
        <v>136</v>
      </c>
      <c r="C52" s="346">
        <v>16180</v>
      </c>
      <c r="D52" s="345" t="s">
        <v>137</v>
      </c>
      <c r="E52" s="351" t="s">
        <v>42</v>
      </c>
      <c r="F52" s="346" t="s">
        <v>111</v>
      </c>
      <c r="G52" s="99">
        <f t="shared" si="1"/>
        <v>69</v>
      </c>
      <c r="H52" s="261"/>
      <c r="I52" s="249"/>
      <c r="J52" s="342">
        <v>69</v>
      </c>
      <c r="K52" s="241"/>
      <c r="L52" s="136"/>
      <c r="M52" s="136"/>
      <c r="N52" s="56"/>
      <c r="O52" s="56"/>
      <c r="P52" s="82"/>
      <c r="Q52" s="56"/>
      <c r="R52" s="56"/>
      <c r="S52" s="239"/>
      <c r="T52" s="239"/>
      <c r="U52" s="54"/>
      <c r="V52" s="56"/>
      <c r="W52" s="131"/>
      <c r="X52" s="260"/>
      <c r="Y52" s="21"/>
      <c r="Z52" s="21"/>
    </row>
    <row r="53" spans="1:26" ht="12.75">
      <c r="A53" s="89">
        <v>46</v>
      </c>
      <c r="B53" s="307" t="s">
        <v>161</v>
      </c>
      <c r="C53" s="152">
        <v>21827</v>
      </c>
      <c r="D53" s="153" t="s">
        <v>67</v>
      </c>
      <c r="E53" s="418" t="s">
        <v>7</v>
      </c>
      <c r="F53" s="300" t="s">
        <v>133</v>
      </c>
      <c r="G53" s="99">
        <f t="shared" si="1"/>
        <v>68</v>
      </c>
      <c r="H53" s="261"/>
      <c r="I53" s="249"/>
      <c r="J53" s="241"/>
      <c r="K53" s="241"/>
      <c r="L53" s="184">
        <v>68</v>
      </c>
      <c r="M53" s="136"/>
      <c r="N53" s="56"/>
      <c r="O53" s="56"/>
      <c r="P53" s="82"/>
      <c r="Q53" s="56"/>
      <c r="R53" s="56"/>
      <c r="S53" s="239"/>
      <c r="T53" s="239"/>
      <c r="U53" s="54"/>
      <c r="V53" s="56"/>
      <c r="W53" s="131"/>
      <c r="X53" s="260"/>
      <c r="Y53" s="21"/>
      <c r="Z53" s="21"/>
    </row>
    <row r="54" spans="1:26" ht="12.75">
      <c r="A54" s="89">
        <v>47</v>
      </c>
      <c r="B54" s="172" t="s">
        <v>227</v>
      </c>
      <c r="C54" s="152">
        <v>123239</v>
      </c>
      <c r="D54" s="171" t="s">
        <v>228</v>
      </c>
      <c r="E54" s="300" t="s">
        <v>7</v>
      </c>
      <c r="F54" s="300" t="s">
        <v>133</v>
      </c>
      <c r="G54" s="99">
        <f t="shared" si="1"/>
        <v>66</v>
      </c>
      <c r="H54" s="249"/>
      <c r="I54" s="249"/>
      <c r="J54" s="241"/>
      <c r="K54" s="241"/>
      <c r="L54" s="184">
        <v>66</v>
      </c>
      <c r="M54" s="136"/>
      <c r="N54" s="56"/>
      <c r="O54" s="56"/>
      <c r="P54" s="55"/>
      <c r="Q54" s="55"/>
      <c r="R54" s="56"/>
      <c r="S54" s="239"/>
      <c r="T54" s="239"/>
      <c r="U54" s="54"/>
      <c r="V54" s="56"/>
      <c r="W54" s="131"/>
      <c r="X54" s="260"/>
      <c r="Y54" s="21"/>
      <c r="Z54" s="21"/>
    </row>
    <row r="55" spans="1:26" ht="12.75">
      <c r="A55" s="89">
        <v>48</v>
      </c>
      <c r="B55" s="307" t="s">
        <v>283</v>
      </c>
      <c r="C55" s="56">
        <v>70592</v>
      </c>
      <c r="D55" s="71" t="s">
        <v>284</v>
      </c>
      <c r="E55" s="300" t="s">
        <v>7</v>
      </c>
      <c r="F55" s="300" t="s">
        <v>133</v>
      </c>
      <c r="G55" s="99">
        <f t="shared" si="1"/>
        <v>62</v>
      </c>
      <c r="H55" s="133"/>
      <c r="I55" s="133"/>
      <c r="J55" s="241"/>
      <c r="K55" s="241"/>
      <c r="L55" s="184">
        <v>62</v>
      </c>
      <c r="M55" s="136"/>
      <c r="N55" s="56"/>
      <c r="O55" s="56"/>
      <c r="P55" s="55"/>
      <c r="Q55" s="55"/>
      <c r="R55" s="56"/>
      <c r="S55" s="239"/>
      <c r="T55" s="239"/>
      <c r="U55" s="54"/>
      <c r="V55" s="56"/>
      <c r="W55" s="131"/>
      <c r="X55" s="260"/>
      <c r="Y55" s="21"/>
      <c r="Z55" s="21"/>
    </row>
    <row r="56" spans="1:26" ht="12.75">
      <c r="A56" s="89">
        <v>49</v>
      </c>
      <c r="B56" s="306" t="s">
        <v>242</v>
      </c>
      <c r="C56" s="56">
        <v>68291</v>
      </c>
      <c r="D56" s="71" t="s">
        <v>243</v>
      </c>
      <c r="E56" s="300" t="s">
        <v>7</v>
      </c>
      <c r="F56" s="300" t="s">
        <v>133</v>
      </c>
      <c r="G56" s="99">
        <f t="shared" si="1"/>
        <v>61</v>
      </c>
      <c r="H56" s="133"/>
      <c r="I56" s="133"/>
      <c r="J56" s="241"/>
      <c r="K56" s="241"/>
      <c r="L56" s="184">
        <v>61</v>
      </c>
      <c r="M56" s="136"/>
      <c r="N56" s="56"/>
      <c r="O56" s="56"/>
      <c r="P56" s="55"/>
      <c r="Q56" s="55"/>
      <c r="R56" s="56"/>
      <c r="S56" s="239"/>
      <c r="T56" s="239"/>
      <c r="U56" s="54"/>
      <c r="V56" s="56"/>
      <c r="W56" s="131"/>
      <c r="X56" s="260"/>
      <c r="Y56" s="21"/>
      <c r="Z56" s="21"/>
    </row>
    <row r="57" spans="1:26" ht="12.75">
      <c r="A57" s="89">
        <v>50</v>
      </c>
      <c r="B57" s="306" t="s">
        <v>269</v>
      </c>
      <c r="C57" s="56">
        <v>83390</v>
      </c>
      <c r="D57" s="56" t="s">
        <v>270</v>
      </c>
      <c r="E57" s="300" t="s">
        <v>7</v>
      </c>
      <c r="F57" s="300" t="s">
        <v>89</v>
      </c>
      <c r="G57" s="99">
        <f>H57+J57+L57+Q57</f>
        <v>55</v>
      </c>
      <c r="H57" s="249"/>
      <c r="I57" s="249"/>
      <c r="J57" s="241"/>
      <c r="K57" s="241"/>
      <c r="L57" s="184">
        <v>55</v>
      </c>
      <c r="M57" s="136">
        <v>47</v>
      </c>
      <c r="N57" s="56"/>
      <c r="O57" s="56"/>
      <c r="P57" s="55"/>
      <c r="Q57" s="55"/>
      <c r="R57" s="56"/>
      <c r="S57" s="239"/>
      <c r="T57" s="239"/>
      <c r="U57" s="54"/>
      <c r="V57" s="56"/>
      <c r="W57" s="131"/>
      <c r="X57" s="260"/>
      <c r="Y57" s="21"/>
      <c r="Z57" s="21"/>
    </row>
    <row r="58" spans="1:26" ht="12.75">
      <c r="A58" s="89">
        <v>51</v>
      </c>
      <c r="B58" s="347" t="s">
        <v>138</v>
      </c>
      <c r="C58" s="346">
        <v>108700</v>
      </c>
      <c r="D58" s="345" t="s">
        <v>317</v>
      </c>
      <c r="E58" s="346" t="s">
        <v>86</v>
      </c>
      <c r="F58" s="346" t="s">
        <v>108</v>
      </c>
      <c r="G58" s="99">
        <f aca="true" t="shared" si="2" ref="G58:G88">H58+J58+L58+M58+Q58</f>
        <v>54</v>
      </c>
      <c r="H58" s="249"/>
      <c r="I58" s="249"/>
      <c r="J58" s="341">
        <v>54</v>
      </c>
      <c r="K58" s="241"/>
      <c r="L58" s="136"/>
      <c r="M58" s="136"/>
      <c r="N58" s="56"/>
      <c r="O58" s="56"/>
      <c r="P58" s="55"/>
      <c r="Q58" s="55"/>
      <c r="R58" s="56"/>
      <c r="S58" s="239"/>
      <c r="T58" s="239"/>
      <c r="U58" s="54"/>
      <c r="V58" s="56"/>
      <c r="W58" s="131"/>
      <c r="X58" s="260"/>
      <c r="Y58" s="21"/>
      <c r="Z58" s="21"/>
    </row>
    <row r="59" spans="1:26" ht="12.75">
      <c r="A59" s="89">
        <v>52</v>
      </c>
      <c r="B59" s="307" t="s">
        <v>77</v>
      </c>
      <c r="C59" s="152">
        <v>38293</v>
      </c>
      <c r="D59" s="153" t="s">
        <v>69</v>
      </c>
      <c r="E59" s="300" t="s">
        <v>7</v>
      </c>
      <c r="F59" s="300" t="s">
        <v>133</v>
      </c>
      <c r="G59" s="99">
        <f t="shared" si="2"/>
        <v>52</v>
      </c>
      <c r="H59" s="133"/>
      <c r="I59" s="133"/>
      <c r="J59" s="242"/>
      <c r="K59" s="243"/>
      <c r="L59" s="184">
        <v>52</v>
      </c>
      <c r="M59" s="136"/>
      <c r="N59" s="56"/>
      <c r="O59" s="56"/>
      <c r="P59" s="55"/>
      <c r="Q59" s="55"/>
      <c r="R59" s="56"/>
      <c r="S59" s="239"/>
      <c r="T59" s="239"/>
      <c r="U59" s="54"/>
      <c r="V59" s="56"/>
      <c r="W59" s="131"/>
      <c r="X59" s="260"/>
      <c r="Y59" s="21"/>
      <c r="Z59" s="21"/>
    </row>
    <row r="60" spans="1:26" ht="12.75">
      <c r="A60" s="89">
        <v>53</v>
      </c>
      <c r="B60" s="172" t="s">
        <v>247</v>
      </c>
      <c r="C60" s="56">
        <v>94342</v>
      </c>
      <c r="D60" s="71" t="s">
        <v>248</v>
      </c>
      <c r="E60" s="300" t="s">
        <v>7</v>
      </c>
      <c r="F60" s="300" t="s">
        <v>89</v>
      </c>
      <c r="G60" s="99">
        <f t="shared" si="2"/>
        <v>49</v>
      </c>
      <c r="H60" s="133"/>
      <c r="I60" s="133"/>
      <c r="J60" s="241"/>
      <c r="K60" s="241"/>
      <c r="L60" s="184">
        <v>49</v>
      </c>
      <c r="M60" s="136"/>
      <c r="N60" s="56"/>
      <c r="O60" s="56"/>
      <c r="P60" s="55"/>
      <c r="Q60" s="55"/>
      <c r="R60" s="56"/>
      <c r="S60" s="239"/>
      <c r="T60" s="239"/>
      <c r="U60" s="54"/>
      <c r="V60" s="56"/>
      <c r="W60" s="131"/>
      <c r="X60" s="260"/>
      <c r="Y60" s="21"/>
      <c r="Z60" s="21"/>
    </row>
    <row r="61" spans="1:26" ht="12.75">
      <c r="A61" s="89">
        <v>54</v>
      </c>
      <c r="B61" s="320" t="s">
        <v>337</v>
      </c>
      <c r="C61" s="152">
        <v>101635</v>
      </c>
      <c r="D61" s="153" t="s">
        <v>338</v>
      </c>
      <c r="E61" s="354" t="s">
        <v>7</v>
      </c>
      <c r="F61" s="354" t="s">
        <v>89</v>
      </c>
      <c r="G61" s="99">
        <f t="shared" si="2"/>
        <v>48</v>
      </c>
      <c r="H61" s="357">
        <v>48</v>
      </c>
      <c r="I61" s="249"/>
      <c r="J61" s="341"/>
      <c r="K61" s="241"/>
      <c r="L61" s="136"/>
      <c r="M61" s="136"/>
      <c r="N61" s="56"/>
      <c r="O61" s="56"/>
      <c r="P61" s="55"/>
      <c r="Q61" s="55"/>
      <c r="R61" s="56"/>
      <c r="S61" s="239"/>
      <c r="T61" s="239"/>
      <c r="U61" s="54"/>
      <c r="V61" s="56"/>
      <c r="W61" s="131"/>
      <c r="X61" s="260"/>
      <c r="Y61" s="21"/>
      <c r="Z61" s="21"/>
    </row>
    <row r="62" spans="1:26" ht="12.75">
      <c r="A62" s="89">
        <v>55</v>
      </c>
      <c r="B62" s="302" t="s">
        <v>289</v>
      </c>
      <c r="C62" s="56">
        <v>118441</v>
      </c>
      <c r="D62" s="56" t="s">
        <v>290</v>
      </c>
      <c r="E62" s="300" t="s">
        <v>7</v>
      </c>
      <c r="F62" s="300" t="s">
        <v>89</v>
      </c>
      <c r="G62" s="99">
        <f t="shared" si="2"/>
        <v>46</v>
      </c>
      <c r="H62" s="250"/>
      <c r="I62" s="250"/>
      <c r="J62" s="242"/>
      <c r="K62" s="244"/>
      <c r="L62" s="184">
        <v>46</v>
      </c>
      <c r="M62" s="135"/>
      <c r="N62" s="108"/>
      <c r="O62" s="56"/>
      <c r="P62" s="55"/>
      <c r="Q62" s="55"/>
      <c r="R62" s="56"/>
      <c r="S62" s="239"/>
      <c r="T62" s="239"/>
      <c r="U62" s="54"/>
      <c r="V62" s="56"/>
      <c r="W62" s="131"/>
      <c r="X62" s="260"/>
      <c r="Y62" s="21"/>
      <c r="Z62" s="21"/>
    </row>
    <row r="63" spans="1:26" ht="12.75">
      <c r="A63" s="89">
        <v>56</v>
      </c>
      <c r="B63" s="337" t="s">
        <v>125</v>
      </c>
      <c r="C63" s="344">
        <v>82723</v>
      </c>
      <c r="D63" s="339" t="s">
        <v>299</v>
      </c>
      <c r="E63" s="339" t="s">
        <v>85</v>
      </c>
      <c r="F63" s="156" t="s">
        <v>111</v>
      </c>
      <c r="G63" s="99">
        <f t="shared" si="2"/>
        <v>45</v>
      </c>
      <c r="H63" s="133"/>
      <c r="I63" s="133"/>
      <c r="J63" s="342">
        <v>45</v>
      </c>
      <c r="K63" s="243"/>
      <c r="L63" s="138"/>
      <c r="M63" s="138"/>
      <c r="N63" s="55"/>
      <c r="O63" s="56"/>
      <c r="P63" s="55"/>
      <c r="Q63" s="55"/>
      <c r="R63" s="56"/>
      <c r="S63" s="239"/>
      <c r="T63" s="239"/>
      <c r="U63" s="54"/>
      <c r="V63" s="56"/>
      <c r="W63" s="131"/>
      <c r="X63" s="260"/>
      <c r="Y63" s="21"/>
      <c r="Z63" s="21"/>
    </row>
    <row r="64" spans="1:26" ht="12.75">
      <c r="A64" s="89">
        <v>57</v>
      </c>
      <c r="B64" s="519" t="s">
        <v>346</v>
      </c>
      <c r="C64" s="56">
        <v>118804</v>
      </c>
      <c r="D64" s="71" t="s">
        <v>347</v>
      </c>
      <c r="E64" s="152" t="s">
        <v>7</v>
      </c>
      <c r="F64" s="152" t="s">
        <v>89</v>
      </c>
      <c r="G64" s="99">
        <f t="shared" si="2"/>
        <v>43</v>
      </c>
      <c r="H64" s="249"/>
      <c r="I64" s="249"/>
      <c r="J64" s="341"/>
      <c r="K64" s="241"/>
      <c r="L64" s="136"/>
      <c r="M64" s="184">
        <v>43</v>
      </c>
      <c r="N64" s="56"/>
      <c r="O64" s="56"/>
      <c r="P64" s="55"/>
      <c r="Q64" s="55"/>
      <c r="R64" s="56"/>
      <c r="S64" s="239"/>
      <c r="T64" s="239"/>
      <c r="U64" s="54"/>
      <c r="V64" s="56"/>
      <c r="W64" s="131"/>
      <c r="X64" s="260"/>
      <c r="Y64" s="21"/>
      <c r="Z64" s="21"/>
    </row>
    <row r="65" spans="1:26" ht="12.75">
      <c r="A65" s="89">
        <v>58</v>
      </c>
      <c r="B65" s="172" t="s">
        <v>255</v>
      </c>
      <c r="C65" s="152">
        <v>122826</v>
      </c>
      <c r="D65" s="153" t="s">
        <v>256</v>
      </c>
      <c r="E65" s="300" t="s">
        <v>7</v>
      </c>
      <c r="F65" s="300" t="s">
        <v>133</v>
      </c>
      <c r="G65" s="99">
        <f t="shared" si="2"/>
        <v>35</v>
      </c>
      <c r="H65" s="133"/>
      <c r="I65" s="133"/>
      <c r="J65" s="241"/>
      <c r="K65" s="241"/>
      <c r="L65" s="184">
        <v>35</v>
      </c>
      <c r="M65" s="136"/>
      <c r="N65" s="56"/>
      <c r="O65" s="56"/>
      <c r="P65" s="55"/>
      <c r="Q65" s="55"/>
      <c r="R65" s="56"/>
      <c r="S65" s="239"/>
      <c r="T65" s="239"/>
      <c r="U65" s="54"/>
      <c r="V65" s="56"/>
      <c r="W65" s="131"/>
      <c r="X65" s="260"/>
      <c r="Y65" s="21"/>
      <c r="Z65" s="21"/>
    </row>
    <row r="66" spans="1:26" ht="12.75">
      <c r="A66" s="89">
        <v>59</v>
      </c>
      <c r="B66" s="299" t="s">
        <v>245</v>
      </c>
      <c r="C66" s="56">
        <v>118809</v>
      </c>
      <c r="D66" s="56" t="s">
        <v>246</v>
      </c>
      <c r="E66" s="300" t="s">
        <v>7</v>
      </c>
      <c r="F66" s="300" t="s">
        <v>89</v>
      </c>
      <c r="G66" s="99">
        <f t="shared" si="2"/>
        <v>35</v>
      </c>
      <c r="H66" s="251"/>
      <c r="I66" s="251"/>
      <c r="J66" s="243"/>
      <c r="K66" s="243"/>
      <c r="L66" s="184">
        <v>35</v>
      </c>
      <c r="M66" s="136"/>
      <c r="N66" s="56"/>
      <c r="O66" s="56"/>
      <c r="P66" s="55"/>
      <c r="Q66" s="55"/>
      <c r="R66" s="56"/>
      <c r="S66" s="239"/>
      <c r="T66" s="239"/>
      <c r="U66" s="54"/>
      <c r="V66" s="56"/>
      <c r="W66" s="131"/>
      <c r="X66" s="260"/>
      <c r="Y66" s="21"/>
      <c r="Z66" s="21"/>
    </row>
    <row r="67" spans="1:26" ht="12.75">
      <c r="A67" s="89">
        <v>60</v>
      </c>
      <c r="B67" s="299" t="s">
        <v>163</v>
      </c>
      <c r="C67" s="171">
        <v>100253</v>
      </c>
      <c r="D67" s="171" t="s">
        <v>229</v>
      </c>
      <c r="E67" s="300" t="s">
        <v>7</v>
      </c>
      <c r="F67" s="300" t="s">
        <v>133</v>
      </c>
      <c r="G67" s="99">
        <f t="shared" si="2"/>
        <v>35</v>
      </c>
      <c r="H67" s="249"/>
      <c r="I67" s="249"/>
      <c r="J67" s="241"/>
      <c r="K67" s="241"/>
      <c r="L67" s="184">
        <v>35</v>
      </c>
      <c r="M67" s="136"/>
      <c r="N67" s="56"/>
      <c r="O67" s="56"/>
      <c r="P67" s="55"/>
      <c r="Q67" s="55"/>
      <c r="R67" s="56"/>
      <c r="S67" s="239"/>
      <c r="T67" s="239"/>
      <c r="U67" s="54"/>
      <c r="V67" s="56"/>
      <c r="W67" s="131"/>
      <c r="X67" s="260"/>
      <c r="Y67" s="21"/>
      <c r="Z67" s="21"/>
    </row>
    <row r="68" spans="1:26" ht="12.75">
      <c r="A68" s="89">
        <v>61</v>
      </c>
      <c r="B68" s="348" t="s">
        <v>315</v>
      </c>
      <c r="C68" s="344">
        <v>11392</v>
      </c>
      <c r="D68" s="344">
        <v>11683</v>
      </c>
      <c r="E68" s="344" t="s">
        <v>83</v>
      </c>
      <c r="F68" s="156" t="s">
        <v>111</v>
      </c>
      <c r="G68" s="99">
        <f t="shared" si="2"/>
        <v>35</v>
      </c>
      <c r="H68" s="249"/>
      <c r="I68" s="249"/>
      <c r="J68" s="341">
        <v>35</v>
      </c>
      <c r="K68" s="241"/>
      <c r="L68" s="136"/>
      <c r="M68" s="136"/>
      <c r="N68" s="56"/>
      <c r="O68" s="56"/>
      <c r="P68" s="55"/>
      <c r="Q68" s="55"/>
      <c r="R68" s="56"/>
      <c r="S68" s="239"/>
      <c r="T68" s="239"/>
      <c r="U68" s="54"/>
      <c r="V68" s="56"/>
      <c r="W68" s="131"/>
      <c r="X68" s="260"/>
      <c r="Y68" s="21"/>
      <c r="Z68" s="21"/>
    </row>
    <row r="69" spans="1:26" ht="12.75">
      <c r="A69" s="89">
        <v>62</v>
      </c>
      <c r="B69" s="172" t="s">
        <v>157</v>
      </c>
      <c r="C69" s="80">
        <v>237340</v>
      </c>
      <c r="D69" s="88" t="s">
        <v>158</v>
      </c>
      <c r="E69" s="300" t="s">
        <v>159</v>
      </c>
      <c r="F69" s="300" t="s">
        <v>133</v>
      </c>
      <c r="G69" s="99">
        <f t="shared" si="2"/>
        <v>34</v>
      </c>
      <c r="H69" s="261"/>
      <c r="I69" s="249"/>
      <c r="J69" s="241"/>
      <c r="K69" s="241"/>
      <c r="L69" s="184">
        <v>34</v>
      </c>
      <c r="M69" s="136"/>
      <c r="N69" s="56"/>
      <c r="O69" s="56"/>
      <c r="P69" s="55"/>
      <c r="Q69" s="55"/>
      <c r="R69" s="56"/>
      <c r="S69" s="239"/>
      <c r="T69" s="239"/>
      <c r="U69" s="54"/>
      <c r="V69" s="56"/>
      <c r="W69" s="131"/>
      <c r="X69" s="260"/>
      <c r="Y69" s="21"/>
      <c r="Z69" s="21"/>
    </row>
    <row r="70" spans="1:26" ht="12.75">
      <c r="A70" s="89">
        <v>63</v>
      </c>
      <c r="B70" s="172" t="s">
        <v>253</v>
      </c>
      <c r="C70" s="177">
        <v>123235</v>
      </c>
      <c r="D70" s="80" t="s">
        <v>254</v>
      </c>
      <c r="E70" s="300" t="s">
        <v>7</v>
      </c>
      <c r="F70" s="300" t="s">
        <v>89</v>
      </c>
      <c r="G70" s="99">
        <f t="shared" si="2"/>
        <v>34</v>
      </c>
      <c r="H70" s="261"/>
      <c r="I70" s="249"/>
      <c r="J70" s="241"/>
      <c r="K70" s="241"/>
      <c r="L70" s="184">
        <v>34</v>
      </c>
      <c r="M70" s="136"/>
      <c r="N70" s="56"/>
      <c r="O70" s="56"/>
      <c r="P70" s="55"/>
      <c r="Q70" s="55"/>
      <c r="R70" s="56"/>
      <c r="S70" s="239"/>
      <c r="T70" s="239"/>
      <c r="U70" s="54"/>
      <c r="V70" s="56"/>
      <c r="W70" s="131"/>
      <c r="X70" s="260"/>
      <c r="Y70" s="21"/>
      <c r="Z70" s="21"/>
    </row>
    <row r="71" spans="1:26" ht="12.75">
      <c r="A71" s="89">
        <v>64</v>
      </c>
      <c r="B71" s="347" t="s">
        <v>131</v>
      </c>
      <c r="C71" s="346">
        <v>16105</v>
      </c>
      <c r="D71" s="345" t="s">
        <v>132</v>
      </c>
      <c r="E71" s="346" t="s">
        <v>42</v>
      </c>
      <c r="F71" s="346" t="s">
        <v>111</v>
      </c>
      <c r="G71" s="99">
        <f t="shared" si="2"/>
        <v>34</v>
      </c>
      <c r="H71" s="264"/>
      <c r="I71" s="251"/>
      <c r="J71" s="342">
        <v>34</v>
      </c>
      <c r="K71" s="243"/>
      <c r="L71" s="138"/>
      <c r="M71" s="136"/>
      <c r="N71" s="56"/>
      <c r="O71" s="56"/>
      <c r="P71" s="55"/>
      <c r="Q71" s="55"/>
      <c r="R71" s="56"/>
      <c r="S71" s="239"/>
      <c r="T71" s="239"/>
      <c r="U71" s="54"/>
      <c r="V71" s="56"/>
      <c r="W71" s="131"/>
      <c r="X71" s="260"/>
      <c r="Y71" s="21"/>
      <c r="Z71" s="21"/>
    </row>
    <row r="72" spans="1:26" ht="12.75">
      <c r="A72" s="89">
        <v>65</v>
      </c>
      <c r="B72" s="302" t="s">
        <v>348</v>
      </c>
      <c r="C72" s="56">
        <v>124098</v>
      </c>
      <c r="D72" s="71" t="s">
        <v>349</v>
      </c>
      <c r="E72" s="152" t="s">
        <v>7</v>
      </c>
      <c r="F72" s="152" t="s">
        <v>89</v>
      </c>
      <c r="G72" s="99">
        <f t="shared" si="2"/>
        <v>31</v>
      </c>
      <c r="H72" s="261"/>
      <c r="I72" s="249"/>
      <c r="J72" s="341"/>
      <c r="K72" s="241"/>
      <c r="L72" s="136"/>
      <c r="M72" s="184">
        <v>31</v>
      </c>
      <c r="N72" s="56"/>
      <c r="O72" s="56"/>
      <c r="P72" s="55"/>
      <c r="Q72" s="55"/>
      <c r="R72" s="56"/>
      <c r="S72" s="239"/>
      <c r="T72" s="239"/>
      <c r="U72" s="54"/>
      <c r="V72" s="56"/>
      <c r="W72" s="131"/>
      <c r="X72" s="260"/>
      <c r="Y72" s="21"/>
      <c r="Z72" s="21"/>
    </row>
    <row r="73" spans="1:26" ht="12.75">
      <c r="A73" s="89">
        <v>66</v>
      </c>
      <c r="B73" s="302" t="s">
        <v>280</v>
      </c>
      <c r="C73" s="191" t="s">
        <v>281</v>
      </c>
      <c r="D73" s="171" t="s">
        <v>282</v>
      </c>
      <c r="E73" s="300" t="s">
        <v>7</v>
      </c>
      <c r="F73" s="300" t="s">
        <v>89</v>
      </c>
      <c r="G73" s="99">
        <f t="shared" si="2"/>
        <v>29</v>
      </c>
      <c r="H73" s="265"/>
      <c r="I73" s="132"/>
      <c r="J73" s="242"/>
      <c r="K73" s="244"/>
      <c r="L73" s="184">
        <v>29</v>
      </c>
      <c r="M73" s="135"/>
      <c r="N73" s="108"/>
      <c r="O73" s="56"/>
      <c r="P73" s="55"/>
      <c r="Q73" s="55"/>
      <c r="R73" s="56"/>
      <c r="S73" s="239"/>
      <c r="T73" s="239"/>
      <c r="U73" s="54"/>
      <c r="V73" s="56"/>
      <c r="W73" s="131"/>
      <c r="X73" s="260"/>
      <c r="Y73" s="21"/>
      <c r="Z73" s="21"/>
    </row>
    <row r="74" spans="1:26" ht="12.75">
      <c r="A74" s="89">
        <v>67</v>
      </c>
      <c r="B74" s="348" t="s">
        <v>303</v>
      </c>
      <c r="C74" s="344">
        <v>109427</v>
      </c>
      <c r="D74" s="339" t="s">
        <v>304</v>
      </c>
      <c r="E74" s="339" t="s">
        <v>85</v>
      </c>
      <c r="F74" s="156" t="s">
        <v>111</v>
      </c>
      <c r="G74" s="99">
        <f t="shared" si="2"/>
        <v>25</v>
      </c>
      <c r="H74" s="264"/>
      <c r="I74" s="251"/>
      <c r="J74" s="341">
        <v>25</v>
      </c>
      <c r="K74" s="243"/>
      <c r="L74" s="138"/>
      <c r="M74" s="137"/>
      <c r="N74" s="80"/>
      <c r="O74" s="56"/>
      <c r="P74" s="55"/>
      <c r="Q74" s="55"/>
      <c r="R74" s="56"/>
      <c r="S74" s="239"/>
      <c r="T74" s="239"/>
      <c r="U74" s="54"/>
      <c r="V74" s="56"/>
      <c r="W74" s="131"/>
      <c r="X74" s="260"/>
      <c r="Y74" s="21"/>
      <c r="Z74" s="21"/>
    </row>
    <row r="75" spans="1:26" ht="12.75">
      <c r="A75" s="89">
        <v>68</v>
      </c>
      <c r="B75" s="337" t="s">
        <v>121</v>
      </c>
      <c r="C75" s="344">
        <v>16120</v>
      </c>
      <c r="D75" s="345" t="s">
        <v>122</v>
      </c>
      <c r="E75" s="346" t="s">
        <v>42</v>
      </c>
      <c r="F75" s="156" t="s">
        <v>111</v>
      </c>
      <c r="G75" s="99">
        <f t="shared" si="2"/>
        <v>23</v>
      </c>
      <c r="H75" s="264"/>
      <c r="I75" s="251"/>
      <c r="J75" s="342">
        <v>23</v>
      </c>
      <c r="K75" s="243"/>
      <c r="L75" s="138"/>
      <c r="M75" s="136"/>
      <c r="N75" s="56"/>
      <c r="O75" s="56"/>
      <c r="P75" s="55"/>
      <c r="Q75" s="55"/>
      <c r="R75" s="56"/>
      <c r="S75" s="239"/>
      <c r="T75" s="239"/>
      <c r="U75" s="54"/>
      <c r="V75" s="56"/>
      <c r="W75" s="131"/>
      <c r="X75" s="260"/>
      <c r="Y75" s="21"/>
      <c r="Z75" s="21"/>
    </row>
    <row r="76" spans="1:26" ht="12.75">
      <c r="A76" s="89">
        <v>69</v>
      </c>
      <c r="B76" s="337" t="s">
        <v>309</v>
      </c>
      <c r="C76" s="344">
        <v>62097</v>
      </c>
      <c r="D76" s="339" t="s">
        <v>310</v>
      </c>
      <c r="E76" s="156" t="s">
        <v>8</v>
      </c>
      <c r="F76" s="156" t="s">
        <v>111</v>
      </c>
      <c r="G76" s="99">
        <f t="shared" si="2"/>
        <v>22</v>
      </c>
      <c r="H76" s="261"/>
      <c r="I76" s="249"/>
      <c r="J76" s="341">
        <v>22</v>
      </c>
      <c r="K76" s="241"/>
      <c r="L76" s="136"/>
      <c r="M76" s="136"/>
      <c r="N76" s="56"/>
      <c r="O76" s="56"/>
      <c r="P76" s="55"/>
      <c r="Q76" s="55"/>
      <c r="R76" s="56"/>
      <c r="S76" s="239"/>
      <c r="T76" s="239"/>
      <c r="U76" s="54"/>
      <c r="V76" s="56"/>
      <c r="W76" s="131"/>
      <c r="X76" s="260"/>
      <c r="Y76" s="21"/>
      <c r="Z76" s="21"/>
    </row>
    <row r="77" spans="1:26" ht="12.75">
      <c r="A77" s="89">
        <v>70</v>
      </c>
      <c r="B77" s="54" t="s">
        <v>334</v>
      </c>
      <c r="C77" s="77">
        <v>101641</v>
      </c>
      <c r="D77" s="356" t="s">
        <v>335</v>
      </c>
      <c r="E77" s="56" t="s">
        <v>7</v>
      </c>
      <c r="F77" s="56" t="s">
        <v>133</v>
      </c>
      <c r="G77" s="99">
        <f t="shared" si="2"/>
        <v>21</v>
      </c>
      <c r="H77" s="368">
        <v>21</v>
      </c>
      <c r="I77" s="249"/>
      <c r="J77" s="341"/>
      <c r="K77" s="241"/>
      <c r="L77" s="136"/>
      <c r="M77" s="136"/>
      <c r="N77" s="56"/>
      <c r="O77" s="56"/>
      <c r="P77" s="55"/>
      <c r="Q77" s="55"/>
      <c r="R77" s="56"/>
      <c r="S77" s="239"/>
      <c r="T77" s="239"/>
      <c r="U77" s="54"/>
      <c r="V77" s="56"/>
      <c r="W77" s="131"/>
      <c r="X77" s="260"/>
      <c r="Y77" s="21"/>
      <c r="Z77" s="21"/>
    </row>
    <row r="78" spans="1:26" ht="12.75">
      <c r="A78" s="89">
        <v>71</v>
      </c>
      <c r="B78" s="337" t="s">
        <v>142</v>
      </c>
      <c r="C78" s="339">
        <v>82820</v>
      </c>
      <c r="D78" s="340" t="s">
        <v>143</v>
      </c>
      <c r="E78" s="346" t="s">
        <v>86</v>
      </c>
      <c r="F78" s="156" t="s">
        <v>111</v>
      </c>
      <c r="G78" s="99">
        <f t="shared" si="2"/>
        <v>20</v>
      </c>
      <c r="H78" s="261"/>
      <c r="I78" s="249"/>
      <c r="J78" s="342">
        <v>20</v>
      </c>
      <c r="K78" s="241"/>
      <c r="L78" s="136"/>
      <c r="M78" s="136"/>
      <c r="N78" s="56"/>
      <c r="O78" s="56"/>
      <c r="P78" s="55"/>
      <c r="Q78" s="55"/>
      <c r="R78" s="56"/>
      <c r="S78" s="239"/>
      <c r="T78" s="239"/>
      <c r="U78" s="54"/>
      <c r="V78" s="56"/>
      <c r="W78" s="131"/>
      <c r="X78" s="260"/>
      <c r="Y78" s="21"/>
      <c r="Z78" s="21"/>
    </row>
    <row r="79" spans="1:26" ht="12.75">
      <c r="A79" s="89">
        <v>72</v>
      </c>
      <c r="B79" s="172" t="s">
        <v>75</v>
      </c>
      <c r="C79" s="56">
        <v>68345</v>
      </c>
      <c r="D79" s="71" t="s">
        <v>272</v>
      </c>
      <c r="E79" s="300" t="s">
        <v>7</v>
      </c>
      <c r="F79" s="300" t="s">
        <v>133</v>
      </c>
      <c r="G79" s="99">
        <f t="shared" si="2"/>
        <v>20</v>
      </c>
      <c r="H79" s="261"/>
      <c r="I79" s="249"/>
      <c r="J79" s="241"/>
      <c r="K79" s="241"/>
      <c r="L79" s="184">
        <v>20</v>
      </c>
      <c r="M79" s="136"/>
      <c r="N79" s="56"/>
      <c r="O79" s="56"/>
      <c r="P79" s="55"/>
      <c r="Q79" s="55"/>
      <c r="R79" s="56"/>
      <c r="S79" s="239"/>
      <c r="T79" s="239"/>
      <c r="U79" s="54"/>
      <c r="V79" s="56"/>
      <c r="W79" s="131"/>
      <c r="X79" s="260"/>
      <c r="Y79" s="21"/>
      <c r="Z79" s="21"/>
    </row>
    <row r="80" spans="1:26" ht="12.75">
      <c r="A80" s="89">
        <v>73</v>
      </c>
      <c r="B80" s="299" t="s">
        <v>350</v>
      </c>
      <c r="C80" s="152">
        <v>124094</v>
      </c>
      <c r="D80" s="153" t="s">
        <v>351</v>
      </c>
      <c r="E80" s="152" t="s">
        <v>7</v>
      </c>
      <c r="F80" s="152" t="s">
        <v>89</v>
      </c>
      <c r="G80" s="99">
        <f t="shared" si="2"/>
        <v>18</v>
      </c>
      <c r="H80" s="261"/>
      <c r="I80" s="249"/>
      <c r="J80" s="341"/>
      <c r="K80" s="241"/>
      <c r="L80" s="136"/>
      <c r="M80" s="184">
        <v>18</v>
      </c>
      <c r="N80" s="56"/>
      <c r="O80" s="56"/>
      <c r="P80" s="55"/>
      <c r="Q80" s="55"/>
      <c r="R80" s="56"/>
      <c r="S80" s="239"/>
      <c r="T80" s="239"/>
      <c r="U80" s="54"/>
      <c r="V80" s="56"/>
      <c r="W80" s="131"/>
      <c r="X80" s="260"/>
      <c r="Y80" s="21"/>
      <c r="Z80" s="21"/>
    </row>
    <row r="81" spans="1:26" ht="12.75">
      <c r="A81" s="89">
        <v>74</v>
      </c>
      <c r="B81" s="348" t="s">
        <v>313</v>
      </c>
      <c r="C81" s="344">
        <v>123119</v>
      </c>
      <c r="D81" s="339" t="s">
        <v>306</v>
      </c>
      <c r="E81" s="339" t="s">
        <v>85</v>
      </c>
      <c r="F81" s="156" t="s">
        <v>111</v>
      </c>
      <c r="G81" s="99">
        <f t="shared" si="2"/>
        <v>18</v>
      </c>
      <c r="H81" s="261"/>
      <c r="I81" s="249"/>
      <c r="J81" s="341">
        <v>18</v>
      </c>
      <c r="K81" s="241"/>
      <c r="L81" s="136"/>
      <c r="M81" s="136"/>
      <c r="N81" s="56"/>
      <c r="O81" s="56"/>
      <c r="P81" s="55"/>
      <c r="Q81" s="55"/>
      <c r="R81" s="56"/>
      <c r="S81" s="239"/>
      <c r="T81" s="239"/>
      <c r="U81" s="54"/>
      <c r="V81" s="56"/>
      <c r="W81" s="131"/>
      <c r="X81" s="260"/>
      <c r="Y81" s="21"/>
      <c r="Z81" s="21"/>
    </row>
    <row r="82" spans="1:26" ht="12.75">
      <c r="A82" s="89">
        <v>75</v>
      </c>
      <c r="B82" s="348" t="s">
        <v>298</v>
      </c>
      <c r="C82" s="344">
        <v>123117</v>
      </c>
      <c r="D82" s="339" t="s">
        <v>299</v>
      </c>
      <c r="E82" s="339" t="s">
        <v>85</v>
      </c>
      <c r="F82" s="69" t="s">
        <v>108</v>
      </c>
      <c r="G82" s="99">
        <f t="shared" si="2"/>
        <v>17</v>
      </c>
      <c r="H82" s="261"/>
      <c r="I82" s="249"/>
      <c r="J82" s="342">
        <v>17</v>
      </c>
      <c r="K82" s="241"/>
      <c r="L82" s="136"/>
      <c r="M82" s="136"/>
      <c r="N82" s="56"/>
      <c r="O82" s="56"/>
      <c r="P82" s="55"/>
      <c r="Q82" s="55"/>
      <c r="R82" s="56"/>
      <c r="S82" s="239"/>
      <c r="T82" s="239"/>
      <c r="U82" s="54"/>
      <c r="V82" s="56"/>
      <c r="W82" s="131"/>
      <c r="X82" s="260"/>
      <c r="Y82" s="21"/>
      <c r="Z82" s="21"/>
    </row>
    <row r="83" spans="1:26" ht="12.75">
      <c r="A83" s="89">
        <v>76</v>
      </c>
      <c r="B83" s="302" t="s">
        <v>344</v>
      </c>
      <c r="C83" s="56">
        <v>118803</v>
      </c>
      <c r="D83" s="71" t="s">
        <v>345</v>
      </c>
      <c r="E83" s="152" t="s">
        <v>7</v>
      </c>
      <c r="F83" s="152" t="s">
        <v>89</v>
      </c>
      <c r="G83" s="99">
        <f t="shared" si="2"/>
        <v>14</v>
      </c>
      <c r="H83" s="261"/>
      <c r="I83" s="249"/>
      <c r="J83" s="341"/>
      <c r="K83" s="241"/>
      <c r="L83" s="136"/>
      <c r="M83" s="184">
        <v>14</v>
      </c>
      <c r="N83" s="56"/>
      <c r="O83" s="56"/>
      <c r="P83" s="55"/>
      <c r="Q83" s="55"/>
      <c r="R83" s="56"/>
      <c r="S83" s="239"/>
      <c r="T83" s="239"/>
      <c r="U83" s="54"/>
      <c r="V83" s="56"/>
      <c r="W83" s="131"/>
      <c r="X83" s="260"/>
      <c r="Y83" s="21"/>
      <c r="Z83" s="21"/>
    </row>
    <row r="84" spans="1:26" ht="12.75">
      <c r="A84" s="89">
        <v>77</v>
      </c>
      <c r="B84" s="348" t="s">
        <v>296</v>
      </c>
      <c r="C84" s="344">
        <v>121713</v>
      </c>
      <c r="D84" s="344">
        <v>2709</v>
      </c>
      <c r="E84" s="346" t="s">
        <v>42</v>
      </c>
      <c r="F84" s="346" t="s">
        <v>108</v>
      </c>
      <c r="G84" s="99">
        <f t="shared" si="2"/>
        <v>0</v>
      </c>
      <c r="H84" s="261"/>
      <c r="I84" s="249"/>
      <c r="J84" s="341">
        <v>0</v>
      </c>
      <c r="K84" s="241"/>
      <c r="L84" s="136"/>
      <c r="M84" s="136"/>
      <c r="N84" s="56"/>
      <c r="O84" s="56"/>
      <c r="P84" s="55"/>
      <c r="Q84" s="55"/>
      <c r="R84" s="56"/>
      <c r="S84" s="239"/>
      <c r="T84" s="239"/>
      <c r="U84" s="54"/>
      <c r="V84" s="56"/>
      <c r="W84" s="131"/>
      <c r="X84" s="260"/>
      <c r="Y84" s="21"/>
      <c r="Z84" s="21"/>
    </row>
    <row r="85" spans="1:26" ht="12.75">
      <c r="A85" s="89">
        <v>78</v>
      </c>
      <c r="B85" s="174" t="s">
        <v>258</v>
      </c>
      <c r="C85" s="56">
        <v>94347</v>
      </c>
      <c r="D85" s="71" t="s">
        <v>259</v>
      </c>
      <c r="E85" s="300" t="s">
        <v>7</v>
      </c>
      <c r="F85" s="300" t="s">
        <v>89</v>
      </c>
      <c r="G85" s="99">
        <f t="shared" si="2"/>
        <v>0</v>
      </c>
      <c r="H85" s="261"/>
      <c r="I85" s="249"/>
      <c r="J85" s="241"/>
      <c r="K85" s="241"/>
      <c r="L85" s="184">
        <v>0</v>
      </c>
      <c r="M85" s="136"/>
      <c r="N85" s="56"/>
      <c r="O85" s="56"/>
      <c r="P85" s="55"/>
      <c r="Q85" s="55"/>
      <c r="R85" s="56"/>
      <c r="S85" s="239"/>
      <c r="T85" s="239"/>
      <c r="U85" s="54"/>
      <c r="V85" s="56"/>
      <c r="W85" s="131"/>
      <c r="X85" s="260"/>
      <c r="Y85" s="21"/>
      <c r="Z85" s="21"/>
    </row>
    <row r="86" spans="1:26" ht="12.75">
      <c r="A86" s="89">
        <v>79</v>
      </c>
      <c r="B86" s="355" t="s">
        <v>341</v>
      </c>
      <c r="C86" s="56">
        <v>83391</v>
      </c>
      <c r="D86" s="71" t="s">
        <v>52</v>
      </c>
      <c r="E86" s="152" t="s">
        <v>7</v>
      </c>
      <c r="F86" s="56" t="s">
        <v>133</v>
      </c>
      <c r="G86" s="99">
        <f t="shared" si="2"/>
        <v>0</v>
      </c>
      <c r="H86" s="261"/>
      <c r="I86" s="249"/>
      <c r="J86" s="341"/>
      <c r="K86" s="241"/>
      <c r="L86" s="136"/>
      <c r="M86" s="184">
        <v>0</v>
      </c>
      <c r="N86" s="56"/>
      <c r="O86" s="56"/>
      <c r="P86" s="55"/>
      <c r="Q86" s="55"/>
      <c r="R86" s="56"/>
      <c r="S86" s="239"/>
      <c r="T86" s="239"/>
      <c r="U86" s="54"/>
      <c r="V86" s="56"/>
      <c r="W86" s="131"/>
      <c r="X86" s="260"/>
      <c r="Y86" s="21"/>
      <c r="Z86" s="21"/>
    </row>
    <row r="87" spans="1:26" ht="12.75">
      <c r="A87" s="89">
        <v>80</v>
      </c>
      <c r="B87" s="299" t="s">
        <v>177</v>
      </c>
      <c r="C87" s="56">
        <v>21849</v>
      </c>
      <c r="D87" s="56" t="s">
        <v>50</v>
      </c>
      <c r="E87" s="152" t="s">
        <v>7</v>
      </c>
      <c r="F87" s="56" t="s">
        <v>133</v>
      </c>
      <c r="G87" s="99">
        <f t="shared" si="2"/>
        <v>0</v>
      </c>
      <c r="H87" s="261"/>
      <c r="I87" s="249"/>
      <c r="J87" s="341"/>
      <c r="K87" s="241"/>
      <c r="L87" s="136"/>
      <c r="M87" s="184">
        <v>0</v>
      </c>
      <c r="N87" s="56"/>
      <c r="O87" s="56"/>
      <c r="P87" s="55"/>
      <c r="Q87" s="55"/>
      <c r="R87" s="56"/>
      <c r="S87" s="239"/>
      <c r="T87" s="239"/>
      <c r="U87" s="54"/>
      <c r="V87" s="56"/>
      <c r="W87" s="131"/>
      <c r="X87" s="260"/>
      <c r="Y87" s="21"/>
      <c r="Z87" s="21"/>
    </row>
    <row r="88" spans="1:26" ht="12.75">
      <c r="A88" s="89">
        <v>81</v>
      </c>
      <c r="B88" s="161"/>
      <c r="C88" s="162"/>
      <c r="D88" s="162"/>
      <c r="E88" s="162"/>
      <c r="F88" s="196"/>
      <c r="G88" s="99">
        <f t="shared" si="2"/>
        <v>0</v>
      </c>
      <c r="H88" s="259"/>
      <c r="I88" s="133"/>
      <c r="J88" s="243"/>
      <c r="K88" s="243"/>
      <c r="L88" s="138"/>
      <c r="M88" s="138"/>
      <c r="N88" s="55"/>
      <c r="O88" s="56"/>
      <c r="P88" s="55"/>
      <c r="Q88" s="56"/>
      <c r="R88" s="56"/>
      <c r="S88" s="239"/>
      <c r="T88" s="239"/>
      <c r="U88" s="54"/>
      <c r="V88" s="56"/>
      <c r="W88" s="131"/>
      <c r="X88" s="260"/>
      <c r="Y88" s="21"/>
      <c r="Z88" s="21"/>
    </row>
    <row r="89" spans="1:26" ht="12.75">
      <c r="A89" s="89">
        <v>82</v>
      </c>
      <c r="B89" s="192"/>
      <c r="C89" s="194"/>
      <c r="D89" s="194"/>
      <c r="E89" s="167"/>
      <c r="F89" s="195"/>
      <c r="G89" s="99">
        <f aca="true" t="shared" si="3" ref="G89:G96">H89+J89+L89+M89+Q89</f>
        <v>0</v>
      </c>
      <c r="H89" s="261"/>
      <c r="I89" s="249"/>
      <c r="J89" s="241"/>
      <c r="K89" s="241"/>
      <c r="L89" s="136"/>
      <c r="M89" s="136"/>
      <c r="N89" s="56"/>
      <c r="O89" s="56"/>
      <c r="P89" s="82"/>
      <c r="Q89" s="56"/>
      <c r="R89" s="56"/>
      <c r="S89" s="239"/>
      <c r="T89" s="239"/>
      <c r="U89" s="54"/>
      <c r="V89" s="56"/>
      <c r="W89" s="131"/>
      <c r="X89" s="260"/>
      <c r="Y89" s="21"/>
      <c r="Z89" s="21"/>
    </row>
    <row r="90" spans="1:26" ht="12.75">
      <c r="A90" s="89">
        <v>83</v>
      </c>
      <c r="B90" s="192"/>
      <c r="C90" s="166"/>
      <c r="D90" s="164"/>
      <c r="E90" s="167"/>
      <c r="F90" s="195"/>
      <c r="G90" s="99">
        <f t="shared" si="3"/>
        <v>0</v>
      </c>
      <c r="H90" s="261"/>
      <c r="I90" s="249"/>
      <c r="J90" s="241"/>
      <c r="K90" s="241"/>
      <c r="L90" s="136"/>
      <c r="M90" s="136"/>
      <c r="N90" s="56"/>
      <c r="O90" s="56"/>
      <c r="P90" s="82"/>
      <c r="Q90" s="56"/>
      <c r="R90" s="56"/>
      <c r="S90" s="239"/>
      <c r="T90" s="239"/>
      <c r="U90" s="54"/>
      <c r="V90" s="56"/>
      <c r="W90" s="131"/>
      <c r="X90" s="260"/>
      <c r="Y90" s="21"/>
      <c r="Z90" s="21"/>
    </row>
    <row r="91" spans="1:26" ht="12.75">
      <c r="A91" s="89">
        <v>84</v>
      </c>
      <c r="B91" s="192"/>
      <c r="C91" s="166"/>
      <c r="D91" s="166"/>
      <c r="E91" s="167"/>
      <c r="F91" s="195"/>
      <c r="G91" s="99">
        <f t="shared" si="3"/>
        <v>0</v>
      </c>
      <c r="H91" s="261"/>
      <c r="I91" s="249"/>
      <c r="J91" s="241"/>
      <c r="K91" s="241"/>
      <c r="L91" s="136"/>
      <c r="M91" s="136"/>
      <c r="N91" s="56"/>
      <c r="O91" s="56"/>
      <c r="P91" s="82"/>
      <c r="Q91" s="56"/>
      <c r="R91" s="56"/>
      <c r="S91" s="239"/>
      <c r="T91" s="239"/>
      <c r="U91" s="54"/>
      <c r="V91" s="56"/>
      <c r="W91" s="131"/>
      <c r="X91" s="260"/>
      <c r="Y91" s="21"/>
      <c r="Z91" s="21"/>
    </row>
    <row r="92" spans="1:26" ht="12.75">
      <c r="A92" s="89">
        <v>85</v>
      </c>
      <c r="B92" s="192"/>
      <c r="C92" s="194"/>
      <c r="D92" s="194"/>
      <c r="E92" s="167"/>
      <c r="F92" s="195"/>
      <c r="G92" s="99">
        <f t="shared" si="3"/>
        <v>0</v>
      </c>
      <c r="H92" s="261"/>
      <c r="I92" s="249"/>
      <c r="J92" s="241"/>
      <c r="K92" s="241"/>
      <c r="L92" s="136"/>
      <c r="M92" s="136"/>
      <c r="N92" s="56"/>
      <c r="O92" s="56"/>
      <c r="P92" s="82"/>
      <c r="Q92" s="56"/>
      <c r="R92" s="56"/>
      <c r="S92" s="239"/>
      <c r="T92" s="239"/>
      <c r="U92" s="54"/>
      <c r="V92" s="56"/>
      <c r="W92" s="131"/>
      <c r="X92" s="260"/>
      <c r="Y92" s="21"/>
      <c r="Z92" s="21"/>
    </row>
    <row r="93" spans="1:26" ht="12.75">
      <c r="A93" s="89">
        <v>86</v>
      </c>
      <c r="B93" s="168"/>
      <c r="C93" s="200"/>
      <c r="D93" s="202"/>
      <c r="E93" s="201"/>
      <c r="F93" s="195"/>
      <c r="G93" s="99">
        <f t="shared" si="3"/>
        <v>0</v>
      </c>
      <c r="H93" s="259"/>
      <c r="I93" s="133"/>
      <c r="J93" s="241"/>
      <c r="K93" s="241"/>
      <c r="L93" s="136"/>
      <c r="M93" s="136"/>
      <c r="N93" s="56"/>
      <c r="O93" s="56"/>
      <c r="P93" s="82"/>
      <c r="Q93" s="56"/>
      <c r="R93" s="56"/>
      <c r="S93" s="239"/>
      <c r="T93" s="239"/>
      <c r="U93" s="54"/>
      <c r="V93" s="56"/>
      <c r="W93" s="131"/>
      <c r="X93" s="260"/>
      <c r="Y93" s="21"/>
      <c r="Z93" s="21"/>
    </row>
    <row r="94" spans="1:26" ht="12.75">
      <c r="A94" s="89">
        <v>87</v>
      </c>
      <c r="B94" s="179"/>
      <c r="C94" s="182"/>
      <c r="D94" s="182"/>
      <c r="E94" s="183"/>
      <c r="F94" s="195"/>
      <c r="G94" s="99">
        <f t="shared" si="3"/>
        <v>0</v>
      </c>
      <c r="H94" s="261"/>
      <c r="I94" s="249"/>
      <c r="J94" s="241"/>
      <c r="K94" s="241"/>
      <c r="L94" s="136"/>
      <c r="M94" s="136"/>
      <c r="N94" s="56"/>
      <c r="O94" s="56"/>
      <c r="P94" s="55"/>
      <c r="Q94" s="55"/>
      <c r="R94" s="56"/>
      <c r="S94" s="239"/>
      <c r="T94" s="239"/>
      <c r="U94" s="54"/>
      <c r="V94" s="56"/>
      <c r="W94" s="131"/>
      <c r="X94" s="260"/>
      <c r="Y94" s="21"/>
      <c r="Z94" s="21"/>
    </row>
    <row r="95" spans="1:26" ht="12.75">
      <c r="A95" s="89">
        <v>88</v>
      </c>
      <c r="B95" s="179"/>
      <c r="C95" s="182"/>
      <c r="D95" s="182"/>
      <c r="E95" s="183"/>
      <c r="F95" s="195"/>
      <c r="G95" s="99">
        <f t="shared" si="3"/>
        <v>0</v>
      </c>
      <c r="H95" s="261"/>
      <c r="I95" s="249"/>
      <c r="J95" s="241"/>
      <c r="K95" s="241"/>
      <c r="L95" s="136"/>
      <c r="M95" s="136"/>
      <c r="N95" s="56"/>
      <c r="O95" s="56"/>
      <c r="P95" s="55"/>
      <c r="Q95" s="55"/>
      <c r="R95" s="56"/>
      <c r="S95" s="239"/>
      <c r="T95" s="239"/>
      <c r="U95" s="54"/>
      <c r="V95" s="56"/>
      <c r="W95" s="131"/>
      <c r="X95" s="260"/>
      <c r="Y95" s="21"/>
      <c r="Z95" s="21"/>
    </row>
    <row r="96" spans="1:26" ht="13.5" thickBot="1">
      <c r="A96" s="89">
        <v>89</v>
      </c>
      <c r="B96" s="192"/>
      <c r="C96" s="194"/>
      <c r="D96" s="194"/>
      <c r="E96" s="167"/>
      <c r="F96" s="195"/>
      <c r="G96" s="99">
        <f t="shared" si="3"/>
        <v>0</v>
      </c>
      <c r="H96" s="266"/>
      <c r="I96" s="267"/>
      <c r="J96" s="268"/>
      <c r="K96" s="268"/>
      <c r="L96" s="269"/>
      <c r="M96" s="269"/>
      <c r="N96" s="190"/>
      <c r="O96" s="190"/>
      <c r="P96" s="270"/>
      <c r="Q96" s="190"/>
      <c r="R96" s="190"/>
      <c r="S96" s="271"/>
      <c r="T96" s="271"/>
      <c r="U96" s="272"/>
      <c r="V96" s="190"/>
      <c r="W96" s="273"/>
      <c r="X96" s="274"/>
      <c r="Y96" s="21"/>
      <c r="Z96" s="21"/>
    </row>
    <row r="97" spans="1:26" ht="12.75">
      <c r="A97" s="38"/>
      <c r="B97" s="37"/>
      <c r="C97" s="38"/>
      <c r="G97" s="38"/>
      <c r="I97" s="43"/>
      <c r="J97" s="46"/>
      <c r="K97" s="46"/>
      <c r="L97" s="43"/>
      <c r="M97" s="40"/>
      <c r="R97" s="40"/>
      <c r="U97" s="39"/>
      <c r="V97" s="40"/>
      <c r="X97" s="40"/>
      <c r="Y97" s="21"/>
      <c r="Z97" s="21"/>
    </row>
    <row r="98" spans="1:26" ht="12.75">
      <c r="A98" s="38"/>
      <c r="B98" s="37"/>
      <c r="C98" s="38"/>
      <c r="G98" s="38"/>
      <c r="I98" s="43"/>
      <c r="J98" s="46"/>
      <c r="K98" s="46"/>
      <c r="L98" s="43"/>
      <c r="M98" s="40"/>
      <c r="R98" s="40"/>
      <c r="U98" s="39"/>
      <c r="V98" s="40"/>
      <c r="X98" s="40"/>
      <c r="Y98" s="21"/>
      <c r="Z98" s="21"/>
    </row>
    <row r="99" spans="1:26" ht="12.75">
      <c r="A99" s="37"/>
      <c r="B99" s="100" t="s">
        <v>92</v>
      </c>
      <c r="C99" s="101"/>
      <c r="D99" s="101"/>
      <c r="E99" s="101"/>
      <c r="F99" s="101"/>
      <c r="G99" s="43"/>
      <c r="H99" s="46"/>
      <c r="K99" s="22"/>
      <c r="L99" s="39"/>
      <c r="M99" s="40"/>
      <c r="O99" s="5"/>
      <c r="P99" s="125" t="s">
        <v>90</v>
      </c>
      <c r="Q99" s="103"/>
      <c r="R99" s="5"/>
      <c r="S99" s="5"/>
      <c r="T99" s="5"/>
      <c r="U99" s="39"/>
      <c r="V99" s="40"/>
      <c r="X99" s="40"/>
      <c r="Y99" s="21"/>
      <c r="Z99" s="21"/>
    </row>
    <row r="100" spans="1:26" ht="12.75">
      <c r="A100" s="37"/>
      <c r="B100" s="4" t="s">
        <v>93</v>
      </c>
      <c r="C100" s="101"/>
      <c r="D100" s="101"/>
      <c r="E100" s="101"/>
      <c r="F100" s="101"/>
      <c r="G100" s="43"/>
      <c r="H100" s="46"/>
      <c r="K100" s="22"/>
      <c r="L100" s="39"/>
      <c r="M100" s="40"/>
      <c r="O100" s="5"/>
      <c r="P100" s="125" t="s">
        <v>91</v>
      </c>
      <c r="Q100" s="103"/>
      <c r="R100" s="5"/>
      <c r="S100" s="5"/>
      <c r="T100" s="5"/>
      <c r="U100" s="39"/>
      <c r="V100" s="40"/>
      <c r="X100" s="40"/>
      <c r="Y100" s="21"/>
      <c r="Z100" s="21"/>
    </row>
    <row r="101" spans="1:26" ht="12.75">
      <c r="A101" s="37"/>
      <c r="B101" s="4" t="s">
        <v>94</v>
      </c>
      <c r="C101" s="101"/>
      <c r="D101" s="101"/>
      <c r="E101" s="101"/>
      <c r="F101" s="101"/>
      <c r="G101" s="43"/>
      <c r="H101" s="46"/>
      <c r="K101" s="22"/>
      <c r="L101" s="39"/>
      <c r="M101" s="40"/>
      <c r="O101" s="5"/>
      <c r="P101" s="14"/>
      <c r="Q101" s="14"/>
      <c r="R101" s="5"/>
      <c r="S101" s="5"/>
      <c r="T101" s="5"/>
      <c r="U101" s="39"/>
      <c r="V101" s="40"/>
      <c r="X101" s="40"/>
      <c r="Y101" s="21"/>
      <c r="Z101" s="21"/>
    </row>
    <row r="102" spans="1:26" ht="12.75">
      <c r="A102" s="37"/>
      <c r="B102" s="4" t="s">
        <v>95</v>
      </c>
      <c r="C102" s="101"/>
      <c r="D102" s="101"/>
      <c r="E102" s="101"/>
      <c r="F102" s="101"/>
      <c r="G102" s="43"/>
      <c r="H102" s="46"/>
      <c r="K102" s="22"/>
      <c r="L102" s="39"/>
      <c r="M102" s="40"/>
      <c r="O102" s="5"/>
      <c r="P102" s="14"/>
      <c r="Q102" s="14"/>
      <c r="R102" s="5"/>
      <c r="S102" s="5"/>
      <c r="T102" s="5"/>
      <c r="U102" s="39"/>
      <c r="V102" s="40"/>
      <c r="X102" s="40"/>
      <c r="Y102" s="21"/>
      <c r="Z102" s="21"/>
    </row>
    <row r="103" spans="1:26" ht="12.75">
      <c r="A103" s="37"/>
      <c r="B103" s="4" t="s">
        <v>96</v>
      </c>
      <c r="C103" s="101"/>
      <c r="D103" s="101"/>
      <c r="E103" s="101"/>
      <c r="F103" s="101"/>
      <c r="G103" s="43"/>
      <c r="H103" s="46"/>
      <c r="K103" s="22"/>
      <c r="L103" s="39"/>
      <c r="M103" s="40"/>
      <c r="O103" s="5"/>
      <c r="P103" s="14"/>
      <c r="Q103" s="14"/>
      <c r="R103" s="5"/>
      <c r="S103" s="5"/>
      <c r="T103" s="5"/>
      <c r="U103" s="39"/>
      <c r="V103" s="40"/>
      <c r="X103" s="40"/>
      <c r="Y103" s="21"/>
      <c r="Z103" s="21"/>
    </row>
    <row r="104" spans="1:26" ht="12.75">
      <c r="A104" s="37"/>
      <c r="B104" s="4" t="s">
        <v>97</v>
      </c>
      <c r="C104" s="101"/>
      <c r="D104" s="101"/>
      <c r="E104" s="101"/>
      <c r="F104" s="101"/>
      <c r="G104" s="43"/>
      <c r="H104" s="46"/>
      <c r="K104" s="22"/>
      <c r="L104" s="39"/>
      <c r="M104" s="40"/>
      <c r="O104" s="5"/>
      <c r="P104" s="14"/>
      <c r="Q104" s="14"/>
      <c r="R104" s="5"/>
      <c r="S104" s="5"/>
      <c r="T104" s="5"/>
      <c r="U104" s="39"/>
      <c r="V104" s="40"/>
      <c r="X104" s="40"/>
      <c r="Y104" s="21"/>
      <c r="Z104" s="21"/>
    </row>
    <row r="105" spans="1:30" ht="12.75">
      <c r="A105" s="37"/>
      <c r="B105" s="37"/>
      <c r="C105" s="38"/>
      <c r="D105" s="38"/>
      <c r="E105" s="38"/>
      <c r="F105" s="37"/>
      <c r="G105" s="46"/>
      <c r="H105" s="46"/>
      <c r="I105" s="102"/>
      <c r="J105" s="102"/>
      <c r="K105" s="39"/>
      <c r="L105" s="40"/>
      <c r="M105" s="5"/>
      <c r="N105" s="5"/>
      <c r="Q105" s="14"/>
      <c r="R105" s="14"/>
      <c r="S105" s="14"/>
      <c r="W105" s="39"/>
      <c r="X105" s="40"/>
      <c r="Z105" s="40"/>
      <c r="AA105" s="40"/>
      <c r="AB105" s="40"/>
      <c r="AC105" s="21"/>
      <c r="AD105" s="21"/>
    </row>
    <row r="106" spans="1:30" ht="12.75">
      <c r="A106" s="37"/>
      <c r="B106" s="37"/>
      <c r="C106" s="38"/>
      <c r="D106" s="38"/>
      <c r="E106" s="38"/>
      <c r="F106" s="37"/>
      <c r="G106" s="46"/>
      <c r="H106" s="46"/>
      <c r="I106" s="102"/>
      <c r="J106" s="102"/>
      <c r="K106" s="39"/>
      <c r="L106" s="40"/>
      <c r="M106" s="5"/>
      <c r="N106" s="5"/>
      <c r="Q106" s="14"/>
      <c r="R106" s="14"/>
      <c r="S106" s="14"/>
      <c r="W106" s="39"/>
      <c r="X106" s="40"/>
      <c r="Z106" s="40"/>
      <c r="AA106" s="40"/>
      <c r="AB106" s="40"/>
      <c r="AC106" s="21"/>
      <c r="AD106" s="21"/>
    </row>
    <row r="107" ht="12.75">
      <c r="G107" s="157"/>
    </row>
    <row r="108" ht="12.75">
      <c r="G108" s="157"/>
    </row>
    <row r="109" ht="12.75">
      <c r="G109" s="157"/>
    </row>
    <row r="110" ht="12.75">
      <c r="G110" s="157"/>
    </row>
    <row r="111" ht="12.75">
      <c r="G111" s="157"/>
    </row>
    <row r="112" ht="12.75">
      <c r="G112" s="157"/>
    </row>
    <row r="113" ht="12.75">
      <c r="G113" s="157"/>
    </row>
    <row r="114" ht="12.75">
      <c r="G114" s="157"/>
    </row>
    <row r="115" ht="12.75">
      <c r="G115" s="157"/>
    </row>
    <row r="116" ht="12.75">
      <c r="G116" s="157"/>
    </row>
    <row r="117" ht="12.75">
      <c r="G117" s="157"/>
    </row>
    <row r="118" ht="12.75">
      <c r="G118" s="157"/>
    </row>
    <row r="119" ht="12.75">
      <c r="G119" s="157"/>
    </row>
    <row r="120" ht="12.75">
      <c r="G120" s="157"/>
    </row>
    <row r="121" ht="12.75">
      <c r="G121" s="86"/>
    </row>
  </sheetData>
  <sheetProtection/>
  <mergeCells count="3">
    <mergeCell ref="E6:G6"/>
    <mergeCell ref="A3:X3"/>
    <mergeCell ref="A2:X2"/>
  </mergeCells>
  <conditionalFormatting sqref="B10:E14">
    <cfRule type="cellIs" priority="7" dxfId="1" operator="equal" stopIfTrue="1">
      <formula>TRUE</formula>
    </cfRule>
  </conditionalFormatting>
  <conditionalFormatting sqref="B8:D8 B10:B12 D10:D12 B13:D14">
    <cfRule type="cellIs" priority="2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2018-05-15T10:09:22Z</cp:lastPrinted>
  <dcterms:created xsi:type="dcterms:W3CDTF">2008-07-26T16:02:21Z</dcterms:created>
  <dcterms:modified xsi:type="dcterms:W3CDTF">2018-05-28T20:41:31Z</dcterms:modified>
  <cp:category/>
  <cp:version/>
  <cp:contentType/>
  <cp:contentStatus/>
</cp:coreProperties>
</file>