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List of the officials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1">'S4A'!$A$1:$L$36</definedName>
    <definedName name="_xlnm.Print_Area" localSheetId="2">'S6A'!$A$1:$L$35</definedName>
    <definedName name="_xlnm.Print_Area" localSheetId="3">'S7'!$A$1:$K$33</definedName>
    <definedName name="_xlnm.Print_Area" localSheetId="4">'S8EP'!$A$1:$L$25</definedName>
  </definedNames>
  <calcPr fullCalcOnLoad="1"/>
</workbook>
</file>

<file path=xl/sharedStrings.xml><?xml version="1.0" encoding="utf-8"?>
<sst xmlns="http://schemas.openxmlformats.org/spreadsheetml/2006/main" count="368" uniqueCount="128">
  <si>
    <t xml:space="preserve">   6th – 8th JUN  2014</t>
  </si>
  <si>
    <t xml:space="preserve">Contest Director: </t>
  </si>
  <si>
    <t xml:space="preserve">Vojtech Gavroň (SVK) </t>
  </si>
  <si>
    <t>FAI Jury:</t>
  </si>
  <si>
    <t xml:space="preserve">Ewa Dudziak-Przybytek (POL) - president </t>
  </si>
  <si>
    <t>Jury Member:</t>
  </si>
  <si>
    <t xml:space="preserve">Ján Mečiar (SVK)  </t>
  </si>
  <si>
    <t>Arpád Csontos (SVK)</t>
  </si>
  <si>
    <t>Safety Range Officer (SRO):</t>
  </si>
  <si>
    <t xml:space="preserve">Ján Maixner (SVK) </t>
  </si>
  <si>
    <t>Judge S7:</t>
  </si>
  <si>
    <t>Miodrag Pelagič (SVK)</t>
  </si>
  <si>
    <t>Zoran Pelagič (SVK)</t>
  </si>
  <si>
    <t>Ján Mečiar (SVK)</t>
  </si>
  <si>
    <t>No.</t>
  </si>
  <si>
    <t>Competitor</t>
  </si>
  <si>
    <t>starting nr.</t>
  </si>
  <si>
    <t>FAI licence</t>
  </si>
  <si>
    <t>SVK-14-01</t>
  </si>
  <si>
    <t>SVK-14-11</t>
  </si>
  <si>
    <t>SVK-13-23</t>
  </si>
  <si>
    <t>SVK-13-24</t>
  </si>
  <si>
    <t>SVK-12-69</t>
  </si>
  <si>
    <t>SVK-12-39</t>
  </si>
  <si>
    <t>SVK-10-96</t>
  </si>
  <si>
    <t>SVK-42-79</t>
  </si>
  <si>
    <t>SVK-11-21</t>
  </si>
  <si>
    <t>SVK-11-22</t>
  </si>
  <si>
    <t>SVK-12-92</t>
  </si>
  <si>
    <t>SVK-12-93</t>
  </si>
  <si>
    <t xml:space="preserve">SVK-12-94 </t>
  </si>
  <si>
    <t>SVK-11-11</t>
  </si>
  <si>
    <t xml:space="preserve">S-209 </t>
  </si>
  <si>
    <t>S-008</t>
  </si>
  <si>
    <t>Open International Space Models Competition</t>
  </si>
  <si>
    <t>7th Jun 2014</t>
  </si>
  <si>
    <t>FAI World Cup Event</t>
  </si>
  <si>
    <t>8:30-11:00</t>
  </si>
  <si>
    <t xml:space="preserve">ANDRITZ SPACE CUP </t>
  </si>
  <si>
    <t>Kamenica nad Cirochou, Slovakia</t>
  </si>
  <si>
    <t>Air conditions:</t>
  </si>
  <si>
    <t>Individual Classification</t>
  </si>
  <si>
    <t>Temperature:24-29 deg.C.</t>
  </si>
  <si>
    <t>Table of Results</t>
  </si>
  <si>
    <t>Wind speed:  N up to 2 m/s</t>
  </si>
  <si>
    <t>S4A</t>
  </si>
  <si>
    <t>1. flight</t>
  </si>
  <si>
    <t>2. flight</t>
  </si>
  <si>
    <t>3. flight</t>
  </si>
  <si>
    <t>fly off</t>
  </si>
  <si>
    <t>total</t>
  </si>
  <si>
    <t>placing</t>
  </si>
  <si>
    <t>WC poits</t>
  </si>
  <si>
    <t xml:space="preserve">KATANIC  Zoran </t>
  </si>
  <si>
    <t>MITÁŠOVÁ Veronika         J</t>
  </si>
  <si>
    <t>HRICINDA Michal</t>
  </si>
  <si>
    <t>SVK-11-23</t>
  </si>
  <si>
    <t>GUZIK Jan                        J</t>
  </si>
  <si>
    <t>POL-7256</t>
  </si>
  <si>
    <t>ŠVEC Vladimír</t>
  </si>
  <si>
    <t>MITÁŠ Milan                     J</t>
  </si>
  <si>
    <t xml:space="preserve">KRCEDINAC  Branislav </t>
  </si>
  <si>
    <t>ČIŽNÁR Roman                 J</t>
  </si>
  <si>
    <t>BOLFA Simon                  J</t>
  </si>
  <si>
    <t>KIČURA Rastislav</t>
  </si>
  <si>
    <t>URBAN Marek                  J</t>
  </si>
  <si>
    <t xml:space="preserve">CVITIC Tomislav </t>
  </si>
  <si>
    <t>HAGARA Matej                J</t>
  </si>
  <si>
    <t>POL-7047</t>
  </si>
  <si>
    <t>UDIČ Dušan                     J</t>
  </si>
  <si>
    <t>ŽITŇAN Michal</t>
  </si>
  <si>
    <t xml:space="preserve">PRZYBYTEK Krzysztof </t>
  </si>
  <si>
    <t>POL-3754</t>
  </si>
  <si>
    <t>GREŠ Marián</t>
  </si>
  <si>
    <t>BARĆ Dawid                    J</t>
  </si>
  <si>
    <t>POL-7046</t>
  </si>
  <si>
    <t>Contest director : Vojtech Gavroň</t>
  </si>
  <si>
    <t>President JURY :   Ewa Dudziak-Przybytek (POL)</t>
  </si>
  <si>
    <t>Range safety officer : Ján Maixner (SVK)</t>
  </si>
  <si>
    <t>Member JURY :   Ján Mečiar (SVK)</t>
  </si>
  <si>
    <t>Member JURY :   Arpád Csontos (SVK)</t>
  </si>
  <si>
    <t>Temperature:</t>
  </si>
  <si>
    <t xml:space="preserve">Wind speed: </t>
  </si>
  <si>
    <t>S6A</t>
  </si>
  <si>
    <t>SVK-10-29</t>
  </si>
  <si>
    <t>8th Jun 2014</t>
  </si>
  <si>
    <t>S7</t>
  </si>
  <si>
    <t>Model</t>
  </si>
  <si>
    <t>Static point</t>
  </si>
  <si>
    <t>Scale Judge:</t>
  </si>
  <si>
    <t>S8E/P</t>
  </si>
  <si>
    <t>final</t>
  </si>
  <si>
    <t>S9A</t>
  </si>
  <si>
    <t>PAVLJUK Vasil</t>
  </si>
  <si>
    <t>Range safety officer : Ján Maixner(SVK)</t>
  </si>
  <si>
    <t>BARČÍK Jozef</t>
  </si>
  <si>
    <t>MATUŠKA Peter</t>
  </si>
  <si>
    <t>JUSKO Peter</t>
  </si>
  <si>
    <t>channel</t>
  </si>
  <si>
    <t>DQ</t>
  </si>
  <si>
    <t>-</t>
  </si>
  <si>
    <t>11:15-13:45</t>
  </si>
  <si>
    <t>GUZIK Jan                           J</t>
  </si>
  <si>
    <t>MITÁŠ Milan                        J</t>
  </si>
  <si>
    <t>27-29 deg C</t>
  </si>
  <si>
    <t>N, 2-3 m/s</t>
  </si>
  <si>
    <t>Diamant BN2</t>
  </si>
  <si>
    <t>Bumper B-7</t>
  </si>
  <si>
    <t>Suriname I</t>
  </si>
  <si>
    <t>Nike Apache</t>
  </si>
  <si>
    <t>Sonda 1-2</t>
  </si>
  <si>
    <t>Meteor 1</t>
  </si>
  <si>
    <t>Saturn 1b</t>
  </si>
  <si>
    <t>Ariane 1</t>
  </si>
  <si>
    <t>SZWED Artur</t>
  </si>
  <si>
    <t>POL-6232</t>
  </si>
  <si>
    <t>ŁUKASZEWSKI  Maciej     J</t>
  </si>
  <si>
    <t>14:00-16:30</t>
  </si>
  <si>
    <t>MITAŠOVÁ Veronika         J</t>
  </si>
  <si>
    <t>ŁUKASZEWSKI  Maciej        J</t>
  </si>
  <si>
    <t>BARĆ Dawid                        J</t>
  </si>
  <si>
    <t>8:45-11:00</t>
  </si>
  <si>
    <t>Temperature: 28-29 deg.C</t>
  </si>
  <si>
    <t>N, up to 1 m/s</t>
  </si>
  <si>
    <t>11:30-13:30</t>
  </si>
  <si>
    <t>ŽITŇAN Michal st.</t>
  </si>
  <si>
    <t>HAGARA Matej                 J</t>
  </si>
  <si>
    <t>BOLFA Simon                   J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</si>
</sst>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 CE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Arial CE"/>
      <family val="2"/>
    </font>
    <font>
      <sz val="14"/>
      <color indexed="8"/>
      <name val="Calibri"/>
      <family val="2"/>
    </font>
    <font>
      <sz val="14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0" fillId="0" borderId="33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</xdr:rowOff>
    </xdr:from>
    <xdr:to>
      <xdr:col>3</xdr:col>
      <xdr:colOff>609600</xdr:colOff>
      <xdr:row>14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25050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</xdr:row>
      <xdr:rowOff>9525</xdr:rowOff>
    </xdr:from>
    <xdr:to>
      <xdr:col>7</xdr:col>
      <xdr:colOff>333375</xdr:colOff>
      <xdr:row>14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71450"/>
          <a:ext cx="16859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1590675</xdr:colOff>
      <xdr:row>6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57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11</xdr:col>
      <xdr:colOff>333375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0"/>
          <a:ext cx="1066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1590675</xdr:colOff>
      <xdr:row>6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57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11</xdr:col>
      <xdr:colOff>333375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0"/>
          <a:ext cx="1066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1609725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76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0</xdr:row>
      <xdr:rowOff>0</xdr:rowOff>
    </xdr:from>
    <xdr:to>
      <xdr:col>10</xdr:col>
      <xdr:colOff>828675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0"/>
          <a:ext cx="1076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1609725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971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723900</xdr:colOff>
      <xdr:row>0</xdr:row>
      <xdr:rowOff>0</xdr:rowOff>
    </xdr:from>
    <xdr:to>
      <xdr:col>12</xdr:col>
      <xdr:colOff>0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4150" y="0"/>
          <a:ext cx="1076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1619250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8859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11</xdr:col>
      <xdr:colOff>333375</xdr:colOff>
      <xdr:row>6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0"/>
          <a:ext cx="1066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11</xdr:col>
      <xdr:colOff>333375</xdr:colOff>
      <xdr:row>6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0"/>
          <a:ext cx="1066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B38"/>
  <sheetViews>
    <sheetView zoomScalePageLayoutView="0" workbookViewId="0" topLeftCell="A1">
      <selection activeCell="B34" sqref="B34"/>
    </sheetView>
  </sheetViews>
  <sheetFormatPr defaultColWidth="9.00390625" defaultRowHeight="12.75"/>
  <sheetData>
    <row r="20" ht="21">
      <c r="B20" s="1" t="s">
        <v>0</v>
      </c>
    </row>
    <row r="21" ht="20.25">
      <c r="B21" s="2" t="s">
        <v>1</v>
      </c>
    </row>
    <row r="22" ht="20.25">
      <c r="B22" s="3" t="s">
        <v>2</v>
      </c>
    </row>
    <row r="23" ht="21">
      <c r="B23" s="1"/>
    </row>
    <row r="24" ht="20.25">
      <c r="B24" s="2" t="s">
        <v>3</v>
      </c>
    </row>
    <row r="25" ht="20.25">
      <c r="B25" s="3" t="s">
        <v>4</v>
      </c>
    </row>
    <row r="26" ht="20.25">
      <c r="B26" s="2" t="s">
        <v>5</v>
      </c>
    </row>
    <row r="27" ht="20.25">
      <c r="B27" s="3" t="s">
        <v>6</v>
      </c>
    </row>
    <row r="28" ht="20.25">
      <c r="B28" s="4" t="s">
        <v>7</v>
      </c>
    </row>
    <row r="29" ht="20.25">
      <c r="B29" s="2" t="s">
        <v>8</v>
      </c>
    </row>
    <row r="30" ht="20.25">
      <c r="B30" s="3" t="s">
        <v>9</v>
      </c>
    </row>
    <row r="31" ht="21">
      <c r="B31" s="1"/>
    </row>
    <row r="32" ht="21">
      <c r="B32" s="1"/>
    </row>
    <row r="33" ht="20.25">
      <c r="B33" s="2" t="s">
        <v>10</v>
      </c>
    </row>
    <row r="34" ht="20.25">
      <c r="B34" s="3" t="s">
        <v>11</v>
      </c>
    </row>
    <row r="35" ht="20.25">
      <c r="B35" s="3" t="s">
        <v>12</v>
      </c>
    </row>
    <row r="36" ht="20.25">
      <c r="B36" s="3" t="s">
        <v>13</v>
      </c>
    </row>
    <row r="37" ht="20.25">
      <c r="B37" s="3"/>
    </row>
    <row r="38" ht="20.25">
      <c r="B3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L36" sqref="A1:L36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8.625" style="0" customWidth="1"/>
    <col min="4" max="4" width="13.25390625" style="0" customWidth="1"/>
    <col min="5" max="5" width="12.125" style="0" customWidth="1"/>
    <col min="6" max="6" width="12.00390625" style="0" customWidth="1"/>
    <col min="7" max="7" width="11.00390625" style="0" customWidth="1"/>
    <col min="8" max="8" width="11.25390625" style="0" customWidth="1"/>
    <col min="9" max="9" width="12.125" style="0" customWidth="1"/>
    <col min="10" max="10" width="12.375" style="0" customWidth="1"/>
    <col min="11" max="11" width="11.25390625" style="0" customWidth="1"/>
  </cols>
  <sheetData>
    <row r="1" spans="3:12" ht="15.75">
      <c r="C1" s="72" t="s">
        <v>34</v>
      </c>
      <c r="D1" s="72"/>
      <c r="E1" s="72"/>
      <c r="F1" s="72"/>
      <c r="G1" s="72"/>
      <c r="H1" s="72"/>
      <c r="I1" s="73" t="s">
        <v>35</v>
      </c>
      <c r="J1" s="73"/>
      <c r="K1" s="73"/>
      <c r="L1" s="11"/>
    </row>
    <row r="2" spans="3:12" ht="15.75">
      <c r="C2" s="74" t="s">
        <v>36</v>
      </c>
      <c r="D2" s="74"/>
      <c r="E2" s="74"/>
      <c r="F2" s="74"/>
      <c r="G2" s="74"/>
      <c r="H2" s="74"/>
      <c r="I2" s="73" t="s">
        <v>37</v>
      </c>
      <c r="J2" s="73"/>
      <c r="K2" s="73"/>
      <c r="L2" s="11"/>
    </row>
    <row r="3" spans="3:12" ht="22.5">
      <c r="C3" s="75" t="s">
        <v>38</v>
      </c>
      <c r="D3" s="75"/>
      <c r="E3" s="75"/>
      <c r="F3" s="75"/>
      <c r="G3" s="75"/>
      <c r="H3" s="75"/>
      <c r="I3" s="14"/>
      <c r="J3" s="15"/>
      <c r="K3" s="15"/>
      <c r="L3" s="15"/>
    </row>
    <row r="4" spans="3:12" ht="18.75">
      <c r="C4" s="76" t="s">
        <v>39</v>
      </c>
      <c r="D4" s="76"/>
      <c r="E4" s="76"/>
      <c r="F4" s="76"/>
      <c r="G4" s="76"/>
      <c r="H4" s="76"/>
      <c r="I4" s="68"/>
      <c r="J4" s="68"/>
      <c r="K4" s="68"/>
      <c r="L4" s="15"/>
    </row>
    <row r="5" spans="3:12" ht="18.75">
      <c r="C5" s="17"/>
      <c r="D5" s="17"/>
      <c r="E5" s="17"/>
      <c r="F5" s="17"/>
      <c r="G5" s="17"/>
      <c r="H5" s="17"/>
      <c r="I5" s="68" t="s">
        <v>40</v>
      </c>
      <c r="J5" s="68"/>
      <c r="K5" s="68"/>
      <c r="L5" s="15"/>
    </row>
    <row r="6" spans="3:12" ht="18.75">
      <c r="C6" s="69" t="s">
        <v>41</v>
      </c>
      <c r="D6" s="69"/>
      <c r="E6" s="69"/>
      <c r="F6" s="69"/>
      <c r="G6" s="69"/>
      <c r="H6" s="69"/>
      <c r="I6" s="19" t="s">
        <v>42</v>
      </c>
      <c r="J6" s="19"/>
      <c r="K6" s="19"/>
      <c r="L6" s="19"/>
    </row>
    <row r="7" spans="3:12" ht="22.5">
      <c r="C7" s="70" t="s">
        <v>43</v>
      </c>
      <c r="D7" s="70"/>
      <c r="E7" s="70"/>
      <c r="F7" s="70"/>
      <c r="G7" s="70"/>
      <c r="H7" s="70"/>
      <c r="I7" s="19" t="s">
        <v>44</v>
      </c>
      <c r="J7" s="19"/>
      <c r="K7" s="19"/>
      <c r="L7" s="19"/>
    </row>
    <row r="9" spans="1:11" ht="32.25" customHeight="1">
      <c r="A9" s="71" t="s">
        <v>45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>
      <c r="A10" s="5" t="s">
        <v>14</v>
      </c>
      <c r="B10" s="5" t="s">
        <v>15</v>
      </c>
      <c r="C10" s="5" t="s">
        <v>16</v>
      </c>
      <c r="D10" s="21" t="s">
        <v>17</v>
      </c>
      <c r="E10" s="22" t="s">
        <v>46</v>
      </c>
      <c r="F10" s="23" t="s">
        <v>47</v>
      </c>
      <c r="G10" s="23" t="s">
        <v>48</v>
      </c>
      <c r="H10" s="24" t="s">
        <v>49</v>
      </c>
      <c r="I10" s="25" t="s">
        <v>50</v>
      </c>
      <c r="J10" s="5" t="s">
        <v>51</v>
      </c>
      <c r="K10" s="5" t="s">
        <v>52</v>
      </c>
    </row>
    <row r="11" spans="1:11" ht="15" customHeight="1">
      <c r="A11" s="6">
        <v>1</v>
      </c>
      <c r="B11" s="6" t="s">
        <v>53</v>
      </c>
      <c r="C11" s="26">
        <v>37</v>
      </c>
      <c r="D11" s="6" t="s">
        <v>33</v>
      </c>
      <c r="E11" s="27">
        <v>138</v>
      </c>
      <c r="F11" s="28">
        <v>166</v>
      </c>
      <c r="G11" s="28">
        <v>180</v>
      </c>
      <c r="H11" s="29"/>
      <c r="I11" s="61">
        <f aca="true" t="shared" si="0" ref="I11:I29">IF(ISTEXT(E11),0,E11)+IF(ISTEXT(F11),0,F11)+IF(ISTEXT(G11),0,G11)</f>
        <v>484</v>
      </c>
      <c r="J11" s="26">
        <v>1</v>
      </c>
      <c r="K11" s="31"/>
    </row>
    <row r="12" spans="1:11" ht="15" customHeight="1">
      <c r="A12" s="7">
        <v>2</v>
      </c>
      <c r="B12" s="7" t="s">
        <v>118</v>
      </c>
      <c r="C12" s="32">
        <v>10</v>
      </c>
      <c r="D12" s="7" t="s">
        <v>20</v>
      </c>
      <c r="E12" s="33">
        <v>169</v>
      </c>
      <c r="F12" s="34">
        <v>117</v>
      </c>
      <c r="G12" s="34">
        <v>180</v>
      </c>
      <c r="H12" s="30"/>
      <c r="I12" s="61">
        <f t="shared" si="0"/>
        <v>466</v>
      </c>
      <c r="J12" s="32">
        <v>2</v>
      </c>
      <c r="K12" s="35"/>
    </row>
    <row r="13" spans="1:11" ht="15" customHeight="1">
      <c r="A13" s="7">
        <v>3</v>
      </c>
      <c r="B13" s="7" t="s">
        <v>55</v>
      </c>
      <c r="C13" s="32">
        <v>21</v>
      </c>
      <c r="D13" s="7" t="s">
        <v>56</v>
      </c>
      <c r="E13" s="33">
        <v>117</v>
      </c>
      <c r="F13" s="34">
        <v>142</v>
      </c>
      <c r="G13" s="34">
        <v>180</v>
      </c>
      <c r="H13" s="30"/>
      <c r="I13" s="61">
        <f t="shared" si="0"/>
        <v>439</v>
      </c>
      <c r="J13" s="32">
        <v>3</v>
      </c>
      <c r="K13" s="35"/>
    </row>
    <row r="14" spans="1:11" ht="15" customHeight="1">
      <c r="A14" s="7">
        <v>4</v>
      </c>
      <c r="B14" s="7" t="s">
        <v>57</v>
      </c>
      <c r="C14" s="32">
        <v>43</v>
      </c>
      <c r="D14" s="7" t="s">
        <v>58</v>
      </c>
      <c r="E14" s="33">
        <v>168</v>
      </c>
      <c r="F14" s="34">
        <v>89</v>
      </c>
      <c r="G14" s="34">
        <v>180</v>
      </c>
      <c r="H14" s="30"/>
      <c r="I14" s="61">
        <f t="shared" si="0"/>
        <v>437</v>
      </c>
      <c r="J14" s="32">
        <v>4</v>
      </c>
      <c r="K14" s="35"/>
    </row>
    <row r="15" spans="1:11" ht="15" customHeight="1">
      <c r="A15" s="7">
        <v>5</v>
      </c>
      <c r="B15" s="7" t="s">
        <v>59</v>
      </c>
      <c r="C15" s="32">
        <v>18</v>
      </c>
      <c r="D15" s="7" t="s">
        <v>18</v>
      </c>
      <c r="E15" s="33">
        <v>115</v>
      </c>
      <c r="F15" s="34">
        <v>180</v>
      </c>
      <c r="G15" s="34">
        <v>111</v>
      </c>
      <c r="H15" s="30"/>
      <c r="I15" s="61">
        <f t="shared" si="0"/>
        <v>406</v>
      </c>
      <c r="J15" s="32">
        <v>5</v>
      </c>
      <c r="K15" s="35"/>
    </row>
    <row r="16" spans="1:11" ht="15" customHeight="1">
      <c r="A16" s="7">
        <v>6</v>
      </c>
      <c r="B16" s="7" t="s">
        <v>60</v>
      </c>
      <c r="C16" s="32">
        <v>12</v>
      </c>
      <c r="D16" s="7" t="s">
        <v>22</v>
      </c>
      <c r="E16" s="33">
        <v>84</v>
      </c>
      <c r="F16" s="34">
        <v>120</v>
      </c>
      <c r="G16" s="34">
        <v>180</v>
      </c>
      <c r="H16" s="30"/>
      <c r="I16" s="61">
        <f t="shared" si="0"/>
        <v>384</v>
      </c>
      <c r="J16" s="32">
        <v>6</v>
      </c>
      <c r="K16" s="35"/>
    </row>
    <row r="17" spans="1:11" ht="15" customHeight="1">
      <c r="A17" s="7">
        <v>7</v>
      </c>
      <c r="B17" s="7" t="s">
        <v>61</v>
      </c>
      <c r="C17" s="32">
        <v>36</v>
      </c>
      <c r="D17" s="7" t="s">
        <v>32</v>
      </c>
      <c r="E17" s="33" t="s">
        <v>99</v>
      </c>
      <c r="F17" s="34">
        <v>176</v>
      </c>
      <c r="G17" s="34">
        <v>180</v>
      </c>
      <c r="H17" s="30"/>
      <c r="I17" s="61">
        <f t="shared" si="0"/>
        <v>356</v>
      </c>
      <c r="J17" s="32">
        <v>7</v>
      </c>
      <c r="K17" s="35"/>
    </row>
    <row r="18" spans="1:11" ht="15" customHeight="1">
      <c r="A18" s="7">
        <v>8</v>
      </c>
      <c r="B18" s="7" t="s">
        <v>62</v>
      </c>
      <c r="C18" s="32">
        <v>31</v>
      </c>
      <c r="D18" s="7" t="s">
        <v>30</v>
      </c>
      <c r="E18" s="33">
        <v>66</v>
      </c>
      <c r="F18" s="34">
        <v>103</v>
      </c>
      <c r="G18" s="34">
        <v>180</v>
      </c>
      <c r="H18" s="30"/>
      <c r="I18" s="61">
        <f t="shared" si="0"/>
        <v>349</v>
      </c>
      <c r="J18" s="32">
        <v>8</v>
      </c>
      <c r="K18" s="35"/>
    </row>
    <row r="19" spans="1:11" ht="15" customHeight="1">
      <c r="A19" s="7">
        <v>9</v>
      </c>
      <c r="B19" s="7" t="s">
        <v>63</v>
      </c>
      <c r="C19" s="32">
        <v>30</v>
      </c>
      <c r="D19" s="7" t="s">
        <v>29</v>
      </c>
      <c r="E19" s="33">
        <v>180</v>
      </c>
      <c r="F19" s="34">
        <v>99</v>
      </c>
      <c r="G19" s="34">
        <v>54</v>
      </c>
      <c r="H19" s="30"/>
      <c r="I19" s="61">
        <f t="shared" si="0"/>
        <v>333</v>
      </c>
      <c r="J19" s="32">
        <v>9</v>
      </c>
      <c r="K19" s="35"/>
    </row>
    <row r="20" spans="1:11" ht="15" customHeight="1">
      <c r="A20" s="7">
        <v>10</v>
      </c>
      <c r="B20" s="7" t="s">
        <v>64</v>
      </c>
      <c r="C20" s="32">
        <v>23</v>
      </c>
      <c r="D20" s="7" t="s">
        <v>27</v>
      </c>
      <c r="E20" s="33">
        <v>109</v>
      </c>
      <c r="F20" s="34" t="s">
        <v>99</v>
      </c>
      <c r="G20" s="34">
        <v>180</v>
      </c>
      <c r="H20" s="30"/>
      <c r="I20" s="61">
        <f t="shared" si="0"/>
        <v>289</v>
      </c>
      <c r="J20" s="32">
        <v>10</v>
      </c>
      <c r="K20" s="35"/>
    </row>
    <row r="21" spans="1:11" ht="15" customHeight="1">
      <c r="A21" s="7">
        <v>11</v>
      </c>
      <c r="B21" s="7" t="s">
        <v>65</v>
      </c>
      <c r="C21" s="32">
        <v>11</v>
      </c>
      <c r="D21" s="7" t="s">
        <v>21</v>
      </c>
      <c r="E21" s="33">
        <v>100</v>
      </c>
      <c r="F21" s="34">
        <v>61</v>
      </c>
      <c r="G21" s="34">
        <v>110</v>
      </c>
      <c r="H21" s="30"/>
      <c r="I21" s="61">
        <f t="shared" si="0"/>
        <v>271</v>
      </c>
      <c r="J21" s="32">
        <v>11</v>
      </c>
      <c r="K21" s="35"/>
    </row>
    <row r="22" spans="1:11" ht="15" customHeight="1">
      <c r="A22" s="7">
        <v>12</v>
      </c>
      <c r="B22" s="7" t="s">
        <v>66</v>
      </c>
      <c r="C22" s="32">
        <v>38</v>
      </c>
      <c r="D22" s="8">
        <v>61253</v>
      </c>
      <c r="E22" s="33">
        <v>180</v>
      </c>
      <c r="F22" s="34">
        <v>87</v>
      </c>
      <c r="G22" s="34" t="s">
        <v>99</v>
      </c>
      <c r="H22" s="30"/>
      <c r="I22" s="61">
        <f t="shared" si="0"/>
        <v>267</v>
      </c>
      <c r="J22" s="32">
        <v>12</v>
      </c>
      <c r="K22" s="35"/>
    </row>
    <row r="23" spans="1:11" ht="15" customHeight="1">
      <c r="A23" s="7">
        <v>13</v>
      </c>
      <c r="B23" s="7" t="s">
        <v>67</v>
      </c>
      <c r="C23" s="32">
        <v>29</v>
      </c>
      <c r="D23" s="7" t="s">
        <v>28</v>
      </c>
      <c r="E23" s="33">
        <v>86</v>
      </c>
      <c r="F23" s="34" t="s">
        <v>99</v>
      </c>
      <c r="G23" s="34">
        <v>180</v>
      </c>
      <c r="H23" s="30"/>
      <c r="I23" s="61">
        <f t="shared" si="0"/>
        <v>266</v>
      </c>
      <c r="J23" s="32">
        <v>13</v>
      </c>
      <c r="K23" s="35"/>
    </row>
    <row r="24" spans="1:11" ht="15" customHeight="1">
      <c r="A24" s="7">
        <v>14</v>
      </c>
      <c r="B24" s="7" t="s">
        <v>116</v>
      </c>
      <c r="C24" s="32">
        <v>42</v>
      </c>
      <c r="D24" s="7" t="s">
        <v>68</v>
      </c>
      <c r="E24" s="33" t="s">
        <v>99</v>
      </c>
      <c r="F24" s="34">
        <v>52</v>
      </c>
      <c r="G24" s="34">
        <v>180</v>
      </c>
      <c r="H24" s="30"/>
      <c r="I24" s="61">
        <f t="shared" si="0"/>
        <v>232</v>
      </c>
      <c r="J24" s="32">
        <v>14</v>
      </c>
      <c r="K24" s="35"/>
    </row>
    <row r="25" spans="1:11" ht="15" customHeight="1">
      <c r="A25" s="7">
        <v>15</v>
      </c>
      <c r="B25" s="7" t="s">
        <v>69</v>
      </c>
      <c r="C25" s="32">
        <v>19</v>
      </c>
      <c r="D25" s="7" t="s">
        <v>19</v>
      </c>
      <c r="E25" s="33">
        <v>64</v>
      </c>
      <c r="F25" s="34">
        <v>68</v>
      </c>
      <c r="G25" s="34">
        <v>80</v>
      </c>
      <c r="H25" s="30"/>
      <c r="I25" s="61">
        <f t="shared" si="0"/>
        <v>212</v>
      </c>
      <c r="J25" s="32">
        <v>15</v>
      </c>
      <c r="K25" s="35"/>
    </row>
    <row r="26" spans="1:11" ht="15" customHeight="1">
      <c r="A26" s="7">
        <v>16</v>
      </c>
      <c r="B26" s="7" t="s">
        <v>70</v>
      </c>
      <c r="C26" s="32">
        <v>32</v>
      </c>
      <c r="D26" s="7" t="s">
        <v>31</v>
      </c>
      <c r="E26" s="33">
        <v>52</v>
      </c>
      <c r="F26" s="34">
        <v>123</v>
      </c>
      <c r="G26" s="34" t="s">
        <v>99</v>
      </c>
      <c r="H26" s="30"/>
      <c r="I26" s="61">
        <f t="shared" si="0"/>
        <v>175</v>
      </c>
      <c r="J26" s="32">
        <v>16</v>
      </c>
      <c r="K26" s="35"/>
    </row>
    <row r="27" spans="1:11" ht="15" customHeight="1">
      <c r="A27" s="7">
        <v>17</v>
      </c>
      <c r="B27" s="7" t="s">
        <v>71</v>
      </c>
      <c r="C27" s="32">
        <v>39</v>
      </c>
      <c r="D27" s="8" t="s">
        <v>72</v>
      </c>
      <c r="E27" s="33" t="s">
        <v>99</v>
      </c>
      <c r="F27" s="34" t="s">
        <v>99</v>
      </c>
      <c r="G27" s="34">
        <v>40</v>
      </c>
      <c r="H27" s="30"/>
      <c r="I27" s="61">
        <f t="shared" si="0"/>
        <v>40</v>
      </c>
      <c r="J27" s="32">
        <v>17</v>
      </c>
      <c r="K27" s="35"/>
    </row>
    <row r="28" spans="1:11" ht="15" customHeight="1">
      <c r="A28" s="7">
        <v>18</v>
      </c>
      <c r="B28" s="7" t="s">
        <v>73</v>
      </c>
      <c r="C28" s="32">
        <v>26</v>
      </c>
      <c r="D28" s="7" t="s">
        <v>23</v>
      </c>
      <c r="E28" s="33" t="s">
        <v>99</v>
      </c>
      <c r="F28" s="34" t="s">
        <v>99</v>
      </c>
      <c r="G28" s="34" t="s">
        <v>100</v>
      </c>
      <c r="H28" s="30"/>
      <c r="I28" s="61">
        <f t="shared" si="0"/>
        <v>0</v>
      </c>
      <c r="J28" s="32">
        <v>18</v>
      </c>
      <c r="K28" s="35"/>
    </row>
    <row r="29" spans="1:11" ht="15" customHeight="1">
      <c r="A29" s="7">
        <v>19</v>
      </c>
      <c r="B29" s="7" t="s">
        <v>74</v>
      </c>
      <c r="C29" s="32">
        <v>41</v>
      </c>
      <c r="D29" s="7" t="s">
        <v>75</v>
      </c>
      <c r="E29" s="33" t="s">
        <v>99</v>
      </c>
      <c r="F29" s="34" t="s">
        <v>99</v>
      </c>
      <c r="G29" s="34" t="s">
        <v>99</v>
      </c>
      <c r="H29" s="30"/>
      <c r="I29" s="61">
        <f t="shared" si="0"/>
        <v>0</v>
      </c>
      <c r="J29" s="32">
        <v>19</v>
      </c>
      <c r="K29" s="35"/>
    </row>
    <row r="30" spans="1:11" ht="15" customHeight="1">
      <c r="A30" s="9"/>
      <c r="B30" s="9"/>
      <c r="C30" s="9"/>
      <c r="D30" s="9"/>
      <c r="E30" s="36"/>
      <c r="F30" s="37"/>
      <c r="G30" s="37"/>
      <c r="H30" s="38"/>
      <c r="I30" s="39"/>
      <c r="J30" s="9"/>
      <c r="K30" s="40"/>
    </row>
    <row r="34" spans="2:12" ht="18.75">
      <c r="B34" s="41" t="s">
        <v>76</v>
      </c>
      <c r="C34" s="42"/>
      <c r="D34" s="42"/>
      <c r="E34" s="42"/>
      <c r="F34" s="42"/>
      <c r="G34" s="42"/>
      <c r="H34" s="41" t="s">
        <v>77</v>
      </c>
      <c r="I34" s="42"/>
      <c r="J34" s="42"/>
      <c r="K34" s="43"/>
      <c r="L34" s="43"/>
    </row>
    <row r="35" spans="2:12" ht="18.75">
      <c r="B35" s="41" t="s">
        <v>78</v>
      </c>
      <c r="C35" s="42"/>
      <c r="D35" s="42"/>
      <c r="E35" s="42"/>
      <c r="F35" s="42"/>
      <c r="G35" s="42"/>
      <c r="H35" s="41" t="s">
        <v>79</v>
      </c>
      <c r="I35" s="42"/>
      <c r="J35" s="42"/>
      <c r="K35" s="43"/>
      <c r="L35" s="43"/>
    </row>
    <row r="36" spans="2:12" ht="18.75">
      <c r="B36" s="41"/>
      <c r="C36" s="42"/>
      <c r="D36" s="42"/>
      <c r="E36" s="42"/>
      <c r="F36" s="42"/>
      <c r="G36" s="42"/>
      <c r="H36" s="41" t="s">
        <v>80</v>
      </c>
      <c r="I36" s="42"/>
      <c r="J36" s="42"/>
      <c r="K36" s="43"/>
      <c r="L36" s="43"/>
    </row>
    <row r="37" spans="2:12" ht="12.75">
      <c r="B37" s="43"/>
      <c r="C37" s="43"/>
      <c r="D37" s="43"/>
      <c r="E37" s="43"/>
      <c r="F37" s="43"/>
      <c r="G37" s="43"/>
      <c r="H37" s="44"/>
      <c r="I37" s="43"/>
      <c r="J37" s="43"/>
      <c r="K37" s="43"/>
      <c r="L37" s="43"/>
    </row>
  </sheetData>
  <sheetProtection selectLockedCells="1" selectUnlockedCells="1"/>
  <mergeCells count="11">
    <mergeCell ref="C4:H4"/>
    <mergeCell ref="I4:K4"/>
    <mergeCell ref="I5:K5"/>
    <mergeCell ref="C6:H6"/>
    <mergeCell ref="C7:H7"/>
    <mergeCell ref="A9:K9"/>
    <mergeCell ref="C1:H1"/>
    <mergeCell ref="I1:K1"/>
    <mergeCell ref="C2:H2"/>
    <mergeCell ref="I2:K2"/>
    <mergeCell ref="C3:H3"/>
  </mergeCells>
  <printOptions horizontalCentered="1" verticalCentered="1"/>
  <pageMargins left="0.1968503937007874" right="0.15748031496062992" top="0.11811023622047245" bottom="0.31496062992125984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L35" sqref="A1:L35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11.125" style="0" customWidth="1"/>
    <col min="4" max="4" width="13.25390625" style="0" customWidth="1"/>
    <col min="5" max="5" width="12.125" style="0" customWidth="1"/>
    <col min="6" max="6" width="12.00390625" style="0" customWidth="1"/>
    <col min="7" max="7" width="11.00390625" style="0" customWidth="1"/>
    <col min="8" max="8" width="11.25390625" style="0" customWidth="1"/>
    <col min="9" max="9" width="12.125" style="0" customWidth="1"/>
    <col min="10" max="10" width="12.375" style="0" customWidth="1"/>
    <col min="11" max="11" width="11.25390625" style="0" customWidth="1"/>
  </cols>
  <sheetData>
    <row r="1" spans="3:12" ht="15.75">
      <c r="C1" s="72" t="s">
        <v>34</v>
      </c>
      <c r="D1" s="72"/>
      <c r="E1" s="72"/>
      <c r="F1" s="72"/>
      <c r="G1" s="72"/>
      <c r="H1" s="72"/>
      <c r="I1" s="73" t="s">
        <v>35</v>
      </c>
      <c r="J1" s="73"/>
      <c r="K1" s="73"/>
      <c r="L1" s="11"/>
    </row>
    <row r="2" spans="3:12" ht="15.75">
      <c r="C2" s="74" t="s">
        <v>36</v>
      </c>
      <c r="D2" s="74"/>
      <c r="E2" s="74"/>
      <c r="F2" s="74"/>
      <c r="G2" s="74"/>
      <c r="H2" s="74"/>
      <c r="I2" s="73" t="s">
        <v>117</v>
      </c>
      <c r="J2" s="73"/>
      <c r="K2" s="73"/>
      <c r="L2" s="11"/>
    </row>
    <row r="3" spans="3:12" ht="22.5">
      <c r="C3" s="75" t="s">
        <v>38</v>
      </c>
      <c r="D3" s="75"/>
      <c r="E3" s="75"/>
      <c r="F3" s="75"/>
      <c r="G3" s="75"/>
      <c r="H3" s="75"/>
      <c r="I3" s="14"/>
      <c r="J3" s="15"/>
      <c r="K3" s="15"/>
      <c r="L3" s="15"/>
    </row>
    <row r="4" spans="3:12" ht="18.75">
      <c r="C4" s="76" t="s">
        <v>39</v>
      </c>
      <c r="D4" s="76"/>
      <c r="E4" s="76"/>
      <c r="F4" s="76"/>
      <c r="G4" s="76"/>
      <c r="H4" s="76"/>
      <c r="I4" s="68"/>
      <c r="J4" s="68"/>
      <c r="K4" s="68"/>
      <c r="L4" s="15"/>
    </row>
    <row r="5" spans="3:12" ht="18.75">
      <c r="C5" s="17"/>
      <c r="D5" s="17"/>
      <c r="E5" s="17"/>
      <c r="F5" s="17"/>
      <c r="G5" s="17"/>
      <c r="H5" s="17"/>
      <c r="I5" s="68" t="s">
        <v>40</v>
      </c>
      <c r="J5" s="68"/>
      <c r="K5" s="68"/>
      <c r="L5" s="15"/>
    </row>
    <row r="6" spans="3:12" ht="18.75">
      <c r="C6" s="69" t="s">
        <v>41</v>
      </c>
      <c r="D6" s="69"/>
      <c r="E6" s="69"/>
      <c r="F6" s="69"/>
      <c r="G6" s="69"/>
      <c r="H6" s="69"/>
      <c r="I6" s="19" t="s">
        <v>81</v>
      </c>
      <c r="J6" s="19" t="s">
        <v>104</v>
      </c>
      <c r="K6" s="19"/>
      <c r="L6" s="19"/>
    </row>
    <row r="7" spans="3:12" ht="22.5">
      <c r="C7" s="70" t="s">
        <v>43</v>
      </c>
      <c r="D7" s="70"/>
      <c r="E7" s="70"/>
      <c r="F7" s="70"/>
      <c r="G7" s="70"/>
      <c r="H7" s="70"/>
      <c r="I7" s="19" t="s">
        <v>82</v>
      </c>
      <c r="J7" s="19" t="s">
        <v>105</v>
      </c>
      <c r="K7" s="19"/>
      <c r="L7" s="19"/>
    </row>
    <row r="9" spans="1:11" ht="30">
      <c r="A9" s="71" t="s">
        <v>83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.75" thickBot="1">
      <c r="A10" s="5" t="s">
        <v>14</v>
      </c>
      <c r="B10" s="5" t="s">
        <v>15</v>
      </c>
      <c r="C10" s="5" t="s">
        <v>16</v>
      </c>
      <c r="D10" s="21" t="s">
        <v>17</v>
      </c>
      <c r="E10" s="22" t="s">
        <v>46</v>
      </c>
      <c r="F10" s="23" t="s">
        <v>47</v>
      </c>
      <c r="G10" s="23" t="s">
        <v>48</v>
      </c>
      <c r="H10" s="24" t="s">
        <v>49</v>
      </c>
      <c r="I10" s="25" t="s">
        <v>50</v>
      </c>
      <c r="J10" s="5" t="s">
        <v>51</v>
      </c>
      <c r="K10" s="5" t="s">
        <v>52</v>
      </c>
    </row>
    <row r="11" spans="1:11" ht="12.75">
      <c r="A11" s="7">
        <v>1</v>
      </c>
      <c r="B11" s="7" t="s">
        <v>61</v>
      </c>
      <c r="C11" s="32">
        <v>36</v>
      </c>
      <c r="D11" s="7" t="s">
        <v>32</v>
      </c>
      <c r="E11" s="33">
        <v>180</v>
      </c>
      <c r="F11" s="34">
        <v>109</v>
      </c>
      <c r="G11" s="34">
        <v>180</v>
      </c>
      <c r="H11" s="30"/>
      <c r="I11" s="61">
        <f aca="true" t="shared" si="0" ref="I11:I29">IF(ISTEXT(E11),0,E11)+IF(ISTEXT(F11),0,F11)+IF(ISTEXT(G11),0,G11)</f>
        <v>469</v>
      </c>
      <c r="J11" s="32">
        <v>1</v>
      </c>
      <c r="K11" s="50"/>
    </row>
    <row r="12" spans="1:11" ht="12.75">
      <c r="A12" s="7">
        <v>2</v>
      </c>
      <c r="B12" s="7" t="s">
        <v>71</v>
      </c>
      <c r="C12" s="32">
        <v>39</v>
      </c>
      <c r="D12" s="7" t="s">
        <v>72</v>
      </c>
      <c r="E12" s="33">
        <v>107</v>
      </c>
      <c r="F12" s="34">
        <v>175</v>
      </c>
      <c r="G12" s="34">
        <v>110</v>
      </c>
      <c r="H12" s="48"/>
      <c r="I12" s="61">
        <f t="shared" si="0"/>
        <v>392</v>
      </c>
      <c r="J12" s="32">
        <v>2</v>
      </c>
      <c r="K12" s="50"/>
    </row>
    <row r="13" spans="1:11" ht="12.75">
      <c r="A13" s="7">
        <v>3</v>
      </c>
      <c r="B13" s="7" t="s">
        <v>53</v>
      </c>
      <c r="C13" s="32">
        <v>37</v>
      </c>
      <c r="D13" s="7" t="s">
        <v>33</v>
      </c>
      <c r="E13" s="33">
        <v>160</v>
      </c>
      <c r="F13" s="34">
        <v>110</v>
      </c>
      <c r="G13" s="34">
        <v>115</v>
      </c>
      <c r="H13" s="30"/>
      <c r="I13" s="61">
        <f t="shared" si="0"/>
        <v>385</v>
      </c>
      <c r="J13" s="32">
        <v>3</v>
      </c>
      <c r="K13" s="50"/>
    </row>
    <row r="14" spans="1:11" ht="12.75">
      <c r="A14" s="7">
        <v>4</v>
      </c>
      <c r="B14" s="7" t="s">
        <v>74</v>
      </c>
      <c r="C14" s="32">
        <v>41</v>
      </c>
      <c r="D14" s="7" t="s">
        <v>75</v>
      </c>
      <c r="E14" s="33">
        <v>180</v>
      </c>
      <c r="F14" s="34">
        <v>161</v>
      </c>
      <c r="G14" s="34" t="s">
        <v>99</v>
      </c>
      <c r="H14" s="48"/>
      <c r="I14" s="61">
        <f t="shared" si="0"/>
        <v>341</v>
      </c>
      <c r="J14" s="32">
        <v>4</v>
      </c>
      <c r="K14" s="50"/>
    </row>
    <row r="15" spans="1:11" ht="12.75">
      <c r="A15" s="7">
        <v>5</v>
      </c>
      <c r="B15" s="7" t="s">
        <v>66</v>
      </c>
      <c r="C15" s="32">
        <v>38</v>
      </c>
      <c r="D15" s="8">
        <v>61253</v>
      </c>
      <c r="E15" s="33">
        <v>141</v>
      </c>
      <c r="F15" s="34">
        <v>95</v>
      </c>
      <c r="G15" s="34">
        <v>104</v>
      </c>
      <c r="H15" s="30"/>
      <c r="I15" s="61">
        <f t="shared" si="0"/>
        <v>340</v>
      </c>
      <c r="J15" s="32">
        <v>5</v>
      </c>
      <c r="K15" s="50"/>
    </row>
    <row r="16" spans="1:11" ht="12.75">
      <c r="A16" s="7">
        <v>6</v>
      </c>
      <c r="B16" s="7" t="s">
        <v>93</v>
      </c>
      <c r="C16" s="32">
        <v>17</v>
      </c>
      <c r="D16" s="7" t="s">
        <v>84</v>
      </c>
      <c r="E16" s="33">
        <v>92</v>
      </c>
      <c r="F16" s="34">
        <v>76</v>
      </c>
      <c r="G16" s="34">
        <v>138</v>
      </c>
      <c r="H16" s="30"/>
      <c r="I16" s="61">
        <f t="shared" si="0"/>
        <v>306</v>
      </c>
      <c r="J16" s="32">
        <v>6</v>
      </c>
      <c r="K16" s="50"/>
    </row>
    <row r="17" spans="1:11" ht="12.75">
      <c r="A17" s="7">
        <v>7</v>
      </c>
      <c r="B17" s="7" t="s">
        <v>70</v>
      </c>
      <c r="C17" s="32">
        <v>32</v>
      </c>
      <c r="D17" s="7" t="s">
        <v>31</v>
      </c>
      <c r="E17" s="33">
        <v>77</v>
      </c>
      <c r="F17" s="34">
        <v>87</v>
      </c>
      <c r="G17" s="34">
        <v>90</v>
      </c>
      <c r="H17" s="30"/>
      <c r="I17" s="61">
        <f t="shared" si="0"/>
        <v>254</v>
      </c>
      <c r="J17" s="32">
        <v>7</v>
      </c>
      <c r="K17" s="50"/>
    </row>
    <row r="18" spans="1:11" ht="12.75">
      <c r="A18" s="7">
        <v>8</v>
      </c>
      <c r="B18" s="7" t="s">
        <v>57</v>
      </c>
      <c r="C18" s="32">
        <v>43</v>
      </c>
      <c r="D18" s="7" t="s">
        <v>58</v>
      </c>
      <c r="E18" s="33" t="s">
        <v>99</v>
      </c>
      <c r="F18" s="34">
        <v>72</v>
      </c>
      <c r="G18" s="34">
        <v>180</v>
      </c>
      <c r="H18" s="48"/>
      <c r="I18" s="61">
        <f t="shared" si="0"/>
        <v>252</v>
      </c>
      <c r="J18" s="32">
        <v>8</v>
      </c>
      <c r="K18" s="50"/>
    </row>
    <row r="19" spans="1:11" ht="12.75">
      <c r="A19" s="7">
        <v>9</v>
      </c>
      <c r="B19" s="7" t="s">
        <v>95</v>
      </c>
      <c r="C19" s="32">
        <v>25</v>
      </c>
      <c r="D19" s="7" t="s">
        <v>25</v>
      </c>
      <c r="E19" s="33">
        <v>42</v>
      </c>
      <c r="F19" s="34">
        <v>110</v>
      </c>
      <c r="G19" s="34">
        <v>99</v>
      </c>
      <c r="H19" s="30"/>
      <c r="I19" s="61">
        <f t="shared" si="0"/>
        <v>251</v>
      </c>
      <c r="J19" s="32">
        <v>9</v>
      </c>
      <c r="K19" s="50"/>
    </row>
    <row r="20" spans="1:11" ht="12.75">
      <c r="A20" s="7">
        <v>10</v>
      </c>
      <c r="B20" s="7" t="s">
        <v>65</v>
      </c>
      <c r="C20" s="32">
        <v>11</v>
      </c>
      <c r="D20" s="7" t="s">
        <v>21</v>
      </c>
      <c r="E20" s="33">
        <v>54</v>
      </c>
      <c r="F20" s="34">
        <v>57</v>
      </c>
      <c r="G20" s="34">
        <v>114</v>
      </c>
      <c r="H20" s="30"/>
      <c r="I20" s="61">
        <f t="shared" si="0"/>
        <v>225</v>
      </c>
      <c r="J20" s="32">
        <v>10</v>
      </c>
      <c r="K20" s="50"/>
    </row>
    <row r="21" spans="1:11" ht="12.75">
      <c r="A21" s="7">
        <v>11</v>
      </c>
      <c r="B21" s="7" t="s">
        <v>55</v>
      </c>
      <c r="C21" s="32">
        <v>21</v>
      </c>
      <c r="D21" s="7" t="s">
        <v>56</v>
      </c>
      <c r="E21" s="33">
        <v>71</v>
      </c>
      <c r="F21" s="34">
        <v>53</v>
      </c>
      <c r="G21" s="34">
        <v>96</v>
      </c>
      <c r="H21" s="30"/>
      <c r="I21" s="61">
        <f t="shared" si="0"/>
        <v>220</v>
      </c>
      <c r="J21" s="32">
        <v>11</v>
      </c>
      <c r="K21" s="50"/>
    </row>
    <row r="22" spans="1:11" ht="12.75">
      <c r="A22" s="7">
        <v>12</v>
      </c>
      <c r="B22" s="7" t="s">
        <v>116</v>
      </c>
      <c r="C22" s="32">
        <v>42</v>
      </c>
      <c r="D22" s="7" t="s">
        <v>68</v>
      </c>
      <c r="E22" s="33">
        <v>63</v>
      </c>
      <c r="F22" s="34">
        <v>152</v>
      </c>
      <c r="G22" s="34" t="s">
        <v>99</v>
      </c>
      <c r="H22" s="48"/>
      <c r="I22" s="61">
        <f t="shared" si="0"/>
        <v>215</v>
      </c>
      <c r="J22" s="32">
        <v>12</v>
      </c>
      <c r="K22" s="50"/>
    </row>
    <row r="23" spans="1:11" ht="12.75">
      <c r="A23" s="7">
        <v>13</v>
      </c>
      <c r="B23" s="7" t="s">
        <v>54</v>
      </c>
      <c r="C23" s="32">
        <v>10</v>
      </c>
      <c r="D23" s="7" t="s">
        <v>20</v>
      </c>
      <c r="E23" s="33">
        <v>37</v>
      </c>
      <c r="F23" s="34">
        <v>85</v>
      </c>
      <c r="G23" s="34">
        <v>92</v>
      </c>
      <c r="H23" s="30"/>
      <c r="I23" s="61">
        <f t="shared" si="0"/>
        <v>214</v>
      </c>
      <c r="J23" s="32">
        <v>13</v>
      </c>
      <c r="K23" s="50"/>
    </row>
    <row r="24" spans="1:11" ht="12.75">
      <c r="A24" s="7">
        <v>14</v>
      </c>
      <c r="B24" s="7" t="s">
        <v>60</v>
      </c>
      <c r="C24" s="32">
        <v>12</v>
      </c>
      <c r="D24" s="7" t="s">
        <v>22</v>
      </c>
      <c r="E24" s="33">
        <v>72</v>
      </c>
      <c r="F24" s="34">
        <v>68</v>
      </c>
      <c r="G24" s="34">
        <v>67</v>
      </c>
      <c r="H24" s="30"/>
      <c r="I24" s="61">
        <f t="shared" si="0"/>
        <v>207</v>
      </c>
      <c r="J24" s="32">
        <v>14</v>
      </c>
      <c r="K24" s="50"/>
    </row>
    <row r="25" spans="1:11" ht="12.75">
      <c r="A25" s="7">
        <v>15</v>
      </c>
      <c r="B25" s="7" t="s">
        <v>64</v>
      </c>
      <c r="C25" s="32">
        <v>23</v>
      </c>
      <c r="D25" s="7" t="s">
        <v>27</v>
      </c>
      <c r="E25" s="33">
        <v>59</v>
      </c>
      <c r="F25" s="34">
        <v>68</v>
      </c>
      <c r="G25" s="34">
        <v>72</v>
      </c>
      <c r="H25" s="30"/>
      <c r="I25" s="61">
        <f t="shared" si="0"/>
        <v>199</v>
      </c>
      <c r="J25" s="32">
        <v>15</v>
      </c>
      <c r="K25" s="50"/>
    </row>
    <row r="26" spans="1:11" ht="12.75">
      <c r="A26" s="7">
        <v>16</v>
      </c>
      <c r="B26" s="7" t="s">
        <v>63</v>
      </c>
      <c r="C26" s="32">
        <v>30</v>
      </c>
      <c r="D26" s="7" t="s">
        <v>29</v>
      </c>
      <c r="E26" s="33">
        <v>30</v>
      </c>
      <c r="F26" s="34">
        <v>71</v>
      </c>
      <c r="G26" s="34">
        <v>68</v>
      </c>
      <c r="H26" s="30"/>
      <c r="I26" s="61">
        <f t="shared" si="0"/>
        <v>169</v>
      </c>
      <c r="J26" s="32">
        <v>16</v>
      </c>
      <c r="K26" s="50"/>
    </row>
    <row r="27" spans="1:11" ht="12.75">
      <c r="A27" s="7">
        <v>17</v>
      </c>
      <c r="B27" s="7" t="s">
        <v>69</v>
      </c>
      <c r="C27" s="32">
        <v>19</v>
      </c>
      <c r="D27" s="7" t="s">
        <v>19</v>
      </c>
      <c r="E27" s="33">
        <v>30</v>
      </c>
      <c r="F27" s="34" t="s">
        <v>99</v>
      </c>
      <c r="G27" s="34">
        <v>79</v>
      </c>
      <c r="H27" s="30"/>
      <c r="I27" s="61">
        <f t="shared" si="0"/>
        <v>109</v>
      </c>
      <c r="J27" s="32">
        <v>17</v>
      </c>
      <c r="K27" s="50"/>
    </row>
    <row r="28" spans="1:11" ht="12.75">
      <c r="A28" s="7">
        <v>18</v>
      </c>
      <c r="B28" s="7" t="s">
        <v>62</v>
      </c>
      <c r="C28" s="32">
        <v>31</v>
      </c>
      <c r="D28" s="7" t="s">
        <v>30</v>
      </c>
      <c r="E28" s="27">
        <v>70</v>
      </c>
      <c r="F28" s="62" t="s">
        <v>99</v>
      </c>
      <c r="G28" s="62" t="s">
        <v>99</v>
      </c>
      <c r="H28" s="63"/>
      <c r="I28" s="61">
        <f t="shared" si="0"/>
        <v>70</v>
      </c>
      <c r="J28" s="32">
        <v>18</v>
      </c>
      <c r="K28" s="60"/>
    </row>
    <row r="29" spans="1:11" ht="12.75">
      <c r="A29" s="7">
        <v>19</v>
      </c>
      <c r="B29" s="7" t="s">
        <v>67</v>
      </c>
      <c r="C29" s="32">
        <v>29</v>
      </c>
      <c r="D29" s="7" t="s">
        <v>28</v>
      </c>
      <c r="E29" s="33" t="s">
        <v>99</v>
      </c>
      <c r="F29" s="62" t="s">
        <v>99</v>
      </c>
      <c r="G29" s="62" t="s">
        <v>99</v>
      </c>
      <c r="H29" s="63"/>
      <c r="I29" s="61">
        <f t="shared" si="0"/>
        <v>0</v>
      </c>
      <c r="J29" s="32">
        <v>19</v>
      </c>
      <c r="K29" s="60"/>
    </row>
    <row r="30" spans="1:11" ht="13.5" thickBot="1">
      <c r="A30" s="9"/>
      <c r="B30" s="9"/>
      <c r="C30" s="9"/>
      <c r="D30" s="9"/>
      <c r="E30" s="36"/>
      <c r="F30" s="37"/>
      <c r="G30" s="37"/>
      <c r="H30" s="38"/>
      <c r="I30" s="39"/>
      <c r="J30" s="9"/>
      <c r="K30" s="40"/>
    </row>
    <row r="33" spans="2:12" ht="18.75">
      <c r="B33" s="41" t="s">
        <v>76</v>
      </c>
      <c r="C33" s="42"/>
      <c r="D33" s="42"/>
      <c r="E33" s="42"/>
      <c r="F33" s="42"/>
      <c r="G33" s="42"/>
      <c r="H33" s="41" t="s">
        <v>77</v>
      </c>
      <c r="I33" s="42"/>
      <c r="J33" s="42"/>
      <c r="K33" s="43"/>
      <c r="L33" s="43"/>
    </row>
    <row r="34" spans="2:12" ht="18.75">
      <c r="B34" s="41" t="s">
        <v>78</v>
      </c>
      <c r="C34" s="42"/>
      <c r="D34" s="42"/>
      <c r="E34" s="42"/>
      <c r="F34" s="42"/>
      <c r="G34" s="42"/>
      <c r="H34" s="41" t="s">
        <v>79</v>
      </c>
      <c r="I34" s="42"/>
      <c r="J34" s="42"/>
      <c r="K34" s="43"/>
      <c r="L34" s="43"/>
    </row>
    <row r="35" spans="2:12" ht="18.75">
      <c r="B35" s="41"/>
      <c r="C35" s="42"/>
      <c r="D35" s="42"/>
      <c r="E35" s="42"/>
      <c r="F35" s="42"/>
      <c r="G35" s="42"/>
      <c r="H35" s="41" t="s">
        <v>80</v>
      </c>
      <c r="I35" s="42"/>
      <c r="J35" s="42"/>
      <c r="K35" s="43"/>
      <c r="L35" s="43"/>
    </row>
  </sheetData>
  <sheetProtection selectLockedCells="1" selectUnlockedCells="1"/>
  <mergeCells count="11">
    <mergeCell ref="C4:H4"/>
    <mergeCell ref="I4:K4"/>
    <mergeCell ref="I5:K5"/>
    <mergeCell ref="C6:H6"/>
    <mergeCell ref="C7:H7"/>
    <mergeCell ref="A9:K9"/>
    <mergeCell ref="C1:H1"/>
    <mergeCell ref="I1:K1"/>
    <mergeCell ref="C2:H2"/>
    <mergeCell ref="I2:K2"/>
    <mergeCell ref="C3:H3"/>
  </mergeCells>
  <printOptions horizontalCentered="1" verticalCentered="1"/>
  <pageMargins left="0.1968503937007874" right="0.2362204724409449" top="0.11811023622047245" bottom="0.15748031496062992" header="0.5118110236220472" footer="0.5118110236220472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K33" sqref="A1:K33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11.125" style="0" customWidth="1"/>
    <col min="4" max="4" width="13.25390625" style="0" customWidth="1"/>
    <col min="5" max="5" width="20.00390625" style="0" customWidth="1"/>
    <col min="6" max="6" width="12.00390625" style="0" customWidth="1"/>
    <col min="7" max="7" width="11.00390625" style="0" customWidth="1"/>
    <col min="8" max="8" width="11.25390625" style="0" customWidth="1"/>
    <col min="9" max="9" width="12.125" style="0" customWidth="1"/>
    <col min="10" max="10" width="12.375" style="0" customWidth="1"/>
    <col min="11" max="11" width="11.25390625" style="0" customWidth="1"/>
  </cols>
  <sheetData>
    <row r="1" spans="3:12" ht="15.75">
      <c r="C1" s="72" t="s">
        <v>34</v>
      </c>
      <c r="D1" s="72"/>
      <c r="E1" s="72"/>
      <c r="F1" s="72"/>
      <c r="G1" s="72"/>
      <c r="H1" s="72"/>
      <c r="I1" s="73" t="s">
        <v>85</v>
      </c>
      <c r="J1" s="73"/>
      <c r="K1" s="73"/>
      <c r="L1" s="11"/>
    </row>
    <row r="2" spans="3:12" ht="15.75">
      <c r="C2" s="74" t="s">
        <v>36</v>
      </c>
      <c r="D2" s="74"/>
      <c r="E2" s="74"/>
      <c r="F2" s="74"/>
      <c r="G2" s="74"/>
      <c r="H2" s="74"/>
      <c r="I2" s="73" t="s">
        <v>124</v>
      </c>
      <c r="J2" s="73"/>
      <c r="K2" s="73"/>
      <c r="L2" s="11"/>
    </row>
    <row r="3" spans="3:12" ht="22.5">
      <c r="C3" s="75" t="s">
        <v>38</v>
      </c>
      <c r="D3" s="75"/>
      <c r="E3" s="75"/>
      <c r="F3" s="75"/>
      <c r="G3" s="75"/>
      <c r="H3" s="75"/>
      <c r="I3" s="14"/>
      <c r="J3" s="15"/>
      <c r="K3" s="15"/>
      <c r="L3" s="15"/>
    </row>
    <row r="4" spans="3:12" ht="18.75">
      <c r="C4" s="76" t="s">
        <v>39</v>
      </c>
      <c r="D4" s="76"/>
      <c r="E4" s="76"/>
      <c r="F4" s="76"/>
      <c r="G4" s="76"/>
      <c r="H4" s="76"/>
      <c r="I4" s="68"/>
      <c r="J4" s="68"/>
      <c r="K4" s="68"/>
      <c r="L4" s="15"/>
    </row>
    <row r="5" spans="3:12" ht="18.75">
      <c r="C5" s="17"/>
      <c r="D5" s="17"/>
      <c r="E5" s="17"/>
      <c r="F5" s="17"/>
      <c r="G5" s="17"/>
      <c r="H5" s="17"/>
      <c r="I5" s="68" t="s">
        <v>40</v>
      </c>
      <c r="J5" s="68"/>
      <c r="K5" s="68"/>
      <c r="L5" s="15"/>
    </row>
    <row r="6" spans="3:12" ht="18.75">
      <c r="C6" s="69" t="s">
        <v>41</v>
      </c>
      <c r="D6" s="69"/>
      <c r="E6" s="69"/>
      <c r="F6" s="69"/>
      <c r="G6" s="69"/>
      <c r="H6" s="69"/>
      <c r="I6" s="19" t="s">
        <v>122</v>
      </c>
      <c r="J6" s="19"/>
      <c r="K6" s="19"/>
      <c r="L6" s="19"/>
    </row>
    <row r="7" spans="3:12" ht="22.5">
      <c r="C7" s="70" t="s">
        <v>43</v>
      </c>
      <c r="D7" s="70"/>
      <c r="E7" s="70"/>
      <c r="F7" s="70"/>
      <c r="G7" s="70"/>
      <c r="H7" s="70"/>
      <c r="I7" s="19" t="s">
        <v>82</v>
      </c>
      <c r="J7" s="19" t="s">
        <v>123</v>
      </c>
      <c r="K7" s="19"/>
      <c r="L7" s="19"/>
    </row>
    <row r="9" spans="1:11" ht="30">
      <c r="A9" s="71" t="s">
        <v>86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.75" thickBot="1">
      <c r="A10" s="5" t="s">
        <v>14</v>
      </c>
      <c r="B10" s="5" t="s">
        <v>15</v>
      </c>
      <c r="C10" s="5" t="s">
        <v>16</v>
      </c>
      <c r="D10" s="21" t="s">
        <v>17</v>
      </c>
      <c r="E10" s="22" t="s">
        <v>87</v>
      </c>
      <c r="F10" s="23" t="s">
        <v>88</v>
      </c>
      <c r="G10" s="23" t="s">
        <v>46</v>
      </c>
      <c r="H10" s="23" t="s">
        <v>47</v>
      </c>
      <c r="I10" s="25" t="s">
        <v>50</v>
      </c>
      <c r="J10" s="5" t="s">
        <v>51</v>
      </c>
      <c r="K10" s="5" t="s">
        <v>52</v>
      </c>
    </row>
    <row r="11" spans="1:11" ht="12.75">
      <c r="A11" s="26">
        <v>1</v>
      </c>
      <c r="B11" s="7" t="s">
        <v>73</v>
      </c>
      <c r="C11" s="32">
        <v>26</v>
      </c>
      <c r="D11" s="7" t="s">
        <v>23</v>
      </c>
      <c r="E11" s="45" t="s">
        <v>113</v>
      </c>
      <c r="F11" s="28">
        <v>540</v>
      </c>
      <c r="G11" s="28">
        <v>205</v>
      </c>
      <c r="H11" s="29" t="s">
        <v>100</v>
      </c>
      <c r="I11" s="61">
        <f>IF(ISTEXT(E11),0,E11)+IF(ISTEXT(F11),0,F11)+IF(ISTEXT(G11),0,G11)</f>
        <v>745</v>
      </c>
      <c r="J11" s="26">
        <v>1</v>
      </c>
      <c r="K11" s="46"/>
    </row>
    <row r="12" spans="1:11" ht="12.75">
      <c r="A12" s="32">
        <v>2</v>
      </c>
      <c r="B12" s="7" t="s">
        <v>93</v>
      </c>
      <c r="C12" s="32">
        <v>17</v>
      </c>
      <c r="D12" s="7" t="s">
        <v>84</v>
      </c>
      <c r="E12" s="47" t="s">
        <v>110</v>
      </c>
      <c r="F12" s="34">
        <v>418</v>
      </c>
      <c r="G12" s="34">
        <v>55</v>
      </c>
      <c r="H12" s="29" t="s">
        <v>100</v>
      </c>
      <c r="I12" s="61">
        <f>IF(ISTEXT(E12),0,E12)+IF(ISTEXT(F12),0,F12)+IF(ISTEXT(G12),0,G12)</f>
        <v>473</v>
      </c>
      <c r="J12" s="32">
        <v>2</v>
      </c>
      <c r="K12" s="50"/>
    </row>
    <row r="13" spans="1:11" ht="12.75">
      <c r="A13" s="32">
        <v>3</v>
      </c>
      <c r="B13" s="7" t="s">
        <v>66</v>
      </c>
      <c r="C13" s="32">
        <v>38</v>
      </c>
      <c r="D13" s="8">
        <v>61253</v>
      </c>
      <c r="E13" s="47" t="s">
        <v>109</v>
      </c>
      <c r="F13" s="34">
        <v>380</v>
      </c>
      <c r="G13" s="34">
        <v>65</v>
      </c>
      <c r="H13" s="29" t="s">
        <v>100</v>
      </c>
      <c r="I13" s="61">
        <f>IF(ISTEXT(E13),0,E13)+IF(ISTEXT(F13),0,F13)+IF(ISTEXT(G13),0,G13)</f>
        <v>445</v>
      </c>
      <c r="J13" s="32">
        <v>3</v>
      </c>
      <c r="K13" s="50"/>
    </row>
    <row r="14" spans="1:11" ht="12.75">
      <c r="A14" s="32">
        <v>4</v>
      </c>
      <c r="B14" s="7" t="s">
        <v>60</v>
      </c>
      <c r="C14" s="32">
        <v>12</v>
      </c>
      <c r="D14" s="7" t="s">
        <v>22</v>
      </c>
      <c r="E14" s="47" t="s">
        <v>111</v>
      </c>
      <c r="F14" s="34">
        <v>339</v>
      </c>
      <c r="G14" s="34">
        <v>67</v>
      </c>
      <c r="H14" s="29" t="s">
        <v>100</v>
      </c>
      <c r="I14" s="61">
        <f>IF(ISTEXT(E14),0,E14)+IF(ISTEXT(F14),0,F14)+IF(ISTEXT(G14),0,G14)</f>
        <v>406</v>
      </c>
      <c r="J14" s="32">
        <v>4</v>
      </c>
      <c r="K14" s="50"/>
    </row>
    <row r="15" spans="1:11" ht="12.75">
      <c r="A15" s="32">
        <v>5</v>
      </c>
      <c r="B15" s="7" t="s">
        <v>65</v>
      </c>
      <c r="C15" s="32">
        <v>11</v>
      </c>
      <c r="D15" s="7" t="s">
        <v>21</v>
      </c>
      <c r="E15" s="47" t="s">
        <v>111</v>
      </c>
      <c r="F15" s="34">
        <v>328</v>
      </c>
      <c r="G15" s="34">
        <v>70</v>
      </c>
      <c r="H15" s="29" t="s">
        <v>100</v>
      </c>
      <c r="I15" s="61">
        <f>IF(ISTEXT(E15),0,E15)+IF(ISTEXT(F15),0,F15)+IF(ISTEXT(G15),0,G15)</f>
        <v>398</v>
      </c>
      <c r="J15" s="32">
        <v>5</v>
      </c>
      <c r="K15" s="50"/>
    </row>
    <row r="16" spans="1:11" ht="12.75">
      <c r="A16" s="32">
        <v>6</v>
      </c>
      <c r="B16" s="7" t="s">
        <v>125</v>
      </c>
      <c r="C16" s="32">
        <v>32</v>
      </c>
      <c r="D16" s="7" t="s">
        <v>31</v>
      </c>
      <c r="E16" s="47" t="s">
        <v>107</v>
      </c>
      <c r="F16" s="34">
        <v>363</v>
      </c>
      <c r="G16" s="34">
        <v>0</v>
      </c>
      <c r="H16" s="29" t="s">
        <v>100</v>
      </c>
      <c r="I16" s="61">
        <v>0</v>
      </c>
      <c r="J16" s="32">
        <v>6</v>
      </c>
      <c r="K16" s="50"/>
    </row>
    <row r="17" spans="1:11" ht="12.75">
      <c r="A17" s="32">
        <v>7</v>
      </c>
      <c r="B17" s="7" t="s">
        <v>96</v>
      </c>
      <c r="C17" s="32">
        <v>24</v>
      </c>
      <c r="D17" s="7" t="s">
        <v>24</v>
      </c>
      <c r="E17" s="64" t="s">
        <v>112</v>
      </c>
      <c r="F17" s="34">
        <v>559</v>
      </c>
      <c r="G17" s="34" t="s">
        <v>99</v>
      </c>
      <c r="H17" s="29" t="s">
        <v>100</v>
      </c>
      <c r="I17" s="61">
        <v>0</v>
      </c>
      <c r="J17" s="32">
        <v>7</v>
      </c>
      <c r="K17" s="50"/>
    </row>
    <row r="18" spans="1:11" ht="12.75">
      <c r="A18" s="32">
        <v>8</v>
      </c>
      <c r="B18" s="7" t="s">
        <v>59</v>
      </c>
      <c r="C18" s="32">
        <v>18</v>
      </c>
      <c r="D18" s="7" t="s">
        <v>18</v>
      </c>
      <c r="E18" s="47" t="s">
        <v>112</v>
      </c>
      <c r="F18" s="34">
        <v>521</v>
      </c>
      <c r="G18" s="34">
        <v>0</v>
      </c>
      <c r="H18" s="29" t="s">
        <v>100</v>
      </c>
      <c r="I18" s="61">
        <v>0</v>
      </c>
      <c r="J18" s="32">
        <v>8</v>
      </c>
      <c r="K18" s="50"/>
    </row>
    <row r="19" spans="1:11" ht="12.75">
      <c r="A19" s="32">
        <v>9</v>
      </c>
      <c r="B19" s="7" t="s">
        <v>69</v>
      </c>
      <c r="C19" s="32">
        <v>19</v>
      </c>
      <c r="D19" s="7" t="s">
        <v>19</v>
      </c>
      <c r="E19" s="47" t="s">
        <v>106</v>
      </c>
      <c r="F19" s="34">
        <v>380</v>
      </c>
      <c r="G19" s="34" t="s">
        <v>99</v>
      </c>
      <c r="H19" s="29" t="s">
        <v>100</v>
      </c>
      <c r="I19" s="61">
        <v>0</v>
      </c>
      <c r="J19" s="32">
        <v>9</v>
      </c>
      <c r="K19" s="50"/>
    </row>
    <row r="20" spans="1:11" ht="12.75">
      <c r="A20" s="32">
        <v>10</v>
      </c>
      <c r="B20" s="7" t="s">
        <v>95</v>
      </c>
      <c r="C20" s="32">
        <v>25</v>
      </c>
      <c r="D20" s="7" t="s">
        <v>25</v>
      </c>
      <c r="E20" s="64" t="s">
        <v>108</v>
      </c>
      <c r="F20" s="67">
        <v>366</v>
      </c>
      <c r="G20" s="34" t="s">
        <v>99</v>
      </c>
      <c r="H20" s="29" t="s">
        <v>100</v>
      </c>
      <c r="I20" s="61">
        <v>0</v>
      </c>
      <c r="J20" s="32">
        <v>10</v>
      </c>
      <c r="K20" s="50"/>
    </row>
    <row r="21" spans="1:11" ht="12.75">
      <c r="A21" s="32">
        <v>11</v>
      </c>
      <c r="B21" s="7" t="s">
        <v>114</v>
      </c>
      <c r="C21" s="32">
        <v>40</v>
      </c>
      <c r="D21" s="7" t="s">
        <v>115</v>
      </c>
      <c r="E21" s="47" t="s">
        <v>108</v>
      </c>
      <c r="F21" s="34">
        <v>359</v>
      </c>
      <c r="G21" s="34">
        <v>0</v>
      </c>
      <c r="H21" s="29" t="s">
        <v>100</v>
      </c>
      <c r="I21" s="61">
        <v>0</v>
      </c>
      <c r="J21" s="32">
        <v>11</v>
      </c>
      <c r="K21" s="50"/>
    </row>
    <row r="22" spans="1:11" ht="13.5" thickBot="1">
      <c r="A22" s="9"/>
      <c r="B22" s="9"/>
      <c r="C22" s="9"/>
      <c r="D22" s="9"/>
      <c r="E22" s="36"/>
      <c r="F22" s="37"/>
      <c r="G22" s="37"/>
      <c r="H22" s="38"/>
      <c r="I22" s="39"/>
      <c r="J22" s="9"/>
      <c r="K22" s="40"/>
    </row>
    <row r="25" spans="2:10" ht="18.75">
      <c r="B25" s="41" t="s">
        <v>76</v>
      </c>
      <c r="C25" s="42"/>
      <c r="D25" s="42"/>
      <c r="E25" s="42"/>
      <c r="F25" s="41" t="s">
        <v>77</v>
      </c>
      <c r="G25" s="42"/>
      <c r="H25" s="41"/>
      <c r="I25" s="42"/>
      <c r="J25" s="42"/>
    </row>
    <row r="26" spans="2:10" ht="18.75">
      <c r="B26" s="41" t="s">
        <v>78</v>
      </c>
      <c r="C26" s="42"/>
      <c r="D26" s="42"/>
      <c r="E26" s="42"/>
      <c r="F26" s="41" t="s">
        <v>79</v>
      </c>
      <c r="G26" s="42"/>
      <c r="H26" s="41"/>
      <c r="I26" s="42"/>
      <c r="J26" s="42"/>
    </row>
    <row r="27" spans="2:10" ht="18.75">
      <c r="B27" s="41"/>
      <c r="C27" s="42"/>
      <c r="D27" s="42"/>
      <c r="E27" s="42"/>
      <c r="F27" s="41" t="s">
        <v>80</v>
      </c>
      <c r="G27" s="42"/>
      <c r="H27" s="41"/>
      <c r="I27" s="42"/>
      <c r="J27" s="42"/>
    </row>
    <row r="30" ht="18.75">
      <c r="F30" s="51" t="s">
        <v>89</v>
      </c>
    </row>
    <row r="31" ht="18.75">
      <c r="G31" s="52" t="s">
        <v>11</v>
      </c>
    </row>
    <row r="32" ht="18.75">
      <c r="G32" s="52" t="s">
        <v>12</v>
      </c>
    </row>
    <row r="33" ht="18.75">
      <c r="G33" s="52" t="s">
        <v>13</v>
      </c>
    </row>
  </sheetData>
  <sheetProtection selectLockedCells="1" selectUnlockedCells="1"/>
  <mergeCells count="11">
    <mergeCell ref="C4:H4"/>
    <mergeCell ref="I4:K4"/>
    <mergeCell ref="I5:K5"/>
    <mergeCell ref="C6:H6"/>
    <mergeCell ref="C7:H7"/>
    <mergeCell ref="A9:K9"/>
    <mergeCell ref="C1:H1"/>
    <mergeCell ref="I1:K1"/>
    <mergeCell ref="C2:H2"/>
    <mergeCell ref="I2:K2"/>
    <mergeCell ref="C3:H3"/>
  </mergeCells>
  <printOptions/>
  <pageMargins left="0.24027777777777778" right="0.1701388888888889" top="0.10972222222222222" bottom="0.1701388888888889" header="0.5118055555555555" footer="0.5118055555555555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L25" sqref="A1:L25"/>
    </sheetView>
  </sheetViews>
  <sheetFormatPr defaultColWidth="9.00390625" defaultRowHeight="12.75"/>
  <cols>
    <col min="1" max="1" width="4.75390625" style="0" bestFit="1" customWidth="1"/>
    <col min="2" max="2" width="29.75390625" style="0" customWidth="1"/>
    <col min="3" max="3" width="11.125" style="0" customWidth="1"/>
    <col min="4" max="4" width="13.25390625" style="0" customWidth="1"/>
    <col min="5" max="5" width="8.875" style="0" bestFit="1" customWidth="1"/>
    <col min="6" max="6" width="12.125" style="0" customWidth="1"/>
    <col min="7" max="7" width="12.00390625" style="0" customWidth="1"/>
    <col min="8" max="8" width="11.00390625" style="0" customWidth="1"/>
    <col min="9" max="9" width="11.25390625" style="0" customWidth="1"/>
    <col min="10" max="10" width="12.125" style="0" customWidth="1"/>
    <col min="11" max="11" width="12.375" style="0" customWidth="1"/>
    <col min="12" max="12" width="11.25390625" style="0" customWidth="1"/>
  </cols>
  <sheetData>
    <row r="1" spans="5:13" ht="15.75">
      <c r="E1" s="10"/>
      <c r="F1" s="10" t="s">
        <v>34</v>
      </c>
      <c r="G1" s="10"/>
      <c r="H1" s="10"/>
      <c r="I1" s="10"/>
      <c r="J1" s="73" t="s">
        <v>85</v>
      </c>
      <c r="K1" s="73"/>
      <c r="L1" s="73"/>
      <c r="M1" s="11"/>
    </row>
    <row r="2" spans="5:13" ht="15.75">
      <c r="E2" s="12"/>
      <c r="F2" s="12" t="s">
        <v>36</v>
      </c>
      <c r="G2" s="12"/>
      <c r="H2" s="12"/>
      <c r="I2" s="12"/>
      <c r="J2" s="73" t="s">
        <v>121</v>
      </c>
      <c r="K2" s="73"/>
      <c r="L2" s="73"/>
      <c r="M2" s="11"/>
    </row>
    <row r="3" spans="5:13" ht="22.5">
      <c r="E3" s="13"/>
      <c r="F3" s="13" t="s">
        <v>38</v>
      </c>
      <c r="G3" s="13"/>
      <c r="H3" s="13"/>
      <c r="I3" s="13"/>
      <c r="J3" s="14"/>
      <c r="K3" s="15"/>
      <c r="L3" s="15"/>
      <c r="M3" s="15"/>
    </row>
    <row r="4" spans="5:13" ht="18.75">
      <c r="E4" s="16"/>
      <c r="F4" s="16" t="s">
        <v>39</v>
      </c>
      <c r="G4" s="16"/>
      <c r="H4" s="16"/>
      <c r="I4" s="16"/>
      <c r="J4" s="68"/>
      <c r="K4" s="68"/>
      <c r="L4" s="68"/>
      <c r="M4" s="15"/>
    </row>
    <row r="5" spans="5:13" ht="18.75">
      <c r="E5" s="17"/>
      <c r="F5" s="17"/>
      <c r="G5" s="17"/>
      <c r="H5" s="17"/>
      <c r="I5" s="17"/>
      <c r="J5" s="68" t="s">
        <v>40</v>
      </c>
      <c r="K5" s="68"/>
      <c r="L5" s="68"/>
      <c r="M5" s="15"/>
    </row>
    <row r="6" spans="5:13" ht="18.75">
      <c r="E6" s="18"/>
      <c r="F6" s="18" t="s">
        <v>41</v>
      </c>
      <c r="G6" s="18"/>
      <c r="H6" s="18"/>
      <c r="I6" s="18"/>
      <c r="J6" s="19" t="s">
        <v>122</v>
      </c>
      <c r="K6" s="19"/>
      <c r="L6" s="19"/>
      <c r="M6" s="19"/>
    </row>
    <row r="7" spans="5:13" ht="22.5">
      <c r="E7" s="20"/>
      <c r="F7" s="20" t="s">
        <v>43</v>
      </c>
      <c r="G7" s="20"/>
      <c r="H7" s="20"/>
      <c r="I7" s="20"/>
      <c r="J7" s="19" t="s">
        <v>82</v>
      </c>
      <c r="K7" s="19" t="s">
        <v>123</v>
      </c>
      <c r="L7" s="19"/>
      <c r="M7" s="19"/>
    </row>
    <row r="9" spans="1:12" ht="30">
      <c r="A9" s="71" t="s">
        <v>90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5.75" thickBot="1">
      <c r="A10" s="54" t="s">
        <v>14</v>
      </c>
      <c r="B10" s="54" t="s">
        <v>15</v>
      </c>
      <c r="C10" s="54" t="s">
        <v>16</v>
      </c>
      <c r="D10" s="55" t="s">
        <v>17</v>
      </c>
      <c r="E10" s="55" t="s">
        <v>98</v>
      </c>
      <c r="F10" s="56" t="s">
        <v>46</v>
      </c>
      <c r="G10" s="57" t="s">
        <v>47</v>
      </c>
      <c r="H10" s="57" t="s">
        <v>48</v>
      </c>
      <c r="I10" s="58" t="s">
        <v>91</v>
      </c>
      <c r="J10" s="58" t="s">
        <v>50</v>
      </c>
      <c r="K10" s="54" t="s">
        <v>51</v>
      </c>
      <c r="L10" s="54" t="s">
        <v>52</v>
      </c>
    </row>
    <row r="11" spans="1:12" ht="12.75">
      <c r="A11" s="26">
        <v>1</v>
      </c>
      <c r="B11" s="65" t="s">
        <v>114</v>
      </c>
      <c r="C11" s="32">
        <v>40</v>
      </c>
      <c r="D11" s="7" t="s">
        <v>115</v>
      </c>
      <c r="E11" s="53"/>
      <c r="F11" s="27">
        <v>1000</v>
      </c>
      <c r="G11" s="28">
        <v>1000</v>
      </c>
      <c r="H11" s="28">
        <v>906</v>
      </c>
      <c r="I11" s="29">
        <v>1000</v>
      </c>
      <c r="J11" s="66">
        <f>F11+G11+H11+I11</f>
        <v>3906</v>
      </c>
      <c r="K11" s="26">
        <v>1</v>
      </c>
      <c r="L11" s="46"/>
    </row>
    <row r="12" spans="1:12" ht="12.75">
      <c r="A12" s="32">
        <v>2</v>
      </c>
      <c r="B12" s="65" t="s">
        <v>70</v>
      </c>
      <c r="C12" s="32">
        <v>32</v>
      </c>
      <c r="D12" s="7" t="s">
        <v>31</v>
      </c>
      <c r="E12" s="49"/>
      <c r="F12" s="33">
        <v>996</v>
      </c>
      <c r="G12" s="34">
        <v>934</v>
      </c>
      <c r="H12" s="34">
        <v>941</v>
      </c>
      <c r="I12" s="30">
        <v>928</v>
      </c>
      <c r="J12" s="66">
        <f>F12+G12+H12+I12</f>
        <v>3799</v>
      </c>
      <c r="K12" s="32">
        <v>2</v>
      </c>
      <c r="L12" s="50"/>
    </row>
    <row r="13" spans="1:12" ht="12.75">
      <c r="A13" s="32">
        <v>3</v>
      </c>
      <c r="B13" s="65" t="s">
        <v>95</v>
      </c>
      <c r="C13" s="32">
        <v>25</v>
      </c>
      <c r="D13" s="7" t="s">
        <v>25</v>
      </c>
      <c r="E13" s="49"/>
      <c r="F13" s="33">
        <v>1000</v>
      </c>
      <c r="G13" s="34">
        <v>956</v>
      </c>
      <c r="H13" s="34">
        <v>1000</v>
      </c>
      <c r="I13" s="30">
        <v>802</v>
      </c>
      <c r="J13" s="66">
        <f>F13+G13+H13+I13</f>
        <v>3758</v>
      </c>
      <c r="K13" s="32">
        <v>3</v>
      </c>
      <c r="L13" s="50"/>
    </row>
    <row r="14" spans="1:12" ht="12.75">
      <c r="A14" s="32">
        <v>4</v>
      </c>
      <c r="B14" s="65" t="s">
        <v>96</v>
      </c>
      <c r="C14" s="32">
        <v>24</v>
      </c>
      <c r="D14" s="7" t="s">
        <v>24</v>
      </c>
      <c r="E14" s="49"/>
      <c r="F14" s="33">
        <v>974</v>
      </c>
      <c r="G14" s="34">
        <v>1000</v>
      </c>
      <c r="H14" s="34">
        <v>1000</v>
      </c>
      <c r="I14" s="30">
        <v>774</v>
      </c>
      <c r="J14" s="66">
        <f>F14+G14+H14+I14</f>
        <v>3748</v>
      </c>
      <c r="K14" s="32">
        <v>4</v>
      </c>
      <c r="L14" s="50"/>
    </row>
    <row r="15" spans="1:12" ht="12.75">
      <c r="A15" s="32">
        <v>5</v>
      </c>
      <c r="B15" s="65" t="s">
        <v>64</v>
      </c>
      <c r="C15" s="32">
        <v>23</v>
      </c>
      <c r="D15" s="7" t="s">
        <v>27</v>
      </c>
      <c r="E15" s="49"/>
      <c r="F15" s="33">
        <v>918</v>
      </c>
      <c r="G15" s="34">
        <v>956</v>
      </c>
      <c r="H15" s="34">
        <v>712</v>
      </c>
      <c r="I15" s="30">
        <v>1000</v>
      </c>
      <c r="J15" s="66">
        <f>F15+G15+H15+I15</f>
        <v>3586</v>
      </c>
      <c r="K15" s="32">
        <v>5</v>
      </c>
      <c r="L15" s="50"/>
    </row>
    <row r="16" spans="1:12" ht="12.75">
      <c r="A16" s="32">
        <v>6</v>
      </c>
      <c r="B16" s="65" t="s">
        <v>71</v>
      </c>
      <c r="C16" s="32">
        <v>39</v>
      </c>
      <c r="D16" s="7" t="s">
        <v>72</v>
      </c>
      <c r="E16" s="49"/>
      <c r="F16" s="33">
        <v>819</v>
      </c>
      <c r="G16" s="34">
        <v>934</v>
      </c>
      <c r="H16" s="34">
        <v>552</v>
      </c>
      <c r="I16" s="30" t="s">
        <v>100</v>
      </c>
      <c r="J16" s="61">
        <f>IF(ISTEXT(F16),0,F16)+IF(ISTEXT(G16),0,G16)+IF(ISTEXT(H16),0,H16)</f>
        <v>2305</v>
      </c>
      <c r="K16" s="32">
        <v>6</v>
      </c>
      <c r="L16" s="50"/>
    </row>
    <row r="17" spans="1:12" ht="12.75">
      <c r="A17" s="32">
        <v>7</v>
      </c>
      <c r="B17" s="65" t="s">
        <v>97</v>
      </c>
      <c r="C17" s="32">
        <v>22</v>
      </c>
      <c r="D17" s="7" t="s">
        <v>26</v>
      </c>
      <c r="E17" s="49"/>
      <c r="F17" s="33">
        <v>882</v>
      </c>
      <c r="G17" s="34">
        <v>716</v>
      </c>
      <c r="H17" s="34">
        <v>0</v>
      </c>
      <c r="I17" s="30" t="s">
        <v>100</v>
      </c>
      <c r="J17" s="61">
        <f>IF(ISTEXT(F17),0,F17)+IF(ISTEXT(G17),0,G17)+IF(ISTEXT(H17),0,H17)</f>
        <v>1598</v>
      </c>
      <c r="K17" s="32">
        <v>7</v>
      </c>
      <c r="L17" s="50"/>
    </row>
    <row r="18" spans="1:12" ht="12.75">
      <c r="A18" s="32">
        <v>8</v>
      </c>
      <c r="B18" s="65" t="s">
        <v>120</v>
      </c>
      <c r="C18" s="32">
        <v>41</v>
      </c>
      <c r="D18" s="7" t="s">
        <v>75</v>
      </c>
      <c r="E18" s="49"/>
      <c r="F18" s="33">
        <v>538</v>
      </c>
      <c r="G18" s="34">
        <v>442</v>
      </c>
      <c r="H18" s="34">
        <v>473</v>
      </c>
      <c r="I18" s="30" t="s">
        <v>100</v>
      </c>
      <c r="J18" s="61">
        <f>IF(ISTEXT(F18),0,F18)+IF(ISTEXT(G18),0,G18)+IF(ISTEXT(H18),0,H18)</f>
        <v>1453</v>
      </c>
      <c r="K18" s="32">
        <v>8</v>
      </c>
      <c r="L18" s="50"/>
    </row>
    <row r="19" spans="1:12" ht="12.75">
      <c r="A19" s="32">
        <v>9</v>
      </c>
      <c r="B19" s="65" t="s">
        <v>119</v>
      </c>
      <c r="C19" s="32">
        <v>42</v>
      </c>
      <c r="D19" s="7" t="s">
        <v>68</v>
      </c>
      <c r="E19" s="49"/>
      <c r="F19" s="33">
        <v>228</v>
      </c>
      <c r="G19" s="34">
        <v>622</v>
      </c>
      <c r="H19" s="34">
        <v>446</v>
      </c>
      <c r="I19" s="30" t="s">
        <v>100</v>
      </c>
      <c r="J19" s="61">
        <f>IF(ISTEXT(F19),0,F19)+IF(ISTEXT(G19),0,G19)+IF(ISTEXT(H19),0,H19)</f>
        <v>1296</v>
      </c>
      <c r="K19" s="32">
        <v>9</v>
      </c>
      <c r="L19" s="50"/>
    </row>
    <row r="20" spans="1:12" ht="13.5" thickBot="1">
      <c r="A20" s="9"/>
      <c r="B20" s="9"/>
      <c r="C20" s="9"/>
      <c r="D20" s="9"/>
      <c r="E20" s="39"/>
      <c r="F20" s="36"/>
      <c r="G20" s="37"/>
      <c r="H20" s="37"/>
      <c r="I20" s="38"/>
      <c r="J20" s="39"/>
      <c r="K20" s="9"/>
      <c r="L20" s="40"/>
    </row>
    <row r="23" spans="2:12" ht="18.75">
      <c r="B23" s="41" t="s">
        <v>76</v>
      </c>
      <c r="C23" s="42"/>
      <c r="D23" s="42"/>
      <c r="E23" s="42"/>
      <c r="F23" s="42"/>
      <c r="G23" s="42"/>
      <c r="H23" s="41" t="s">
        <v>77</v>
      </c>
      <c r="I23" s="42"/>
      <c r="J23" s="42"/>
      <c r="K23" s="43"/>
      <c r="L23" s="43"/>
    </row>
    <row r="24" spans="2:12" ht="18.75">
      <c r="B24" s="41" t="s">
        <v>78</v>
      </c>
      <c r="C24" s="42"/>
      <c r="D24" s="42"/>
      <c r="E24" s="42"/>
      <c r="F24" s="42"/>
      <c r="G24" s="42"/>
      <c r="H24" s="41" t="s">
        <v>79</v>
      </c>
      <c r="I24" s="42"/>
      <c r="J24" s="42"/>
      <c r="K24" s="43"/>
      <c r="L24" s="43"/>
    </row>
    <row r="25" spans="2:12" ht="18.75">
      <c r="B25" s="41"/>
      <c r="C25" s="42"/>
      <c r="D25" s="42"/>
      <c r="E25" s="42"/>
      <c r="F25" s="42"/>
      <c r="G25" s="42"/>
      <c r="H25" s="41" t="s">
        <v>80</v>
      </c>
      <c r="I25" s="42"/>
      <c r="J25" s="42"/>
      <c r="K25" s="43"/>
      <c r="L25" s="43"/>
    </row>
  </sheetData>
  <sheetProtection selectLockedCells="1" selectUnlockedCells="1"/>
  <mergeCells count="5">
    <mergeCell ref="J5:L5"/>
    <mergeCell ref="A9:L9"/>
    <mergeCell ref="J1:L1"/>
    <mergeCell ref="J2:L2"/>
    <mergeCell ref="J4:L4"/>
  </mergeCells>
  <printOptions horizontalCentered="1" verticalCentered="1"/>
  <pageMargins left="0.15748031496062992" right="0.15748031496062992" top="0.11811023622047245" bottom="0.15748031496062992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L31" sqref="A1:L31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11.125" style="0" customWidth="1"/>
    <col min="4" max="4" width="13.25390625" style="0" customWidth="1"/>
    <col min="5" max="5" width="12.125" style="0" customWidth="1"/>
    <col min="6" max="6" width="12.00390625" style="0" customWidth="1"/>
    <col min="7" max="7" width="11.00390625" style="0" customWidth="1"/>
    <col min="8" max="8" width="11.25390625" style="0" customWidth="1"/>
    <col min="9" max="9" width="12.125" style="0" customWidth="1"/>
    <col min="10" max="10" width="12.375" style="0" customWidth="1"/>
    <col min="11" max="11" width="11.25390625" style="0" customWidth="1"/>
  </cols>
  <sheetData>
    <row r="1" spans="3:12" ht="15.75">
      <c r="C1" s="72" t="s">
        <v>34</v>
      </c>
      <c r="D1" s="72"/>
      <c r="E1" s="72"/>
      <c r="F1" s="72"/>
      <c r="G1" s="72"/>
      <c r="H1" s="72"/>
      <c r="I1" s="73" t="s">
        <v>35</v>
      </c>
      <c r="J1" s="73"/>
      <c r="K1" s="73"/>
      <c r="L1" s="11"/>
    </row>
    <row r="2" spans="3:12" ht="15.75">
      <c r="C2" s="74" t="s">
        <v>36</v>
      </c>
      <c r="D2" s="74"/>
      <c r="E2" s="74"/>
      <c r="F2" s="74"/>
      <c r="G2" s="74"/>
      <c r="H2" s="74"/>
      <c r="I2" s="73" t="s">
        <v>101</v>
      </c>
      <c r="J2" s="73"/>
      <c r="K2" s="73"/>
      <c r="L2" s="11"/>
    </row>
    <row r="3" spans="3:12" ht="22.5">
      <c r="C3" s="75" t="s">
        <v>38</v>
      </c>
      <c r="D3" s="75"/>
      <c r="E3" s="75"/>
      <c r="F3" s="75"/>
      <c r="G3" s="75"/>
      <c r="H3" s="75"/>
      <c r="I3" s="14"/>
      <c r="J3" s="15"/>
      <c r="K3" s="15"/>
      <c r="L3" s="15"/>
    </row>
    <row r="4" spans="3:12" ht="18.75">
      <c r="C4" s="76" t="s">
        <v>39</v>
      </c>
      <c r="D4" s="76"/>
      <c r="E4" s="76"/>
      <c r="F4" s="76"/>
      <c r="G4" s="76"/>
      <c r="H4" s="76"/>
      <c r="I4" s="68"/>
      <c r="J4" s="68"/>
      <c r="K4" s="68"/>
      <c r="L4" s="15"/>
    </row>
    <row r="5" spans="3:12" ht="18.75">
      <c r="C5" s="17"/>
      <c r="D5" s="17"/>
      <c r="E5" s="17"/>
      <c r="F5" s="17"/>
      <c r="G5" s="17"/>
      <c r="H5" s="17"/>
      <c r="I5" s="68" t="s">
        <v>40</v>
      </c>
      <c r="J5" s="68"/>
      <c r="K5" s="68"/>
      <c r="L5" s="15"/>
    </row>
    <row r="6" spans="3:12" ht="18.75">
      <c r="C6" s="69" t="s">
        <v>41</v>
      </c>
      <c r="D6" s="69"/>
      <c r="E6" s="69"/>
      <c r="F6" s="69"/>
      <c r="G6" s="69"/>
      <c r="H6" s="69"/>
      <c r="I6" s="19" t="s">
        <v>42</v>
      </c>
      <c r="J6" s="19"/>
      <c r="K6" s="19"/>
      <c r="L6" s="19"/>
    </row>
    <row r="7" spans="3:12" ht="22.5">
      <c r="C7" s="70" t="s">
        <v>43</v>
      </c>
      <c r="D7" s="70"/>
      <c r="E7" s="70"/>
      <c r="F7" s="70"/>
      <c r="G7" s="70"/>
      <c r="H7" s="70"/>
      <c r="I7" s="19" t="s">
        <v>44</v>
      </c>
      <c r="J7" s="19"/>
      <c r="K7" s="19"/>
      <c r="L7" s="19"/>
    </row>
    <row r="9" spans="1:11" ht="30">
      <c r="A9" s="71" t="s">
        <v>92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5">
      <c r="A10" s="54" t="s">
        <v>14</v>
      </c>
      <c r="B10" s="54" t="s">
        <v>15</v>
      </c>
      <c r="C10" s="54" t="s">
        <v>16</v>
      </c>
      <c r="D10" s="55" t="s">
        <v>17</v>
      </c>
      <c r="E10" s="56" t="s">
        <v>46</v>
      </c>
      <c r="F10" s="57" t="s">
        <v>47</v>
      </c>
      <c r="G10" s="57" t="s">
        <v>48</v>
      </c>
      <c r="H10" s="59" t="s">
        <v>49</v>
      </c>
      <c r="I10" s="58" t="s">
        <v>50</v>
      </c>
      <c r="J10" s="54" t="s">
        <v>51</v>
      </c>
      <c r="K10" s="54" t="s">
        <v>52</v>
      </c>
    </row>
    <row r="11" spans="1:11" ht="12.75">
      <c r="A11" s="6">
        <v>1</v>
      </c>
      <c r="B11" s="7" t="s">
        <v>71</v>
      </c>
      <c r="C11" s="32">
        <v>39</v>
      </c>
      <c r="D11" s="7" t="s">
        <v>72</v>
      </c>
      <c r="E11" s="33">
        <v>180</v>
      </c>
      <c r="F11" s="34">
        <v>83</v>
      </c>
      <c r="G11" s="34">
        <v>180</v>
      </c>
      <c r="H11" s="30"/>
      <c r="I11" s="61">
        <f aca="true" t="shared" si="0" ref="I11:I25">IF(ISTEXT(E11),0,E11)+IF(ISTEXT(F11),0,F11)+IF(ISTEXT(G11),0,G11)</f>
        <v>443</v>
      </c>
      <c r="J11" s="32"/>
      <c r="K11" s="46"/>
    </row>
    <row r="12" spans="1:11" ht="12.75">
      <c r="A12" s="7">
        <v>2</v>
      </c>
      <c r="B12" s="7" t="s">
        <v>61</v>
      </c>
      <c r="C12" s="32">
        <v>36</v>
      </c>
      <c r="D12" s="7" t="s">
        <v>32</v>
      </c>
      <c r="E12" s="33">
        <v>180</v>
      </c>
      <c r="F12" s="34">
        <v>133</v>
      </c>
      <c r="G12" s="34">
        <v>84</v>
      </c>
      <c r="H12" s="30"/>
      <c r="I12" s="61">
        <f t="shared" si="0"/>
        <v>397</v>
      </c>
      <c r="J12" s="32"/>
      <c r="K12" s="50"/>
    </row>
    <row r="13" spans="1:11" ht="12.75">
      <c r="A13" s="7">
        <v>3</v>
      </c>
      <c r="B13" s="7" t="s">
        <v>53</v>
      </c>
      <c r="C13" s="32">
        <v>37</v>
      </c>
      <c r="D13" s="7" t="s">
        <v>33</v>
      </c>
      <c r="E13" s="33">
        <v>180</v>
      </c>
      <c r="F13" s="34">
        <v>180</v>
      </c>
      <c r="G13" s="34" t="s">
        <v>100</v>
      </c>
      <c r="H13" s="30"/>
      <c r="I13" s="61">
        <f t="shared" si="0"/>
        <v>360</v>
      </c>
      <c r="J13" s="32"/>
      <c r="K13" s="50"/>
    </row>
    <row r="14" spans="1:11" ht="12.75">
      <c r="A14" s="7">
        <v>4</v>
      </c>
      <c r="B14" s="7" t="s">
        <v>93</v>
      </c>
      <c r="C14" s="32">
        <v>17</v>
      </c>
      <c r="D14" s="7" t="s">
        <v>84</v>
      </c>
      <c r="E14" s="33">
        <v>92</v>
      </c>
      <c r="F14" s="34">
        <v>105</v>
      </c>
      <c r="G14" s="34">
        <v>154</v>
      </c>
      <c r="H14" s="30"/>
      <c r="I14" s="61">
        <f t="shared" si="0"/>
        <v>351</v>
      </c>
      <c r="J14" s="32"/>
      <c r="K14" s="50"/>
    </row>
    <row r="15" spans="1:11" ht="12.75">
      <c r="A15" s="7">
        <v>5</v>
      </c>
      <c r="B15" s="7" t="s">
        <v>127</v>
      </c>
      <c r="C15" s="32">
        <v>30</v>
      </c>
      <c r="D15" s="7" t="s">
        <v>29</v>
      </c>
      <c r="E15" s="33">
        <v>158</v>
      </c>
      <c r="F15" s="34">
        <v>81</v>
      </c>
      <c r="G15" s="34">
        <v>54</v>
      </c>
      <c r="H15" s="30"/>
      <c r="I15" s="61">
        <f t="shared" si="0"/>
        <v>293</v>
      </c>
      <c r="J15" s="32"/>
      <c r="K15" s="50"/>
    </row>
    <row r="16" spans="1:11" ht="12.75">
      <c r="A16" s="7">
        <v>6</v>
      </c>
      <c r="B16" s="7" t="s">
        <v>119</v>
      </c>
      <c r="C16" s="32">
        <v>42</v>
      </c>
      <c r="D16" s="7" t="s">
        <v>68</v>
      </c>
      <c r="E16" s="33">
        <v>107</v>
      </c>
      <c r="F16" s="34">
        <v>180</v>
      </c>
      <c r="G16" s="34" t="s">
        <v>99</v>
      </c>
      <c r="H16" s="30"/>
      <c r="I16" s="61">
        <f t="shared" si="0"/>
        <v>287</v>
      </c>
      <c r="J16" s="32"/>
      <c r="K16" s="50"/>
    </row>
    <row r="17" spans="1:11" ht="12.75">
      <c r="A17" s="7">
        <v>7</v>
      </c>
      <c r="B17" s="7" t="s">
        <v>55</v>
      </c>
      <c r="C17" s="32">
        <v>21</v>
      </c>
      <c r="D17" s="7" t="s">
        <v>56</v>
      </c>
      <c r="E17" s="33">
        <v>88</v>
      </c>
      <c r="F17" s="34">
        <v>180</v>
      </c>
      <c r="G17" s="34" t="s">
        <v>99</v>
      </c>
      <c r="H17" s="30"/>
      <c r="I17" s="61">
        <f t="shared" si="0"/>
        <v>268</v>
      </c>
      <c r="J17" s="32"/>
      <c r="K17" s="50"/>
    </row>
    <row r="18" spans="1:11" ht="12.75">
      <c r="A18" s="7">
        <v>8</v>
      </c>
      <c r="B18" s="7" t="s">
        <v>103</v>
      </c>
      <c r="C18" s="32">
        <v>12</v>
      </c>
      <c r="D18" s="7" t="s">
        <v>22</v>
      </c>
      <c r="E18" s="33">
        <v>170</v>
      </c>
      <c r="F18" s="34">
        <v>55</v>
      </c>
      <c r="G18" s="34" t="s">
        <v>100</v>
      </c>
      <c r="H18" s="30"/>
      <c r="I18" s="61">
        <f t="shared" si="0"/>
        <v>225</v>
      </c>
      <c r="J18" s="32"/>
      <c r="K18" s="50"/>
    </row>
    <row r="19" spans="1:11" ht="12.75">
      <c r="A19" s="7">
        <v>9</v>
      </c>
      <c r="B19" s="7" t="s">
        <v>70</v>
      </c>
      <c r="C19" s="32">
        <v>32</v>
      </c>
      <c r="D19" s="7" t="s">
        <v>31</v>
      </c>
      <c r="E19" s="33">
        <v>76</v>
      </c>
      <c r="F19" s="34">
        <v>77</v>
      </c>
      <c r="G19" s="34">
        <v>56</v>
      </c>
      <c r="H19" s="30"/>
      <c r="I19" s="61">
        <f t="shared" si="0"/>
        <v>209</v>
      </c>
      <c r="J19" s="32"/>
      <c r="K19" s="50"/>
    </row>
    <row r="20" spans="1:11" ht="12.75">
      <c r="A20" s="7">
        <v>10</v>
      </c>
      <c r="B20" s="7" t="s">
        <v>102</v>
      </c>
      <c r="C20" s="32">
        <v>43</v>
      </c>
      <c r="D20" s="7" t="s">
        <v>58</v>
      </c>
      <c r="E20" s="33">
        <v>75</v>
      </c>
      <c r="F20" s="34" t="s">
        <v>99</v>
      </c>
      <c r="G20" s="34">
        <v>113</v>
      </c>
      <c r="H20" s="30"/>
      <c r="I20" s="61">
        <f t="shared" si="0"/>
        <v>188</v>
      </c>
      <c r="J20" s="32"/>
      <c r="K20" s="50"/>
    </row>
    <row r="21" spans="1:11" ht="12.75">
      <c r="A21" s="7">
        <v>11</v>
      </c>
      <c r="B21" s="7" t="s">
        <v>66</v>
      </c>
      <c r="C21" s="32">
        <v>38</v>
      </c>
      <c r="D21" s="8">
        <v>61253</v>
      </c>
      <c r="E21" s="33">
        <v>109</v>
      </c>
      <c r="F21" s="34">
        <v>55</v>
      </c>
      <c r="G21" s="34" t="s">
        <v>99</v>
      </c>
      <c r="H21" s="30"/>
      <c r="I21" s="61">
        <f t="shared" si="0"/>
        <v>164</v>
      </c>
      <c r="J21" s="32"/>
      <c r="K21" s="50"/>
    </row>
    <row r="22" spans="1:11" ht="12.75">
      <c r="A22" s="7">
        <v>12</v>
      </c>
      <c r="B22" s="7" t="s">
        <v>126</v>
      </c>
      <c r="C22" s="32">
        <v>29</v>
      </c>
      <c r="D22" s="7" t="s">
        <v>28</v>
      </c>
      <c r="E22" s="33" t="s">
        <v>99</v>
      </c>
      <c r="F22" s="34">
        <v>88</v>
      </c>
      <c r="G22" s="34">
        <v>60</v>
      </c>
      <c r="H22" s="30"/>
      <c r="I22" s="61">
        <f t="shared" si="0"/>
        <v>148</v>
      </c>
      <c r="J22" s="32"/>
      <c r="K22" s="50"/>
    </row>
    <row r="23" spans="1:11" ht="12.75">
      <c r="A23" s="7">
        <v>13</v>
      </c>
      <c r="B23" s="7" t="s">
        <v>65</v>
      </c>
      <c r="C23" s="32">
        <v>11</v>
      </c>
      <c r="D23" s="7" t="s">
        <v>21</v>
      </c>
      <c r="E23" s="33">
        <v>114</v>
      </c>
      <c r="F23" s="34" t="s">
        <v>99</v>
      </c>
      <c r="G23" s="34" t="s">
        <v>99</v>
      </c>
      <c r="H23" s="30"/>
      <c r="I23" s="61">
        <f t="shared" si="0"/>
        <v>114</v>
      </c>
      <c r="J23" s="32"/>
      <c r="K23" s="50"/>
    </row>
    <row r="24" spans="1:11" ht="12.75">
      <c r="A24" s="7">
        <v>14</v>
      </c>
      <c r="B24" s="7" t="s">
        <v>54</v>
      </c>
      <c r="C24" s="32">
        <v>10</v>
      </c>
      <c r="D24" s="7" t="s">
        <v>20</v>
      </c>
      <c r="E24" s="33">
        <v>61</v>
      </c>
      <c r="F24" s="34">
        <v>35</v>
      </c>
      <c r="G24" s="34">
        <v>16</v>
      </c>
      <c r="H24" s="30"/>
      <c r="I24" s="61">
        <f t="shared" si="0"/>
        <v>112</v>
      </c>
      <c r="J24" s="32"/>
      <c r="K24" s="50"/>
    </row>
    <row r="25" spans="1:11" ht="12.75">
      <c r="A25" s="7">
        <v>15</v>
      </c>
      <c r="B25" s="7" t="s">
        <v>62</v>
      </c>
      <c r="C25" s="32">
        <v>31</v>
      </c>
      <c r="D25" s="7" t="s">
        <v>30</v>
      </c>
      <c r="E25" s="33" t="s">
        <v>99</v>
      </c>
      <c r="F25" s="34">
        <v>28</v>
      </c>
      <c r="G25" s="34" t="s">
        <v>99</v>
      </c>
      <c r="H25" s="30"/>
      <c r="I25" s="61">
        <f t="shared" si="0"/>
        <v>28</v>
      </c>
      <c r="J25" s="32"/>
      <c r="K25" s="50"/>
    </row>
    <row r="26" spans="1:11" ht="12.75">
      <c r="A26" s="9"/>
      <c r="B26" s="9"/>
      <c r="C26" s="9"/>
      <c r="D26" s="9"/>
      <c r="E26" s="36"/>
      <c r="F26" s="37"/>
      <c r="G26" s="37"/>
      <c r="H26" s="38"/>
      <c r="I26" s="39"/>
      <c r="J26" s="9"/>
      <c r="K26" s="40"/>
    </row>
    <row r="29" spans="2:11" ht="18.75">
      <c r="B29" s="41" t="s">
        <v>76</v>
      </c>
      <c r="C29" s="42"/>
      <c r="D29" s="42"/>
      <c r="E29" s="42"/>
      <c r="F29" s="42"/>
      <c r="G29" s="42"/>
      <c r="H29" s="41" t="s">
        <v>77</v>
      </c>
      <c r="I29" s="42"/>
      <c r="J29" s="42"/>
      <c r="K29" s="43"/>
    </row>
    <row r="30" spans="2:11" ht="18.75">
      <c r="B30" s="41" t="s">
        <v>94</v>
      </c>
      <c r="C30" s="42"/>
      <c r="D30" s="42"/>
      <c r="E30" s="42"/>
      <c r="F30" s="42"/>
      <c r="G30" s="42"/>
      <c r="H30" s="41" t="s">
        <v>79</v>
      </c>
      <c r="I30" s="42"/>
      <c r="J30" s="42"/>
      <c r="K30" s="43"/>
    </row>
    <row r="31" spans="2:11" ht="18.75">
      <c r="B31" s="41"/>
      <c r="C31" s="42"/>
      <c r="D31" s="42"/>
      <c r="E31" s="42"/>
      <c r="F31" s="42"/>
      <c r="G31" s="42"/>
      <c r="H31" s="41" t="s">
        <v>80</v>
      </c>
      <c r="I31" s="42"/>
      <c r="J31" s="42"/>
      <c r="K31" s="43"/>
    </row>
    <row r="32" spans="2:11" ht="12.75">
      <c r="B32" s="43"/>
      <c r="C32" s="43"/>
      <c r="D32" s="43"/>
      <c r="E32" s="43"/>
      <c r="F32" s="43"/>
      <c r="G32" s="43"/>
      <c r="H32" s="43"/>
      <c r="I32" s="43"/>
      <c r="J32" s="43"/>
      <c r="K32" s="43"/>
    </row>
  </sheetData>
  <sheetProtection selectLockedCells="1" selectUnlockedCells="1"/>
  <mergeCells count="11">
    <mergeCell ref="C4:H4"/>
    <mergeCell ref="I4:K4"/>
    <mergeCell ref="I5:K5"/>
    <mergeCell ref="C6:H6"/>
    <mergeCell ref="C7:H7"/>
    <mergeCell ref="A9:K9"/>
    <mergeCell ref="C1:H1"/>
    <mergeCell ref="I1:K1"/>
    <mergeCell ref="C2:H2"/>
    <mergeCell ref="I2:K2"/>
    <mergeCell ref="C3:H3"/>
  </mergeCells>
  <printOptions horizontalCentered="1" verticalCentered="1"/>
  <pageMargins left="0.2362204724409449" right="0.2362204724409449" top="0.11811023622047245" bottom="0.2362204724409449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PELAGIC</cp:lastModifiedBy>
  <cp:lastPrinted>2014-06-09T19:34:55Z</cp:lastPrinted>
  <dcterms:created xsi:type="dcterms:W3CDTF">2014-06-12T21:27:16Z</dcterms:created>
  <dcterms:modified xsi:type="dcterms:W3CDTF">2014-06-12T21:29:56Z</dcterms:modified>
  <cp:category/>
  <cp:version/>
  <cp:contentType/>
  <cp:contentStatus/>
</cp:coreProperties>
</file>