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9" activeTab="4"/>
  </bookViews>
  <sheets>
    <sheet name="S4A" sheetId="1" r:id="rId1"/>
    <sheet name="S6A" sheetId="2" r:id="rId2"/>
    <sheet name="S7" sheetId="3" r:id="rId3"/>
    <sheet name="S8EP" sheetId="4" r:id="rId4"/>
    <sheet name="S9A" sheetId="5" r:id="rId5"/>
  </sheets>
  <definedNames>
    <definedName name="__Anonymous_Sheet_DB__1">'S7'!$A$15:$K$25</definedName>
    <definedName name="__Anonymous_Sheet_DB__2">'S7'!$B$15:$K$25</definedName>
    <definedName name="Excel_BuiltIn__FilterDatabase">#REF!</definedName>
    <definedName name="Excel_BuiltIn_Print_Area">#REF!</definedName>
    <definedName name="_xlnm.Print_Area" localSheetId="0">'S4A'!$A$1:$K$36</definedName>
    <definedName name="_xlnm.Print_Area" localSheetId="1">'S6A'!$A$1:$K$39</definedName>
    <definedName name="_xlnm.Print_Area" localSheetId="2">'S7'!$A$1:$K$25</definedName>
    <definedName name="_xlnm.Print_Area" localSheetId="3">'S8EP'!$A$1:$K$25</definedName>
    <definedName name="_xlnm.Print_Area" localSheetId="4">'S9A'!$A$1:$K$34</definedName>
  </definedNames>
  <calcPr fullCalcOnLoad="1"/>
</workbook>
</file>

<file path=xl/sharedStrings.xml><?xml version="1.0" encoding="utf-8"?>
<sst xmlns="http://schemas.openxmlformats.org/spreadsheetml/2006/main" count="508" uniqueCount="144">
  <si>
    <t>TABLE OF RESULTS</t>
  </si>
  <si>
    <t>ANDRITZ SPACE CUP 2016</t>
  </si>
  <si>
    <t>Competition number:</t>
  </si>
  <si>
    <t>ASP 2016, FAI Event ID: 10976</t>
  </si>
  <si>
    <t>Convener:</t>
  </si>
  <si>
    <t>NAC Slovak Republic</t>
  </si>
  <si>
    <t>Organiser:</t>
  </si>
  <si>
    <t>LMK Humenné</t>
  </si>
  <si>
    <t>Date:</t>
  </si>
  <si>
    <t>10-12.6.2016</t>
  </si>
  <si>
    <t>Place:</t>
  </si>
  <si>
    <t>Kamenica nad Cirochou</t>
  </si>
  <si>
    <t>Contest director:</t>
  </si>
  <si>
    <t>Ing.Vojtech Gavroň</t>
  </si>
  <si>
    <t>Safety officer:</t>
  </si>
  <si>
    <t>Doc. Ing. Jan Maixner, CSc</t>
  </si>
  <si>
    <t>Weather:</t>
  </si>
  <si>
    <t>FAI ID</t>
  </si>
  <si>
    <t>junior</t>
  </si>
  <si>
    <t>S6A</t>
  </si>
  <si>
    <t>senior</t>
  </si>
  <si>
    <t>POL- 6840</t>
  </si>
  <si>
    <t>POL-5761</t>
  </si>
  <si>
    <t>POL-3656</t>
  </si>
  <si>
    <t>SUI-5275</t>
  </si>
  <si>
    <t>S8EP</t>
  </si>
  <si>
    <t>SUI-11683</t>
  </si>
  <si>
    <t>SVK 1133</t>
  </si>
  <si>
    <t>SVK 1321</t>
  </si>
  <si>
    <t>SVK 1087</t>
  </si>
  <si>
    <t>SVK 1111</t>
  </si>
  <si>
    <t>SVK 1067</t>
  </si>
  <si>
    <t>SVK1096</t>
  </si>
  <si>
    <t>SVK-1292</t>
  </si>
  <si>
    <t>SVK 1293</t>
  </si>
  <si>
    <t>BLR-071</t>
  </si>
  <si>
    <t>BLR-257</t>
  </si>
  <si>
    <t>01950 RUS</t>
  </si>
  <si>
    <t>329 RUS</t>
  </si>
  <si>
    <t>SVK 1029</t>
  </si>
  <si>
    <t>SVK 13 43</t>
  </si>
  <si>
    <t>SVK 13 45</t>
  </si>
  <si>
    <t>SVK 13 46</t>
  </si>
  <si>
    <t>SVK 13 03</t>
  </si>
  <si>
    <t>SVK-1123</t>
  </si>
  <si>
    <t>SVK 1239</t>
  </si>
  <si>
    <t>SVK 1294</t>
  </si>
  <si>
    <t>SVK 1122</t>
  </si>
  <si>
    <t>CZE1295</t>
  </si>
  <si>
    <t>POL7576</t>
  </si>
  <si>
    <t>POL7485</t>
  </si>
  <si>
    <t>cloudy, temperature 20-24 degree, wind 1-2 m/s</t>
  </si>
  <si>
    <t>Category:</t>
  </si>
  <si>
    <t>S4A</t>
  </si>
  <si>
    <t>No.</t>
  </si>
  <si>
    <t>Surname and name</t>
  </si>
  <si>
    <t>starting nr.</t>
  </si>
  <si>
    <t>FAI licence</t>
  </si>
  <si>
    <t>Age group</t>
  </si>
  <si>
    <t>I.</t>
  </si>
  <si>
    <t>II.</t>
  </si>
  <si>
    <t>III.</t>
  </si>
  <si>
    <t>Sum</t>
  </si>
  <si>
    <t>FlyOff</t>
  </si>
  <si>
    <t>ŽITŇAN Michal ml</t>
  </si>
  <si>
    <t>24587</t>
  </si>
  <si>
    <t>KOZLOV Alexandr</t>
  </si>
  <si>
    <t>CVITIĆ Tomislav</t>
  </si>
  <si>
    <t>61253</t>
  </si>
  <si>
    <t>BOLFA Simon</t>
  </si>
  <si>
    <t>70786</t>
  </si>
  <si>
    <t>ZHABRAVETS Kiryl</t>
  </si>
  <si>
    <t>85413</t>
  </si>
  <si>
    <t>KIČURA Rastislav</t>
  </si>
  <si>
    <t>GREŠ Marián</t>
  </si>
  <si>
    <t>70561</t>
  </si>
  <si>
    <t>ČIŽNÁR Roman</t>
  </si>
  <si>
    <t>70787</t>
  </si>
  <si>
    <t>GALKO Denis</t>
  </si>
  <si>
    <t>70885</t>
  </si>
  <si>
    <t>TOKARCZYK Zuzana</t>
  </si>
  <si>
    <t>WIŚNIEWSKI Maciej</t>
  </si>
  <si>
    <t>54208</t>
  </si>
  <si>
    <t>HRICINDA Michal</t>
  </si>
  <si>
    <t>24604</t>
  </si>
  <si>
    <t>ŽITŇAN Michal</t>
  </si>
  <si>
    <t>24594</t>
  </si>
  <si>
    <t>BREZÁNI Marek</t>
  </si>
  <si>
    <t>80115</t>
  </si>
  <si>
    <t>PALUSZEK Maciej</t>
  </si>
  <si>
    <t>54213</t>
  </si>
  <si>
    <t>GMITTER Robert</t>
  </si>
  <si>
    <t>80112</t>
  </si>
  <si>
    <t>LIPAI Aliaksandr</t>
  </si>
  <si>
    <t>76176</t>
  </si>
  <si>
    <t>-</t>
  </si>
  <si>
    <t>FECEK Maroš</t>
  </si>
  <si>
    <t>80114</t>
  </si>
  <si>
    <t>TOKARCZYK Bartłomiej</t>
  </si>
  <si>
    <t>54216</t>
  </si>
  <si>
    <t>ZEMLYANUKHIN Anatoly</t>
  </si>
  <si>
    <t>23406</t>
  </si>
  <si>
    <t>UDIČ Dušan</t>
  </si>
  <si>
    <t>70796</t>
  </si>
  <si>
    <t>MATUŠKA Peter</t>
  </si>
  <si>
    <t>24592</t>
  </si>
  <si>
    <t>JAVOŘÍK Milan</t>
  </si>
  <si>
    <t>71665</t>
  </si>
  <si>
    <t>PAVLJUK Vasil</t>
  </si>
  <si>
    <t>24542</t>
  </si>
  <si>
    <t>STOLL Franziska</t>
  </si>
  <si>
    <t>11392</t>
  </si>
  <si>
    <t>KOSZALKA Adam</t>
  </si>
  <si>
    <t>S7</t>
  </si>
  <si>
    <t>Protopype</t>
  </si>
  <si>
    <t>Static</t>
  </si>
  <si>
    <t>14</t>
  </si>
  <si>
    <t>Ariane L01</t>
  </si>
  <si>
    <t>16</t>
  </si>
  <si>
    <t>Athena 2</t>
  </si>
  <si>
    <t>13</t>
  </si>
  <si>
    <t>Sonda S1-2</t>
  </si>
  <si>
    <t>Soyuz</t>
  </si>
  <si>
    <t>Nike Apache</t>
  </si>
  <si>
    <t>38</t>
  </si>
  <si>
    <t>Meteor 1</t>
  </si>
  <si>
    <t>Sonda S9</t>
  </si>
  <si>
    <t>HAGARA Matej</t>
  </si>
  <si>
    <t>SVK1292</t>
  </si>
  <si>
    <t>Zenit 3SLB</t>
  </si>
  <si>
    <t>CE</t>
  </si>
  <si>
    <t>BURAJ Štefan</t>
  </si>
  <si>
    <t>80</t>
  </si>
  <si>
    <t>82435</t>
  </si>
  <si>
    <t>Ula-1b</t>
  </si>
  <si>
    <t>20</t>
  </si>
  <si>
    <t>Final</t>
  </si>
  <si>
    <t>STOLL Hans</t>
  </si>
  <si>
    <t>11466</t>
  </si>
  <si>
    <t>SERGIENKO Grigory</t>
  </si>
  <si>
    <t>21816</t>
  </si>
  <si>
    <t>8-10</t>
  </si>
  <si>
    <t>70785</t>
  </si>
  <si>
    <t>S9A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</si>
</sst>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3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3"/>
      <name val="Arial CE"/>
      <family val="2"/>
    </font>
    <font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z_názvu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D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="108" zoomScaleNormal="108" zoomScalePageLayoutView="0" workbookViewId="0" topLeftCell="A1">
      <selection activeCell="B35" sqref="B35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3.7109375" style="0" customWidth="1"/>
    <col min="4" max="4" width="19.140625" style="0" customWidth="1"/>
    <col min="5" max="5" width="11.57421875" style="2" customWidth="1"/>
    <col min="6" max="6" width="11.57421875" style="0" customWidth="1"/>
    <col min="7" max="9" width="5.140625" style="0" customWidth="1"/>
    <col min="10" max="10" width="7.57421875" style="0" customWidth="1"/>
    <col min="11" max="11" width="7.00390625" style="0" customWidth="1"/>
  </cols>
  <sheetData>
    <row r="1" spans="2:11" ht="20.25">
      <c r="B1" s="7" t="s">
        <v>0</v>
      </c>
      <c r="D1" s="8"/>
      <c r="E1" s="8"/>
      <c r="F1" s="9"/>
      <c r="G1" s="9"/>
      <c r="H1" s="9"/>
      <c r="I1" s="9"/>
      <c r="J1" s="9"/>
      <c r="K1" s="9"/>
    </row>
    <row r="2" spans="2:11" ht="18">
      <c r="B2" s="10" t="s">
        <v>1</v>
      </c>
      <c r="D2" s="8"/>
      <c r="E2" s="8"/>
      <c r="F2" s="9"/>
      <c r="G2" s="9"/>
      <c r="H2" s="9"/>
      <c r="I2" s="9"/>
      <c r="J2" s="9"/>
      <c r="K2" s="9"/>
    </row>
    <row r="3" spans="4:11" ht="12.75">
      <c r="D3" s="8"/>
      <c r="E3" s="8"/>
      <c r="F3" s="9"/>
      <c r="G3" s="9"/>
      <c r="H3" s="9"/>
      <c r="I3" s="9"/>
      <c r="J3" s="9"/>
      <c r="K3" s="9"/>
    </row>
    <row r="4" spans="2:11" ht="12.75">
      <c r="B4" s="1" t="s">
        <v>2</v>
      </c>
      <c r="C4" t="s">
        <v>3</v>
      </c>
      <c r="D4" s="8"/>
      <c r="E4" s="8"/>
      <c r="F4" s="9"/>
      <c r="G4" s="9"/>
      <c r="H4" s="9"/>
      <c r="I4" s="9"/>
      <c r="J4" s="9"/>
      <c r="K4" s="9"/>
    </row>
    <row r="5" spans="2:11" ht="12.75">
      <c r="B5" s="1" t="s">
        <v>4</v>
      </c>
      <c r="C5" t="s">
        <v>5</v>
      </c>
      <c r="D5" s="8"/>
      <c r="E5" s="8"/>
      <c r="F5" s="9"/>
      <c r="G5" s="9"/>
      <c r="H5" s="9"/>
      <c r="I5" s="9"/>
      <c r="J5" s="9"/>
      <c r="K5" s="9"/>
    </row>
    <row r="6" spans="2:11" ht="12.75">
      <c r="B6" s="1" t="s">
        <v>6</v>
      </c>
      <c r="C6" t="s">
        <v>7</v>
      </c>
      <c r="D6" s="8"/>
      <c r="E6" s="8"/>
      <c r="F6" s="9"/>
      <c r="G6" s="9"/>
      <c r="H6" s="9"/>
      <c r="I6" s="9"/>
      <c r="J6" s="9"/>
      <c r="K6" s="9"/>
    </row>
    <row r="7" spans="2:11" ht="12.75">
      <c r="B7" s="1" t="s">
        <v>8</v>
      </c>
      <c r="C7" s="11" t="s">
        <v>9</v>
      </c>
      <c r="D7" s="8"/>
      <c r="E7" s="8"/>
      <c r="F7" s="9"/>
      <c r="G7" s="9"/>
      <c r="H7" s="9"/>
      <c r="I7" s="9"/>
      <c r="J7" s="9"/>
      <c r="K7" s="9"/>
    </row>
    <row r="8" spans="2:11" ht="12.75">
      <c r="B8" s="1" t="s">
        <v>10</v>
      </c>
      <c r="C8" t="s">
        <v>11</v>
      </c>
      <c r="D8" s="8"/>
      <c r="E8" s="8"/>
      <c r="F8" s="9"/>
      <c r="G8" s="9"/>
      <c r="H8" s="9"/>
      <c r="I8" s="9"/>
      <c r="J8" s="9"/>
      <c r="K8" s="9"/>
    </row>
    <row r="9" spans="2:11" ht="12.75">
      <c r="B9" s="1" t="s">
        <v>12</v>
      </c>
      <c r="C9" t="s">
        <v>13</v>
      </c>
      <c r="D9" s="8"/>
      <c r="E9" s="8"/>
      <c r="F9" s="9"/>
      <c r="G9" s="9"/>
      <c r="H9" s="9"/>
      <c r="I9" s="9"/>
      <c r="J9" s="9"/>
      <c r="K9" s="9"/>
    </row>
    <row r="10" spans="2:11" ht="12.75">
      <c r="B10" s="1" t="s">
        <v>14</v>
      </c>
      <c r="C10" t="s">
        <v>15</v>
      </c>
      <c r="D10" s="8"/>
      <c r="E10" s="8"/>
      <c r="F10" s="9"/>
      <c r="G10" s="9"/>
      <c r="H10" s="9"/>
      <c r="I10" s="9"/>
      <c r="J10" s="9"/>
      <c r="K10" s="9"/>
    </row>
    <row r="11" spans="2:11" ht="12.75">
      <c r="B11" s="1" t="s">
        <v>16</v>
      </c>
      <c r="C11" t="s">
        <v>51</v>
      </c>
      <c r="D11" s="8"/>
      <c r="E11" s="8"/>
      <c r="F11" s="9"/>
      <c r="G11" s="9"/>
      <c r="H11" s="9"/>
      <c r="I11" s="9"/>
      <c r="J11" s="9"/>
      <c r="K11" s="9"/>
    </row>
    <row r="12" spans="2:11" ht="12.75">
      <c r="B12" s="1"/>
      <c r="C12" s="12"/>
      <c r="D12" s="8"/>
      <c r="E12" s="8"/>
      <c r="F12" s="9"/>
      <c r="G12" s="9"/>
      <c r="H12" s="9"/>
      <c r="I12" s="9"/>
      <c r="J12" s="9"/>
      <c r="K12" s="9"/>
    </row>
    <row r="13" spans="2:11" ht="12.75">
      <c r="B13" s="1"/>
      <c r="D13" s="8"/>
      <c r="E13" s="8"/>
      <c r="F13" s="9"/>
      <c r="G13" s="9"/>
      <c r="H13" s="9"/>
      <c r="I13" s="9"/>
      <c r="J13" s="9"/>
      <c r="K13" s="9"/>
    </row>
    <row r="14" spans="2:11" ht="16.5">
      <c r="B14" s="13" t="s">
        <v>52</v>
      </c>
      <c r="C14" s="14" t="s">
        <v>53</v>
      </c>
      <c r="D14" s="15"/>
      <c r="E14" s="9"/>
      <c r="F14" s="9"/>
      <c r="G14" s="9"/>
      <c r="H14" s="9"/>
      <c r="I14" s="9"/>
      <c r="J14" s="9"/>
      <c r="K14" s="9"/>
    </row>
    <row r="15" spans="1:11" ht="21">
      <c r="A15" s="3" t="s">
        <v>54</v>
      </c>
      <c r="B15" s="4" t="s">
        <v>55</v>
      </c>
      <c r="C15" s="5" t="s">
        <v>56</v>
      </c>
      <c r="D15" s="4" t="s">
        <v>57</v>
      </c>
      <c r="E15" s="6" t="s">
        <v>17</v>
      </c>
      <c r="F15" s="4" t="s">
        <v>58</v>
      </c>
      <c r="G15" s="4" t="s">
        <v>59</v>
      </c>
      <c r="H15" s="4" t="s">
        <v>60</v>
      </c>
      <c r="I15" s="4" t="s">
        <v>61</v>
      </c>
      <c r="J15" s="4" t="s">
        <v>62</v>
      </c>
      <c r="K15" s="4" t="s">
        <v>63</v>
      </c>
    </row>
    <row r="16" spans="1:11" ht="12.75">
      <c r="A16" s="16">
        <v>1</v>
      </c>
      <c r="B16" s="17" t="s">
        <v>64</v>
      </c>
      <c r="C16" s="18">
        <v>4</v>
      </c>
      <c r="D16" s="17" t="s">
        <v>29</v>
      </c>
      <c r="E16" s="18" t="s">
        <v>65</v>
      </c>
      <c r="F16" s="19" t="s">
        <v>18</v>
      </c>
      <c r="G16" s="20">
        <v>180</v>
      </c>
      <c r="H16" s="20">
        <v>180</v>
      </c>
      <c r="I16" s="20">
        <v>180</v>
      </c>
      <c r="J16" s="4">
        <f aca="true" t="shared" si="0" ref="J16:J36">IF(ISTEXT(G16),0,G16)+IF(ISTEXT(H16),0,H16)+IF(ISTEXT(I16),0,I16)</f>
        <v>540</v>
      </c>
      <c r="K16" s="4">
        <v>189</v>
      </c>
    </row>
    <row r="17" spans="1:11" ht="12.75">
      <c r="A17" s="16">
        <v>2</v>
      </c>
      <c r="B17" s="17" t="s">
        <v>66</v>
      </c>
      <c r="C17" s="18">
        <v>17</v>
      </c>
      <c r="D17" s="17" t="s">
        <v>48</v>
      </c>
      <c r="E17" s="18">
        <v>17072</v>
      </c>
      <c r="F17" s="19" t="s">
        <v>20</v>
      </c>
      <c r="G17" s="20">
        <v>180</v>
      </c>
      <c r="H17" s="20">
        <v>180</v>
      </c>
      <c r="I17" s="20">
        <v>180</v>
      </c>
      <c r="J17" s="4">
        <f t="shared" si="0"/>
        <v>540</v>
      </c>
      <c r="K17" s="4">
        <v>108</v>
      </c>
    </row>
    <row r="18" spans="1:11" ht="12.75">
      <c r="A18" s="16">
        <v>3</v>
      </c>
      <c r="B18" s="17" t="s">
        <v>67</v>
      </c>
      <c r="C18" s="18">
        <v>18</v>
      </c>
      <c r="D18" s="17" t="s">
        <v>68</v>
      </c>
      <c r="E18" s="18"/>
      <c r="F18" s="19" t="s">
        <v>20</v>
      </c>
      <c r="G18" s="20">
        <v>166</v>
      </c>
      <c r="H18" s="20">
        <v>180</v>
      </c>
      <c r="I18" s="20">
        <v>180</v>
      </c>
      <c r="J18" s="4">
        <f t="shared" si="0"/>
        <v>526</v>
      </c>
      <c r="K18" s="4"/>
    </row>
    <row r="19" spans="1:11" ht="12.75">
      <c r="A19" s="16">
        <v>4</v>
      </c>
      <c r="B19" s="17" t="s">
        <v>69</v>
      </c>
      <c r="C19" s="18">
        <v>22</v>
      </c>
      <c r="D19" s="17" t="s">
        <v>34</v>
      </c>
      <c r="E19" s="18" t="s">
        <v>70</v>
      </c>
      <c r="F19" s="19" t="s">
        <v>18</v>
      </c>
      <c r="G19" s="20">
        <v>153</v>
      </c>
      <c r="H19" s="20">
        <v>180</v>
      </c>
      <c r="I19" s="20">
        <v>180</v>
      </c>
      <c r="J19" s="4">
        <f t="shared" si="0"/>
        <v>513</v>
      </c>
      <c r="K19" s="4"/>
    </row>
    <row r="20" spans="1:11" ht="12.75">
      <c r="A20" s="16">
        <v>5</v>
      </c>
      <c r="B20" s="17" t="s">
        <v>71</v>
      </c>
      <c r="C20" s="18">
        <v>21</v>
      </c>
      <c r="D20" s="17" t="s">
        <v>36</v>
      </c>
      <c r="E20" s="18" t="s">
        <v>72</v>
      </c>
      <c r="F20" s="19" t="s">
        <v>20</v>
      </c>
      <c r="G20" s="20">
        <v>180</v>
      </c>
      <c r="H20" s="20">
        <v>180</v>
      </c>
      <c r="I20" s="20">
        <v>122</v>
      </c>
      <c r="J20" s="4">
        <f t="shared" si="0"/>
        <v>482</v>
      </c>
      <c r="K20" s="4"/>
    </row>
    <row r="21" spans="1:11" ht="12.75">
      <c r="A21" s="16">
        <v>6</v>
      </c>
      <c r="B21" s="17" t="s">
        <v>73</v>
      </c>
      <c r="C21" s="18">
        <v>33</v>
      </c>
      <c r="D21" s="17" t="s">
        <v>47</v>
      </c>
      <c r="E21" s="18">
        <v>24603</v>
      </c>
      <c r="F21" s="19" t="s">
        <v>20</v>
      </c>
      <c r="G21" s="20">
        <v>180</v>
      </c>
      <c r="H21" s="20">
        <v>180</v>
      </c>
      <c r="I21" s="20">
        <v>97</v>
      </c>
      <c r="J21" s="4">
        <f t="shared" si="0"/>
        <v>457</v>
      </c>
      <c r="K21" s="4"/>
    </row>
    <row r="22" spans="1:11" ht="12.75">
      <c r="A22" s="16">
        <v>7</v>
      </c>
      <c r="B22" s="17" t="s">
        <v>74</v>
      </c>
      <c r="C22" s="18">
        <v>14</v>
      </c>
      <c r="D22" s="17" t="s">
        <v>45</v>
      </c>
      <c r="E22" s="18" t="s">
        <v>75</v>
      </c>
      <c r="F22" s="19" t="s">
        <v>20</v>
      </c>
      <c r="G22" s="20">
        <v>180</v>
      </c>
      <c r="H22" s="20">
        <v>180</v>
      </c>
      <c r="I22" s="20">
        <v>55</v>
      </c>
      <c r="J22" s="4">
        <f t="shared" si="0"/>
        <v>415</v>
      </c>
      <c r="K22" s="4"/>
    </row>
    <row r="23" spans="1:11" ht="12.75">
      <c r="A23" s="16">
        <v>8</v>
      </c>
      <c r="B23" s="17" t="s">
        <v>76</v>
      </c>
      <c r="C23" s="18">
        <v>16</v>
      </c>
      <c r="D23" s="17" t="s">
        <v>46</v>
      </c>
      <c r="E23" s="18" t="s">
        <v>77</v>
      </c>
      <c r="F23" s="19" t="s">
        <v>18</v>
      </c>
      <c r="G23" s="20">
        <v>180</v>
      </c>
      <c r="H23" s="20">
        <v>148</v>
      </c>
      <c r="I23" s="20">
        <v>81</v>
      </c>
      <c r="J23" s="4">
        <f t="shared" si="0"/>
        <v>409</v>
      </c>
      <c r="K23" s="4"/>
    </row>
    <row r="24" spans="1:11" ht="12.75">
      <c r="A24" s="16">
        <v>8</v>
      </c>
      <c r="B24" s="17" t="s">
        <v>78</v>
      </c>
      <c r="C24" s="18">
        <v>7</v>
      </c>
      <c r="D24" s="17" t="s">
        <v>28</v>
      </c>
      <c r="E24" s="18" t="s">
        <v>79</v>
      </c>
      <c r="F24" s="19" t="s">
        <v>18</v>
      </c>
      <c r="G24" s="20">
        <v>180</v>
      </c>
      <c r="H24" s="20">
        <v>100</v>
      </c>
      <c r="I24" s="20">
        <v>102</v>
      </c>
      <c r="J24" s="4">
        <f t="shared" si="0"/>
        <v>382</v>
      </c>
      <c r="K24" s="4"/>
    </row>
    <row r="25" spans="1:11" ht="12.75">
      <c r="A25" s="16">
        <v>9</v>
      </c>
      <c r="B25" s="17" t="s">
        <v>80</v>
      </c>
      <c r="C25" s="18">
        <v>28</v>
      </c>
      <c r="D25" s="17" t="s">
        <v>49</v>
      </c>
      <c r="E25" s="18">
        <v>92786</v>
      </c>
      <c r="F25" s="19" t="s">
        <v>18</v>
      </c>
      <c r="G25" s="20">
        <v>180</v>
      </c>
      <c r="H25" s="20">
        <v>180</v>
      </c>
      <c r="I25" s="20">
        <v>0</v>
      </c>
      <c r="J25" s="4">
        <f t="shared" si="0"/>
        <v>360</v>
      </c>
      <c r="K25" s="4"/>
    </row>
    <row r="26" spans="1:11" ht="12.75">
      <c r="A26" s="16">
        <v>10</v>
      </c>
      <c r="B26" s="17" t="s">
        <v>81</v>
      </c>
      <c r="C26" s="18">
        <v>59</v>
      </c>
      <c r="D26" s="17" t="s">
        <v>21</v>
      </c>
      <c r="E26" s="18" t="s">
        <v>82</v>
      </c>
      <c r="F26" s="19" t="s">
        <v>20</v>
      </c>
      <c r="G26" s="20">
        <v>180</v>
      </c>
      <c r="H26" s="20">
        <v>180</v>
      </c>
      <c r="I26" s="20">
        <v>0</v>
      </c>
      <c r="J26" s="4">
        <f t="shared" si="0"/>
        <v>360</v>
      </c>
      <c r="K26" s="4"/>
    </row>
    <row r="27" spans="1:11" ht="12.75">
      <c r="A27" s="16">
        <v>11</v>
      </c>
      <c r="B27" s="17" t="s">
        <v>83</v>
      </c>
      <c r="C27" s="18">
        <v>55</v>
      </c>
      <c r="D27" s="17" t="s">
        <v>44</v>
      </c>
      <c r="E27" s="18" t="s">
        <v>84</v>
      </c>
      <c r="F27" s="19" t="s">
        <v>20</v>
      </c>
      <c r="G27" s="20">
        <v>87</v>
      </c>
      <c r="H27" s="20">
        <v>180</v>
      </c>
      <c r="I27" s="20">
        <v>74</v>
      </c>
      <c r="J27" s="4">
        <f t="shared" si="0"/>
        <v>341</v>
      </c>
      <c r="K27" s="4"/>
    </row>
    <row r="28" spans="1:11" ht="12.75">
      <c r="A28" s="16">
        <v>12</v>
      </c>
      <c r="B28" s="17" t="s">
        <v>85</v>
      </c>
      <c r="C28" s="18">
        <v>12</v>
      </c>
      <c r="D28" s="17" t="s">
        <v>30</v>
      </c>
      <c r="E28" s="18" t="s">
        <v>86</v>
      </c>
      <c r="F28" s="19" t="s">
        <v>20</v>
      </c>
      <c r="G28" s="20">
        <v>88</v>
      </c>
      <c r="H28" s="20">
        <v>82</v>
      </c>
      <c r="I28" s="20">
        <v>147</v>
      </c>
      <c r="J28" s="4">
        <f t="shared" si="0"/>
        <v>317</v>
      </c>
      <c r="K28" s="4"/>
    </row>
    <row r="29" spans="1:11" ht="12.75">
      <c r="A29" s="16">
        <v>13</v>
      </c>
      <c r="B29" s="17" t="s">
        <v>87</v>
      </c>
      <c r="C29" s="18">
        <v>3</v>
      </c>
      <c r="D29" s="17" t="s">
        <v>42</v>
      </c>
      <c r="E29" s="18" t="s">
        <v>88</v>
      </c>
      <c r="F29" s="19" t="s">
        <v>18</v>
      </c>
      <c r="G29" s="20">
        <v>180</v>
      </c>
      <c r="H29" s="20">
        <v>120</v>
      </c>
      <c r="I29" s="20">
        <v>0</v>
      </c>
      <c r="J29" s="4">
        <f t="shared" si="0"/>
        <v>300</v>
      </c>
      <c r="K29" s="4"/>
    </row>
    <row r="30" spans="1:11" ht="12.75">
      <c r="A30" s="16">
        <v>14</v>
      </c>
      <c r="B30" s="17" t="s">
        <v>89</v>
      </c>
      <c r="C30" s="18">
        <v>57</v>
      </c>
      <c r="D30" s="17" t="s">
        <v>22</v>
      </c>
      <c r="E30" s="18" t="s">
        <v>90</v>
      </c>
      <c r="F30" s="19" t="s">
        <v>20</v>
      </c>
      <c r="G30" s="20">
        <v>0</v>
      </c>
      <c r="H30" s="20">
        <v>180</v>
      </c>
      <c r="I30" s="20">
        <v>115</v>
      </c>
      <c r="J30" s="4">
        <f t="shared" si="0"/>
        <v>295</v>
      </c>
      <c r="K30" s="4"/>
    </row>
    <row r="31" spans="1:11" ht="12.75">
      <c r="A31" s="16">
        <v>15</v>
      </c>
      <c r="B31" s="17" t="s">
        <v>91</v>
      </c>
      <c r="C31" s="18">
        <v>6</v>
      </c>
      <c r="D31" s="17" t="s">
        <v>40</v>
      </c>
      <c r="E31" s="18" t="s">
        <v>92</v>
      </c>
      <c r="F31" s="19" t="s">
        <v>18</v>
      </c>
      <c r="G31" s="20">
        <v>0</v>
      </c>
      <c r="H31" s="20">
        <v>180</v>
      </c>
      <c r="I31" s="20">
        <v>86</v>
      </c>
      <c r="J31" s="4">
        <f t="shared" si="0"/>
        <v>266</v>
      </c>
      <c r="K31" s="4"/>
    </row>
    <row r="32" spans="1:11" ht="12.75">
      <c r="A32" s="16">
        <v>16</v>
      </c>
      <c r="B32" s="17" t="s">
        <v>93</v>
      </c>
      <c r="C32" s="18">
        <v>19</v>
      </c>
      <c r="D32" s="17" t="s">
        <v>35</v>
      </c>
      <c r="E32" s="18" t="s">
        <v>94</v>
      </c>
      <c r="F32" s="19" t="s">
        <v>20</v>
      </c>
      <c r="G32" s="20">
        <v>115</v>
      </c>
      <c r="H32" s="20">
        <v>130</v>
      </c>
      <c r="I32" s="20" t="s">
        <v>95</v>
      </c>
      <c r="J32" s="4">
        <f t="shared" si="0"/>
        <v>245</v>
      </c>
      <c r="K32" s="4"/>
    </row>
    <row r="33" spans="1:11" ht="12.75">
      <c r="A33" s="16">
        <v>17</v>
      </c>
      <c r="B33" s="17" t="s">
        <v>96</v>
      </c>
      <c r="C33" s="18">
        <v>9</v>
      </c>
      <c r="D33" s="17" t="s">
        <v>41</v>
      </c>
      <c r="E33" s="18" t="s">
        <v>97</v>
      </c>
      <c r="F33" s="19" t="s">
        <v>18</v>
      </c>
      <c r="G33" s="20">
        <v>0</v>
      </c>
      <c r="H33" s="20">
        <v>106</v>
      </c>
      <c r="I33" s="20">
        <v>92</v>
      </c>
      <c r="J33" s="4">
        <f t="shared" si="0"/>
        <v>198</v>
      </c>
      <c r="K33" s="4"/>
    </row>
    <row r="34" spans="1:11" ht="12.75">
      <c r="A34" s="16">
        <v>18</v>
      </c>
      <c r="B34" s="17" t="s">
        <v>98</v>
      </c>
      <c r="C34" s="18">
        <v>26</v>
      </c>
      <c r="D34" s="17" t="s">
        <v>23</v>
      </c>
      <c r="E34" s="18" t="s">
        <v>99</v>
      </c>
      <c r="F34" s="19" t="s">
        <v>20</v>
      </c>
      <c r="G34" s="20">
        <v>0</v>
      </c>
      <c r="H34" s="20">
        <v>85</v>
      </c>
      <c r="I34" s="20">
        <v>77</v>
      </c>
      <c r="J34" s="4">
        <f t="shared" si="0"/>
        <v>162</v>
      </c>
      <c r="K34" s="4"/>
    </row>
    <row r="35" spans="1:11" ht="12.75">
      <c r="A35" s="16">
        <v>19</v>
      </c>
      <c r="B35" s="17" t="s">
        <v>100</v>
      </c>
      <c r="C35" s="18">
        <v>45</v>
      </c>
      <c r="D35" s="17" t="s">
        <v>37</v>
      </c>
      <c r="E35" s="18" t="s">
        <v>101</v>
      </c>
      <c r="F35" s="19" t="s">
        <v>20</v>
      </c>
      <c r="G35" s="20">
        <v>69</v>
      </c>
      <c r="H35" s="20">
        <v>67</v>
      </c>
      <c r="I35" s="20">
        <v>0</v>
      </c>
      <c r="J35" s="4">
        <f t="shared" si="0"/>
        <v>136</v>
      </c>
      <c r="K35" s="4"/>
    </row>
    <row r="36" spans="1:11" ht="12.75">
      <c r="A36" s="16">
        <v>20</v>
      </c>
      <c r="B36" s="17" t="s">
        <v>102</v>
      </c>
      <c r="C36" s="18">
        <v>20</v>
      </c>
      <c r="D36" s="17" t="s">
        <v>43</v>
      </c>
      <c r="E36" s="18" t="s">
        <v>103</v>
      </c>
      <c r="F36" s="19" t="s">
        <v>18</v>
      </c>
      <c r="G36" s="20">
        <v>0</v>
      </c>
      <c r="H36" s="20">
        <v>0</v>
      </c>
      <c r="I36" s="20">
        <v>53</v>
      </c>
      <c r="J36" s="4">
        <f t="shared" si="0"/>
        <v>53</v>
      </c>
      <c r="K36" s="4"/>
    </row>
  </sheetData>
  <sheetProtection selectLockedCells="1" selectUnlockedCells="1"/>
  <conditionalFormatting sqref="G16:I36">
    <cfRule type="cellIs" priority="1" dxfId="0" operator="equal" stopIfTrue="1">
      <formula>180</formula>
    </cfRule>
  </conditionalFormatting>
  <printOptions/>
  <pageMargins left="0.48333333333333334" right="0.19236111111111112" top="0.34097222222222223" bottom="0.2520833333333333" header="0.2423611111111111" footer="0.15347222222222223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108" zoomScaleNormal="108" zoomScalePageLayoutView="0" workbookViewId="0" topLeftCell="A4">
      <selection activeCell="E22" sqref="E22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3.7109375" style="2" customWidth="1"/>
    <col min="4" max="4" width="19.140625" style="0" customWidth="1"/>
    <col min="5" max="5" width="11.57421875" style="2" customWidth="1"/>
    <col min="6" max="6" width="11.57421875" style="0" customWidth="1"/>
    <col min="7" max="9" width="5.140625" style="0" customWidth="1"/>
    <col min="10" max="10" width="7.57421875" style="0" customWidth="1"/>
    <col min="11" max="11" width="7.00390625" style="0" customWidth="1"/>
  </cols>
  <sheetData>
    <row r="1" spans="2:11" ht="20.25">
      <c r="B1" s="7" t="s">
        <v>0</v>
      </c>
      <c r="D1" s="8"/>
      <c r="E1" s="8"/>
      <c r="F1" s="9"/>
      <c r="G1" s="9"/>
      <c r="H1" s="9"/>
      <c r="I1" s="9"/>
      <c r="J1" s="9"/>
      <c r="K1" s="9"/>
    </row>
    <row r="2" spans="2:11" ht="18">
      <c r="B2" s="10" t="s">
        <v>1</v>
      </c>
      <c r="D2" s="8"/>
      <c r="E2" s="8"/>
      <c r="F2" s="9"/>
      <c r="G2" s="9"/>
      <c r="H2" s="9"/>
      <c r="I2" s="9"/>
      <c r="J2" s="9"/>
      <c r="K2" s="9"/>
    </row>
    <row r="3" spans="4:11" ht="12.75">
      <c r="D3" s="8"/>
      <c r="E3" s="8"/>
      <c r="F3" s="9"/>
      <c r="G3" s="9"/>
      <c r="H3" s="9"/>
      <c r="I3" s="9"/>
      <c r="J3" s="9"/>
      <c r="K3" s="9"/>
    </row>
    <row r="4" spans="2:11" ht="12.75">
      <c r="B4" s="1" t="s">
        <v>2</v>
      </c>
      <c r="C4" t="s">
        <v>3</v>
      </c>
      <c r="D4" s="8"/>
      <c r="E4" s="8"/>
      <c r="F4" s="9"/>
      <c r="G4" s="9"/>
      <c r="H4" s="9"/>
      <c r="I4" s="9"/>
      <c r="J4" s="9"/>
      <c r="K4" s="9"/>
    </row>
    <row r="5" spans="2:11" ht="12.75">
      <c r="B5" s="1" t="s">
        <v>4</v>
      </c>
      <c r="C5" t="s">
        <v>5</v>
      </c>
      <c r="D5" s="8"/>
      <c r="E5" s="8"/>
      <c r="F5" s="9"/>
      <c r="G5" s="9"/>
      <c r="H5" s="9"/>
      <c r="I5" s="9"/>
      <c r="J5" s="9"/>
      <c r="K5" s="9"/>
    </row>
    <row r="6" spans="2:11" ht="12.75">
      <c r="B6" s="1" t="s">
        <v>6</v>
      </c>
      <c r="C6" t="s">
        <v>7</v>
      </c>
      <c r="D6" s="8"/>
      <c r="E6" s="8"/>
      <c r="F6" s="9"/>
      <c r="G6" s="9"/>
      <c r="H6" s="9"/>
      <c r="I6" s="9"/>
      <c r="J6" s="9"/>
      <c r="K6" s="9"/>
    </row>
    <row r="7" spans="2:11" ht="12.75">
      <c r="B7" s="1" t="s">
        <v>8</v>
      </c>
      <c r="C7" s="11" t="s">
        <v>9</v>
      </c>
      <c r="D7" s="8"/>
      <c r="E7" s="8"/>
      <c r="F7" s="9"/>
      <c r="G7" s="9"/>
      <c r="H7" s="9"/>
      <c r="I7" s="9"/>
      <c r="J7" s="9"/>
      <c r="K7" s="9"/>
    </row>
    <row r="8" spans="2:11" ht="12.75">
      <c r="B8" s="1" t="s">
        <v>10</v>
      </c>
      <c r="C8" t="s">
        <v>11</v>
      </c>
      <c r="D8" s="8"/>
      <c r="E8" s="8"/>
      <c r="F8" s="9"/>
      <c r="G8" s="9"/>
      <c r="H8" s="9"/>
      <c r="I8" s="9"/>
      <c r="J8" s="9"/>
      <c r="K8" s="9"/>
    </row>
    <row r="9" spans="2:11" ht="12.75">
      <c r="B9" s="1" t="s">
        <v>12</v>
      </c>
      <c r="C9" t="s">
        <v>13</v>
      </c>
      <c r="D9" s="8"/>
      <c r="E9" s="8"/>
      <c r="F9" s="9"/>
      <c r="G9" s="9"/>
      <c r="H9" s="9"/>
      <c r="I9" s="9"/>
      <c r="J9" s="9"/>
      <c r="K9" s="9"/>
    </row>
    <row r="10" spans="2:11" ht="12.75">
      <c r="B10" s="1" t="s">
        <v>14</v>
      </c>
      <c r="C10" t="s">
        <v>15</v>
      </c>
      <c r="D10" s="8"/>
      <c r="E10" s="8"/>
      <c r="F10" s="9"/>
      <c r="G10" s="9"/>
      <c r="H10" s="9"/>
      <c r="I10" s="9"/>
      <c r="J10" s="9"/>
      <c r="K10" s="9"/>
    </row>
    <row r="11" spans="2:11" ht="12.75">
      <c r="B11" s="1" t="s">
        <v>16</v>
      </c>
      <c r="C11" t="s">
        <v>51</v>
      </c>
      <c r="D11" s="8"/>
      <c r="E11" s="8"/>
      <c r="F11" s="9"/>
      <c r="G11" s="9"/>
      <c r="H11" s="9"/>
      <c r="I11" s="9"/>
      <c r="J11" s="9"/>
      <c r="K11" s="9"/>
    </row>
    <row r="12" spans="2:11" ht="12.75">
      <c r="B12" s="1"/>
      <c r="C12" s="12"/>
      <c r="D12" s="8"/>
      <c r="E12" s="8"/>
      <c r="F12" s="9"/>
      <c r="G12" s="9"/>
      <c r="H12" s="9"/>
      <c r="I12" s="9"/>
      <c r="J12" s="9"/>
      <c r="K12" s="9"/>
    </row>
    <row r="13" spans="2:11" ht="12.75">
      <c r="B13" s="1"/>
      <c r="D13" s="8"/>
      <c r="E13" s="8"/>
      <c r="F13" s="9"/>
      <c r="G13" s="9"/>
      <c r="H13" s="9"/>
      <c r="I13" s="9"/>
      <c r="J13" s="9"/>
      <c r="K13" s="9"/>
    </row>
    <row r="14" spans="2:11" ht="16.5">
      <c r="B14" s="13" t="s">
        <v>52</v>
      </c>
      <c r="C14" s="14" t="s">
        <v>19</v>
      </c>
      <c r="D14" s="15"/>
      <c r="E14" s="9"/>
      <c r="F14" s="9"/>
      <c r="G14" s="9"/>
      <c r="H14" s="9"/>
      <c r="I14" s="9"/>
      <c r="J14" s="9"/>
      <c r="K14" s="9"/>
    </row>
    <row r="15" spans="1:11" ht="21">
      <c r="A15" s="3" t="s">
        <v>54</v>
      </c>
      <c r="B15" s="4" t="s">
        <v>55</v>
      </c>
      <c r="C15" s="5" t="s">
        <v>56</v>
      </c>
      <c r="D15" s="4" t="s">
        <v>57</v>
      </c>
      <c r="E15" s="6" t="s">
        <v>17</v>
      </c>
      <c r="F15" s="4" t="s">
        <v>58</v>
      </c>
      <c r="G15" s="4" t="s">
        <v>59</v>
      </c>
      <c r="H15" s="4" t="s">
        <v>60</v>
      </c>
      <c r="I15" s="4" t="s">
        <v>61</v>
      </c>
      <c r="J15" s="4" t="s">
        <v>62</v>
      </c>
      <c r="K15" s="4" t="s">
        <v>63</v>
      </c>
    </row>
    <row r="16" spans="1:11" ht="12.75">
      <c r="A16" s="16">
        <v>1</v>
      </c>
      <c r="B16" s="17" t="s">
        <v>66</v>
      </c>
      <c r="C16" s="18">
        <v>17</v>
      </c>
      <c r="D16" s="17" t="s">
        <v>48</v>
      </c>
      <c r="E16" s="18">
        <v>17072</v>
      </c>
      <c r="F16" s="19" t="s">
        <v>20</v>
      </c>
      <c r="G16" s="20">
        <v>149</v>
      </c>
      <c r="H16" s="20">
        <v>110</v>
      </c>
      <c r="I16" s="20">
        <v>180</v>
      </c>
      <c r="J16" s="4">
        <f aca="true" t="shared" si="0" ref="J16:J39">IF(ISTEXT(G16),0,G16)+IF(ISTEXT(H16),0,H16)+IF(ISTEXT(I16),0,I16)</f>
        <v>439</v>
      </c>
      <c r="K16" s="4"/>
    </row>
    <row r="17" spans="1:11" ht="12.75">
      <c r="A17" s="16">
        <v>2</v>
      </c>
      <c r="B17" s="17" t="s">
        <v>64</v>
      </c>
      <c r="C17" s="18">
        <v>4</v>
      </c>
      <c r="D17" s="17" t="s">
        <v>29</v>
      </c>
      <c r="E17" s="18" t="s">
        <v>65</v>
      </c>
      <c r="F17" s="19" t="s">
        <v>18</v>
      </c>
      <c r="G17" s="20">
        <v>76</v>
      </c>
      <c r="H17" s="20">
        <v>180</v>
      </c>
      <c r="I17" s="20">
        <v>166</v>
      </c>
      <c r="J17" s="4">
        <f t="shared" si="0"/>
        <v>422</v>
      </c>
      <c r="K17" s="4"/>
    </row>
    <row r="18" spans="1:11" ht="12.75">
      <c r="A18" s="16">
        <v>2</v>
      </c>
      <c r="B18" s="17" t="s">
        <v>100</v>
      </c>
      <c r="C18" s="18">
        <v>45</v>
      </c>
      <c r="D18" s="17" t="s">
        <v>37</v>
      </c>
      <c r="E18" s="18" t="s">
        <v>101</v>
      </c>
      <c r="F18" s="19" t="s">
        <v>20</v>
      </c>
      <c r="G18" s="20">
        <v>180</v>
      </c>
      <c r="H18" s="20">
        <v>108</v>
      </c>
      <c r="I18" s="20">
        <v>134</v>
      </c>
      <c r="J18" s="4">
        <f t="shared" si="0"/>
        <v>422</v>
      </c>
      <c r="K18" s="4"/>
    </row>
    <row r="19" spans="1:11" ht="12.75">
      <c r="A19" s="16">
        <v>4</v>
      </c>
      <c r="B19" s="17" t="s">
        <v>85</v>
      </c>
      <c r="C19" s="18">
        <v>12</v>
      </c>
      <c r="D19" s="17" t="s">
        <v>30</v>
      </c>
      <c r="E19" s="18" t="s">
        <v>86</v>
      </c>
      <c r="F19" s="19" t="s">
        <v>20</v>
      </c>
      <c r="G19" s="20">
        <v>161</v>
      </c>
      <c r="H19" s="20">
        <v>97</v>
      </c>
      <c r="I19" s="20">
        <v>123</v>
      </c>
      <c r="J19" s="4">
        <f t="shared" si="0"/>
        <v>381</v>
      </c>
      <c r="K19" s="4"/>
    </row>
    <row r="20" spans="1:11" ht="12.75">
      <c r="A20" s="16">
        <v>5</v>
      </c>
      <c r="B20" s="17" t="s">
        <v>104</v>
      </c>
      <c r="C20" s="18">
        <v>38</v>
      </c>
      <c r="D20" s="17" t="s">
        <v>32</v>
      </c>
      <c r="E20" s="18" t="s">
        <v>105</v>
      </c>
      <c r="F20" s="19" t="s">
        <v>20</v>
      </c>
      <c r="G20" s="20">
        <v>180</v>
      </c>
      <c r="H20" s="20">
        <v>96</v>
      </c>
      <c r="I20" s="20">
        <v>90</v>
      </c>
      <c r="J20" s="4">
        <f t="shared" si="0"/>
        <v>366</v>
      </c>
      <c r="K20" s="4"/>
    </row>
    <row r="21" spans="1:11" ht="12.75">
      <c r="A21" s="16">
        <v>6</v>
      </c>
      <c r="B21" s="17" t="s">
        <v>89</v>
      </c>
      <c r="C21" s="18">
        <v>57</v>
      </c>
      <c r="D21" s="17" t="s">
        <v>22</v>
      </c>
      <c r="E21" s="18" t="s">
        <v>90</v>
      </c>
      <c r="F21" s="19" t="s">
        <v>20</v>
      </c>
      <c r="G21" s="20">
        <v>79</v>
      </c>
      <c r="H21" s="20">
        <v>152</v>
      </c>
      <c r="I21" s="20">
        <v>131</v>
      </c>
      <c r="J21" s="4">
        <f t="shared" si="0"/>
        <v>362</v>
      </c>
      <c r="K21" s="4"/>
    </row>
    <row r="22" spans="1:11" ht="12.75">
      <c r="A22" s="16">
        <v>7</v>
      </c>
      <c r="B22" s="17" t="s">
        <v>80</v>
      </c>
      <c r="C22" s="18">
        <v>28</v>
      </c>
      <c r="D22" s="17" t="s">
        <v>49</v>
      </c>
      <c r="E22" s="18">
        <v>92786</v>
      </c>
      <c r="F22" s="19" t="s">
        <v>18</v>
      </c>
      <c r="G22" s="20">
        <v>180</v>
      </c>
      <c r="H22" s="20">
        <v>85</v>
      </c>
      <c r="I22" s="20">
        <v>94</v>
      </c>
      <c r="J22" s="4">
        <f t="shared" si="0"/>
        <v>359</v>
      </c>
      <c r="K22" s="4"/>
    </row>
    <row r="23" spans="1:11" ht="12.75">
      <c r="A23" s="16">
        <v>8</v>
      </c>
      <c r="B23" s="17" t="s">
        <v>106</v>
      </c>
      <c r="C23" s="18">
        <v>10</v>
      </c>
      <c r="D23" s="17" t="s">
        <v>27</v>
      </c>
      <c r="E23" s="18" t="s">
        <v>107</v>
      </c>
      <c r="F23" s="19" t="s">
        <v>20</v>
      </c>
      <c r="G23" s="20">
        <v>117</v>
      </c>
      <c r="H23" s="20">
        <v>105</v>
      </c>
      <c r="I23" s="20">
        <v>115</v>
      </c>
      <c r="J23" s="4">
        <f t="shared" si="0"/>
        <v>337</v>
      </c>
      <c r="K23" s="4"/>
    </row>
    <row r="24" spans="1:11" ht="12.75">
      <c r="A24" s="16">
        <v>9</v>
      </c>
      <c r="B24" s="17" t="s">
        <v>98</v>
      </c>
      <c r="C24" s="18">
        <v>26</v>
      </c>
      <c r="D24" s="17" t="s">
        <v>23</v>
      </c>
      <c r="E24" s="18" t="s">
        <v>99</v>
      </c>
      <c r="F24" s="19" t="s">
        <v>20</v>
      </c>
      <c r="G24" s="20">
        <v>90</v>
      </c>
      <c r="H24" s="20">
        <v>106</v>
      </c>
      <c r="I24" s="20">
        <v>137</v>
      </c>
      <c r="J24" s="4">
        <f t="shared" si="0"/>
        <v>333</v>
      </c>
      <c r="K24" s="4"/>
    </row>
    <row r="25" spans="1:11" ht="12.75">
      <c r="A25" s="16">
        <v>10</v>
      </c>
      <c r="B25" s="17" t="s">
        <v>108</v>
      </c>
      <c r="C25" s="18">
        <v>13</v>
      </c>
      <c r="D25" s="17" t="s">
        <v>39</v>
      </c>
      <c r="E25" s="18" t="s">
        <v>109</v>
      </c>
      <c r="F25" s="19" t="s">
        <v>20</v>
      </c>
      <c r="G25" s="20">
        <v>180</v>
      </c>
      <c r="H25" s="20">
        <v>74</v>
      </c>
      <c r="I25" s="20">
        <v>71</v>
      </c>
      <c r="J25" s="4">
        <f t="shared" si="0"/>
        <v>325</v>
      </c>
      <c r="K25" s="4"/>
    </row>
    <row r="26" spans="1:11" ht="12.75">
      <c r="A26" s="16">
        <v>11</v>
      </c>
      <c r="B26" s="17" t="s">
        <v>110</v>
      </c>
      <c r="C26" s="18">
        <v>77</v>
      </c>
      <c r="D26" s="17" t="s">
        <v>26</v>
      </c>
      <c r="E26" s="18" t="s">
        <v>111</v>
      </c>
      <c r="F26" s="19" t="s">
        <v>20</v>
      </c>
      <c r="G26" s="20">
        <v>65</v>
      </c>
      <c r="H26" s="20">
        <v>161</v>
      </c>
      <c r="I26" s="20">
        <v>96</v>
      </c>
      <c r="J26" s="4">
        <f t="shared" si="0"/>
        <v>322</v>
      </c>
      <c r="K26" s="4"/>
    </row>
    <row r="27" spans="1:11" ht="12.75">
      <c r="A27" s="16">
        <v>12</v>
      </c>
      <c r="B27" s="17" t="s">
        <v>69</v>
      </c>
      <c r="C27" s="18">
        <v>22</v>
      </c>
      <c r="D27" s="17" t="s">
        <v>34</v>
      </c>
      <c r="E27" s="18" t="s">
        <v>70</v>
      </c>
      <c r="F27" s="19" t="s">
        <v>18</v>
      </c>
      <c r="G27" s="20">
        <v>95</v>
      </c>
      <c r="H27" s="20">
        <v>122</v>
      </c>
      <c r="I27" s="20">
        <v>97</v>
      </c>
      <c r="J27" s="4">
        <f t="shared" si="0"/>
        <v>314</v>
      </c>
      <c r="K27" s="4"/>
    </row>
    <row r="28" spans="1:11" ht="12.75">
      <c r="A28" s="16">
        <v>13</v>
      </c>
      <c r="B28" s="17" t="s">
        <v>83</v>
      </c>
      <c r="C28" s="18">
        <v>55</v>
      </c>
      <c r="D28" s="17" t="s">
        <v>44</v>
      </c>
      <c r="E28" s="18" t="s">
        <v>84</v>
      </c>
      <c r="F28" s="19" t="s">
        <v>20</v>
      </c>
      <c r="G28" s="20">
        <v>108</v>
      </c>
      <c r="H28" s="20">
        <v>80</v>
      </c>
      <c r="I28" s="20">
        <v>126</v>
      </c>
      <c r="J28" s="4">
        <f t="shared" si="0"/>
        <v>314</v>
      </c>
      <c r="K28" s="4"/>
    </row>
    <row r="29" spans="1:11" ht="12.75">
      <c r="A29" s="16">
        <v>14</v>
      </c>
      <c r="B29" s="17" t="s">
        <v>67</v>
      </c>
      <c r="C29" s="18">
        <v>18</v>
      </c>
      <c r="D29" s="17" t="s">
        <v>68</v>
      </c>
      <c r="E29" s="18"/>
      <c r="F29" s="19" t="s">
        <v>20</v>
      </c>
      <c r="G29" s="20">
        <v>89</v>
      </c>
      <c r="H29" s="20">
        <v>120</v>
      </c>
      <c r="I29" s="20">
        <v>104</v>
      </c>
      <c r="J29" s="4">
        <f t="shared" si="0"/>
        <v>313</v>
      </c>
      <c r="K29" s="4"/>
    </row>
    <row r="30" spans="1:11" ht="12.75">
      <c r="A30" s="16">
        <v>15</v>
      </c>
      <c r="B30" s="17" t="s">
        <v>78</v>
      </c>
      <c r="C30" s="18">
        <v>7</v>
      </c>
      <c r="D30" s="17" t="s">
        <v>28</v>
      </c>
      <c r="E30" s="18" t="s">
        <v>79</v>
      </c>
      <c r="F30" s="19" t="s">
        <v>18</v>
      </c>
      <c r="G30" s="20">
        <v>101</v>
      </c>
      <c r="H30" s="20">
        <v>66</v>
      </c>
      <c r="I30" s="20">
        <v>104</v>
      </c>
      <c r="J30" s="4">
        <f t="shared" si="0"/>
        <v>271</v>
      </c>
      <c r="K30" s="4"/>
    </row>
    <row r="31" spans="1:11" ht="12.75">
      <c r="A31" s="16">
        <v>16</v>
      </c>
      <c r="B31" s="17" t="s">
        <v>81</v>
      </c>
      <c r="C31" s="18">
        <v>59</v>
      </c>
      <c r="D31" s="17" t="s">
        <v>21</v>
      </c>
      <c r="E31" s="18" t="s">
        <v>82</v>
      </c>
      <c r="F31" s="19" t="s">
        <v>20</v>
      </c>
      <c r="G31" s="20">
        <v>101</v>
      </c>
      <c r="H31" s="20">
        <v>73</v>
      </c>
      <c r="I31" s="20">
        <v>87</v>
      </c>
      <c r="J31" s="4">
        <f t="shared" si="0"/>
        <v>261</v>
      </c>
      <c r="K31" s="4"/>
    </row>
    <row r="32" spans="1:11" ht="12.75">
      <c r="A32" s="16">
        <v>17</v>
      </c>
      <c r="B32" s="17" t="s">
        <v>73</v>
      </c>
      <c r="C32" s="18">
        <v>33</v>
      </c>
      <c r="D32" s="17" t="s">
        <v>47</v>
      </c>
      <c r="E32" s="18">
        <v>24603</v>
      </c>
      <c r="F32" s="19" t="s">
        <v>20</v>
      </c>
      <c r="G32" s="20">
        <v>79</v>
      </c>
      <c r="H32" s="20">
        <v>73</v>
      </c>
      <c r="I32" s="20">
        <v>92</v>
      </c>
      <c r="J32" s="4">
        <f t="shared" si="0"/>
        <v>244</v>
      </c>
      <c r="K32" s="4"/>
    </row>
    <row r="33" spans="1:11" ht="12.75">
      <c r="A33" s="16">
        <v>18</v>
      </c>
      <c r="B33" s="17" t="s">
        <v>102</v>
      </c>
      <c r="C33" s="18">
        <v>20</v>
      </c>
      <c r="D33" s="17" t="s">
        <v>43</v>
      </c>
      <c r="E33" s="18" t="s">
        <v>103</v>
      </c>
      <c r="F33" s="19" t="s">
        <v>18</v>
      </c>
      <c r="G33" s="20">
        <v>0</v>
      </c>
      <c r="H33" s="20">
        <v>107</v>
      </c>
      <c r="I33" s="20">
        <v>108</v>
      </c>
      <c r="J33" s="4">
        <f t="shared" si="0"/>
        <v>215</v>
      </c>
      <c r="K33" s="4"/>
    </row>
    <row r="34" spans="1:11" ht="12.75">
      <c r="A34" s="16">
        <v>19</v>
      </c>
      <c r="B34" s="17" t="s">
        <v>91</v>
      </c>
      <c r="C34" s="18">
        <v>6</v>
      </c>
      <c r="D34" s="17" t="s">
        <v>40</v>
      </c>
      <c r="E34" s="18" t="s">
        <v>92</v>
      </c>
      <c r="F34" s="19" t="s">
        <v>18</v>
      </c>
      <c r="G34" s="20">
        <v>62</v>
      </c>
      <c r="H34" s="20">
        <v>91</v>
      </c>
      <c r="I34" s="20">
        <v>60</v>
      </c>
      <c r="J34" s="4">
        <f t="shared" si="0"/>
        <v>213</v>
      </c>
      <c r="K34" s="4"/>
    </row>
    <row r="35" spans="1:11" ht="12.75">
      <c r="A35" s="16">
        <v>20</v>
      </c>
      <c r="B35" s="17" t="s">
        <v>74</v>
      </c>
      <c r="C35" s="18">
        <v>14</v>
      </c>
      <c r="D35" s="17" t="s">
        <v>45</v>
      </c>
      <c r="E35" s="18" t="s">
        <v>75</v>
      </c>
      <c r="F35" s="19" t="s">
        <v>20</v>
      </c>
      <c r="G35" s="20">
        <v>65</v>
      </c>
      <c r="H35" s="20">
        <v>82</v>
      </c>
      <c r="I35" s="20">
        <v>57</v>
      </c>
      <c r="J35" s="4">
        <f t="shared" si="0"/>
        <v>204</v>
      </c>
      <c r="K35" s="4"/>
    </row>
    <row r="36" spans="1:11" ht="12.75">
      <c r="A36" s="16">
        <v>21</v>
      </c>
      <c r="B36" s="17" t="s">
        <v>96</v>
      </c>
      <c r="C36" s="18">
        <v>9</v>
      </c>
      <c r="D36" s="17" t="s">
        <v>41</v>
      </c>
      <c r="E36" s="18" t="s">
        <v>97</v>
      </c>
      <c r="F36" s="19" t="s">
        <v>18</v>
      </c>
      <c r="G36" s="20">
        <v>62</v>
      </c>
      <c r="H36" s="20">
        <v>66</v>
      </c>
      <c r="I36" s="20">
        <v>71</v>
      </c>
      <c r="J36" s="4">
        <f t="shared" si="0"/>
        <v>199</v>
      </c>
      <c r="K36" s="4"/>
    </row>
    <row r="37" spans="1:11" ht="12.75">
      <c r="A37" s="16">
        <v>22</v>
      </c>
      <c r="B37" s="17" t="s">
        <v>87</v>
      </c>
      <c r="C37" s="18">
        <v>3</v>
      </c>
      <c r="D37" s="17" t="s">
        <v>42</v>
      </c>
      <c r="E37" s="18" t="s">
        <v>88</v>
      </c>
      <c r="F37" s="19" t="s">
        <v>18</v>
      </c>
      <c r="G37" s="20">
        <v>70</v>
      </c>
      <c r="H37" s="20">
        <v>50</v>
      </c>
      <c r="I37" s="20">
        <v>63</v>
      </c>
      <c r="J37" s="4">
        <f t="shared" si="0"/>
        <v>183</v>
      </c>
      <c r="K37" s="4"/>
    </row>
    <row r="38" spans="1:11" ht="12.75">
      <c r="A38" s="16">
        <v>23</v>
      </c>
      <c r="B38" s="17" t="s">
        <v>71</v>
      </c>
      <c r="C38" s="18">
        <v>21</v>
      </c>
      <c r="D38" s="17" t="s">
        <v>36</v>
      </c>
      <c r="E38" s="18" t="s">
        <v>72</v>
      </c>
      <c r="F38" s="19" t="s">
        <v>20</v>
      </c>
      <c r="G38" s="20">
        <v>75</v>
      </c>
      <c r="H38" s="20">
        <v>0</v>
      </c>
      <c r="I38" s="20">
        <v>96</v>
      </c>
      <c r="J38" s="4">
        <f t="shared" si="0"/>
        <v>171</v>
      </c>
      <c r="K38" s="4"/>
    </row>
    <row r="39" spans="1:11" ht="12.75">
      <c r="A39" s="16">
        <v>24</v>
      </c>
      <c r="B39" s="17" t="s">
        <v>112</v>
      </c>
      <c r="C39" s="18">
        <v>25</v>
      </c>
      <c r="D39" s="17" t="s">
        <v>50</v>
      </c>
      <c r="E39" s="18">
        <v>82354</v>
      </c>
      <c r="F39" s="19" t="s">
        <v>18</v>
      </c>
      <c r="G39" s="20">
        <v>82</v>
      </c>
      <c r="H39" s="20">
        <v>0</v>
      </c>
      <c r="I39" s="20">
        <v>0</v>
      </c>
      <c r="J39" s="4">
        <f t="shared" si="0"/>
        <v>82</v>
      </c>
      <c r="K39" s="4"/>
    </row>
  </sheetData>
  <sheetProtection selectLockedCells="1" selectUnlockedCells="1"/>
  <conditionalFormatting sqref="G16:I39">
    <cfRule type="cellIs" priority="1" dxfId="0" operator="equal" stopIfTrue="1">
      <formula>180</formula>
    </cfRule>
  </conditionalFormatting>
  <printOptions/>
  <pageMargins left="0.48333333333333334" right="0.19236111111111112" top="0.34097222222222223" bottom="0.2520833333333333" header="0.2423611111111111" footer="0.15347222222222223"/>
  <pageSetup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108" zoomScaleNormal="108" zoomScalePageLayoutView="0" workbookViewId="0" topLeftCell="A1">
      <selection activeCell="E29" sqref="E29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5.57421875" style="0" customWidth="1"/>
    <col min="4" max="4" width="11.57421875" style="0" customWidth="1"/>
    <col min="5" max="5" width="11.57421875" style="2" customWidth="1"/>
    <col min="6" max="6" width="11.57421875" style="0" customWidth="1"/>
    <col min="7" max="7" width="11.28125" style="0" customWidth="1"/>
    <col min="8" max="8" width="6.7109375" style="0" customWidth="1"/>
    <col min="9" max="10" width="5.140625" style="0" customWidth="1"/>
    <col min="11" max="11" width="7.57421875" style="0" customWidth="1"/>
  </cols>
  <sheetData>
    <row r="1" spans="2:11" ht="20.25">
      <c r="B1" s="7" t="s">
        <v>0</v>
      </c>
      <c r="D1" s="8"/>
      <c r="E1" s="8"/>
      <c r="F1" s="9"/>
      <c r="G1" s="9"/>
      <c r="H1" s="9"/>
      <c r="I1" s="9"/>
      <c r="J1" s="9"/>
      <c r="K1" s="9"/>
    </row>
    <row r="2" spans="2:11" ht="18">
      <c r="B2" s="10" t="s">
        <v>1</v>
      </c>
      <c r="D2" s="8"/>
      <c r="E2" s="8"/>
      <c r="F2" s="9"/>
      <c r="G2" s="9"/>
      <c r="H2" s="9"/>
      <c r="I2" s="9"/>
      <c r="J2" s="9"/>
      <c r="K2" s="9"/>
    </row>
    <row r="3" spans="4:11" ht="12.75">
      <c r="D3" s="8"/>
      <c r="E3" s="8"/>
      <c r="F3" s="9"/>
      <c r="G3" s="9"/>
      <c r="H3" s="9"/>
      <c r="I3" s="9"/>
      <c r="J3" s="9"/>
      <c r="K3" s="9"/>
    </row>
    <row r="4" spans="2:11" ht="12.75">
      <c r="B4" s="1" t="s">
        <v>2</v>
      </c>
      <c r="C4" t="s">
        <v>3</v>
      </c>
      <c r="D4" s="8"/>
      <c r="E4" s="8"/>
      <c r="F4" s="9"/>
      <c r="G4" s="9"/>
      <c r="H4" s="9"/>
      <c r="I4" s="9"/>
      <c r="J4" s="9"/>
      <c r="K4" s="9"/>
    </row>
    <row r="5" spans="2:11" ht="12.75">
      <c r="B5" s="1" t="s">
        <v>4</v>
      </c>
      <c r="C5" t="s">
        <v>5</v>
      </c>
      <c r="D5" s="8"/>
      <c r="E5" s="8"/>
      <c r="F5" s="9"/>
      <c r="G5" s="9"/>
      <c r="H5" s="9"/>
      <c r="I5" s="9"/>
      <c r="J5" s="9"/>
      <c r="K5" s="9"/>
    </row>
    <row r="6" spans="2:11" ht="12.75">
      <c r="B6" s="1" t="s">
        <v>6</v>
      </c>
      <c r="C6" t="s">
        <v>7</v>
      </c>
      <c r="D6" s="8"/>
      <c r="E6" s="8"/>
      <c r="F6" s="9"/>
      <c r="G6" s="9"/>
      <c r="H6" s="9"/>
      <c r="I6" s="9"/>
      <c r="J6" s="9"/>
      <c r="K6" s="9"/>
    </row>
    <row r="7" spans="2:11" ht="12.75">
      <c r="B7" s="1" t="s">
        <v>8</v>
      </c>
      <c r="C7" s="11" t="s">
        <v>9</v>
      </c>
      <c r="D7" s="8"/>
      <c r="E7" s="8"/>
      <c r="F7" s="9"/>
      <c r="G7" s="9"/>
      <c r="H7" s="9"/>
      <c r="I7" s="9"/>
      <c r="J7" s="9"/>
      <c r="K7" s="9"/>
    </row>
    <row r="8" spans="2:11" ht="12.75">
      <c r="B8" s="1" t="s">
        <v>10</v>
      </c>
      <c r="C8" t="s">
        <v>11</v>
      </c>
      <c r="D8" s="8"/>
      <c r="E8" s="8"/>
      <c r="F8" s="9"/>
      <c r="G8" s="9"/>
      <c r="H8" s="9"/>
      <c r="I8" s="9"/>
      <c r="J8" s="9"/>
      <c r="K8" s="9"/>
    </row>
    <row r="9" spans="2:11" ht="12.75">
      <c r="B9" s="1" t="s">
        <v>12</v>
      </c>
      <c r="C9" t="s">
        <v>13</v>
      </c>
      <c r="D9" s="8"/>
      <c r="E9" s="8"/>
      <c r="F9" s="9"/>
      <c r="G9" s="9"/>
      <c r="H9" s="9"/>
      <c r="I9" s="9"/>
      <c r="J9" s="9"/>
      <c r="K9" s="9"/>
    </row>
    <row r="10" spans="2:11" ht="12.75">
      <c r="B10" s="1" t="s">
        <v>14</v>
      </c>
      <c r="C10" t="s">
        <v>15</v>
      </c>
      <c r="D10" s="8"/>
      <c r="E10" s="8"/>
      <c r="F10" s="9"/>
      <c r="G10" s="9"/>
      <c r="H10" s="9"/>
      <c r="I10" s="9"/>
      <c r="J10" s="9"/>
      <c r="K10" s="9"/>
    </row>
    <row r="11" spans="2:11" ht="12.75">
      <c r="B11" s="1" t="s">
        <v>16</v>
      </c>
      <c r="C11" t="s">
        <v>51</v>
      </c>
      <c r="D11" s="8"/>
      <c r="E11" s="8"/>
      <c r="F11" s="9"/>
      <c r="G11" s="9"/>
      <c r="H11" s="9"/>
      <c r="I11" s="9"/>
      <c r="J11" s="9"/>
      <c r="K11" s="9"/>
    </row>
    <row r="12" spans="2:11" ht="12.75">
      <c r="B12" s="1"/>
      <c r="D12" s="8"/>
      <c r="E12" s="8"/>
      <c r="F12" s="9"/>
      <c r="G12" s="9"/>
      <c r="H12" s="9"/>
      <c r="I12" s="9"/>
      <c r="J12" s="9"/>
      <c r="K12" s="9"/>
    </row>
    <row r="13" spans="2:11" ht="12.75">
      <c r="B13" s="1"/>
      <c r="D13" s="8"/>
      <c r="E13" s="8"/>
      <c r="F13" s="9"/>
      <c r="G13" s="9"/>
      <c r="H13" s="9"/>
      <c r="I13" s="9"/>
      <c r="J13" s="9"/>
      <c r="K13" s="9"/>
    </row>
    <row r="14" spans="2:11" ht="16.5">
      <c r="B14" s="13" t="s">
        <v>52</v>
      </c>
      <c r="C14" s="14" t="s">
        <v>113</v>
      </c>
      <c r="D14" s="15"/>
      <c r="E14" s="9"/>
      <c r="F14" s="9"/>
      <c r="G14" s="9"/>
      <c r="H14" s="9"/>
      <c r="I14" s="9"/>
      <c r="J14" s="9"/>
      <c r="K14" s="9"/>
    </row>
    <row r="15" spans="1:11" ht="21">
      <c r="A15" s="3" t="s">
        <v>54</v>
      </c>
      <c r="B15" s="4" t="s">
        <v>55</v>
      </c>
      <c r="C15" s="5" t="s">
        <v>56</v>
      </c>
      <c r="D15" s="4" t="s">
        <v>57</v>
      </c>
      <c r="E15" s="6" t="s">
        <v>17</v>
      </c>
      <c r="F15" s="4" t="s">
        <v>58</v>
      </c>
      <c r="G15" s="4" t="s">
        <v>114</v>
      </c>
      <c r="H15" s="4" t="s">
        <v>115</v>
      </c>
      <c r="I15" s="4" t="s">
        <v>59</v>
      </c>
      <c r="J15" s="4" t="s">
        <v>60</v>
      </c>
      <c r="K15" s="4" t="s">
        <v>62</v>
      </c>
    </row>
    <row r="16" spans="1:11" ht="12.75">
      <c r="A16" s="16">
        <v>1</v>
      </c>
      <c r="B16" s="21" t="s">
        <v>74</v>
      </c>
      <c r="C16" s="18" t="s">
        <v>116</v>
      </c>
      <c r="D16" s="17" t="s">
        <v>45</v>
      </c>
      <c r="E16" s="18" t="s">
        <v>75</v>
      </c>
      <c r="F16" s="19" t="s">
        <v>20</v>
      </c>
      <c r="G16" s="19" t="s">
        <v>117</v>
      </c>
      <c r="H16" s="19">
        <v>515</v>
      </c>
      <c r="I16" s="20">
        <v>210</v>
      </c>
      <c r="J16" s="20" t="s">
        <v>95</v>
      </c>
      <c r="K16" s="4">
        <f aca="true" t="shared" si="0" ref="K16:K25">MAX(I16:J16)+H16</f>
        <v>725</v>
      </c>
    </row>
    <row r="17" spans="1:11" ht="12.75">
      <c r="A17" s="16">
        <v>2</v>
      </c>
      <c r="B17" s="21" t="s">
        <v>76</v>
      </c>
      <c r="C17" s="18" t="s">
        <v>118</v>
      </c>
      <c r="D17" s="17" t="s">
        <v>46</v>
      </c>
      <c r="E17" s="18" t="s">
        <v>77</v>
      </c>
      <c r="F17" s="19" t="s">
        <v>18</v>
      </c>
      <c r="G17" s="19" t="s">
        <v>119</v>
      </c>
      <c r="H17" s="19">
        <v>373</v>
      </c>
      <c r="I17" s="20">
        <v>205</v>
      </c>
      <c r="J17" s="20" t="s">
        <v>95</v>
      </c>
      <c r="K17" s="4">
        <f t="shared" si="0"/>
        <v>578</v>
      </c>
    </row>
    <row r="18" spans="1:13" ht="12.75">
      <c r="A18" s="16">
        <v>3</v>
      </c>
      <c r="B18" s="21" t="s">
        <v>108</v>
      </c>
      <c r="C18" s="18" t="s">
        <v>120</v>
      </c>
      <c r="D18" s="17" t="s">
        <v>39</v>
      </c>
      <c r="E18" s="18" t="s">
        <v>109</v>
      </c>
      <c r="F18" s="19" t="s">
        <v>20</v>
      </c>
      <c r="G18" s="19" t="s">
        <v>121</v>
      </c>
      <c r="H18" s="19">
        <v>429</v>
      </c>
      <c r="I18" s="20">
        <v>137</v>
      </c>
      <c r="J18" s="20" t="s">
        <v>95</v>
      </c>
      <c r="K18" s="4">
        <f t="shared" si="0"/>
        <v>566</v>
      </c>
      <c r="M18" s="20"/>
    </row>
    <row r="19" spans="1:11" ht="12.75">
      <c r="A19" s="16">
        <v>4</v>
      </c>
      <c r="B19" s="21" t="s">
        <v>93</v>
      </c>
      <c r="C19" s="18">
        <v>19</v>
      </c>
      <c r="D19" s="17" t="s">
        <v>35</v>
      </c>
      <c r="E19" s="18" t="s">
        <v>94</v>
      </c>
      <c r="F19" s="19" t="s">
        <v>20</v>
      </c>
      <c r="G19" s="19" t="s">
        <v>122</v>
      </c>
      <c r="H19" s="19">
        <v>430</v>
      </c>
      <c r="I19" s="20">
        <v>110</v>
      </c>
      <c r="J19" s="20" t="s">
        <v>95</v>
      </c>
      <c r="K19" s="4">
        <f t="shared" si="0"/>
        <v>540</v>
      </c>
    </row>
    <row r="20" spans="1:11" ht="12.75">
      <c r="A20" s="16">
        <v>5</v>
      </c>
      <c r="B20" s="21" t="s">
        <v>67</v>
      </c>
      <c r="C20" s="18">
        <v>18</v>
      </c>
      <c r="D20" s="17" t="s">
        <v>68</v>
      </c>
      <c r="E20" s="18"/>
      <c r="F20" s="19" t="s">
        <v>20</v>
      </c>
      <c r="G20" s="19" t="s">
        <v>123</v>
      </c>
      <c r="H20" s="19">
        <v>401</v>
      </c>
      <c r="I20" s="20">
        <v>73</v>
      </c>
      <c r="J20" s="20">
        <v>0</v>
      </c>
      <c r="K20" s="4">
        <f t="shared" si="0"/>
        <v>474</v>
      </c>
    </row>
    <row r="21" spans="1:11" ht="12.75">
      <c r="A21" s="16">
        <v>6</v>
      </c>
      <c r="B21" s="21" t="s">
        <v>104</v>
      </c>
      <c r="C21" s="18" t="s">
        <v>124</v>
      </c>
      <c r="D21" s="17" t="s">
        <v>32</v>
      </c>
      <c r="E21" s="18" t="s">
        <v>105</v>
      </c>
      <c r="F21" s="19" t="s">
        <v>20</v>
      </c>
      <c r="G21" s="19" t="s">
        <v>125</v>
      </c>
      <c r="H21" s="19">
        <v>383</v>
      </c>
      <c r="I21" s="20">
        <v>72</v>
      </c>
      <c r="J21" s="20" t="s">
        <v>95</v>
      </c>
      <c r="K21" s="4">
        <f t="shared" si="0"/>
        <v>455</v>
      </c>
    </row>
    <row r="22" spans="1:11" ht="12.75">
      <c r="A22" s="16">
        <v>7</v>
      </c>
      <c r="B22" s="21" t="s">
        <v>83</v>
      </c>
      <c r="C22" s="18">
        <v>55</v>
      </c>
      <c r="D22" s="17" t="s">
        <v>44</v>
      </c>
      <c r="E22" s="18" t="s">
        <v>84</v>
      </c>
      <c r="F22" s="19" t="s">
        <v>20</v>
      </c>
      <c r="G22" s="19" t="s">
        <v>126</v>
      </c>
      <c r="H22" s="19">
        <v>359</v>
      </c>
      <c r="I22" s="20">
        <v>92</v>
      </c>
      <c r="J22" s="20" t="s">
        <v>95</v>
      </c>
      <c r="K22" s="4">
        <f t="shared" si="0"/>
        <v>451</v>
      </c>
    </row>
    <row r="23" spans="1:11" ht="12.75">
      <c r="A23" s="16">
        <v>8</v>
      </c>
      <c r="B23" s="21" t="s">
        <v>127</v>
      </c>
      <c r="C23" s="18">
        <v>60</v>
      </c>
      <c r="D23" s="17" t="s">
        <v>128</v>
      </c>
      <c r="E23" s="18">
        <v>70785</v>
      </c>
      <c r="F23" s="19" t="s">
        <v>18</v>
      </c>
      <c r="G23" s="19" t="s">
        <v>129</v>
      </c>
      <c r="H23" s="19">
        <v>430</v>
      </c>
      <c r="I23" s="20" t="s">
        <v>130</v>
      </c>
      <c r="J23" s="20" t="s">
        <v>95</v>
      </c>
      <c r="K23" s="4">
        <f t="shared" si="0"/>
        <v>430</v>
      </c>
    </row>
    <row r="24" spans="1:11" ht="12.75">
      <c r="A24" s="16">
        <v>9</v>
      </c>
      <c r="B24" s="21" t="s">
        <v>131</v>
      </c>
      <c r="C24" s="18" t="s">
        <v>132</v>
      </c>
      <c r="D24" s="17" t="s">
        <v>31</v>
      </c>
      <c r="E24" s="18" t="s">
        <v>133</v>
      </c>
      <c r="F24" s="19" t="s">
        <v>20</v>
      </c>
      <c r="G24" s="19" t="s">
        <v>134</v>
      </c>
      <c r="H24" s="19">
        <v>269</v>
      </c>
      <c r="I24" s="20">
        <v>65</v>
      </c>
      <c r="J24" s="20" t="s">
        <v>95</v>
      </c>
      <c r="K24" s="4">
        <f t="shared" si="0"/>
        <v>334</v>
      </c>
    </row>
    <row r="25" spans="1:11" ht="12.75">
      <c r="A25" s="16">
        <v>10</v>
      </c>
      <c r="B25" s="21" t="s">
        <v>102</v>
      </c>
      <c r="C25" s="18" t="s">
        <v>135</v>
      </c>
      <c r="D25" s="17" t="s">
        <v>43</v>
      </c>
      <c r="E25" s="18" t="s">
        <v>103</v>
      </c>
      <c r="F25" s="19" t="s">
        <v>18</v>
      </c>
      <c r="G25" s="19" t="s">
        <v>123</v>
      </c>
      <c r="H25" s="19">
        <v>327</v>
      </c>
      <c r="I25" s="20" t="s">
        <v>130</v>
      </c>
      <c r="J25" s="20" t="s">
        <v>95</v>
      </c>
      <c r="K25" s="4">
        <f t="shared" si="0"/>
        <v>327</v>
      </c>
    </row>
  </sheetData>
  <sheetProtection selectLockedCells="1" selectUnlockedCells="1"/>
  <printOptions/>
  <pageMargins left="0.48333333333333334" right="0.19236111111111112" top="0.34097222222222223" bottom="0.2520833333333333" header="0.2423611111111111" footer="0.15347222222222223"/>
  <pageSetup horizontalDpi="300" verticalDpi="3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108" zoomScaleNormal="108" zoomScalePageLayoutView="0" workbookViewId="0" topLeftCell="A1">
      <selection activeCell="L25" sqref="L25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3.7109375" style="0" customWidth="1"/>
    <col min="4" max="4" width="19.140625" style="0" customWidth="1"/>
    <col min="5" max="6" width="11.57421875" style="0" customWidth="1"/>
    <col min="7" max="10" width="7.28125" style="0" customWidth="1"/>
    <col min="11" max="11" width="8.421875" style="0" customWidth="1"/>
  </cols>
  <sheetData>
    <row r="1" spans="2:11" ht="20.25">
      <c r="B1" s="7" t="s">
        <v>0</v>
      </c>
      <c r="D1" s="8"/>
      <c r="E1" s="8"/>
      <c r="F1" s="9"/>
      <c r="G1" s="9"/>
      <c r="H1" s="9"/>
      <c r="I1" s="9"/>
      <c r="J1" s="9"/>
      <c r="K1" s="9"/>
    </row>
    <row r="2" spans="2:11" ht="18">
      <c r="B2" s="10" t="s">
        <v>1</v>
      </c>
      <c r="D2" s="8"/>
      <c r="E2" s="8"/>
      <c r="F2" s="9"/>
      <c r="G2" s="9"/>
      <c r="H2" s="9"/>
      <c r="I2" s="9"/>
      <c r="J2" s="9"/>
      <c r="K2" s="9"/>
    </row>
    <row r="3" spans="4:11" ht="12.75">
      <c r="D3" s="8"/>
      <c r="E3" s="8"/>
      <c r="F3" s="9"/>
      <c r="G3" s="9"/>
      <c r="H3" s="9"/>
      <c r="I3" s="9"/>
      <c r="J3" s="9"/>
      <c r="K3" s="9"/>
    </row>
    <row r="4" spans="2:11" ht="12.75">
      <c r="B4" s="1" t="s">
        <v>2</v>
      </c>
      <c r="C4" t="s">
        <v>3</v>
      </c>
      <c r="D4" s="8"/>
      <c r="E4" s="8"/>
      <c r="F4" s="9"/>
      <c r="G4" s="9"/>
      <c r="H4" s="9"/>
      <c r="I4" s="9"/>
      <c r="J4" s="9"/>
      <c r="K4" s="9"/>
    </row>
    <row r="5" spans="2:11" ht="12.75">
      <c r="B5" s="1" t="s">
        <v>4</v>
      </c>
      <c r="C5" t="s">
        <v>5</v>
      </c>
      <c r="D5" s="8"/>
      <c r="E5" s="8"/>
      <c r="F5" s="9"/>
      <c r="G5" s="9"/>
      <c r="H5" s="9"/>
      <c r="I5" s="9"/>
      <c r="J5" s="9"/>
      <c r="K5" s="9"/>
    </row>
    <row r="6" spans="2:11" ht="12.75">
      <c r="B6" s="1" t="s">
        <v>6</v>
      </c>
      <c r="C6" t="s">
        <v>7</v>
      </c>
      <c r="D6" s="8"/>
      <c r="E6" s="8"/>
      <c r="F6" s="9"/>
      <c r="G6" s="9"/>
      <c r="H6" s="9"/>
      <c r="I6" s="9"/>
      <c r="J6" s="9"/>
      <c r="K6" s="9"/>
    </row>
    <row r="7" spans="2:11" ht="12.75">
      <c r="B7" s="1" t="s">
        <v>8</v>
      </c>
      <c r="C7" s="11" t="s">
        <v>9</v>
      </c>
      <c r="D7" s="8"/>
      <c r="E7" s="8"/>
      <c r="F7" s="9"/>
      <c r="G7" s="9"/>
      <c r="H7" s="9"/>
      <c r="I7" s="9"/>
      <c r="J7" s="9"/>
      <c r="K7" s="9"/>
    </row>
    <row r="8" spans="2:11" ht="12.75">
      <c r="B8" s="1" t="s">
        <v>10</v>
      </c>
      <c r="C8" t="s">
        <v>11</v>
      </c>
      <c r="D8" s="8"/>
      <c r="E8" s="8"/>
      <c r="F8" s="9"/>
      <c r="G8" s="9"/>
      <c r="H8" s="9"/>
      <c r="I8" s="9"/>
      <c r="J8" s="9"/>
      <c r="K8" s="9"/>
    </row>
    <row r="9" spans="2:11" ht="12.75">
      <c r="B9" s="1" t="s">
        <v>12</v>
      </c>
      <c r="C9" t="s">
        <v>13</v>
      </c>
      <c r="D9" s="8"/>
      <c r="E9" s="8"/>
      <c r="F9" s="9"/>
      <c r="G9" s="9"/>
      <c r="H9" s="9"/>
      <c r="I9" s="9"/>
      <c r="J9" s="9"/>
      <c r="K9" s="9"/>
    </row>
    <row r="10" spans="2:11" ht="12.75">
      <c r="B10" s="1" t="s">
        <v>14</v>
      </c>
      <c r="C10" t="s">
        <v>15</v>
      </c>
      <c r="D10" s="8"/>
      <c r="E10" s="8"/>
      <c r="F10" s="9"/>
      <c r="G10" s="9"/>
      <c r="H10" s="9"/>
      <c r="I10" s="9"/>
      <c r="J10" s="9"/>
      <c r="K10" s="9"/>
    </row>
    <row r="11" spans="2:11" ht="12.75">
      <c r="B11" s="1" t="s">
        <v>16</v>
      </c>
      <c r="C11" t="s">
        <v>51</v>
      </c>
      <c r="D11" s="8"/>
      <c r="E11" s="8"/>
      <c r="F11" s="9"/>
      <c r="G11" s="9"/>
      <c r="H11" s="9"/>
      <c r="I11" s="9"/>
      <c r="J11" s="9"/>
      <c r="K11" s="9"/>
    </row>
    <row r="12" spans="2:11" ht="12.75">
      <c r="B12" s="1"/>
      <c r="D12" s="8"/>
      <c r="E12" s="8"/>
      <c r="F12" s="9"/>
      <c r="G12" s="9"/>
      <c r="H12" s="9"/>
      <c r="I12" s="9"/>
      <c r="J12" s="9"/>
      <c r="K12" s="9"/>
    </row>
    <row r="13" spans="2:11" ht="12.75">
      <c r="B13" s="1"/>
      <c r="D13" s="8"/>
      <c r="E13" s="8"/>
      <c r="F13" s="9"/>
      <c r="G13" s="9"/>
      <c r="H13" s="9"/>
      <c r="I13" s="9"/>
      <c r="J13" s="9"/>
      <c r="K13" s="9"/>
    </row>
    <row r="14" spans="2:11" ht="16.5">
      <c r="B14" s="13" t="s">
        <v>52</v>
      </c>
      <c r="C14" s="14" t="s">
        <v>25</v>
      </c>
      <c r="D14" s="15"/>
      <c r="E14" s="9"/>
      <c r="F14" s="9"/>
      <c r="G14" s="9"/>
      <c r="H14" s="9"/>
      <c r="I14" s="9"/>
      <c r="J14" s="9"/>
      <c r="K14" s="9"/>
    </row>
    <row r="15" spans="1:11" ht="21">
      <c r="A15" s="3" t="s">
        <v>54</v>
      </c>
      <c r="B15" s="4" t="s">
        <v>55</v>
      </c>
      <c r="C15" s="5" t="s">
        <v>56</v>
      </c>
      <c r="D15" s="4" t="s">
        <v>57</v>
      </c>
      <c r="E15" s="6" t="s">
        <v>17</v>
      </c>
      <c r="F15" s="4" t="s">
        <v>58</v>
      </c>
      <c r="G15" s="4" t="s">
        <v>59</v>
      </c>
      <c r="H15" s="4" t="s">
        <v>60</v>
      </c>
      <c r="I15" s="4" t="s">
        <v>61</v>
      </c>
      <c r="J15" s="4" t="s">
        <v>136</v>
      </c>
      <c r="K15" s="4" t="s">
        <v>62</v>
      </c>
    </row>
    <row r="16" spans="1:11" ht="12.75">
      <c r="A16" s="16">
        <v>1</v>
      </c>
      <c r="B16" s="17" t="s">
        <v>137</v>
      </c>
      <c r="C16" s="18">
        <v>66</v>
      </c>
      <c r="D16" s="17" t="s">
        <v>24</v>
      </c>
      <c r="E16" s="18" t="s">
        <v>138</v>
      </c>
      <c r="F16" s="19" t="s">
        <v>20</v>
      </c>
      <c r="G16" s="20">
        <v>1000</v>
      </c>
      <c r="H16" s="20">
        <v>1000</v>
      </c>
      <c r="I16" s="20">
        <v>1000</v>
      </c>
      <c r="J16" s="20">
        <v>1000</v>
      </c>
      <c r="K16" s="4">
        <f aca="true" t="shared" si="0" ref="K16:K25">IF(ISTEXT(G16),0,G16)+IF(ISTEXT(H16),0,H16)+IF(ISTEXT(I16),0,I16+IF(ISTEXT(J16),0,J16))</f>
        <v>4000</v>
      </c>
    </row>
    <row r="17" spans="1:11" ht="12.75">
      <c r="A17" s="16">
        <v>2</v>
      </c>
      <c r="B17" s="17" t="s">
        <v>139</v>
      </c>
      <c r="C17" s="18">
        <v>44</v>
      </c>
      <c r="D17" s="17" t="s">
        <v>38</v>
      </c>
      <c r="E17" s="18" t="s">
        <v>140</v>
      </c>
      <c r="F17" s="19" t="s">
        <v>20</v>
      </c>
      <c r="G17" s="20">
        <v>1000</v>
      </c>
      <c r="H17" s="20">
        <v>980.39</v>
      </c>
      <c r="I17" s="20">
        <v>1000</v>
      </c>
      <c r="J17" s="20">
        <v>954.35</v>
      </c>
      <c r="K17" s="4">
        <f t="shared" si="0"/>
        <v>3934.74</v>
      </c>
    </row>
    <row r="18" spans="1:11" ht="12.75">
      <c r="A18" s="16">
        <v>3</v>
      </c>
      <c r="B18" s="17" t="s">
        <v>112</v>
      </c>
      <c r="C18" s="18">
        <v>25</v>
      </c>
      <c r="D18" s="17" t="s">
        <v>50</v>
      </c>
      <c r="E18" s="18">
        <v>82354</v>
      </c>
      <c r="F18" s="19" t="s">
        <v>18</v>
      </c>
      <c r="G18" s="20">
        <v>975.5</v>
      </c>
      <c r="H18" s="20">
        <v>928.73</v>
      </c>
      <c r="I18" s="20">
        <v>871.18</v>
      </c>
      <c r="J18" s="20">
        <v>965.22</v>
      </c>
      <c r="K18" s="4">
        <f t="shared" si="0"/>
        <v>3740.63</v>
      </c>
    </row>
    <row r="19" spans="1:11" ht="12.75">
      <c r="A19" s="16">
        <v>4</v>
      </c>
      <c r="B19" s="17" t="s">
        <v>69</v>
      </c>
      <c r="C19" s="18">
        <v>22</v>
      </c>
      <c r="D19" s="17" t="s">
        <v>34</v>
      </c>
      <c r="E19" s="18" t="s">
        <v>70</v>
      </c>
      <c r="F19" s="19" t="s">
        <v>18</v>
      </c>
      <c r="G19" s="20">
        <v>997.77</v>
      </c>
      <c r="H19" s="20">
        <v>995.64</v>
      </c>
      <c r="I19" s="20">
        <v>735.02</v>
      </c>
      <c r="J19" s="20">
        <v>928.26</v>
      </c>
      <c r="K19" s="4">
        <f t="shared" si="0"/>
        <v>3656.6899999999996</v>
      </c>
    </row>
    <row r="20" spans="1:11" ht="12.75">
      <c r="A20" s="16">
        <v>5</v>
      </c>
      <c r="B20" s="17" t="s">
        <v>85</v>
      </c>
      <c r="C20" s="18">
        <v>12</v>
      </c>
      <c r="D20" s="17" t="s">
        <v>30</v>
      </c>
      <c r="E20" s="18" t="s">
        <v>86</v>
      </c>
      <c r="F20" s="19" t="s">
        <v>20</v>
      </c>
      <c r="G20" s="20">
        <v>878.32</v>
      </c>
      <c r="H20" s="20">
        <v>948.78</v>
      </c>
      <c r="I20" s="20">
        <v>951.97</v>
      </c>
      <c r="J20" s="20">
        <v>669.57</v>
      </c>
      <c r="K20" s="4">
        <f t="shared" si="0"/>
        <v>3448.64</v>
      </c>
    </row>
    <row r="21" spans="1:11" ht="12.75">
      <c r="A21" s="16">
        <v>6</v>
      </c>
      <c r="B21" s="17" t="s">
        <v>100</v>
      </c>
      <c r="C21" s="18">
        <v>45</v>
      </c>
      <c r="D21" s="17" t="s">
        <v>37</v>
      </c>
      <c r="E21" s="18" t="s">
        <v>101</v>
      </c>
      <c r="F21" s="19" t="s">
        <v>20</v>
      </c>
      <c r="G21" s="20">
        <v>951</v>
      </c>
      <c r="H21" s="20">
        <v>1000</v>
      </c>
      <c r="I21" s="20">
        <v>774.19</v>
      </c>
      <c r="J21" s="20" t="s">
        <v>95</v>
      </c>
      <c r="K21" s="4">
        <f t="shared" si="0"/>
        <v>2725.19</v>
      </c>
    </row>
    <row r="22" spans="1:11" ht="12.75">
      <c r="A22" s="16">
        <v>7</v>
      </c>
      <c r="B22" s="17" t="s">
        <v>78</v>
      </c>
      <c r="C22" s="18">
        <v>7</v>
      </c>
      <c r="D22" s="17" t="s">
        <v>28</v>
      </c>
      <c r="E22" s="18" t="s">
        <v>79</v>
      </c>
      <c r="F22" s="19" t="s">
        <v>18</v>
      </c>
      <c r="G22" s="20">
        <v>0</v>
      </c>
      <c r="H22" s="20">
        <v>923.75</v>
      </c>
      <c r="I22" s="20">
        <v>541.48</v>
      </c>
      <c r="J22" s="20" t="s">
        <v>95</v>
      </c>
      <c r="K22" s="4">
        <f t="shared" si="0"/>
        <v>1465.23</v>
      </c>
    </row>
    <row r="23" spans="1:11" ht="12.75">
      <c r="A23" s="22" t="s">
        <v>141</v>
      </c>
      <c r="B23" s="17" t="s">
        <v>104</v>
      </c>
      <c r="C23" s="18">
        <v>38</v>
      </c>
      <c r="D23" s="17" t="s">
        <v>32</v>
      </c>
      <c r="E23" s="18" t="s">
        <v>105</v>
      </c>
      <c r="F23" s="19" t="s">
        <v>20</v>
      </c>
      <c r="G23" s="20" t="s">
        <v>95</v>
      </c>
      <c r="H23" s="20" t="s">
        <v>95</v>
      </c>
      <c r="I23" s="20" t="s">
        <v>95</v>
      </c>
      <c r="J23" s="20" t="s">
        <v>95</v>
      </c>
      <c r="K23" s="4">
        <f t="shared" si="0"/>
        <v>0</v>
      </c>
    </row>
    <row r="24" spans="1:11" ht="12.75">
      <c r="A24" s="22" t="s">
        <v>141</v>
      </c>
      <c r="B24" s="17" t="s">
        <v>127</v>
      </c>
      <c r="C24" s="18">
        <v>60</v>
      </c>
      <c r="D24" s="17" t="s">
        <v>33</v>
      </c>
      <c r="E24" s="18" t="s">
        <v>142</v>
      </c>
      <c r="F24" s="19" t="s">
        <v>18</v>
      </c>
      <c r="G24" s="20" t="s">
        <v>95</v>
      </c>
      <c r="H24" s="20" t="s">
        <v>95</v>
      </c>
      <c r="I24" s="20" t="s">
        <v>95</v>
      </c>
      <c r="J24" s="20" t="s">
        <v>95</v>
      </c>
      <c r="K24" s="4">
        <f t="shared" si="0"/>
        <v>0</v>
      </c>
    </row>
    <row r="25" spans="1:11" ht="12.75">
      <c r="A25" s="22" t="s">
        <v>141</v>
      </c>
      <c r="B25" s="17" t="s">
        <v>73</v>
      </c>
      <c r="C25" s="18">
        <v>33</v>
      </c>
      <c r="D25" s="17" t="s">
        <v>47</v>
      </c>
      <c r="E25" s="18">
        <v>24603</v>
      </c>
      <c r="F25" s="19" t="s">
        <v>20</v>
      </c>
      <c r="G25" s="20">
        <v>0</v>
      </c>
      <c r="H25" s="20">
        <v>0</v>
      </c>
      <c r="I25" s="20" t="s">
        <v>95</v>
      </c>
      <c r="J25" s="20" t="s">
        <v>95</v>
      </c>
      <c r="K25" s="4">
        <f t="shared" si="0"/>
        <v>0</v>
      </c>
    </row>
  </sheetData>
  <sheetProtection selectLockedCells="1" selectUnlockedCells="1"/>
  <conditionalFormatting sqref="G16:J25">
    <cfRule type="cellIs" priority="1" dxfId="0" operator="equal" stopIfTrue="1">
      <formula>180</formula>
    </cfRule>
  </conditionalFormatting>
  <printOptions/>
  <pageMargins left="0.48333333333333334" right="0.19236111111111112" top="0.34097222222222223" bottom="0.2520833333333333" header="0.2423611111111111" footer="0.15347222222222223"/>
  <pageSetup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08" zoomScaleNormal="108" zoomScalePageLayoutView="0" workbookViewId="0" topLeftCell="A1">
      <selection activeCell="A35" sqref="A35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3.7109375" style="0" customWidth="1"/>
    <col min="4" max="4" width="19.140625" style="0" customWidth="1"/>
    <col min="5" max="5" width="11.57421875" style="2" customWidth="1"/>
    <col min="6" max="6" width="11.57421875" style="0" customWidth="1"/>
    <col min="7" max="9" width="5.140625" style="0" customWidth="1"/>
    <col min="10" max="10" width="7.57421875" style="0" customWidth="1"/>
    <col min="11" max="11" width="7.00390625" style="0" customWidth="1"/>
  </cols>
  <sheetData>
    <row r="1" spans="2:11" ht="20.25">
      <c r="B1" s="7" t="s">
        <v>0</v>
      </c>
      <c r="D1" s="8"/>
      <c r="E1" s="8"/>
      <c r="F1" s="9"/>
      <c r="G1" s="9"/>
      <c r="H1" s="9"/>
      <c r="I1" s="9"/>
      <c r="J1" s="9"/>
      <c r="K1" s="9"/>
    </row>
    <row r="2" spans="2:11" ht="18">
      <c r="B2" s="10" t="s">
        <v>1</v>
      </c>
      <c r="D2" s="8"/>
      <c r="E2" s="8"/>
      <c r="F2" s="9"/>
      <c r="G2" s="9"/>
      <c r="H2" s="9"/>
      <c r="I2" s="9"/>
      <c r="J2" s="9"/>
      <c r="K2" s="9"/>
    </row>
    <row r="3" spans="4:11" ht="12.75">
      <c r="D3" s="8"/>
      <c r="E3" s="8"/>
      <c r="F3" s="9"/>
      <c r="G3" s="9"/>
      <c r="H3" s="9"/>
      <c r="I3" s="9"/>
      <c r="J3" s="9"/>
      <c r="K3" s="9"/>
    </row>
    <row r="4" spans="2:11" ht="12.75">
      <c r="B4" s="1" t="s">
        <v>2</v>
      </c>
      <c r="C4" t="s">
        <v>3</v>
      </c>
      <c r="D4" s="8"/>
      <c r="E4" s="8"/>
      <c r="F4" s="9"/>
      <c r="G4" s="9"/>
      <c r="H4" s="9"/>
      <c r="I4" s="9"/>
      <c r="J4" s="9"/>
      <c r="K4" s="9"/>
    </row>
    <row r="5" spans="2:11" ht="12.75">
      <c r="B5" s="1" t="s">
        <v>4</v>
      </c>
      <c r="C5" t="s">
        <v>5</v>
      </c>
      <c r="D5" s="8"/>
      <c r="E5" s="8"/>
      <c r="F5" s="9"/>
      <c r="G5" s="9"/>
      <c r="H5" s="9"/>
      <c r="I5" s="9"/>
      <c r="J5" s="9"/>
      <c r="K5" s="9"/>
    </row>
    <row r="6" spans="2:11" ht="12.75">
      <c r="B6" s="1" t="s">
        <v>6</v>
      </c>
      <c r="C6" t="s">
        <v>7</v>
      </c>
      <c r="D6" s="8"/>
      <c r="E6" s="8"/>
      <c r="F6" s="9"/>
      <c r="G6" s="9"/>
      <c r="H6" s="9"/>
      <c r="I6" s="9"/>
      <c r="J6" s="9"/>
      <c r="K6" s="9"/>
    </row>
    <row r="7" spans="2:11" ht="12.75">
      <c r="B7" s="1" t="s">
        <v>8</v>
      </c>
      <c r="C7" s="11" t="s">
        <v>9</v>
      </c>
      <c r="D7" s="8"/>
      <c r="E7" s="8"/>
      <c r="F7" s="9"/>
      <c r="G7" s="9"/>
      <c r="H7" s="9"/>
      <c r="I7" s="9"/>
      <c r="J7" s="9"/>
      <c r="K7" s="9"/>
    </row>
    <row r="8" spans="2:11" ht="12.75">
      <c r="B8" s="1" t="s">
        <v>10</v>
      </c>
      <c r="C8" t="s">
        <v>11</v>
      </c>
      <c r="D8" s="8"/>
      <c r="E8" s="8"/>
      <c r="F8" s="9"/>
      <c r="G8" s="9"/>
      <c r="H8" s="9"/>
      <c r="I8" s="9"/>
      <c r="J8" s="9"/>
      <c r="K8" s="9"/>
    </row>
    <row r="9" spans="2:11" ht="12.75">
      <c r="B9" s="1" t="s">
        <v>12</v>
      </c>
      <c r="C9" t="s">
        <v>13</v>
      </c>
      <c r="D9" s="8"/>
      <c r="E9" s="8"/>
      <c r="F9" s="9"/>
      <c r="G9" s="9"/>
      <c r="H9" s="9"/>
      <c r="I9" s="9"/>
      <c r="J9" s="9"/>
      <c r="K9" s="9"/>
    </row>
    <row r="10" spans="2:11" ht="12.75">
      <c r="B10" s="1" t="s">
        <v>14</v>
      </c>
      <c r="C10" t="s">
        <v>15</v>
      </c>
      <c r="D10" s="8"/>
      <c r="E10" s="8"/>
      <c r="F10" s="9"/>
      <c r="G10" s="9"/>
      <c r="H10" s="9"/>
      <c r="I10" s="9"/>
      <c r="J10" s="9"/>
      <c r="K10" s="9"/>
    </row>
    <row r="11" spans="2:11" ht="12.75">
      <c r="B11" s="1" t="s">
        <v>16</v>
      </c>
      <c r="C11" t="s">
        <v>51</v>
      </c>
      <c r="D11" s="8"/>
      <c r="E11" s="8"/>
      <c r="F11" s="9"/>
      <c r="G11" s="9"/>
      <c r="H11" s="9"/>
      <c r="I11" s="9"/>
      <c r="J11" s="9"/>
      <c r="K11" s="9"/>
    </row>
    <row r="12" spans="2:11" ht="12.75">
      <c r="B12" s="1"/>
      <c r="C12" s="12"/>
      <c r="D12" s="8"/>
      <c r="E12" s="8"/>
      <c r="F12" s="9"/>
      <c r="G12" s="9"/>
      <c r="H12" s="9"/>
      <c r="I12" s="9"/>
      <c r="J12" s="9"/>
      <c r="K12" s="9"/>
    </row>
    <row r="13" spans="2:11" ht="12.75">
      <c r="B13" s="1"/>
      <c r="D13" s="8"/>
      <c r="E13" s="8"/>
      <c r="F13" s="9"/>
      <c r="G13" s="9"/>
      <c r="H13" s="9"/>
      <c r="I13" s="9"/>
      <c r="J13" s="9"/>
      <c r="K13" s="9"/>
    </row>
    <row r="14" spans="2:11" ht="16.5">
      <c r="B14" s="13" t="s">
        <v>52</v>
      </c>
      <c r="C14" s="14" t="s">
        <v>143</v>
      </c>
      <c r="D14" s="15"/>
      <c r="E14" s="9"/>
      <c r="F14" s="9"/>
      <c r="G14" s="9"/>
      <c r="H14" s="9"/>
      <c r="I14" s="9"/>
      <c r="J14" s="9"/>
      <c r="K14" s="9"/>
    </row>
    <row r="15" spans="1:11" ht="21">
      <c r="A15" s="3" t="s">
        <v>54</v>
      </c>
      <c r="B15" s="4" t="s">
        <v>55</v>
      </c>
      <c r="C15" s="5" t="s">
        <v>56</v>
      </c>
      <c r="D15" s="4" t="s">
        <v>57</v>
      </c>
      <c r="E15" s="6" t="s">
        <v>17</v>
      </c>
      <c r="F15" s="4" t="s">
        <v>58</v>
      </c>
      <c r="G15" s="4" t="s">
        <v>59</v>
      </c>
      <c r="H15" s="4" t="s">
        <v>60</v>
      </c>
      <c r="I15" s="4" t="s">
        <v>61</v>
      </c>
      <c r="J15" s="4" t="s">
        <v>62</v>
      </c>
      <c r="K15" s="4" t="s">
        <v>63</v>
      </c>
    </row>
    <row r="16" spans="1:11" ht="12.75">
      <c r="A16" s="16">
        <v>1</v>
      </c>
      <c r="B16" s="17" t="s">
        <v>100</v>
      </c>
      <c r="C16" s="18">
        <v>44</v>
      </c>
      <c r="D16" s="23" t="s">
        <v>37</v>
      </c>
      <c r="E16" s="18">
        <v>23406</v>
      </c>
      <c r="F16" s="19" t="s">
        <v>20</v>
      </c>
      <c r="G16" s="20">
        <v>180</v>
      </c>
      <c r="H16" s="20">
        <v>180</v>
      </c>
      <c r="I16" s="20">
        <v>180</v>
      </c>
      <c r="J16" s="4">
        <f aca="true" t="shared" si="0" ref="J16:J34">IF(ISTEXT(G16),0,G16)+IF(ISTEXT(H16),0,H16)+IF(ISTEXT(I16),0,I16)</f>
        <v>540</v>
      </c>
      <c r="K16" s="4"/>
    </row>
    <row r="17" spans="1:11" ht="12.75">
      <c r="A17" s="16">
        <v>2</v>
      </c>
      <c r="B17" s="17" t="s">
        <v>71</v>
      </c>
      <c r="C17" s="18">
        <v>21</v>
      </c>
      <c r="D17" s="23" t="s">
        <v>36</v>
      </c>
      <c r="E17" s="18">
        <v>85413</v>
      </c>
      <c r="F17" s="19" t="s">
        <v>20</v>
      </c>
      <c r="G17" s="20">
        <v>180</v>
      </c>
      <c r="H17" s="20">
        <v>140</v>
      </c>
      <c r="I17" s="20">
        <v>180</v>
      </c>
      <c r="J17" s="4">
        <f t="shared" si="0"/>
        <v>500</v>
      </c>
      <c r="K17" s="4"/>
    </row>
    <row r="18" spans="1:11" ht="12.75">
      <c r="A18" s="16">
        <v>3</v>
      </c>
      <c r="B18" s="17" t="s">
        <v>83</v>
      </c>
      <c r="C18" s="18">
        <v>55</v>
      </c>
      <c r="D18" s="23" t="s">
        <v>44</v>
      </c>
      <c r="E18" s="18">
        <v>24604</v>
      </c>
      <c r="F18" s="19" t="s">
        <v>20</v>
      </c>
      <c r="G18" s="20">
        <v>141</v>
      </c>
      <c r="H18" s="20">
        <v>180</v>
      </c>
      <c r="I18" s="20">
        <v>128</v>
      </c>
      <c r="J18" s="4">
        <f t="shared" si="0"/>
        <v>449</v>
      </c>
      <c r="K18" s="4"/>
    </row>
    <row r="19" spans="1:11" ht="12.75">
      <c r="A19" s="16">
        <v>4</v>
      </c>
      <c r="B19" s="17" t="s">
        <v>76</v>
      </c>
      <c r="C19" s="18">
        <v>16</v>
      </c>
      <c r="D19" s="23" t="s">
        <v>46</v>
      </c>
      <c r="E19" s="18">
        <v>70787</v>
      </c>
      <c r="F19" s="19" t="s">
        <v>18</v>
      </c>
      <c r="G19" s="20">
        <v>157</v>
      </c>
      <c r="H19" s="20">
        <v>138</v>
      </c>
      <c r="I19" s="20">
        <v>126</v>
      </c>
      <c r="J19" s="4">
        <f t="shared" si="0"/>
        <v>421</v>
      </c>
      <c r="K19" s="4"/>
    </row>
    <row r="20" spans="1:11" ht="12.75">
      <c r="A20" s="16">
        <v>5</v>
      </c>
      <c r="B20" s="17" t="s">
        <v>69</v>
      </c>
      <c r="C20" s="18">
        <v>22</v>
      </c>
      <c r="D20" s="23" t="s">
        <v>34</v>
      </c>
      <c r="E20" s="18">
        <v>70786</v>
      </c>
      <c r="F20" s="19" t="s">
        <v>18</v>
      </c>
      <c r="G20" s="20">
        <v>137</v>
      </c>
      <c r="H20" s="20">
        <v>63</v>
      </c>
      <c r="I20" s="20">
        <v>180</v>
      </c>
      <c r="J20" s="4">
        <f t="shared" si="0"/>
        <v>380</v>
      </c>
      <c r="K20" s="4"/>
    </row>
    <row r="21" spans="1:11" ht="12.75">
      <c r="A21" s="16">
        <v>6</v>
      </c>
      <c r="B21" s="17" t="s">
        <v>80</v>
      </c>
      <c r="C21" s="18">
        <v>28</v>
      </c>
      <c r="D21" s="23" t="s">
        <v>49</v>
      </c>
      <c r="E21" s="18">
        <v>92786</v>
      </c>
      <c r="F21" s="19" t="s">
        <v>18</v>
      </c>
      <c r="G21" s="20">
        <v>155</v>
      </c>
      <c r="H21" s="20">
        <v>140</v>
      </c>
      <c r="I21" s="20">
        <v>82</v>
      </c>
      <c r="J21" s="4">
        <f t="shared" si="0"/>
        <v>377</v>
      </c>
      <c r="K21" s="4"/>
    </row>
    <row r="22" spans="1:11" ht="12.75">
      <c r="A22" s="16">
        <v>7</v>
      </c>
      <c r="B22" s="17" t="s">
        <v>108</v>
      </c>
      <c r="C22" s="18">
        <v>13</v>
      </c>
      <c r="D22" s="23" t="s">
        <v>39</v>
      </c>
      <c r="E22" s="18">
        <v>24542</v>
      </c>
      <c r="F22" s="19" t="s">
        <v>20</v>
      </c>
      <c r="G22" s="20">
        <v>52</v>
      </c>
      <c r="H22" s="20">
        <v>180</v>
      </c>
      <c r="I22" s="20">
        <v>100</v>
      </c>
      <c r="J22" s="4">
        <f t="shared" si="0"/>
        <v>332</v>
      </c>
      <c r="K22" s="4"/>
    </row>
    <row r="23" spans="1:11" ht="12.75">
      <c r="A23" s="16">
        <v>8</v>
      </c>
      <c r="B23" s="17" t="s">
        <v>89</v>
      </c>
      <c r="C23" s="18">
        <v>57</v>
      </c>
      <c r="D23" s="23" t="s">
        <v>22</v>
      </c>
      <c r="E23" s="18">
        <v>54213</v>
      </c>
      <c r="F23" s="19" t="s">
        <v>20</v>
      </c>
      <c r="G23" s="20">
        <v>180</v>
      </c>
      <c r="H23" s="20">
        <v>120</v>
      </c>
      <c r="I23" s="20">
        <v>0</v>
      </c>
      <c r="J23" s="4">
        <f t="shared" si="0"/>
        <v>300</v>
      </c>
      <c r="K23" s="4"/>
    </row>
    <row r="24" spans="1:11" ht="12.75">
      <c r="A24" s="16">
        <v>9</v>
      </c>
      <c r="B24" s="17" t="s">
        <v>106</v>
      </c>
      <c r="C24" s="18">
        <v>10</v>
      </c>
      <c r="D24" s="23" t="s">
        <v>27</v>
      </c>
      <c r="E24" s="18">
        <v>71665</v>
      </c>
      <c r="F24" s="19" t="s">
        <v>20</v>
      </c>
      <c r="G24" s="20">
        <v>120</v>
      </c>
      <c r="H24" s="20">
        <v>82</v>
      </c>
      <c r="I24" s="20">
        <v>94</v>
      </c>
      <c r="J24" s="4">
        <f t="shared" si="0"/>
        <v>296</v>
      </c>
      <c r="K24" s="4"/>
    </row>
    <row r="25" spans="1:11" ht="12.75">
      <c r="A25" s="16">
        <v>10</v>
      </c>
      <c r="B25" s="17" t="s">
        <v>66</v>
      </c>
      <c r="C25" s="18">
        <v>17</v>
      </c>
      <c r="D25" s="23" t="s">
        <v>48</v>
      </c>
      <c r="E25" s="18">
        <v>17072</v>
      </c>
      <c r="F25" s="19" t="s">
        <v>20</v>
      </c>
      <c r="G25" s="20">
        <v>149</v>
      </c>
      <c r="H25" s="20">
        <v>0</v>
      </c>
      <c r="I25" s="20">
        <v>110</v>
      </c>
      <c r="J25" s="4">
        <f t="shared" si="0"/>
        <v>259</v>
      </c>
      <c r="K25" s="4"/>
    </row>
    <row r="26" spans="1:11" ht="12.75">
      <c r="A26" s="16">
        <v>11</v>
      </c>
      <c r="B26" s="17" t="s">
        <v>98</v>
      </c>
      <c r="C26" s="18">
        <v>26</v>
      </c>
      <c r="D26" s="23" t="s">
        <v>23</v>
      </c>
      <c r="E26" s="18">
        <v>54216</v>
      </c>
      <c r="F26" s="19" t="s">
        <v>20</v>
      </c>
      <c r="G26" s="20">
        <v>0</v>
      </c>
      <c r="H26" s="20">
        <v>73</v>
      </c>
      <c r="I26" s="20">
        <v>168</v>
      </c>
      <c r="J26" s="4">
        <f t="shared" si="0"/>
        <v>241</v>
      </c>
      <c r="K26" s="4"/>
    </row>
    <row r="27" spans="1:11" ht="12.75">
      <c r="A27" s="16">
        <v>12</v>
      </c>
      <c r="B27" s="17" t="s">
        <v>87</v>
      </c>
      <c r="C27" s="18">
        <v>3</v>
      </c>
      <c r="D27" s="17" t="s">
        <v>42</v>
      </c>
      <c r="E27" s="18" t="s">
        <v>88</v>
      </c>
      <c r="F27" s="19" t="s">
        <v>18</v>
      </c>
      <c r="G27" s="20">
        <v>67</v>
      </c>
      <c r="H27" s="20">
        <v>50</v>
      </c>
      <c r="I27" s="20">
        <v>47</v>
      </c>
      <c r="J27" s="4">
        <f t="shared" si="0"/>
        <v>164</v>
      </c>
      <c r="K27" s="4"/>
    </row>
    <row r="28" spans="1:11" ht="12.75">
      <c r="A28" s="16">
        <v>13</v>
      </c>
      <c r="B28" s="17" t="s">
        <v>110</v>
      </c>
      <c r="C28" s="18">
        <v>77</v>
      </c>
      <c r="D28" s="23" t="s">
        <v>26</v>
      </c>
      <c r="E28" s="18">
        <v>11392</v>
      </c>
      <c r="F28" s="19" t="s">
        <v>20</v>
      </c>
      <c r="G28" s="20">
        <v>84</v>
      </c>
      <c r="H28" s="20">
        <v>68</v>
      </c>
      <c r="I28" s="20" t="s">
        <v>95</v>
      </c>
      <c r="J28" s="4">
        <f t="shared" si="0"/>
        <v>152</v>
      </c>
      <c r="K28" s="4"/>
    </row>
    <row r="29" spans="1:11" ht="12.75">
      <c r="A29" s="16">
        <v>14</v>
      </c>
      <c r="B29" s="17" t="s">
        <v>102</v>
      </c>
      <c r="C29" s="18">
        <v>20</v>
      </c>
      <c r="D29" s="23" t="s">
        <v>43</v>
      </c>
      <c r="E29" s="18">
        <v>70796</v>
      </c>
      <c r="F29" s="19" t="s">
        <v>18</v>
      </c>
      <c r="G29" s="20">
        <v>0</v>
      </c>
      <c r="H29" s="20">
        <v>93</v>
      </c>
      <c r="I29" s="20">
        <v>31</v>
      </c>
      <c r="J29" s="4">
        <f t="shared" si="0"/>
        <v>124</v>
      </c>
      <c r="K29" s="4"/>
    </row>
    <row r="30" spans="1:11" ht="12.75">
      <c r="A30" s="16">
        <v>15</v>
      </c>
      <c r="B30" s="17" t="s">
        <v>78</v>
      </c>
      <c r="C30" s="18">
        <v>7</v>
      </c>
      <c r="D30" s="23" t="s">
        <v>28</v>
      </c>
      <c r="E30" s="18">
        <v>70885</v>
      </c>
      <c r="F30" s="19" t="s">
        <v>18</v>
      </c>
      <c r="G30" s="20">
        <v>0</v>
      </c>
      <c r="H30" s="20">
        <v>98</v>
      </c>
      <c r="I30" s="20" t="s">
        <v>95</v>
      </c>
      <c r="J30" s="4">
        <f t="shared" si="0"/>
        <v>98</v>
      </c>
      <c r="K30" s="4"/>
    </row>
    <row r="31" spans="1:11" ht="12.75">
      <c r="A31" s="16">
        <v>16</v>
      </c>
      <c r="B31" s="17" t="s">
        <v>81</v>
      </c>
      <c r="C31" s="18">
        <v>59</v>
      </c>
      <c r="D31" s="23" t="s">
        <v>21</v>
      </c>
      <c r="E31" s="18">
        <v>54208</v>
      </c>
      <c r="F31" s="19" t="s">
        <v>20</v>
      </c>
      <c r="G31" s="20">
        <v>82</v>
      </c>
      <c r="H31" s="20">
        <v>0</v>
      </c>
      <c r="I31" s="20" t="s">
        <v>95</v>
      </c>
      <c r="J31" s="4">
        <f t="shared" si="0"/>
        <v>82</v>
      </c>
      <c r="K31" s="4"/>
    </row>
    <row r="32" spans="1:11" ht="12.75">
      <c r="A32" s="16">
        <v>17</v>
      </c>
      <c r="B32" s="17" t="s">
        <v>73</v>
      </c>
      <c r="C32" s="18">
        <v>33</v>
      </c>
      <c r="D32" s="23" t="s">
        <v>47</v>
      </c>
      <c r="E32" s="18">
        <v>24603</v>
      </c>
      <c r="F32" s="19" t="s">
        <v>20</v>
      </c>
      <c r="G32" s="20">
        <v>0</v>
      </c>
      <c r="H32" s="20">
        <v>0</v>
      </c>
      <c r="I32" s="20">
        <v>77</v>
      </c>
      <c r="J32" s="4">
        <f t="shared" si="0"/>
        <v>77</v>
      </c>
      <c r="K32" s="4"/>
    </row>
    <row r="33" spans="1:11" ht="12.75">
      <c r="A33" s="16">
        <v>18</v>
      </c>
      <c r="B33" s="17" t="s">
        <v>67</v>
      </c>
      <c r="C33" s="18">
        <v>18</v>
      </c>
      <c r="D33" s="23">
        <v>61253</v>
      </c>
      <c r="E33" s="18"/>
      <c r="F33" s="19" t="s">
        <v>20</v>
      </c>
      <c r="G33" s="20">
        <v>0</v>
      </c>
      <c r="H33" s="20">
        <v>0</v>
      </c>
      <c r="I33" s="20" t="s">
        <v>95</v>
      </c>
      <c r="J33" s="4">
        <f t="shared" si="0"/>
        <v>0</v>
      </c>
      <c r="K33" s="4"/>
    </row>
    <row r="34" spans="1:11" ht="12.75">
      <c r="A34" s="16">
        <v>19</v>
      </c>
      <c r="B34" s="17" t="s">
        <v>93</v>
      </c>
      <c r="C34" s="18">
        <v>19</v>
      </c>
      <c r="D34" s="23" t="s">
        <v>35</v>
      </c>
      <c r="E34" s="18">
        <v>76176</v>
      </c>
      <c r="F34" s="19" t="s">
        <v>20</v>
      </c>
      <c r="G34" s="20">
        <v>0</v>
      </c>
      <c r="H34" s="20" t="s">
        <v>95</v>
      </c>
      <c r="I34" s="20" t="s">
        <v>95</v>
      </c>
      <c r="J34" s="4">
        <f t="shared" si="0"/>
        <v>0</v>
      </c>
      <c r="K34" s="4"/>
    </row>
  </sheetData>
  <sheetProtection selectLockedCells="1" selectUnlockedCells="1"/>
  <conditionalFormatting sqref="G16:I34">
    <cfRule type="cellIs" priority="1" dxfId="0" operator="equal" stopIfTrue="1">
      <formula>180</formula>
    </cfRule>
  </conditionalFormatting>
  <printOptions/>
  <pageMargins left="0.48333333333333334" right="0.19236111111111112" top="0.34097222222222223" bottom="0.2520833333333333" header="0.2423611111111111" footer="0.15347222222222223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Attila Csontos</cp:lastModifiedBy>
  <dcterms:modified xsi:type="dcterms:W3CDTF">2016-06-13T08:28:04Z</dcterms:modified>
  <cp:category/>
  <cp:version/>
  <cp:contentType/>
  <cp:contentStatus/>
</cp:coreProperties>
</file>