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65" windowWidth="19575" windowHeight="9705" firstSheet="1" activeTab="3"/>
  </bookViews>
  <sheets>
    <sheet name="Title" sheetId="1" r:id="rId1"/>
    <sheet name="Officials" sheetId="2" r:id="rId2"/>
    <sheet name="S-3A" sheetId="3" r:id="rId3"/>
    <sheet name="S-4A" sheetId="4" r:id="rId4"/>
    <sheet name="S-6A" sheetId="5" r:id="rId5"/>
    <sheet name="S-9A" sheetId="6" r:id="rId6"/>
    <sheet name="S-8EP" sheetId="7" r:id="rId7"/>
    <sheet name="S-2P" sheetId="8" r:id="rId8"/>
    <sheet name="Entries" sheetId="9" r:id="rId9"/>
  </sheets>
  <definedNames>
    <definedName name="Z_E832E845_0686_4538_B428_2018FC2A06BC_.wvu.Cols" localSheetId="7" hidden="1">'S-2P'!$E:$E</definedName>
    <definedName name="Z_E832E845_0686_4538_B428_2018FC2A06BC_.wvu.Cols" localSheetId="2" hidden="1">'S-3A'!$E:$E</definedName>
    <definedName name="Z_E832E845_0686_4538_B428_2018FC2A06BC_.wvu.Cols" localSheetId="3" hidden="1">'S-4A'!$E:$E</definedName>
    <definedName name="Z_E832E845_0686_4538_B428_2018FC2A06BC_.wvu.Cols" localSheetId="4" hidden="1">'S-6A'!$E:$E</definedName>
    <definedName name="Z_E832E845_0686_4538_B428_2018FC2A06BC_.wvu.Cols" localSheetId="6" hidden="1">'S-8EP'!$E:$E</definedName>
    <definedName name="Z_E832E845_0686_4538_B428_2018FC2A06BC_.wvu.Cols" localSheetId="5" hidden="1">'S-9A'!$E:$E</definedName>
  </definedNames>
  <calcPr fullCalcOnLoad="1"/>
</workbook>
</file>

<file path=xl/sharedStrings.xml><?xml version="1.0" encoding="utf-8"?>
<sst xmlns="http://schemas.openxmlformats.org/spreadsheetml/2006/main" count="373" uniqueCount="97">
  <si>
    <t xml:space="preserve">Name, Surname </t>
  </si>
  <si>
    <t>Start Nr.</t>
  </si>
  <si>
    <t>1st flight</t>
  </si>
  <si>
    <t>2nd flight</t>
  </si>
  <si>
    <t xml:space="preserve">3rd flight </t>
  </si>
  <si>
    <t>Total</t>
  </si>
  <si>
    <t>Place</t>
  </si>
  <si>
    <t>1st fly-off</t>
  </si>
  <si>
    <t xml:space="preserve">2nd fly-off </t>
  </si>
  <si>
    <t>Final flight</t>
  </si>
  <si>
    <t>Country</t>
  </si>
  <si>
    <t>Licence Nr.</t>
  </si>
  <si>
    <t>SEN</t>
  </si>
  <si>
    <t>JUN</t>
  </si>
  <si>
    <t>Status</t>
  </si>
  <si>
    <t>USA</t>
  </si>
  <si>
    <t>CAN</t>
  </si>
  <si>
    <t>JOHNSON, Kevin</t>
  </si>
  <si>
    <t>BARBER, Arthur</t>
  </si>
  <si>
    <t>FLANIGAN, Chris</t>
  </si>
  <si>
    <t>COOK, Peter</t>
  </si>
  <si>
    <t>PRATO, Saverio</t>
  </si>
  <si>
    <t>MARSH, Jay</t>
  </si>
  <si>
    <t>FAI Jury President: Edward Pearson</t>
  </si>
  <si>
    <t>FAI Jury President:  Edward Pearson</t>
  </si>
  <si>
    <t>CONTEST DIRECTOR:</t>
  </si>
  <si>
    <t>RANGE SAFETY OFFICERS:</t>
  </si>
  <si>
    <t>Head:  Mr. Edward Pearson (USA)</t>
  </si>
  <si>
    <t>Mr. Taras Tataryn (CANADA)</t>
  </si>
  <si>
    <t>Alternate: Mr. Peter Cook (CANADA) - Served for S2P</t>
  </si>
  <si>
    <t>FAI JURY:</t>
  </si>
  <si>
    <t>INTERNATIONAL SPACEMODELING COMPETITION</t>
  </si>
  <si>
    <t>FAI WORLD CUP FOR EVENTS S4A, S6A, S9A, AND S8E/P</t>
  </si>
  <si>
    <t>FINAL SCORES LISTS</t>
  </si>
  <si>
    <t xml:space="preserve">FLOWN AT THE PLAINS, VIRGINIA, USA   </t>
  </si>
  <si>
    <t>EVENTS AND LODGING AT MANASSAS, VIRGINIA, USA</t>
  </si>
  <si>
    <t>FAI OPEN INTERNATIONAL COMPETITION FOR EVENTS S3A &amp; S2P</t>
  </si>
  <si>
    <t>FAI ID Nr</t>
  </si>
  <si>
    <t>FAI ID Nr.</t>
  </si>
  <si>
    <t xml:space="preserve">Wind: 10 km/hr </t>
  </si>
  <si>
    <t>TATARYN, Taras</t>
  </si>
  <si>
    <t>STEELE, Matthew</t>
  </si>
  <si>
    <t>FILLER, James</t>
  </si>
  <si>
    <t>RINGNER, Randall</t>
  </si>
  <si>
    <t>Temperature: 25C</t>
  </si>
  <si>
    <t>Start Nr</t>
  </si>
  <si>
    <t>OPEN INTERNATIONAL EVENT S-3A</t>
  </si>
  <si>
    <t>WORLD CUP EVENT S-4A</t>
  </si>
  <si>
    <t>WORLD CUP EVENT S-6A</t>
  </si>
  <si>
    <t>WORLD CUP EVENT S9A</t>
  </si>
  <si>
    <t>WORLD CUP EVENT S8E-P</t>
  </si>
  <si>
    <t>OPEN INTERNATIONAL EVENT S-2P</t>
  </si>
  <si>
    <t>2</t>
  </si>
  <si>
    <t>16</t>
  </si>
  <si>
    <t>7</t>
  </si>
  <si>
    <t>1</t>
  </si>
  <si>
    <t>"CAPITOL CUP 2015"</t>
  </si>
  <si>
    <t>SEPTEMBER 19-20, 2015</t>
  </si>
  <si>
    <t>S3A</t>
  </si>
  <si>
    <t>S4A</t>
  </si>
  <si>
    <t>S6A</t>
  </si>
  <si>
    <t>S2P</t>
  </si>
  <si>
    <t>S9A</t>
  </si>
  <si>
    <t>S8E/P</t>
  </si>
  <si>
    <t>OPEN INT EVENTS</t>
  </si>
  <si>
    <t xml:space="preserve">              WORLD CUP EVENTS</t>
  </si>
  <si>
    <t>x</t>
  </si>
  <si>
    <t>Mr. Chris Flanigan (USA)</t>
  </si>
  <si>
    <t>Mr. Arthur Barber (USA) - Served for S8E/P</t>
  </si>
  <si>
    <t>Dr. Steve Kristal (USA) - Served for S-9A</t>
  </si>
  <si>
    <t>Mr. Matt Steele (USA) - Served for S6A</t>
  </si>
  <si>
    <t>Mr. James Duffy (USA) - Served for S2P and S4A</t>
  </si>
  <si>
    <t>Dr. Michael Nowak (USA)</t>
  </si>
  <si>
    <t>FAI INTERNATIONAL SPACE MODELS COMPETITION "CanAm Cup 2016"</t>
  </si>
  <si>
    <t>ALWAY, Robert</t>
  </si>
  <si>
    <t>DUCZMAL, Richard</t>
  </si>
  <si>
    <t>KRISTAL, Emma</t>
  </si>
  <si>
    <t>KRISTAL, Steve</t>
  </si>
  <si>
    <t>McLEOD, KEVIN</t>
  </si>
  <si>
    <t>OBRYAN, Davie</t>
  </si>
  <si>
    <t xml:space="preserve"> </t>
  </si>
  <si>
    <t>FILLER, Jim</t>
  </si>
  <si>
    <t>OBRYAN, David</t>
  </si>
  <si>
    <t>MCLEOD, Kevin</t>
  </si>
  <si>
    <t>Broke Egg</t>
  </si>
  <si>
    <t>CATO</t>
  </si>
  <si>
    <t>Range Safety Officer: James Duffy and Mr. James Filler</t>
  </si>
  <si>
    <t>Range Safety Officer: Mr. Arthur Barber</t>
  </si>
  <si>
    <t>Range Safety Officer: Dr. Steve Kristal</t>
  </si>
  <si>
    <t>Range Safety Officer:  Mr. Matt Steele</t>
  </si>
  <si>
    <t>Range Safety Officer: Mr. James Duffy</t>
  </si>
  <si>
    <t>Mr. James Filler (USA) - Served for S2P and S3A</t>
  </si>
  <si>
    <t>Range Safety Officer:  Mr. James Filler</t>
  </si>
  <si>
    <t>Muskegon, MI</t>
  </si>
  <si>
    <t>14</t>
  </si>
  <si>
    <t>BERK, Matt</t>
  </si>
  <si>
    <t>spacemdl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</si>
</sst>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mmmmm\-yy"/>
    <numFmt numFmtId="181" formatCode="[$-409]dddd\,\ mmmm\ d\,\ yyyy"/>
    <numFmt numFmtId="182" formatCode="[$-409]mmmm\ d\,\ yyyy;@"/>
  </numFmts>
  <fonts count="51">
    <font>
      <sz val="10"/>
      <name val="Arial"/>
      <family val="0"/>
    </font>
    <font>
      <b/>
      <sz val="2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sz val="14"/>
      <color indexed="8"/>
      <name val="Calibri"/>
      <family val="2"/>
    </font>
    <font>
      <b/>
      <sz val="18"/>
      <color indexed="8"/>
      <name val="Calibri"/>
      <family val="2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Alignment="1">
      <alignment horizontal="right"/>
    </xf>
    <xf numFmtId="182" fontId="3" fillId="0" borderId="0" xfId="0" applyNumberFormat="1" applyFont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 quotePrefix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/>
    </xf>
    <xf numFmtId="0" fontId="16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16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16"/>
  <sheetViews>
    <sheetView zoomScalePageLayoutView="0" workbookViewId="0" topLeftCell="A1">
      <selection activeCell="E12" sqref="E12"/>
    </sheetView>
  </sheetViews>
  <sheetFormatPr defaultColWidth="8.8515625" defaultRowHeight="12.75"/>
  <sheetData>
    <row r="3" spans="1:8" s="25" customFormat="1" ht="18.75">
      <c r="A3" s="27" t="s">
        <v>31</v>
      </c>
      <c r="B3" s="27"/>
      <c r="C3" s="27"/>
      <c r="D3" s="27"/>
      <c r="E3" s="27"/>
      <c r="F3" s="27"/>
      <c r="G3" s="27"/>
      <c r="H3" s="27"/>
    </row>
    <row r="4" spans="1:8" s="25" customFormat="1" ht="18.75">
      <c r="A4" s="27"/>
      <c r="B4" s="27"/>
      <c r="C4" s="27"/>
      <c r="D4" s="27"/>
      <c r="E4" s="27"/>
      <c r="F4" s="27"/>
      <c r="G4" s="27"/>
      <c r="H4" s="27"/>
    </row>
    <row r="5" spans="1:8" s="25" customFormat="1" ht="18.75">
      <c r="A5" s="27" t="s">
        <v>56</v>
      </c>
      <c r="B5" s="27"/>
      <c r="C5" s="27"/>
      <c r="D5" s="27"/>
      <c r="E5" s="27"/>
      <c r="F5" s="27"/>
      <c r="G5" s="27"/>
      <c r="H5" s="27"/>
    </row>
    <row r="6" spans="1:8" s="25" customFormat="1" ht="18.75">
      <c r="A6" s="27"/>
      <c r="B6" s="27"/>
      <c r="C6" s="27"/>
      <c r="D6" s="27"/>
      <c r="E6" s="27"/>
      <c r="F6" s="27"/>
      <c r="G6" s="27"/>
      <c r="H6" s="27"/>
    </row>
    <row r="7" spans="1:8" s="25" customFormat="1" ht="18.75">
      <c r="A7" s="27" t="s">
        <v>32</v>
      </c>
      <c r="B7" s="27"/>
      <c r="C7" s="27"/>
      <c r="D7" s="27"/>
      <c r="E7" s="27"/>
      <c r="F7" s="27"/>
      <c r="G7" s="27"/>
      <c r="H7" s="27"/>
    </row>
    <row r="8" spans="1:8" s="25" customFormat="1" ht="18.75">
      <c r="A8" s="27"/>
      <c r="B8" s="27"/>
      <c r="C8" s="27"/>
      <c r="D8" s="27"/>
      <c r="E8" s="27"/>
      <c r="F8" s="27"/>
      <c r="G8" s="27"/>
      <c r="H8" s="27"/>
    </row>
    <row r="9" spans="1:8" s="25" customFormat="1" ht="18.75">
      <c r="A9" s="28" t="s">
        <v>36</v>
      </c>
      <c r="B9" s="28"/>
      <c r="C9" s="28"/>
      <c r="D9" s="28"/>
      <c r="E9" s="28"/>
      <c r="F9" s="28"/>
      <c r="G9" s="27"/>
      <c r="H9" s="27"/>
    </row>
    <row r="10" spans="1:6" s="25" customFormat="1" ht="15">
      <c r="A10" s="26"/>
      <c r="B10" s="26"/>
      <c r="C10" s="26"/>
      <c r="D10" s="26"/>
      <c r="E10" s="26"/>
      <c r="F10" s="26"/>
    </row>
    <row r="11" spans="1:11" s="25" customFormat="1" ht="18.75">
      <c r="A11" s="28" t="s">
        <v>57</v>
      </c>
      <c r="B11" s="28"/>
      <c r="C11" s="28"/>
      <c r="D11" s="28"/>
      <c r="E11" s="28"/>
      <c r="F11" s="28"/>
      <c r="G11" s="27"/>
      <c r="H11" s="27"/>
      <c r="I11" s="27"/>
      <c r="J11" s="27"/>
      <c r="K11" s="27"/>
    </row>
    <row r="12" spans="1:11" s="25" customFormat="1" ht="18.75">
      <c r="A12" s="28"/>
      <c r="B12" s="28"/>
      <c r="C12" s="28"/>
      <c r="D12" s="28"/>
      <c r="E12" s="28"/>
      <c r="F12" s="28"/>
      <c r="G12" s="27"/>
      <c r="H12" s="27"/>
      <c r="I12" s="27"/>
      <c r="J12" s="27"/>
      <c r="K12" s="27"/>
    </row>
    <row r="13" spans="1:11" s="25" customFormat="1" ht="18.75">
      <c r="A13" s="28" t="s">
        <v>34</v>
      </c>
      <c r="B13" s="28"/>
      <c r="C13" s="28"/>
      <c r="D13" s="28"/>
      <c r="E13" s="28"/>
      <c r="F13" s="28"/>
      <c r="G13" s="27"/>
      <c r="H13" s="27"/>
      <c r="I13" s="27"/>
      <c r="J13" s="27"/>
      <c r="K13" s="27"/>
    </row>
    <row r="14" spans="1:11" s="25" customFormat="1" ht="15.75" customHeight="1">
      <c r="A14" s="27" t="s">
        <v>35</v>
      </c>
      <c r="B14" s="27"/>
      <c r="C14" s="27"/>
      <c r="D14" s="28"/>
      <c r="E14" s="28"/>
      <c r="F14" s="27"/>
      <c r="G14" s="27"/>
      <c r="H14" s="27"/>
      <c r="I14" s="27"/>
      <c r="J14" s="27"/>
      <c r="K14" s="27"/>
    </row>
    <row r="15" spans="1:11" s="25" customFormat="1" ht="15.75" customHeight="1">
      <c r="A15" s="27"/>
      <c r="B15" s="27"/>
      <c r="C15" s="27"/>
      <c r="D15" s="28"/>
      <c r="E15" s="28"/>
      <c r="F15" s="27"/>
      <c r="G15" s="27"/>
      <c r="H15" s="27"/>
      <c r="I15" s="27"/>
      <c r="J15" s="27"/>
      <c r="K15" s="27"/>
    </row>
    <row r="16" spans="1:11" s="25" customFormat="1" ht="18.75">
      <c r="A16" s="27" t="s">
        <v>33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</row>
  </sheetData>
  <sheetProtection/>
  <printOptions horizontalCentered="1"/>
  <pageMargins left="0.75" right="0.75" top="1" bottom="1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1:C19"/>
  <sheetViews>
    <sheetView zoomScalePageLayoutView="0" workbookViewId="0" topLeftCell="A1">
      <selection activeCell="B15" sqref="B15"/>
    </sheetView>
  </sheetViews>
  <sheetFormatPr defaultColWidth="8.8515625" defaultRowHeight="12.75"/>
  <sheetData>
    <row r="1" spans="2:3" ht="18.75">
      <c r="B1" s="22"/>
      <c r="C1" s="22"/>
    </row>
    <row r="2" spans="2:3" ht="23.25">
      <c r="B2" s="23" t="s">
        <v>30</v>
      </c>
      <c r="C2" s="22"/>
    </row>
    <row r="3" spans="2:3" ht="23.25">
      <c r="B3" s="23"/>
      <c r="C3" s="22"/>
    </row>
    <row r="4" spans="2:3" ht="18.75">
      <c r="B4" s="22" t="s">
        <v>27</v>
      </c>
      <c r="C4" s="22"/>
    </row>
    <row r="5" spans="2:3" ht="18.75">
      <c r="B5" s="22" t="s">
        <v>28</v>
      </c>
      <c r="C5" s="22"/>
    </row>
    <row r="6" spans="2:3" ht="18.75">
      <c r="B6" s="22" t="s">
        <v>67</v>
      </c>
      <c r="C6" s="22"/>
    </row>
    <row r="7" spans="2:3" ht="18.75">
      <c r="B7" s="22" t="s">
        <v>29</v>
      </c>
      <c r="C7" s="22"/>
    </row>
    <row r="8" spans="2:3" ht="18.75">
      <c r="B8" s="22"/>
      <c r="C8" s="22"/>
    </row>
    <row r="9" spans="2:3" ht="23.25">
      <c r="B9" s="23" t="s">
        <v>26</v>
      </c>
      <c r="C9" s="22"/>
    </row>
    <row r="10" spans="2:3" ht="18.75" customHeight="1">
      <c r="B10" s="23"/>
      <c r="C10" s="22"/>
    </row>
    <row r="11" spans="2:3" ht="18.75">
      <c r="B11" s="24" t="s">
        <v>70</v>
      </c>
      <c r="C11" s="22"/>
    </row>
    <row r="12" spans="2:3" ht="18.75">
      <c r="B12" s="24" t="s">
        <v>69</v>
      </c>
      <c r="C12" s="22"/>
    </row>
    <row r="13" spans="2:3" ht="18.75">
      <c r="B13" s="24" t="s">
        <v>68</v>
      </c>
      <c r="C13" s="22"/>
    </row>
    <row r="14" spans="2:3" ht="18.75">
      <c r="B14" s="24" t="s">
        <v>71</v>
      </c>
      <c r="C14" s="22"/>
    </row>
    <row r="15" spans="2:3" ht="18.75">
      <c r="B15" s="24" t="s">
        <v>91</v>
      </c>
      <c r="C15" s="22"/>
    </row>
    <row r="17" spans="2:3" ht="23.25">
      <c r="B17" s="23" t="s">
        <v>25</v>
      </c>
      <c r="C17" s="22"/>
    </row>
    <row r="18" spans="2:3" ht="14.25" customHeight="1">
      <c r="B18" s="23"/>
      <c r="C18" s="22"/>
    </row>
    <row r="19" spans="2:3" ht="18.75">
      <c r="B19" s="24" t="s">
        <v>72</v>
      </c>
      <c r="C19" s="22"/>
    </row>
  </sheetData>
  <sheetProtection/>
  <printOptions/>
  <pageMargins left="0.75" right="0.75" top="1" bottom="1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3"/>
  <sheetViews>
    <sheetView zoomScalePageLayoutView="0" workbookViewId="0" topLeftCell="A8">
      <selection activeCell="F17" sqref="F17"/>
    </sheetView>
  </sheetViews>
  <sheetFormatPr defaultColWidth="8.8515625" defaultRowHeight="12.75"/>
  <cols>
    <col min="1" max="1" width="1.7109375" style="0" customWidth="1"/>
    <col min="2" max="2" width="30.8515625" style="0" customWidth="1"/>
    <col min="3" max="3" width="7.421875" style="0" customWidth="1"/>
    <col min="4" max="4" width="9.00390625" style="0" customWidth="1"/>
    <col min="5" max="6" width="11.140625" style="0" customWidth="1"/>
    <col min="7" max="7" width="8.421875" style="0" customWidth="1"/>
    <col min="8" max="10" width="8.8515625" style="0" customWidth="1"/>
    <col min="11" max="11" width="10.28125" style="0" customWidth="1"/>
    <col min="12" max="13" width="7.00390625" style="0" customWidth="1"/>
  </cols>
  <sheetData>
    <row r="1" ht="3.75" customHeight="1"/>
    <row r="2" spans="2:10" ht="12.75">
      <c r="B2" s="11"/>
      <c r="C2" s="11"/>
      <c r="D2" s="11"/>
      <c r="E2" s="10"/>
      <c r="F2" s="10"/>
      <c r="G2" s="10"/>
      <c r="H2" s="10"/>
      <c r="I2" s="10"/>
      <c r="J2" s="10"/>
    </row>
    <row r="3" spans="2:10" ht="12.75">
      <c r="B3" s="11"/>
      <c r="C3" s="11"/>
      <c r="D3" s="11"/>
      <c r="E3" s="10"/>
      <c r="F3" s="10"/>
      <c r="G3" s="10"/>
      <c r="H3" s="10"/>
      <c r="I3" s="10"/>
      <c r="J3" s="10"/>
    </row>
    <row r="4" ht="3.75" customHeight="1"/>
    <row r="5" spans="2:13" ht="18">
      <c r="B5" s="7" t="s">
        <v>73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ht="5.25" customHeight="1"/>
    <row r="7" spans="2:8" ht="26.25">
      <c r="B7" s="14"/>
      <c r="C7" s="14"/>
      <c r="E7" s="2" t="s">
        <v>46</v>
      </c>
      <c r="F7" s="2"/>
      <c r="G7" s="3"/>
      <c r="H7" s="3"/>
    </row>
    <row r="8" ht="3.75" customHeight="1"/>
    <row r="9" spans="2:6" ht="15">
      <c r="B9" s="8"/>
      <c r="C9" s="8"/>
      <c r="D9" s="8"/>
      <c r="E9" s="9"/>
      <c r="F9" s="9"/>
    </row>
    <row r="10" ht="3.75" customHeight="1" thickBot="1">
      <c r="N10" s="15"/>
    </row>
    <row r="11" spans="2:13" ht="13.5" thickBot="1">
      <c r="B11" s="31" t="s">
        <v>0</v>
      </c>
      <c r="C11" s="31" t="s">
        <v>14</v>
      </c>
      <c r="D11" s="31" t="s">
        <v>10</v>
      </c>
      <c r="E11" s="31" t="s">
        <v>11</v>
      </c>
      <c r="F11" s="31" t="s">
        <v>37</v>
      </c>
      <c r="G11" s="31" t="s">
        <v>1</v>
      </c>
      <c r="H11" s="31" t="s">
        <v>2</v>
      </c>
      <c r="I11" s="31" t="s">
        <v>3</v>
      </c>
      <c r="J11" s="31" t="s">
        <v>4</v>
      </c>
      <c r="K11" s="31" t="s">
        <v>7</v>
      </c>
      <c r="L11" s="31" t="s">
        <v>5</v>
      </c>
      <c r="M11" s="31" t="s">
        <v>6</v>
      </c>
    </row>
    <row r="12" spans="2:13" ht="13.5" thickBot="1">
      <c r="B12" s="32" t="s">
        <v>17</v>
      </c>
      <c r="C12" s="33" t="s">
        <v>12</v>
      </c>
      <c r="D12" s="31" t="s">
        <v>15</v>
      </c>
      <c r="E12" s="31">
        <v>654119</v>
      </c>
      <c r="F12" s="31">
        <v>69335</v>
      </c>
      <c r="G12" s="31">
        <v>8</v>
      </c>
      <c r="H12" s="31">
        <v>132</v>
      </c>
      <c r="I12" s="31">
        <v>126</v>
      </c>
      <c r="J12" s="31">
        <v>300</v>
      </c>
      <c r="K12" s="31"/>
      <c r="L12" s="31">
        <v>558</v>
      </c>
      <c r="M12" s="31">
        <v>1</v>
      </c>
    </row>
    <row r="13" spans="2:13" ht="13.5" thickBot="1">
      <c r="B13" s="35" t="s">
        <v>42</v>
      </c>
      <c r="C13" s="33" t="s">
        <v>12</v>
      </c>
      <c r="D13" s="31" t="s">
        <v>15</v>
      </c>
      <c r="E13" s="31">
        <v>910612</v>
      </c>
      <c r="F13" s="31">
        <v>87674</v>
      </c>
      <c r="G13" s="31">
        <v>6</v>
      </c>
      <c r="H13" s="31">
        <v>165</v>
      </c>
      <c r="I13" s="31">
        <v>55</v>
      </c>
      <c r="J13" s="31">
        <v>300</v>
      </c>
      <c r="K13" s="31"/>
      <c r="L13" s="31">
        <f aca="true" t="shared" si="0" ref="L13:L18">SUM(H13:K13)</f>
        <v>520</v>
      </c>
      <c r="M13" s="36">
        <v>2</v>
      </c>
    </row>
    <row r="14" spans="2:13" ht="13.5" thickBot="1">
      <c r="B14" s="35" t="s">
        <v>18</v>
      </c>
      <c r="C14" s="33" t="s">
        <v>12</v>
      </c>
      <c r="D14" s="31" t="s">
        <v>15</v>
      </c>
      <c r="E14" s="31">
        <v>290144</v>
      </c>
      <c r="F14" s="31">
        <v>68189</v>
      </c>
      <c r="G14" s="31">
        <v>2</v>
      </c>
      <c r="H14" s="31">
        <v>126</v>
      </c>
      <c r="I14" s="34">
        <v>133</v>
      </c>
      <c r="J14" s="34"/>
      <c r="K14" s="31"/>
      <c r="L14" s="31">
        <f t="shared" si="0"/>
        <v>259</v>
      </c>
      <c r="M14" s="31">
        <v>3</v>
      </c>
    </row>
    <row r="15" spans="2:13" ht="13.5" thickBot="1">
      <c r="B15" s="32" t="s">
        <v>19</v>
      </c>
      <c r="C15" s="33" t="s">
        <v>12</v>
      </c>
      <c r="D15" s="31" t="s">
        <v>15</v>
      </c>
      <c r="E15" s="31">
        <v>907900</v>
      </c>
      <c r="F15" s="31">
        <v>66984</v>
      </c>
      <c r="G15" s="31">
        <v>7</v>
      </c>
      <c r="H15" s="31">
        <v>107</v>
      </c>
      <c r="I15" s="31">
        <v>119</v>
      </c>
      <c r="J15" s="34"/>
      <c r="K15" s="31"/>
      <c r="L15" s="31">
        <f t="shared" si="0"/>
        <v>226</v>
      </c>
      <c r="M15" s="36">
        <v>4</v>
      </c>
    </row>
    <row r="16" spans="2:13" ht="13.5" thickBot="1">
      <c r="B16" s="35" t="s">
        <v>21</v>
      </c>
      <c r="C16" s="33" t="s">
        <v>12</v>
      </c>
      <c r="D16" s="31" t="s">
        <v>16</v>
      </c>
      <c r="E16" s="31">
        <v>82039</v>
      </c>
      <c r="F16" s="31">
        <v>79464</v>
      </c>
      <c r="G16" s="31">
        <v>14</v>
      </c>
      <c r="H16" s="31">
        <v>96</v>
      </c>
      <c r="I16" s="31">
        <v>85</v>
      </c>
      <c r="J16" s="31">
        <v>37</v>
      </c>
      <c r="K16" s="31"/>
      <c r="L16" s="31">
        <f t="shared" si="0"/>
        <v>218</v>
      </c>
      <c r="M16" s="31">
        <v>5</v>
      </c>
    </row>
    <row r="17" spans="2:13" ht="13.5" thickBot="1">
      <c r="B17" s="53" t="s">
        <v>77</v>
      </c>
      <c r="C17" s="33" t="s">
        <v>12</v>
      </c>
      <c r="D17" s="31" t="s">
        <v>15</v>
      </c>
      <c r="E17" s="31">
        <v>935883</v>
      </c>
      <c r="F17" s="31"/>
      <c r="G17" s="31">
        <v>10</v>
      </c>
      <c r="H17" s="31">
        <v>179</v>
      </c>
      <c r="I17" s="31"/>
      <c r="J17" s="31"/>
      <c r="K17" s="31"/>
      <c r="L17" s="31">
        <f t="shared" si="0"/>
        <v>179</v>
      </c>
      <c r="M17" s="31">
        <v>6</v>
      </c>
    </row>
    <row r="18" spans="2:13" ht="13.5" thickBot="1">
      <c r="B18" s="35" t="s">
        <v>20</v>
      </c>
      <c r="C18" s="33" t="s">
        <v>12</v>
      </c>
      <c r="D18" s="31" t="s">
        <v>16</v>
      </c>
      <c r="E18" s="31">
        <v>82140</v>
      </c>
      <c r="F18" s="31">
        <v>26771</v>
      </c>
      <c r="G18" s="31">
        <v>4</v>
      </c>
      <c r="H18" s="34">
        <v>0</v>
      </c>
      <c r="I18" s="31"/>
      <c r="J18" s="34"/>
      <c r="K18" s="31"/>
      <c r="L18" s="31">
        <f t="shared" si="0"/>
        <v>0</v>
      </c>
      <c r="M18" s="31">
        <v>7</v>
      </c>
    </row>
    <row r="19" spans="1:13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6"/>
      <c r="M19" s="6"/>
    </row>
    <row r="20" spans="1:13" ht="14.25">
      <c r="A20" s="4"/>
      <c r="B20" s="12" t="s">
        <v>93</v>
      </c>
      <c r="C20" s="12"/>
      <c r="D20" s="12"/>
      <c r="E20" s="5"/>
      <c r="F20" s="5"/>
      <c r="G20" s="4"/>
      <c r="K20" s="4"/>
      <c r="L20" s="6"/>
      <c r="M20" s="6"/>
    </row>
    <row r="21" spans="1:13" ht="14.25">
      <c r="A21" s="4"/>
      <c r="B21" s="5" t="s">
        <v>39</v>
      </c>
      <c r="C21" s="5"/>
      <c r="D21" s="5"/>
      <c r="E21" s="4"/>
      <c r="F21" s="4"/>
      <c r="G21" s="5" t="s">
        <v>24</v>
      </c>
      <c r="H21" s="5"/>
      <c r="J21" s="5"/>
      <c r="K21" s="4"/>
      <c r="L21" s="13"/>
      <c r="M21" s="6"/>
    </row>
    <row r="22" spans="1:13" ht="14.25">
      <c r="A22" s="4"/>
      <c r="B22" s="5" t="s">
        <v>44</v>
      </c>
      <c r="C22" s="5"/>
      <c r="D22" s="5"/>
      <c r="G22" s="4"/>
      <c r="K22" s="4"/>
      <c r="L22" s="4"/>
      <c r="M22" s="4"/>
    </row>
    <row r="23" spans="2:12" ht="14.25">
      <c r="B23" s="30">
        <v>41085</v>
      </c>
      <c r="C23" s="12"/>
      <c r="D23" s="12"/>
      <c r="G23" s="12" t="s">
        <v>92</v>
      </c>
      <c r="H23" s="12"/>
      <c r="I23" s="12"/>
      <c r="L23" s="12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N21"/>
  <sheetViews>
    <sheetView tabSelected="1" zoomScalePageLayoutView="0" workbookViewId="0" topLeftCell="A4">
      <selection activeCell="F16" sqref="F16"/>
    </sheetView>
  </sheetViews>
  <sheetFormatPr defaultColWidth="8.8515625" defaultRowHeight="12.75"/>
  <cols>
    <col min="1" max="1" width="1.7109375" style="0" customWidth="1"/>
    <col min="2" max="2" width="30.8515625" style="0" customWidth="1"/>
    <col min="3" max="3" width="7.421875" style="0" customWidth="1"/>
    <col min="4" max="4" width="9.00390625" style="0" customWidth="1"/>
    <col min="5" max="6" width="11.140625" style="0" customWidth="1"/>
    <col min="7" max="7" width="8.421875" style="0" customWidth="1"/>
    <col min="8" max="10" width="8.8515625" style="0" customWidth="1"/>
    <col min="11" max="11" width="10.28125" style="0" customWidth="1"/>
    <col min="12" max="12" width="7.00390625" style="0" customWidth="1"/>
    <col min="13" max="13" width="7.00390625" style="37" customWidth="1"/>
  </cols>
  <sheetData>
    <row r="1" ht="3.75" customHeight="1"/>
    <row r="2" spans="2:10" ht="12.75">
      <c r="B2" s="11"/>
      <c r="C2" s="11"/>
      <c r="D2" s="11"/>
      <c r="E2" s="10"/>
      <c r="F2" s="10"/>
      <c r="G2" s="10"/>
      <c r="H2" s="10"/>
      <c r="I2" s="10"/>
      <c r="J2" s="10"/>
    </row>
    <row r="3" spans="2:10" ht="12.75">
      <c r="B3" s="11"/>
      <c r="C3" s="11"/>
      <c r="D3" s="11"/>
      <c r="E3" s="10"/>
      <c r="F3" s="10"/>
      <c r="G3" s="10"/>
      <c r="H3" s="10"/>
      <c r="I3" s="10"/>
      <c r="J3" s="10"/>
    </row>
    <row r="4" ht="3.75" customHeight="1"/>
    <row r="5" spans="2:13" ht="18">
      <c r="B5" s="7" t="s">
        <v>73</v>
      </c>
      <c r="C5" s="7"/>
      <c r="D5" s="7"/>
      <c r="E5" s="7"/>
      <c r="F5" s="7"/>
      <c r="G5" s="7"/>
      <c r="H5" s="7"/>
      <c r="I5" s="7"/>
      <c r="J5" s="7"/>
      <c r="K5" s="7"/>
      <c r="L5" s="7"/>
      <c r="M5" s="38"/>
    </row>
    <row r="6" ht="5.25" customHeight="1"/>
    <row r="7" spans="2:8" ht="26.25">
      <c r="B7" s="14"/>
      <c r="C7" s="14"/>
      <c r="E7" s="2" t="s">
        <v>47</v>
      </c>
      <c r="F7" s="2"/>
      <c r="G7" s="3"/>
      <c r="H7" s="3"/>
    </row>
    <row r="8" ht="3.75" customHeight="1"/>
    <row r="9" spans="2:6" ht="15">
      <c r="B9" s="8"/>
      <c r="C9" s="8"/>
      <c r="D9" s="8"/>
      <c r="E9" s="9"/>
      <c r="F9" s="9"/>
    </row>
    <row r="10" ht="3.75" customHeight="1" thickBot="1">
      <c r="N10" s="15"/>
    </row>
    <row r="11" spans="2:13" ht="13.5" thickBot="1">
      <c r="B11" s="31" t="s">
        <v>0</v>
      </c>
      <c r="C11" s="31" t="s">
        <v>14</v>
      </c>
      <c r="D11" s="31" t="s">
        <v>10</v>
      </c>
      <c r="E11" s="31" t="s">
        <v>11</v>
      </c>
      <c r="F11" s="31" t="s">
        <v>38</v>
      </c>
      <c r="G11" s="31" t="s">
        <v>1</v>
      </c>
      <c r="H11" s="31" t="s">
        <v>2</v>
      </c>
      <c r="I11" s="31" t="s">
        <v>3</v>
      </c>
      <c r="J11" s="31" t="s">
        <v>4</v>
      </c>
      <c r="K11" s="31" t="s">
        <v>7</v>
      </c>
      <c r="L11" s="31" t="s">
        <v>5</v>
      </c>
      <c r="M11" s="36" t="s">
        <v>6</v>
      </c>
    </row>
    <row r="12" spans="2:13" ht="13.5" thickBot="1">
      <c r="B12" s="35" t="s">
        <v>43</v>
      </c>
      <c r="C12" s="33" t="s">
        <v>12</v>
      </c>
      <c r="D12" s="31" t="s">
        <v>15</v>
      </c>
      <c r="E12" s="31">
        <v>290061</v>
      </c>
      <c r="F12" s="31">
        <v>87672</v>
      </c>
      <c r="G12" s="60" t="s">
        <v>53</v>
      </c>
      <c r="H12" s="31">
        <v>33</v>
      </c>
      <c r="I12" s="31">
        <v>69</v>
      </c>
      <c r="J12" s="31">
        <v>80</v>
      </c>
      <c r="K12" s="31"/>
      <c r="L12" s="31">
        <f>SUM(H12:K12)</f>
        <v>182</v>
      </c>
      <c r="M12" s="36">
        <v>1</v>
      </c>
    </row>
    <row r="13" spans="2:13" ht="13.5" thickBot="1">
      <c r="B13" s="32" t="s">
        <v>19</v>
      </c>
      <c r="C13" s="33" t="s">
        <v>12</v>
      </c>
      <c r="D13" s="31" t="s">
        <v>15</v>
      </c>
      <c r="E13" s="31">
        <v>907900</v>
      </c>
      <c r="F13" s="31">
        <v>66984</v>
      </c>
      <c r="G13" s="60" t="s">
        <v>54</v>
      </c>
      <c r="H13" s="31">
        <v>67</v>
      </c>
      <c r="I13" s="34">
        <v>102</v>
      </c>
      <c r="J13" s="34"/>
      <c r="K13" s="31"/>
      <c r="L13" s="31">
        <f>SUM(H13:K13)</f>
        <v>169</v>
      </c>
      <c r="M13" s="36">
        <v>2</v>
      </c>
    </row>
    <row r="14" spans="2:13" ht="13.5" thickBot="1">
      <c r="B14" s="35" t="s">
        <v>21</v>
      </c>
      <c r="C14" s="33" t="s">
        <v>12</v>
      </c>
      <c r="D14" s="31" t="s">
        <v>16</v>
      </c>
      <c r="E14" s="31">
        <v>82039</v>
      </c>
      <c r="F14" s="31">
        <v>79464</v>
      </c>
      <c r="G14" s="60" t="s">
        <v>94</v>
      </c>
      <c r="H14" s="31">
        <v>19</v>
      </c>
      <c r="I14" s="34">
        <v>51</v>
      </c>
      <c r="J14" s="34">
        <v>56</v>
      </c>
      <c r="K14" s="31"/>
      <c r="L14" s="31">
        <f>SUM(H14:K14)</f>
        <v>126</v>
      </c>
      <c r="M14" s="36">
        <v>3</v>
      </c>
    </row>
    <row r="15" spans="2:13" ht="13.5" thickBot="1">
      <c r="B15" s="35" t="s">
        <v>18</v>
      </c>
      <c r="C15" s="33" t="s">
        <v>12</v>
      </c>
      <c r="D15" s="31" t="s">
        <v>15</v>
      </c>
      <c r="E15" s="31">
        <v>290144</v>
      </c>
      <c r="F15" s="31">
        <v>68189</v>
      </c>
      <c r="G15" s="60" t="s">
        <v>52</v>
      </c>
      <c r="H15" s="31">
        <v>28</v>
      </c>
      <c r="I15" s="31"/>
      <c r="J15" s="31">
        <v>72</v>
      </c>
      <c r="K15" s="31"/>
      <c r="L15" s="31">
        <f>SUM(H15:K15)</f>
        <v>100</v>
      </c>
      <c r="M15" s="36">
        <v>4</v>
      </c>
    </row>
    <row r="16" spans="2:13" ht="13.5" thickBot="1">
      <c r="B16" s="53" t="s">
        <v>74</v>
      </c>
      <c r="C16" s="33" t="s">
        <v>12</v>
      </c>
      <c r="D16" s="54" t="s">
        <v>15</v>
      </c>
      <c r="E16" s="31">
        <v>998669</v>
      </c>
      <c r="F16" s="31"/>
      <c r="G16" s="60" t="s">
        <v>55</v>
      </c>
      <c r="H16" s="31">
        <v>15</v>
      </c>
      <c r="I16" s="34"/>
      <c r="J16" s="34"/>
      <c r="K16" s="31"/>
      <c r="L16" s="31">
        <f>SUM(H16:K16)</f>
        <v>15</v>
      </c>
      <c r="M16" s="36">
        <v>5</v>
      </c>
    </row>
    <row r="17" spans="1:13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6"/>
      <c r="M17" s="39"/>
    </row>
    <row r="18" spans="1:13" ht="14.25">
      <c r="A18" s="4"/>
      <c r="B18" s="12" t="s">
        <v>93</v>
      </c>
      <c r="C18" s="12"/>
      <c r="D18" s="12"/>
      <c r="E18" s="5"/>
      <c r="F18" s="5"/>
      <c r="G18" s="4"/>
      <c r="K18" s="4"/>
      <c r="L18" s="6"/>
      <c r="M18" s="39"/>
    </row>
    <row r="19" spans="1:13" ht="14.25">
      <c r="A19" s="4"/>
      <c r="B19" s="5" t="s">
        <v>39</v>
      </c>
      <c r="C19" s="5"/>
      <c r="D19" s="5"/>
      <c r="E19" s="4"/>
      <c r="F19" s="4"/>
      <c r="G19" s="5" t="s">
        <v>23</v>
      </c>
      <c r="H19" s="5"/>
      <c r="J19" s="5"/>
      <c r="K19" s="4"/>
      <c r="L19" s="13"/>
      <c r="M19" s="39"/>
    </row>
    <row r="20" spans="1:13" ht="14.25">
      <c r="A20" s="4"/>
      <c r="B20" s="5" t="s">
        <v>44</v>
      </c>
      <c r="C20" s="5"/>
      <c r="D20" s="5"/>
      <c r="G20" s="4"/>
      <c r="K20" s="4"/>
      <c r="L20" s="4"/>
      <c r="M20" s="40"/>
    </row>
    <row r="21" spans="2:12" ht="14.25">
      <c r="B21" s="30">
        <v>41085</v>
      </c>
      <c r="C21" s="12"/>
      <c r="D21" s="12"/>
      <c r="G21" s="12" t="s">
        <v>90</v>
      </c>
      <c r="H21" s="12"/>
      <c r="I21" s="12"/>
      <c r="L21" s="12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O25"/>
  <sheetViews>
    <sheetView zoomScalePageLayoutView="0" workbookViewId="0" topLeftCell="A3">
      <selection activeCell="F20" sqref="F20"/>
    </sheetView>
  </sheetViews>
  <sheetFormatPr defaultColWidth="8.8515625" defaultRowHeight="12.75"/>
  <cols>
    <col min="1" max="1" width="1.7109375" style="0" customWidth="1"/>
    <col min="2" max="2" width="30.8515625" style="0" customWidth="1"/>
    <col min="3" max="3" width="7.421875" style="0" customWidth="1"/>
    <col min="4" max="4" width="9.00390625" style="0" customWidth="1"/>
    <col min="5" max="6" width="11.140625" style="0" customWidth="1"/>
    <col min="7" max="7" width="8.421875" style="0" customWidth="1"/>
    <col min="8" max="10" width="8.8515625" style="0" customWidth="1"/>
    <col min="11" max="11" width="10.28125" style="0" customWidth="1"/>
    <col min="12" max="12" width="10.421875" style="0" customWidth="1"/>
    <col min="13" max="14" width="7.00390625" style="0" customWidth="1"/>
  </cols>
  <sheetData>
    <row r="1" ht="3.75" customHeight="1"/>
    <row r="2" spans="2:10" ht="12.75">
      <c r="B2" s="11"/>
      <c r="C2" s="11"/>
      <c r="D2" s="11"/>
      <c r="E2" s="10"/>
      <c r="F2" s="10"/>
      <c r="G2" s="10"/>
      <c r="H2" s="10"/>
      <c r="I2" s="10"/>
      <c r="J2" s="10"/>
    </row>
    <row r="3" spans="2:10" ht="12.75">
      <c r="B3" s="11"/>
      <c r="C3" s="11"/>
      <c r="D3" s="11"/>
      <c r="E3" s="10"/>
      <c r="F3" s="10"/>
      <c r="G3" s="10"/>
      <c r="H3" s="10"/>
      <c r="I3" s="10"/>
      <c r="J3" s="10"/>
    </row>
    <row r="4" ht="3.75" customHeight="1"/>
    <row r="5" spans="2:14" ht="18">
      <c r="B5" s="7" t="s">
        <v>73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ht="5.25" customHeight="1"/>
    <row r="7" spans="2:8" ht="26.25">
      <c r="B7" s="14"/>
      <c r="C7" s="14"/>
      <c r="E7" s="2" t="s">
        <v>48</v>
      </c>
      <c r="F7" s="2"/>
      <c r="G7" s="3"/>
      <c r="H7" s="3"/>
    </row>
    <row r="8" ht="3.75" customHeight="1"/>
    <row r="9" spans="2:6" ht="15">
      <c r="B9" s="8"/>
      <c r="C9" s="8"/>
      <c r="D9" s="8"/>
      <c r="E9" s="9"/>
      <c r="F9" s="9"/>
    </row>
    <row r="10" ht="3.75" customHeight="1" thickBot="1">
      <c r="O10" s="15"/>
    </row>
    <row r="11" spans="2:14" ht="13.5" thickBot="1">
      <c r="B11" s="19" t="s">
        <v>0</v>
      </c>
      <c r="C11" s="19" t="s">
        <v>14</v>
      </c>
      <c r="D11" s="19" t="s">
        <v>10</v>
      </c>
      <c r="E11" s="19" t="s">
        <v>11</v>
      </c>
      <c r="F11" s="19" t="s">
        <v>38</v>
      </c>
      <c r="G11" s="19" t="s">
        <v>1</v>
      </c>
      <c r="H11" s="19" t="s">
        <v>2</v>
      </c>
      <c r="I11" s="19" t="s">
        <v>3</v>
      </c>
      <c r="J11" s="19" t="s">
        <v>4</v>
      </c>
      <c r="K11" s="19" t="s">
        <v>7</v>
      </c>
      <c r="L11" s="19" t="s">
        <v>8</v>
      </c>
      <c r="M11" s="19" t="s">
        <v>5</v>
      </c>
      <c r="N11" s="20" t="s">
        <v>6</v>
      </c>
    </row>
    <row r="12" spans="2:14" ht="13.5" thickBot="1">
      <c r="B12" s="35" t="s">
        <v>18</v>
      </c>
      <c r="C12" s="33" t="s">
        <v>12</v>
      </c>
      <c r="D12" s="31" t="s">
        <v>15</v>
      </c>
      <c r="E12" s="31">
        <v>290144</v>
      </c>
      <c r="F12" s="31">
        <v>68189</v>
      </c>
      <c r="G12" s="31">
        <v>2</v>
      </c>
      <c r="H12" s="31">
        <v>83</v>
      </c>
      <c r="I12" s="31">
        <v>135</v>
      </c>
      <c r="J12" s="31">
        <v>68</v>
      </c>
      <c r="K12" s="31"/>
      <c r="L12" s="31"/>
      <c r="M12" s="31">
        <f aca="true" t="shared" si="0" ref="M12:M20">SUM(H12:J12)</f>
        <v>286</v>
      </c>
      <c r="N12" s="31">
        <v>1</v>
      </c>
    </row>
    <row r="13" spans="2:14" ht="13.5" thickBot="1">
      <c r="B13" s="35" t="s">
        <v>22</v>
      </c>
      <c r="C13" s="33" t="s">
        <v>12</v>
      </c>
      <c r="D13" s="31" t="s">
        <v>15</v>
      </c>
      <c r="E13" s="31">
        <v>98250</v>
      </c>
      <c r="F13" s="31">
        <v>68192</v>
      </c>
      <c r="G13" s="31">
        <v>11</v>
      </c>
      <c r="H13" s="31">
        <v>83</v>
      </c>
      <c r="I13" s="31">
        <v>87</v>
      </c>
      <c r="J13" s="31">
        <v>100</v>
      </c>
      <c r="K13" s="31"/>
      <c r="L13" s="31"/>
      <c r="M13" s="31">
        <f t="shared" si="0"/>
        <v>270</v>
      </c>
      <c r="N13" s="31">
        <v>2</v>
      </c>
    </row>
    <row r="14" spans="2:14" ht="13.5" thickBot="1">
      <c r="B14" s="55" t="s">
        <v>76</v>
      </c>
      <c r="C14" s="33" t="s">
        <v>12</v>
      </c>
      <c r="D14" s="31" t="s">
        <v>15</v>
      </c>
      <c r="E14" s="31">
        <v>936133</v>
      </c>
      <c r="F14" s="31"/>
      <c r="G14" s="31">
        <v>9</v>
      </c>
      <c r="H14" s="31">
        <v>68</v>
      </c>
      <c r="I14" s="31">
        <v>64</v>
      </c>
      <c r="J14" s="31">
        <v>70</v>
      </c>
      <c r="K14" s="31"/>
      <c r="L14" s="31"/>
      <c r="M14" s="31">
        <f t="shared" si="0"/>
        <v>202</v>
      </c>
      <c r="N14" s="31">
        <v>3</v>
      </c>
    </row>
    <row r="15" spans="2:14" ht="13.5" thickBot="1">
      <c r="B15" s="35" t="s">
        <v>20</v>
      </c>
      <c r="C15" s="33" t="s">
        <v>12</v>
      </c>
      <c r="D15" s="31" t="s">
        <v>16</v>
      </c>
      <c r="E15" s="31">
        <v>82140</v>
      </c>
      <c r="F15" s="31">
        <v>26771</v>
      </c>
      <c r="G15" s="31">
        <v>4</v>
      </c>
      <c r="H15" s="31">
        <v>84</v>
      </c>
      <c r="I15" s="31">
        <v>58</v>
      </c>
      <c r="J15" s="31">
        <v>46</v>
      </c>
      <c r="K15" s="31"/>
      <c r="L15" s="31"/>
      <c r="M15" s="31">
        <f t="shared" si="0"/>
        <v>188</v>
      </c>
      <c r="N15" s="31">
        <v>4</v>
      </c>
    </row>
    <row r="16" spans="2:14" ht="13.5" thickBot="1">
      <c r="B16" s="32" t="s">
        <v>19</v>
      </c>
      <c r="C16" s="33" t="s">
        <v>12</v>
      </c>
      <c r="D16" s="31" t="s">
        <v>15</v>
      </c>
      <c r="E16" s="31">
        <v>907900</v>
      </c>
      <c r="F16" s="31">
        <v>66984</v>
      </c>
      <c r="G16" s="31">
        <v>7</v>
      </c>
      <c r="H16" s="31">
        <v>58</v>
      </c>
      <c r="I16" s="31">
        <v>53</v>
      </c>
      <c r="J16" s="31">
        <v>60</v>
      </c>
      <c r="K16" s="31"/>
      <c r="L16" s="31"/>
      <c r="M16" s="31">
        <f t="shared" si="0"/>
        <v>171</v>
      </c>
      <c r="N16" s="31">
        <v>5</v>
      </c>
    </row>
    <row r="17" spans="2:14" ht="13.5" thickBot="1">
      <c r="B17" s="35" t="s">
        <v>21</v>
      </c>
      <c r="C17" s="33" t="s">
        <v>12</v>
      </c>
      <c r="D17" s="31" t="s">
        <v>16</v>
      </c>
      <c r="E17" s="31">
        <v>82039</v>
      </c>
      <c r="F17" s="31">
        <v>79464</v>
      </c>
      <c r="G17" s="31">
        <v>14</v>
      </c>
      <c r="H17" s="31">
        <v>65</v>
      </c>
      <c r="I17" s="34">
        <v>55</v>
      </c>
      <c r="J17" s="34">
        <v>42</v>
      </c>
      <c r="K17" s="31"/>
      <c r="L17" s="31"/>
      <c r="M17" s="31">
        <f t="shared" si="0"/>
        <v>162</v>
      </c>
      <c r="N17" s="36">
        <v>6</v>
      </c>
    </row>
    <row r="18" spans="2:14" ht="13.5" thickBot="1">
      <c r="B18" s="53" t="s">
        <v>77</v>
      </c>
      <c r="C18" s="33" t="s">
        <v>12</v>
      </c>
      <c r="D18" s="31" t="s">
        <v>15</v>
      </c>
      <c r="E18" s="31">
        <v>935883</v>
      </c>
      <c r="F18" s="31"/>
      <c r="G18" s="31">
        <v>10</v>
      </c>
      <c r="H18" s="31"/>
      <c r="I18" s="31">
        <v>46</v>
      </c>
      <c r="J18" s="34">
        <v>47</v>
      </c>
      <c r="K18" s="31"/>
      <c r="L18" s="31"/>
      <c r="M18" s="31">
        <f t="shared" si="0"/>
        <v>93</v>
      </c>
      <c r="N18" s="31">
        <v>7</v>
      </c>
    </row>
    <row r="19" spans="2:14" ht="13.5" thickBot="1">
      <c r="B19" s="35" t="s">
        <v>43</v>
      </c>
      <c r="C19" s="33" t="s">
        <v>12</v>
      </c>
      <c r="D19" s="31" t="s">
        <v>15</v>
      </c>
      <c r="E19" s="31">
        <v>290061</v>
      </c>
      <c r="F19" s="31">
        <v>87672</v>
      </c>
      <c r="G19" s="31">
        <v>16</v>
      </c>
      <c r="H19" s="31">
        <v>60</v>
      </c>
      <c r="I19" s="34"/>
      <c r="J19" s="34"/>
      <c r="K19" s="31"/>
      <c r="L19" s="31"/>
      <c r="M19" s="31">
        <f t="shared" si="0"/>
        <v>60</v>
      </c>
      <c r="N19" s="36">
        <v>8</v>
      </c>
    </row>
    <row r="20" spans="2:14" ht="13.5" thickBot="1">
      <c r="B20" s="53" t="s">
        <v>74</v>
      </c>
      <c r="C20" s="33" t="s">
        <v>12</v>
      </c>
      <c r="D20" s="54" t="s">
        <v>15</v>
      </c>
      <c r="E20" s="31">
        <v>998669</v>
      </c>
      <c r="F20" s="31"/>
      <c r="G20" s="31">
        <v>1</v>
      </c>
      <c r="H20" s="31">
        <v>7</v>
      </c>
      <c r="I20" s="34"/>
      <c r="J20" s="34"/>
      <c r="K20" s="31"/>
      <c r="L20" s="31"/>
      <c r="M20" s="31">
        <f t="shared" si="0"/>
        <v>7</v>
      </c>
      <c r="N20" s="36">
        <v>9</v>
      </c>
    </row>
    <row r="21" spans="1:14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6"/>
      <c r="N21" s="6"/>
    </row>
    <row r="22" spans="1:14" ht="14.25">
      <c r="A22" s="4"/>
      <c r="B22" s="12" t="s">
        <v>93</v>
      </c>
      <c r="C22" s="12"/>
      <c r="D22" s="12"/>
      <c r="E22" s="5"/>
      <c r="F22" s="5"/>
      <c r="G22" s="4"/>
      <c r="K22" s="4"/>
      <c r="L22" s="4"/>
      <c r="M22" s="6"/>
      <c r="N22" s="6"/>
    </row>
    <row r="23" spans="1:14" ht="14.25">
      <c r="A23" s="4"/>
      <c r="B23" s="5" t="s">
        <v>39</v>
      </c>
      <c r="C23" s="5"/>
      <c r="D23" s="5"/>
      <c r="E23" s="4"/>
      <c r="F23" s="4"/>
      <c r="G23" s="5" t="s">
        <v>24</v>
      </c>
      <c r="H23" s="5"/>
      <c r="J23" s="5"/>
      <c r="K23" s="4"/>
      <c r="L23" s="5"/>
      <c r="M23" s="13"/>
      <c r="N23" s="6"/>
    </row>
    <row r="24" spans="1:14" ht="14.25">
      <c r="A24" s="4"/>
      <c r="B24" s="5" t="s">
        <v>44</v>
      </c>
      <c r="C24" s="5"/>
      <c r="D24" s="5"/>
      <c r="G24" s="4"/>
      <c r="K24" s="4"/>
      <c r="L24" s="4"/>
      <c r="M24" s="4"/>
      <c r="N24" s="4"/>
    </row>
    <row r="25" spans="2:13" ht="14.25">
      <c r="B25" s="30">
        <v>41084</v>
      </c>
      <c r="C25" s="12"/>
      <c r="D25" s="12"/>
      <c r="G25" s="12" t="s">
        <v>89</v>
      </c>
      <c r="H25" s="12"/>
      <c r="I25" s="12"/>
      <c r="L25" s="12"/>
      <c r="M25" s="12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22"/>
  <sheetViews>
    <sheetView zoomScalePageLayoutView="0" workbookViewId="0" topLeftCell="A5">
      <selection activeCell="F14" sqref="F14"/>
    </sheetView>
  </sheetViews>
  <sheetFormatPr defaultColWidth="8.8515625" defaultRowHeight="12.75"/>
  <cols>
    <col min="1" max="1" width="1.7109375" style="0" customWidth="1"/>
    <col min="2" max="2" width="30.8515625" style="0" customWidth="1"/>
    <col min="3" max="3" width="7.421875" style="0" customWidth="1"/>
    <col min="4" max="4" width="9.00390625" style="0" customWidth="1"/>
    <col min="5" max="5" width="11.140625" style="0" customWidth="1"/>
    <col min="6" max="7" width="8.421875" style="0" customWidth="1"/>
    <col min="8" max="10" width="8.8515625" style="0" customWidth="1"/>
    <col min="11" max="11" width="10.28125" style="0" customWidth="1"/>
    <col min="12" max="12" width="10.421875" style="0" customWidth="1"/>
    <col min="13" max="13" width="7.00390625" style="0" customWidth="1"/>
  </cols>
  <sheetData>
    <row r="1" ht="3.75" customHeight="1"/>
    <row r="2" spans="2:10" ht="12.75">
      <c r="B2" s="11"/>
      <c r="C2" s="11"/>
      <c r="D2" s="11"/>
      <c r="E2" s="10"/>
      <c r="F2" s="10"/>
      <c r="G2" s="10"/>
      <c r="H2" s="10"/>
      <c r="I2" s="10"/>
      <c r="J2" s="10"/>
    </row>
    <row r="3" spans="2:10" ht="12.75">
      <c r="B3" s="11"/>
      <c r="C3" s="11"/>
      <c r="D3" s="11"/>
      <c r="E3" s="10"/>
      <c r="F3" s="10"/>
      <c r="G3" s="10"/>
      <c r="H3" s="10"/>
      <c r="I3" s="10"/>
      <c r="J3" s="10"/>
    </row>
    <row r="4" ht="3.75" customHeight="1"/>
    <row r="5" spans="2:13" ht="18">
      <c r="B5" s="7" t="s">
        <v>73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ht="5.25" customHeight="1"/>
    <row r="7" spans="2:8" ht="26.25">
      <c r="B7" s="14"/>
      <c r="C7" s="14"/>
      <c r="E7" s="2" t="s">
        <v>49</v>
      </c>
      <c r="F7" s="3"/>
      <c r="G7" s="3"/>
      <c r="H7" s="3"/>
    </row>
    <row r="8" ht="3.75" customHeight="1"/>
    <row r="9" spans="2:5" ht="15">
      <c r="B9" s="8"/>
      <c r="C9" s="8"/>
      <c r="D9" s="8"/>
      <c r="E9" s="9"/>
    </row>
    <row r="10" ht="3.75" customHeight="1" thickBot="1">
      <c r="N10" s="15"/>
    </row>
    <row r="11" spans="2:13" ht="13.5" thickBot="1">
      <c r="B11" s="31" t="s">
        <v>0</v>
      </c>
      <c r="C11" s="31" t="s">
        <v>14</v>
      </c>
      <c r="D11" s="31" t="s">
        <v>10</v>
      </c>
      <c r="E11" s="31" t="s">
        <v>11</v>
      </c>
      <c r="F11" s="31" t="s">
        <v>38</v>
      </c>
      <c r="G11" s="31" t="s">
        <v>45</v>
      </c>
      <c r="H11" s="31" t="s">
        <v>2</v>
      </c>
      <c r="I11" s="31" t="s">
        <v>3</v>
      </c>
      <c r="J11" s="31" t="s">
        <v>4</v>
      </c>
      <c r="K11" s="31" t="s">
        <v>7</v>
      </c>
      <c r="L11" s="31" t="s">
        <v>5</v>
      </c>
      <c r="M11" s="31" t="s">
        <v>6</v>
      </c>
    </row>
    <row r="12" spans="2:13" ht="13.5" thickBot="1">
      <c r="B12" s="35" t="s">
        <v>18</v>
      </c>
      <c r="C12" s="33" t="s">
        <v>12</v>
      </c>
      <c r="D12" s="31" t="s">
        <v>15</v>
      </c>
      <c r="E12" s="31">
        <v>290144</v>
      </c>
      <c r="F12" s="31">
        <v>68189</v>
      </c>
      <c r="G12" s="31">
        <v>2</v>
      </c>
      <c r="H12" s="31">
        <v>114</v>
      </c>
      <c r="I12" s="31">
        <v>180</v>
      </c>
      <c r="J12" s="31">
        <v>81</v>
      </c>
      <c r="K12" s="31"/>
      <c r="L12" s="31">
        <f aca="true" t="shared" si="0" ref="L12:L17">SUM(H12:K12)</f>
        <v>375</v>
      </c>
      <c r="M12" s="31">
        <v>1</v>
      </c>
    </row>
    <row r="13" spans="2:13" ht="13.5" thickBot="1">
      <c r="B13" s="55" t="s">
        <v>81</v>
      </c>
      <c r="C13" s="33" t="s">
        <v>12</v>
      </c>
      <c r="D13" s="31" t="s">
        <v>15</v>
      </c>
      <c r="E13" s="31">
        <v>861924</v>
      </c>
      <c r="F13" s="31">
        <v>66994</v>
      </c>
      <c r="G13" s="31">
        <v>6</v>
      </c>
      <c r="H13" s="31">
        <v>88</v>
      </c>
      <c r="I13" s="31">
        <v>72</v>
      </c>
      <c r="J13" s="34">
        <v>71</v>
      </c>
      <c r="K13" s="31"/>
      <c r="L13" s="31">
        <f t="shared" si="0"/>
        <v>231</v>
      </c>
      <c r="M13" s="31">
        <v>2</v>
      </c>
    </row>
    <row r="14" spans="2:13" ht="13.5" thickBot="1">
      <c r="B14" s="53" t="s">
        <v>74</v>
      </c>
      <c r="C14" s="33" t="s">
        <v>12</v>
      </c>
      <c r="D14" s="54" t="s">
        <v>15</v>
      </c>
      <c r="E14" s="31">
        <v>998669</v>
      </c>
      <c r="F14" s="31"/>
      <c r="G14" s="31">
        <v>1</v>
      </c>
      <c r="H14" s="31">
        <v>72</v>
      </c>
      <c r="I14" s="31">
        <v>45</v>
      </c>
      <c r="J14" s="31">
        <v>54</v>
      </c>
      <c r="K14" s="31"/>
      <c r="L14" s="31">
        <f t="shared" si="0"/>
        <v>171</v>
      </c>
      <c r="M14" s="31">
        <v>3</v>
      </c>
    </row>
    <row r="15" spans="2:13" ht="13.5" thickBot="1">
      <c r="B15" s="35" t="s">
        <v>21</v>
      </c>
      <c r="C15" s="33" t="s">
        <v>12</v>
      </c>
      <c r="D15" s="31" t="s">
        <v>16</v>
      </c>
      <c r="E15" s="31">
        <v>82039</v>
      </c>
      <c r="F15" s="31">
        <v>79464</v>
      </c>
      <c r="G15" s="31">
        <v>14</v>
      </c>
      <c r="H15" s="31">
        <v>103</v>
      </c>
      <c r="I15" s="31"/>
      <c r="J15" s="31">
        <v>58</v>
      </c>
      <c r="K15" s="31"/>
      <c r="L15" s="31">
        <f t="shared" si="0"/>
        <v>161</v>
      </c>
      <c r="M15" s="31">
        <v>4</v>
      </c>
    </row>
    <row r="16" spans="2:13" ht="13.5" thickBot="1">
      <c r="B16" s="35" t="s">
        <v>20</v>
      </c>
      <c r="C16" s="33" t="s">
        <v>12</v>
      </c>
      <c r="D16" s="31" t="s">
        <v>16</v>
      </c>
      <c r="E16" s="31">
        <v>82140</v>
      </c>
      <c r="F16" s="31">
        <v>26771</v>
      </c>
      <c r="G16" s="31">
        <v>4</v>
      </c>
      <c r="H16" s="31">
        <v>70</v>
      </c>
      <c r="I16" s="31">
        <v>41</v>
      </c>
      <c r="J16" s="34">
        <v>49</v>
      </c>
      <c r="K16" s="31"/>
      <c r="L16" s="31">
        <f t="shared" si="0"/>
        <v>160</v>
      </c>
      <c r="M16" s="31">
        <v>5</v>
      </c>
    </row>
    <row r="17" spans="2:13" ht="13.5" thickBot="1">
      <c r="B17" s="32" t="s">
        <v>19</v>
      </c>
      <c r="C17" s="33" t="s">
        <v>12</v>
      </c>
      <c r="D17" s="31" t="s">
        <v>15</v>
      </c>
      <c r="E17" s="31">
        <v>907900</v>
      </c>
      <c r="F17" s="31">
        <v>66984</v>
      </c>
      <c r="G17" s="31">
        <v>7</v>
      </c>
      <c r="H17" s="31"/>
      <c r="I17" s="31">
        <v>43</v>
      </c>
      <c r="J17" s="31">
        <v>41</v>
      </c>
      <c r="K17" s="31"/>
      <c r="L17" s="31">
        <f t="shared" si="0"/>
        <v>84</v>
      </c>
      <c r="M17" s="31">
        <v>6</v>
      </c>
    </row>
    <row r="18" spans="1:1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6"/>
    </row>
    <row r="19" spans="1:13" ht="14.25">
      <c r="A19" s="4"/>
      <c r="B19" s="12" t="s">
        <v>93</v>
      </c>
      <c r="C19" s="12"/>
      <c r="D19" s="12"/>
      <c r="E19" s="5"/>
      <c r="F19" s="4"/>
      <c r="G19" s="4"/>
      <c r="K19" s="4"/>
      <c r="L19" s="4"/>
      <c r="M19" s="6"/>
    </row>
    <row r="20" spans="1:13" ht="14.25">
      <c r="A20" s="4"/>
      <c r="B20" s="5" t="s">
        <v>39</v>
      </c>
      <c r="C20" s="5"/>
      <c r="D20" s="5"/>
      <c r="E20" s="4"/>
      <c r="F20" s="5" t="s">
        <v>23</v>
      </c>
      <c r="G20" s="5"/>
      <c r="H20" s="5"/>
      <c r="J20" s="5"/>
      <c r="K20" s="4"/>
      <c r="L20" s="5"/>
      <c r="M20" s="6"/>
    </row>
    <row r="21" spans="1:13" ht="14.25">
      <c r="A21" s="4"/>
      <c r="B21" s="5" t="s">
        <v>44</v>
      </c>
      <c r="C21" s="5"/>
      <c r="D21" s="5"/>
      <c r="F21" s="4"/>
      <c r="G21" s="4"/>
      <c r="K21" s="4"/>
      <c r="L21" s="4"/>
      <c r="M21" s="4"/>
    </row>
    <row r="22" spans="2:12" ht="14.25">
      <c r="B22" s="30">
        <v>41084</v>
      </c>
      <c r="C22" s="12"/>
      <c r="D22" s="12"/>
      <c r="F22" s="12" t="s">
        <v>88</v>
      </c>
      <c r="G22" s="12"/>
      <c r="H22" s="12"/>
      <c r="I22" s="12"/>
      <c r="L22" s="12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N25"/>
  <sheetViews>
    <sheetView zoomScalePageLayoutView="0" workbookViewId="0" topLeftCell="A4">
      <selection activeCell="K16" sqref="K16"/>
    </sheetView>
  </sheetViews>
  <sheetFormatPr defaultColWidth="8.8515625" defaultRowHeight="12.75"/>
  <cols>
    <col min="1" max="1" width="1.7109375" style="0" customWidth="1"/>
    <col min="2" max="2" width="30.8515625" style="0" customWidth="1"/>
    <col min="3" max="3" width="7.28125" style="0" customWidth="1"/>
    <col min="4" max="4" width="9.7109375" style="0" customWidth="1"/>
    <col min="5" max="6" width="11.28125" style="0" customWidth="1"/>
    <col min="7" max="7" width="9.421875" style="0" customWidth="1"/>
    <col min="8" max="8" width="10.00390625" style="0" customWidth="1"/>
    <col min="9" max="10" width="10.421875" style="0" customWidth="1"/>
    <col min="11" max="11" width="11.140625" style="0" customWidth="1"/>
    <col min="12" max="12" width="10.00390625" style="0" customWidth="1"/>
    <col min="13" max="13" width="8.28125" style="0" customWidth="1"/>
    <col min="14" max="14" width="7.28125" style="0" customWidth="1"/>
  </cols>
  <sheetData>
    <row r="2" spans="5:11" ht="15">
      <c r="E2" s="10"/>
      <c r="F2" s="10"/>
      <c r="G2" s="10"/>
      <c r="H2" s="10"/>
      <c r="I2" s="10"/>
      <c r="J2" s="10"/>
      <c r="K2" s="1"/>
    </row>
    <row r="3" spans="5:10" ht="12.75">
      <c r="E3" s="10"/>
      <c r="F3" s="10"/>
      <c r="G3" s="10"/>
      <c r="H3" s="10"/>
      <c r="I3" s="10"/>
      <c r="J3" s="10"/>
    </row>
    <row r="5" spans="2:14" ht="18">
      <c r="B5" s="7" t="s">
        <v>73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7" spans="2:8" ht="26.25">
      <c r="B7" s="14"/>
      <c r="C7" s="14"/>
      <c r="E7" s="2" t="s">
        <v>50</v>
      </c>
      <c r="F7" s="2"/>
      <c r="G7" s="3"/>
      <c r="H7" s="3"/>
    </row>
    <row r="8" ht="15.75">
      <c r="E8" s="41"/>
    </row>
    <row r="9" spans="2:6" ht="15">
      <c r="B9" s="8"/>
      <c r="C9" s="8"/>
      <c r="D9" s="8"/>
      <c r="E9" s="9"/>
      <c r="F9" s="9"/>
    </row>
    <row r="10" ht="13.5" thickBot="1"/>
    <row r="11" spans="2:14" ht="15" customHeight="1" thickBot="1">
      <c r="B11" s="19" t="s">
        <v>0</v>
      </c>
      <c r="C11" s="19" t="s">
        <v>14</v>
      </c>
      <c r="D11" s="19" t="s">
        <v>10</v>
      </c>
      <c r="E11" s="19" t="s">
        <v>11</v>
      </c>
      <c r="F11" s="19" t="s">
        <v>38</v>
      </c>
      <c r="G11" s="19" t="s">
        <v>1</v>
      </c>
      <c r="H11" s="19" t="s">
        <v>2</v>
      </c>
      <c r="I11" s="19" t="s">
        <v>3</v>
      </c>
      <c r="J11" s="19" t="s">
        <v>4</v>
      </c>
      <c r="K11" s="19" t="s">
        <v>9</v>
      </c>
      <c r="L11" s="19" t="s">
        <v>5</v>
      </c>
      <c r="M11" s="20" t="s">
        <v>6</v>
      </c>
      <c r="N11" s="6"/>
    </row>
    <row r="12" spans="2:14" ht="13.5" thickBot="1">
      <c r="B12" s="53" t="s">
        <v>82</v>
      </c>
      <c r="C12" s="33" t="s">
        <v>12</v>
      </c>
      <c r="D12" s="31" t="s">
        <v>15</v>
      </c>
      <c r="E12" s="54" t="s">
        <v>96</v>
      </c>
      <c r="F12" s="31"/>
      <c r="G12" s="31">
        <v>13</v>
      </c>
      <c r="H12" s="31">
        <v>1000</v>
      </c>
      <c r="I12" s="31">
        <v>1000</v>
      </c>
      <c r="J12" s="31">
        <v>967</v>
      </c>
      <c r="K12" s="31">
        <v>976</v>
      </c>
      <c r="L12" s="31">
        <f aca="true" t="shared" si="0" ref="L12:L17">SUM(H12:K12)</f>
        <v>3943</v>
      </c>
      <c r="M12" s="31">
        <v>1</v>
      </c>
      <c r="N12" s="6"/>
    </row>
    <row r="13" spans="2:14" ht="13.5" thickBot="1">
      <c r="B13" s="53" t="s">
        <v>95</v>
      </c>
      <c r="C13" s="33" t="s">
        <v>12</v>
      </c>
      <c r="D13" s="31" t="s">
        <v>15</v>
      </c>
      <c r="E13" s="31">
        <v>872934</v>
      </c>
      <c r="F13" s="31"/>
      <c r="G13" s="31">
        <v>3</v>
      </c>
      <c r="H13" s="31">
        <v>821</v>
      </c>
      <c r="I13" s="31">
        <v>838</v>
      </c>
      <c r="J13" s="31">
        <v>1000</v>
      </c>
      <c r="K13" s="31">
        <v>748</v>
      </c>
      <c r="L13" s="31">
        <f>SUM(H13:K13)</f>
        <v>3407</v>
      </c>
      <c r="M13" s="31">
        <v>3</v>
      </c>
      <c r="N13" s="6"/>
    </row>
    <row r="14" spans="2:14" ht="13.5" thickBot="1">
      <c r="B14" s="53" t="s">
        <v>83</v>
      </c>
      <c r="C14" s="33" t="s">
        <v>12</v>
      </c>
      <c r="D14" s="54" t="s">
        <v>16</v>
      </c>
      <c r="E14" s="31">
        <v>56488</v>
      </c>
      <c r="F14" s="31">
        <v>94360</v>
      </c>
      <c r="G14" s="31">
        <v>12</v>
      </c>
      <c r="H14" s="31">
        <v>615</v>
      </c>
      <c r="I14" s="31">
        <v>952</v>
      </c>
      <c r="J14" s="31">
        <v>736</v>
      </c>
      <c r="K14" s="31">
        <v>1000</v>
      </c>
      <c r="L14" s="31">
        <f>SUM(H14:K14)</f>
        <v>3303</v>
      </c>
      <c r="M14" s="31">
        <v>2</v>
      </c>
      <c r="N14" s="6"/>
    </row>
    <row r="15" spans="2:14" ht="13.5" thickBot="1">
      <c r="B15" s="53" t="s">
        <v>75</v>
      </c>
      <c r="C15" s="33" t="s">
        <v>12</v>
      </c>
      <c r="D15" s="54" t="s">
        <v>16</v>
      </c>
      <c r="E15" s="31">
        <v>164368</v>
      </c>
      <c r="F15" s="31">
        <v>100236</v>
      </c>
      <c r="G15" s="31">
        <v>5</v>
      </c>
      <c r="H15" s="31">
        <v>678</v>
      </c>
      <c r="I15" s="31">
        <v>747</v>
      </c>
      <c r="J15" s="31">
        <v>771</v>
      </c>
      <c r="K15" s="31">
        <v>644</v>
      </c>
      <c r="L15" s="31">
        <f t="shared" si="0"/>
        <v>2840</v>
      </c>
      <c r="M15" s="31">
        <v>4</v>
      </c>
      <c r="N15" s="6"/>
    </row>
    <row r="16" spans="2:14" ht="13.5" thickBot="1">
      <c r="B16" s="32" t="s">
        <v>17</v>
      </c>
      <c r="C16" s="33" t="s">
        <v>12</v>
      </c>
      <c r="D16" s="31" t="s">
        <v>15</v>
      </c>
      <c r="E16" s="31">
        <v>654119</v>
      </c>
      <c r="F16" s="31">
        <v>69335</v>
      </c>
      <c r="G16" s="31">
        <v>8</v>
      </c>
      <c r="H16" s="31">
        <v>735</v>
      </c>
      <c r="I16" s="31">
        <v>0</v>
      </c>
      <c r="J16" s="31">
        <v>708</v>
      </c>
      <c r="K16" s="31">
        <v>0</v>
      </c>
      <c r="L16" s="31">
        <f t="shared" si="0"/>
        <v>1443</v>
      </c>
      <c r="M16" s="31">
        <v>5</v>
      </c>
      <c r="N16" s="6"/>
    </row>
    <row r="17" spans="2:14" ht="13.5" thickBot="1">
      <c r="B17" s="35" t="s">
        <v>42</v>
      </c>
      <c r="C17" s="33" t="s">
        <v>12</v>
      </c>
      <c r="D17" s="31" t="s">
        <v>15</v>
      </c>
      <c r="E17" s="31">
        <v>910612</v>
      </c>
      <c r="F17" s="31">
        <v>87674</v>
      </c>
      <c r="G17" s="31">
        <v>6</v>
      </c>
      <c r="H17" s="31">
        <v>655</v>
      </c>
      <c r="I17" s="31">
        <v>0</v>
      </c>
      <c r="J17" s="31">
        <v>0</v>
      </c>
      <c r="K17" s="31"/>
      <c r="L17" s="31">
        <f t="shared" si="0"/>
        <v>655</v>
      </c>
      <c r="M17" s="31">
        <v>6</v>
      </c>
      <c r="N17" s="4"/>
    </row>
    <row r="18" spans="1:13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6"/>
    </row>
    <row r="19" spans="1:13" ht="14.25">
      <c r="A19" s="4"/>
      <c r="B19" s="12" t="s">
        <v>93</v>
      </c>
      <c r="C19" s="12"/>
      <c r="D19" s="12"/>
      <c r="E19" s="5"/>
      <c r="F19" s="5"/>
      <c r="G19" s="5"/>
      <c r="H19" s="5"/>
      <c r="I19" s="5"/>
      <c r="J19" s="5"/>
      <c r="K19" s="4"/>
      <c r="L19" s="4"/>
      <c r="M19" s="6"/>
    </row>
    <row r="20" spans="1:13" ht="14.25">
      <c r="A20" s="4"/>
      <c r="B20" s="5" t="s">
        <v>39</v>
      </c>
      <c r="C20" s="5"/>
      <c r="D20" s="5"/>
      <c r="E20" s="5"/>
      <c r="F20" s="5"/>
      <c r="G20" s="12" t="s">
        <v>23</v>
      </c>
      <c r="H20" s="12"/>
      <c r="I20" s="12"/>
      <c r="K20" s="4"/>
      <c r="L20" s="5"/>
      <c r="M20" s="13"/>
    </row>
    <row r="21" spans="1:13" ht="14.25">
      <c r="A21" s="4"/>
      <c r="B21" s="5" t="s">
        <v>44</v>
      </c>
      <c r="C21" s="5"/>
      <c r="D21" s="5"/>
      <c r="E21" s="5"/>
      <c r="F21" s="5"/>
      <c r="G21" s="5"/>
      <c r="H21" s="5"/>
      <c r="I21" s="5"/>
      <c r="J21" s="5"/>
      <c r="K21" s="4"/>
      <c r="L21" s="4"/>
      <c r="M21" s="4"/>
    </row>
    <row r="22" spans="2:13" ht="14.25">
      <c r="B22" s="30">
        <v>41084</v>
      </c>
      <c r="C22" s="12"/>
      <c r="D22" s="12"/>
      <c r="E22" s="12"/>
      <c r="F22" s="12"/>
      <c r="G22" s="5" t="s">
        <v>87</v>
      </c>
      <c r="H22" s="5"/>
      <c r="I22" s="5"/>
      <c r="L22" s="12"/>
      <c r="M22" s="12"/>
    </row>
    <row r="23" spans="12:13" ht="14.25">
      <c r="L23" s="12"/>
      <c r="M23" s="12"/>
    </row>
    <row r="25" ht="12.75">
      <c r="N25" s="6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M22"/>
  <sheetViews>
    <sheetView zoomScalePageLayoutView="0" workbookViewId="0" topLeftCell="A4">
      <selection activeCell="F14" sqref="F14"/>
    </sheetView>
  </sheetViews>
  <sheetFormatPr defaultColWidth="8.8515625" defaultRowHeight="12.75"/>
  <cols>
    <col min="1" max="1" width="1.7109375" style="0" customWidth="1"/>
    <col min="2" max="2" width="30.8515625" style="0" customWidth="1"/>
    <col min="3" max="3" width="7.421875" style="0" customWidth="1"/>
    <col min="4" max="4" width="9.00390625" style="0" customWidth="1"/>
    <col min="5" max="6" width="11.140625" style="0" customWidth="1"/>
    <col min="7" max="7" width="8.421875" style="0" customWidth="1"/>
    <col min="8" max="8" width="18.421875" style="0" customWidth="1"/>
    <col min="9" max="9" width="14.28125" style="0" customWidth="1"/>
    <col min="10" max="10" width="19.421875" style="0" customWidth="1"/>
    <col min="11" max="11" width="8.140625" style="0" customWidth="1"/>
    <col min="12" max="12" width="7.00390625" style="0" customWidth="1"/>
  </cols>
  <sheetData>
    <row r="1" ht="3.75" customHeight="1"/>
    <row r="2" spans="2:10" ht="12.75">
      <c r="B2" s="11"/>
      <c r="C2" s="11"/>
      <c r="D2" s="11"/>
      <c r="E2" s="10"/>
      <c r="F2" s="10"/>
      <c r="G2" s="10"/>
      <c r="H2" s="10"/>
      <c r="I2" s="10"/>
      <c r="J2" s="10"/>
    </row>
    <row r="3" spans="2:10" ht="12.75">
      <c r="B3" s="11"/>
      <c r="C3" s="11"/>
      <c r="D3" s="11"/>
      <c r="E3" s="10"/>
      <c r="F3" s="10"/>
      <c r="G3" s="10"/>
      <c r="H3" s="10"/>
      <c r="I3" s="10"/>
      <c r="J3" s="10"/>
    </row>
    <row r="4" ht="3.75" customHeight="1"/>
    <row r="5" spans="2:12" ht="18">
      <c r="B5" s="7" t="s">
        <v>73</v>
      </c>
      <c r="C5" s="7"/>
      <c r="D5" s="7"/>
      <c r="E5" s="7"/>
      <c r="F5" s="7"/>
      <c r="G5" s="7"/>
      <c r="H5" s="7"/>
      <c r="I5" s="7"/>
      <c r="J5" s="7"/>
      <c r="K5" s="7"/>
      <c r="L5" s="7"/>
    </row>
    <row r="6" ht="5.25" customHeight="1"/>
    <row r="7" spans="2:8" ht="26.25">
      <c r="B7" s="14"/>
      <c r="C7" s="14" t="s">
        <v>51</v>
      </c>
      <c r="E7" s="2"/>
      <c r="F7" s="2"/>
      <c r="G7" s="3"/>
      <c r="H7" s="3"/>
    </row>
    <row r="8" ht="3.75" customHeight="1"/>
    <row r="9" spans="2:6" ht="15">
      <c r="B9" s="8"/>
      <c r="C9" s="8"/>
      <c r="D9" s="8"/>
      <c r="E9" s="9"/>
      <c r="F9" s="9"/>
    </row>
    <row r="10" ht="3.75" customHeight="1">
      <c r="M10" s="15"/>
    </row>
    <row r="11" spans="2:12" ht="12.75">
      <c r="B11" s="16" t="s">
        <v>0</v>
      </c>
      <c r="C11" s="16" t="s">
        <v>14</v>
      </c>
      <c r="D11" s="16" t="s">
        <v>10</v>
      </c>
      <c r="E11" s="16" t="s">
        <v>11</v>
      </c>
      <c r="F11" s="16" t="s">
        <v>38</v>
      </c>
      <c r="G11" s="16" t="s">
        <v>1</v>
      </c>
      <c r="H11" s="16" t="s">
        <v>2</v>
      </c>
      <c r="I11" s="16" t="s">
        <v>3</v>
      </c>
      <c r="J11" s="16" t="s">
        <v>4</v>
      </c>
      <c r="K11" s="16" t="s">
        <v>5</v>
      </c>
      <c r="L11" s="16" t="s">
        <v>6</v>
      </c>
    </row>
    <row r="12" spans="2:12" ht="12.75">
      <c r="B12" s="18" t="s">
        <v>41</v>
      </c>
      <c r="C12" s="21" t="s">
        <v>12</v>
      </c>
      <c r="D12" s="16" t="s">
        <v>15</v>
      </c>
      <c r="E12" s="16">
        <v>22961</v>
      </c>
      <c r="F12" s="16">
        <v>68200</v>
      </c>
      <c r="G12" s="16">
        <v>17</v>
      </c>
      <c r="H12" s="16">
        <v>15</v>
      </c>
      <c r="I12" s="16">
        <v>45</v>
      </c>
      <c r="J12" s="16">
        <v>36</v>
      </c>
      <c r="K12" s="16">
        <v>96</v>
      </c>
      <c r="L12" s="45">
        <v>1</v>
      </c>
    </row>
    <row r="13" spans="2:12" ht="13.5" thickBot="1">
      <c r="B13" s="18" t="s">
        <v>19</v>
      </c>
      <c r="C13" s="21" t="s">
        <v>12</v>
      </c>
      <c r="D13" s="16" t="s">
        <v>15</v>
      </c>
      <c r="E13" s="16">
        <v>907900</v>
      </c>
      <c r="F13" s="16">
        <v>66984</v>
      </c>
      <c r="G13" s="16">
        <v>7</v>
      </c>
      <c r="H13" s="16">
        <v>44</v>
      </c>
      <c r="I13" s="16">
        <v>25</v>
      </c>
      <c r="J13" s="16">
        <v>100</v>
      </c>
      <c r="K13" s="16">
        <v>169</v>
      </c>
      <c r="L13" s="45">
        <v>2</v>
      </c>
    </row>
    <row r="14" spans="2:12" ht="13.5" thickBot="1">
      <c r="B14" s="55" t="s">
        <v>76</v>
      </c>
      <c r="C14" s="33" t="s">
        <v>12</v>
      </c>
      <c r="D14" s="31" t="s">
        <v>15</v>
      </c>
      <c r="E14" s="31">
        <v>936133</v>
      </c>
      <c r="F14" s="16"/>
      <c r="G14" s="16">
        <v>9</v>
      </c>
      <c r="H14" s="16">
        <v>317</v>
      </c>
      <c r="I14" s="16">
        <v>100</v>
      </c>
      <c r="J14" s="16">
        <v>100</v>
      </c>
      <c r="K14" s="16">
        <v>517</v>
      </c>
      <c r="L14" s="45">
        <v>3</v>
      </c>
    </row>
    <row r="15" spans="2:12" ht="13.5" thickBot="1">
      <c r="B15" s="58" t="s">
        <v>21</v>
      </c>
      <c r="C15" s="21" t="s">
        <v>12</v>
      </c>
      <c r="D15" s="59" t="s">
        <v>16</v>
      </c>
      <c r="E15" s="31">
        <v>82039</v>
      </c>
      <c r="F15" s="31">
        <v>79464</v>
      </c>
      <c r="G15" s="16">
        <v>14</v>
      </c>
      <c r="H15" s="59" t="s">
        <v>84</v>
      </c>
      <c r="I15" s="16"/>
      <c r="J15" s="16"/>
      <c r="K15" s="16">
        <v>0</v>
      </c>
      <c r="L15" s="44"/>
    </row>
    <row r="16" spans="2:12" ht="13.5" thickBot="1">
      <c r="B16" s="17" t="s">
        <v>18</v>
      </c>
      <c r="C16" s="21" t="s">
        <v>12</v>
      </c>
      <c r="D16" s="16" t="s">
        <v>15</v>
      </c>
      <c r="E16" s="16">
        <v>290144</v>
      </c>
      <c r="F16" s="16">
        <v>68189</v>
      </c>
      <c r="G16" s="16">
        <v>2</v>
      </c>
      <c r="H16" s="59" t="s">
        <v>84</v>
      </c>
      <c r="I16" s="16"/>
      <c r="J16" s="16"/>
      <c r="K16" s="16">
        <v>0</v>
      </c>
      <c r="L16" s="45"/>
    </row>
    <row r="17" spans="2:12" ht="13.5" thickBot="1">
      <c r="B17" s="57" t="s">
        <v>40</v>
      </c>
      <c r="C17" s="21" t="s">
        <v>12</v>
      </c>
      <c r="D17" s="59" t="s">
        <v>16</v>
      </c>
      <c r="E17" s="31">
        <v>14757</v>
      </c>
      <c r="F17" s="31">
        <v>26754</v>
      </c>
      <c r="G17" s="16">
        <v>18</v>
      </c>
      <c r="H17" s="59" t="s">
        <v>85</v>
      </c>
      <c r="I17" s="16"/>
      <c r="J17" s="16"/>
      <c r="K17" s="16">
        <v>0</v>
      </c>
      <c r="L17" s="45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6"/>
      <c r="L18" s="6"/>
    </row>
    <row r="19" spans="1:12" ht="14.25">
      <c r="A19" s="4"/>
      <c r="B19" s="12" t="s">
        <v>93</v>
      </c>
      <c r="C19" s="12"/>
      <c r="D19" s="12"/>
      <c r="E19" s="5"/>
      <c r="F19" s="5"/>
      <c r="G19" s="4"/>
      <c r="K19" s="6"/>
      <c r="L19" s="6"/>
    </row>
    <row r="20" spans="1:12" ht="14.25">
      <c r="A20" s="4"/>
      <c r="B20" s="5" t="s">
        <v>39</v>
      </c>
      <c r="C20" s="5"/>
      <c r="D20" s="5"/>
      <c r="E20" s="4"/>
      <c r="F20" s="4"/>
      <c r="G20" s="5" t="s">
        <v>23</v>
      </c>
      <c r="H20" s="5"/>
      <c r="J20" s="5"/>
      <c r="K20" s="13"/>
      <c r="L20" s="6"/>
    </row>
    <row r="21" spans="1:12" ht="14.25">
      <c r="A21" s="4"/>
      <c r="B21" s="5" t="s">
        <v>44</v>
      </c>
      <c r="C21" s="5"/>
      <c r="D21" s="5"/>
      <c r="G21" s="4"/>
      <c r="K21" s="4"/>
      <c r="L21" s="4"/>
    </row>
    <row r="22" spans="2:11" ht="14.25">
      <c r="B22" s="30">
        <v>41085</v>
      </c>
      <c r="C22" s="12"/>
      <c r="D22" s="12"/>
      <c r="G22" s="12" t="s">
        <v>86</v>
      </c>
      <c r="H22" s="12"/>
      <c r="I22" s="12"/>
      <c r="K22" s="12"/>
    </row>
  </sheetData>
  <sheetProtection/>
  <printOptions horizontalCentered="1"/>
  <pageMargins left="0.1968503937007874" right="0.1968503937007874" top="0.3937007874015748" bottom="0.3937007874015748" header="0" footer="0"/>
  <pageSetup blackAndWhite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2"/>
  <sheetViews>
    <sheetView zoomScalePageLayoutView="0" workbookViewId="0" topLeftCell="A1">
      <selection activeCell="A6" sqref="A6:D6"/>
    </sheetView>
  </sheetViews>
  <sheetFormatPr defaultColWidth="8.8515625" defaultRowHeight="12.75"/>
  <cols>
    <col min="1" max="1" width="25.421875" style="0" customWidth="1"/>
    <col min="2" max="2" width="8.421875" style="0" customWidth="1"/>
    <col min="3" max="3" width="12.7109375" style="29" customWidth="1"/>
    <col min="4" max="4" width="11.140625" style="0" customWidth="1"/>
  </cols>
  <sheetData>
    <row r="2" spans="1:15" ht="18">
      <c r="A2" s="7" t="s">
        <v>73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ht="18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7:9" ht="13.5" thickBot="1">
      <c r="G4" s="43" t="s">
        <v>64</v>
      </c>
      <c r="H4" s="52"/>
      <c r="I4" s="43" t="s">
        <v>65</v>
      </c>
    </row>
    <row r="5" spans="1:12" ht="13.5" thickBot="1">
      <c r="A5" s="42" t="s">
        <v>0</v>
      </c>
      <c r="B5" s="42" t="s">
        <v>14</v>
      </c>
      <c r="C5" s="42" t="s">
        <v>10</v>
      </c>
      <c r="D5" s="42" t="s">
        <v>11</v>
      </c>
      <c r="E5" s="42" t="s">
        <v>37</v>
      </c>
      <c r="F5" s="42" t="s">
        <v>1</v>
      </c>
      <c r="G5" s="50" t="s">
        <v>58</v>
      </c>
      <c r="H5" s="50" t="s">
        <v>61</v>
      </c>
      <c r="I5" s="51" t="s">
        <v>59</v>
      </c>
      <c r="J5" s="50" t="s">
        <v>60</v>
      </c>
      <c r="K5" s="50" t="s">
        <v>63</v>
      </c>
      <c r="L5" s="50" t="s">
        <v>62</v>
      </c>
    </row>
    <row r="6" spans="1:12" ht="13.5" thickBot="1">
      <c r="A6" s="53" t="s">
        <v>74</v>
      </c>
      <c r="B6" s="33" t="s">
        <v>12</v>
      </c>
      <c r="C6" s="54" t="s">
        <v>15</v>
      </c>
      <c r="D6" s="31">
        <v>998669</v>
      </c>
      <c r="E6" s="31"/>
      <c r="F6" s="31">
        <v>1</v>
      </c>
      <c r="G6" s="46"/>
      <c r="H6" s="46"/>
      <c r="I6" s="47" t="s">
        <v>66</v>
      </c>
      <c r="J6" s="48" t="s">
        <v>66</v>
      </c>
      <c r="K6" s="48"/>
      <c r="L6" s="48" t="s">
        <v>66</v>
      </c>
    </row>
    <row r="7" spans="1:12" ht="13.5" thickBot="1">
      <c r="A7" s="35" t="s">
        <v>18</v>
      </c>
      <c r="B7" s="33" t="s">
        <v>12</v>
      </c>
      <c r="C7" s="31" t="s">
        <v>15</v>
      </c>
      <c r="D7" s="31">
        <v>290144</v>
      </c>
      <c r="E7" s="31">
        <v>68189</v>
      </c>
      <c r="F7" s="31">
        <v>2</v>
      </c>
      <c r="G7" s="48" t="s">
        <v>66</v>
      </c>
      <c r="H7" s="46" t="s">
        <v>66</v>
      </c>
      <c r="I7" s="47" t="s">
        <v>66</v>
      </c>
      <c r="J7" s="48" t="s">
        <v>66</v>
      </c>
      <c r="K7" s="48"/>
      <c r="L7" s="48" t="s">
        <v>66</v>
      </c>
    </row>
    <row r="8" spans="1:12" ht="13.5" thickBot="1">
      <c r="A8" s="53" t="s">
        <v>95</v>
      </c>
      <c r="B8" s="33" t="s">
        <v>12</v>
      </c>
      <c r="C8" s="31" t="s">
        <v>15</v>
      </c>
      <c r="D8" s="31">
        <v>872934</v>
      </c>
      <c r="E8" s="31"/>
      <c r="F8" s="31">
        <v>3</v>
      </c>
      <c r="G8" s="54" t="s">
        <v>80</v>
      </c>
      <c r="H8" s="54" t="s">
        <v>80</v>
      </c>
      <c r="I8" s="56"/>
      <c r="J8" s="54" t="s">
        <v>80</v>
      </c>
      <c r="K8" s="54" t="s">
        <v>66</v>
      </c>
      <c r="L8" s="54" t="s">
        <v>80</v>
      </c>
    </row>
    <row r="9" spans="1:12" ht="13.5" thickBot="1">
      <c r="A9" s="35" t="s">
        <v>20</v>
      </c>
      <c r="B9" s="33" t="s">
        <v>12</v>
      </c>
      <c r="C9" s="31" t="s">
        <v>16</v>
      </c>
      <c r="D9" s="31">
        <v>82140</v>
      </c>
      <c r="E9" s="31">
        <v>26771</v>
      </c>
      <c r="F9" s="31">
        <v>4</v>
      </c>
      <c r="G9" s="48" t="s">
        <v>66</v>
      </c>
      <c r="H9" s="46"/>
      <c r="I9" s="47"/>
      <c r="J9" s="48" t="s">
        <v>66</v>
      </c>
      <c r="K9" s="48"/>
      <c r="L9" s="48" t="s">
        <v>66</v>
      </c>
    </row>
    <row r="10" spans="1:12" ht="13.5" thickBot="1">
      <c r="A10" s="53" t="s">
        <v>75</v>
      </c>
      <c r="B10" s="33" t="s">
        <v>12</v>
      </c>
      <c r="C10" s="54" t="s">
        <v>16</v>
      </c>
      <c r="D10" s="31">
        <v>164368</v>
      </c>
      <c r="E10" s="31">
        <v>100236</v>
      </c>
      <c r="F10" s="31">
        <v>5</v>
      </c>
      <c r="G10" s="48"/>
      <c r="H10" s="46"/>
      <c r="I10" s="49"/>
      <c r="J10" s="46"/>
      <c r="K10" s="46" t="s">
        <v>66</v>
      </c>
      <c r="L10" s="46"/>
    </row>
    <row r="11" spans="1:12" ht="13.5" thickBot="1">
      <c r="A11" s="35" t="s">
        <v>42</v>
      </c>
      <c r="B11" s="33" t="s">
        <v>12</v>
      </c>
      <c r="C11" s="31" t="s">
        <v>15</v>
      </c>
      <c r="D11" s="31">
        <v>910612</v>
      </c>
      <c r="E11" s="31">
        <v>87674</v>
      </c>
      <c r="F11" s="31">
        <v>6</v>
      </c>
      <c r="G11" s="48" t="s">
        <v>66</v>
      </c>
      <c r="H11" s="46"/>
      <c r="I11" s="47"/>
      <c r="J11" s="48"/>
      <c r="K11" s="48" t="s">
        <v>66</v>
      </c>
      <c r="L11" s="48" t="s">
        <v>66</v>
      </c>
    </row>
    <row r="12" spans="1:12" ht="13.5" thickBot="1">
      <c r="A12" s="32" t="s">
        <v>19</v>
      </c>
      <c r="B12" s="33" t="s">
        <v>12</v>
      </c>
      <c r="C12" s="31" t="s">
        <v>15</v>
      </c>
      <c r="D12" s="31">
        <v>907900</v>
      </c>
      <c r="E12" s="31">
        <v>66984</v>
      </c>
      <c r="F12" s="31">
        <v>7</v>
      </c>
      <c r="G12" s="48" t="s">
        <v>66</v>
      </c>
      <c r="H12" s="48" t="s">
        <v>66</v>
      </c>
      <c r="I12" s="47" t="s">
        <v>66</v>
      </c>
      <c r="J12" s="48" t="s">
        <v>66</v>
      </c>
      <c r="K12" s="48"/>
      <c r="L12" s="48" t="s">
        <v>66</v>
      </c>
    </row>
    <row r="13" spans="1:12" ht="13.5" thickBot="1">
      <c r="A13" s="55" t="s">
        <v>17</v>
      </c>
      <c r="B13" s="33" t="s">
        <v>12</v>
      </c>
      <c r="C13" s="31" t="s">
        <v>15</v>
      </c>
      <c r="D13" s="31">
        <v>654119</v>
      </c>
      <c r="E13" s="31">
        <v>69335</v>
      </c>
      <c r="F13" s="31">
        <v>8</v>
      </c>
      <c r="G13" s="48" t="s">
        <v>66</v>
      </c>
      <c r="H13" s="48"/>
      <c r="I13" s="49"/>
      <c r="J13" s="48" t="s">
        <v>66</v>
      </c>
      <c r="K13" s="54" t="s">
        <v>66</v>
      </c>
      <c r="L13" s="48"/>
    </row>
    <row r="14" spans="1:12" ht="13.5" thickBot="1">
      <c r="A14" s="55" t="s">
        <v>76</v>
      </c>
      <c r="B14" s="33" t="s">
        <v>12</v>
      </c>
      <c r="C14" s="31" t="s">
        <v>15</v>
      </c>
      <c r="D14" s="31">
        <v>936133</v>
      </c>
      <c r="E14" s="31"/>
      <c r="F14" s="31">
        <v>9</v>
      </c>
      <c r="G14" s="48"/>
      <c r="H14" s="46" t="s">
        <v>66</v>
      </c>
      <c r="I14" s="49"/>
      <c r="J14" s="48" t="s">
        <v>66</v>
      </c>
      <c r="K14" s="48"/>
      <c r="L14" s="48"/>
    </row>
    <row r="15" spans="1:12" ht="13.5" thickBot="1">
      <c r="A15" s="53" t="s">
        <v>77</v>
      </c>
      <c r="B15" s="33" t="s">
        <v>12</v>
      </c>
      <c r="C15" s="31" t="s">
        <v>15</v>
      </c>
      <c r="D15" s="31">
        <v>935883</v>
      </c>
      <c r="E15" s="31"/>
      <c r="F15" s="31">
        <v>10</v>
      </c>
      <c r="G15" s="48" t="s">
        <v>66</v>
      </c>
      <c r="H15" s="46"/>
      <c r="I15" s="47"/>
      <c r="J15" s="48" t="s">
        <v>66</v>
      </c>
      <c r="K15" s="48"/>
      <c r="L15" s="48" t="s">
        <v>66</v>
      </c>
    </row>
    <row r="16" spans="1:12" ht="13.5" thickBot="1">
      <c r="A16" s="53" t="s">
        <v>22</v>
      </c>
      <c r="B16" s="33" t="s">
        <v>12</v>
      </c>
      <c r="C16" s="31" t="s">
        <v>15</v>
      </c>
      <c r="D16" s="31">
        <v>3250</v>
      </c>
      <c r="E16" s="31">
        <v>87146</v>
      </c>
      <c r="F16" s="31">
        <v>11</v>
      </c>
      <c r="G16" s="46"/>
      <c r="H16" s="46"/>
      <c r="I16" s="49"/>
      <c r="J16" s="48" t="s">
        <v>66</v>
      </c>
      <c r="K16" s="46"/>
      <c r="L16" s="46"/>
    </row>
    <row r="17" spans="1:12" ht="13.5" thickBot="1">
      <c r="A17" s="53" t="s">
        <v>78</v>
      </c>
      <c r="B17" s="33" t="s">
        <v>12</v>
      </c>
      <c r="C17" s="54" t="s">
        <v>16</v>
      </c>
      <c r="D17" s="31">
        <v>56488</v>
      </c>
      <c r="E17" s="31">
        <v>94360</v>
      </c>
      <c r="F17" s="31">
        <v>12</v>
      </c>
      <c r="G17" s="46"/>
      <c r="H17" s="46"/>
      <c r="I17" s="49"/>
      <c r="J17" s="48"/>
      <c r="K17" s="46" t="s">
        <v>66</v>
      </c>
      <c r="L17" s="46"/>
    </row>
    <row r="18" spans="1:12" ht="13.5" thickBot="1">
      <c r="A18" s="53" t="s">
        <v>79</v>
      </c>
      <c r="B18" s="33" t="s">
        <v>12</v>
      </c>
      <c r="C18" s="31" t="s">
        <v>15</v>
      </c>
      <c r="D18" s="54" t="s">
        <v>96</v>
      </c>
      <c r="E18" s="31"/>
      <c r="F18" s="31">
        <v>13</v>
      </c>
      <c r="G18" s="48"/>
      <c r="H18" s="46"/>
      <c r="I18" s="49"/>
      <c r="J18" s="48"/>
      <c r="K18" s="46" t="s">
        <v>66</v>
      </c>
      <c r="L18" s="46"/>
    </row>
    <row r="19" spans="1:12" ht="13.5" thickBot="1">
      <c r="A19" s="53" t="s">
        <v>21</v>
      </c>
      <c r="B19" s="33" t="s">
        <v>13</v>
      </c>
      <c r="C19" s="54" t="s">
        <v>16</v>
      </c>
      <c r="D19" s="31">
        <v>82039</v>
      </c>
      <c r="E19" s="31">
        <v>79464</v>
      </c>
      <c r="F19" s="31">
        <v>14</v>
      </c>
      <c r="G19" s="46" t="s">
        <v>66</v>
      </c>
      <c r="H19" s="46" t="s">
        <v>66</v>
      </c>
      <c r="I19" s="49" t="s">
        <v>66</v>
      </c>
      <c r="J19" s="48" t="s">
        <v>66</v>
      </c>
      <c r="K19" s="46"/>
      <c r="L19" s="46" t="s">
        <v>66</v>
      </c>
    </row>
    <row r="20" spans="1:12" ht="13.5" thickBot="1">
      <c r="A20" s="53" t="s">
        <v>43</v>
      </c>
      <c r="B20" s="33" t="s">
        <v>12</v>
      </c>
      <c r="C20" s="54" t="s">
        <v>15</v>
      </c>
      <c r="D20" s="31">
        <v>290061</v>
      </c>
      <c r="E20" s="31">
        <v>87672</v>
      </c>
      <c r="F20" s="31">
        <v>15</v>
      </c>
      <c r="G20" s="48"/>
      <c r="H20" s="46"/>
      <c r="I20" s="47" t="s">
        <v>66</v>
      </c>
      <c r="J20" s="54" t="s">
        <v>66</v>
      </c>
      <c r="K20" s="48"/>
      <c r="L20" s="48"/>
    </row>
    <row r="21" spans="1:12" ht="13.5" thickBot="1">
      <c r="A21" s="32" t="s">
        <v>41</v>
      </c>
      <c r="B21" s="33" t="s">
        <v>12</v>
      </c>
      <c r="C21" s="31" t="s">
        <v>15</v>
      </c>
      <c r="D21" s="31">
        <v>22961</v>
      </c>
      <c r="E21" s="31">
        <v>68200</v>
      </c>
      <c r="F21" s="31">
        <v>17</v>
      </c>
      <c r="G21" s="48"/>
      <c r="H21" s="48" t="s">
        <v>66</v>
      </c>
      <c r="I21" s="49"/>
      <c r="J21" s="48"/>
      <c r="K21" s="46"/>
      <c r="L21" s="46"/>
    </row>
    <row r="22" spans="1:12" ht="13.5" thickBot="1">
      <c r="A22" s="35" t="s">
        <v>40</v>
      </c>
      <c r="B22" s="33" t="s">
        <v>12</v>
      </c>
      <c r="C22" s="31" t="s">
        <v>16</v>
      </c>
      <c r="D22" s="31">
        <v>14757</v>
      </c>
      <c r="E22" s="31">
        <v>26754</v>
      </c>
      <c r="F22" s="31">
        <v>18</v>
      </c>
      <c r="G22" s="46"/>
      <c r="H22" s="48" t="s">
        <v>66</v>
      </c>
      <c r="I22" s="49"/>
      <c r="J22" s="46"/>
      <c r="K22" s="46"/>
      <c r="L22" s="46"/>
    </row>
  </sheetData>
  <sheetProtection/>
  <printOptions/>
  <pageMargins left="0.75" right="0.75" top="1" bottom="1" header="0.3" footer="0.3"/>
  <pageSetup fitToHeight="0" fitToWidth="1" horizontalDpi="600" verticalDpi="600" orientation="landscape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Latvian Spacemodelling Sport Union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Liepaja Cup 2008 rez_sagatave</dc:title>
  <dc:subject/>
  <dc:creator>Arnis</dc:creator>
  <cp:keywords/>
  <dc:description/>
  <cp:lastModifiedBy>NowakMm</cp:lastModifiedBy>
  <cp:lastPrinted>2015-09-22T02:02:55Z</cp:lastPrinted>
  <dcterms:created xsi:type="dcterms:W3CDTF">2002-07-15T21:02:47Z</dcterms:created>
  <dcterms:modified xsi:type="dcterms:W3CDTF">2016-07-01T14:39:07Z</dcterms:modified>
  <cp:category/>
  <cp:version/>
  <cp:contentType/>
  <cp:contentStatus/>
</cp:coreProperties>
</file>