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5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1-21'!$A$2:$X$35</definedName>
  </definedNames>
  <calcPr fullCalcOnLoad="1"/>
</workbook>
</file>

<file path=xl/sharedStrings.xml><?xml version="1.0" encoding="utf-8"?>
<sst xmlns="http://schemas.openxmlformats.org/spreadsheetml/2006/main" count="1949" uniqueCount="526">
  <si>
    <t>BLR</t>
  </si>
  <si>
    <t>CZE</t>
  </si>
  <si>
    <t>SRB1</t>
  </si>
  <si>
    <t>SLO1</t>
  </si>
  <si>
    <t>LAT</t>
  </si>
  <si>
    <t>USA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</si>
  <si>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</si>
  <si>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</si>
  <si>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</si>
  <si>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</si>
  <si>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</si>
  <si>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</si>
  <si>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</si>
  <si>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</si>
  <si>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</si>
  <si>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</si>
  <si>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</si>
  <si>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</si>
  <si>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</si>
  <si>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</si>
  <si>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</si>
  <si>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</si>
  <si>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</si>
  <si>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</si>
  <si>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</si>
  <si>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</si>
  <si>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</si>
  <si>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</si>
  <si>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</si>
  <si>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</si>
  <si>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</si>
  <si>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</si>
  <si>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</si>
  <si>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</si>
  <si>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</si>
  <si>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</si>
  <si>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</si>
  <si>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</si>
  <si>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</si>
  <si>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</si>
  <si>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</si>
  <si>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</si>
  <si>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NOTE:a) Green color marks events or classes not on the callendar or cancelled.</t>
  </si>
  <si>
    <t>Not scored</t>
  </si>
  <si>
    <t xml:space="preserve">  DATE:</t>
  </si>
  <si>
    <t>BGD</t>
  </si>
  <si>
    <t>Baikonur</t>
  </si>
  <si>
    <t>BAI</t>
  </si>
  <si>
    <t>Korkyt Ata Cup</t>
  </si>
  <si>
    <t>KAT</t>
  </si>
  <si>
    <t>LJU</t>
  </si>
  <si>
    <t>SRB2</t>
  </si>
  <si>
    <t>SLO2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</si>
  <si>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</si>
  <si>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</si>
  <si>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</si>
  <si>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</si>
  <si>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</si>
  <si>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</si>
  <si>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</si>
  <si>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</si>
  <si>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</si>
  <si>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</si>
  <si>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t>SVK</t>
  </si>
  <si>
    <t>AUXILIARY  TABLE - With selected better result in a country or a time zone</t>
  </si>
  <si>
    <t>Krakow</t>
  </si>
  <si>
    <t>c) Orange - the delayed events or not held.</t>
  </si>
  <si>
    <t>d) Red letters - Changed in relation to the original sporting calendar.</t>
  </si>
  <si>
    <t>Grodno</t>
  </si>
  <si>
    <t>KRU</t>
  </si>
  <si>
    <t>Krupka</t>
  </si>
  <si>
    <t>LTU</t>
  </si>
  <si>
    <t>GRO</t>
  </si>
  <si>
    <t>Chelomei Cup</t>
  </si>
  <si>
    <t>CZE1</t>
  </si>
  <si>
    <t>POL1</t>
  </si>
  <si>
    <t>POL2</t>
  </si>
  <si>
    <t>MAX</t>
  </si>
  <si>
    <t>042</t>
  </si>
  <si>
    <t>HRABOUSKI Valery</t>
  </si>
  <si>
    <t>TIMOFEJEV Maksim</t>
  </si>
  <si>
    <t>284</t>
  </si>
  <si>
    <t>713</t>
  </si>
  <si>
    <t>MELENEVSKIY Alexander (J)</t>
  </si>
  <si>
    <t>IVASHKOV Stanislav</t>
  </si>
  <si>
    <t>SERGIENKO Grigory</t>
  </si>
  <si>
    <t>RESHETNIKOV Alexey</t>
  </si>
  <si>
    <t>EST</t>
  </si>
  <si>
    <t>Andritz Cup</t>
  </si>
  <si>
    <t>Humenne</t>
  </si>
  <si>
    <t>HUM</t>
  </si>
  <si>
    <t>OSW</t>
  </si>
  <si>
    <t>Tatry World Cup</t>
  </si>
  <si>
    <t>NTA</t>
  </si>
  <si>
    <t>SVK1</t>
  </si>
  <si>
    <t>SVK2</t>
  </si>
  <si>
    <t>ZEMLYANUKHIN Anatoly</t>
  </si>
  <si>
    <t>KANICHEV Aris (J)</t>
  </si>
  <si>
    <t>0534A</t>
  </si>
  <si>
    <t>3192</t>
  </si>
  <si>
    <t>Prievidza Cup</t>
  </si>
  <si>
    <t>Prievidza</t>
  </si>
  <si>
    <t xml:space="preserve">Lviv </t>
  </si>
  <si>
    <t>LVI</t>
  </si>
  <si>
    <t>MAN</t>
  </si>
  <si>
    <t>BUL1</t>
  </si>
  <si>
    <t>BUL2</t>
  </si>
  <si>
    <t>PRI</t>
  </si>
  <si>
    <t>KAL</t>
  </si>
  <si>
    <t>RUSC</t>
  </si>
  <si>
    <t>FAI ID</t>
  </si>
  <si>
    <t>1827</t>
  </si>
  <si>
    <t>0678A</t>
  </si>
  <si>
    <t>PRANIUK  Andrei (J)</t>
  </si>
  <si>
    <t>0677A</t>
  </si>
  <si>
    <t>STRAZDAS Jurgis</t>
  </si>
  <si>
    <t>66</t>
  </si>
  <si>
    <t>VISHNYAKOV Andrey</t>
  </si>
  <si>
    <t>3099</t>
  </si>
  <si>
    <t>894A</t>
  </si>
  <si>
    <t>SVIANTSITSKI  Vadzim (J)</t>
  </si>
  <si>
    <t>PRIVALOV Egor (J)</t>
  </si>
  <si>
    <t>CHEKOTIN Maxim</t>
  </si>
  <si>
    <t>0222A</t>
  </si>
  <si>
    <t>PIANKOUSKI  Maksim (J)</t>
  </si>
  <si>
    <t>POLUKAINEN Arvi</t>
  </si>
  <si>
    <t>0069</t>
  </si>
  <si>
    <t>LITSKEVICH Fiodar (J)</t>
  </si>
  <si>
    <t>PLECHANOV Vladas</t>
  </si>
  <si>
    <t>SURHINEUICH  Andreij (J)</t>
  </si>
  <si>
    <t>SEMBUR Yury (J)</t>
  </si>
  <si>
    <t>S-721</t>
  </si>
  <si>
    <t>STROKOV Kirill</t>
  </si>
  <si>
    <t>1215</t>
  </si>
  <si>
    <t>SYNIELYTSYI Oleksandr</t>
  </si>
  <si>
    <t>3153</t>
  </si>
  <si>
    <t>0965A</t>
  </si>
  <si>
    <t>0981A</t>
  </si>
  <si>
    <t>0494A</t>
  </si>
  <si>
    <t>496</t>
  </si>
  <si>
    <t>Nowy Targ</t>
  </si>
  <si>
    <t>Kamnik</t>
  </si>
  <si>
    <t>PLACING LIST 2016</t>
  </si>
  <si>
    <t xml:space="preserve">                     STATISTICS OF CURRENT PARTICIPATION IN THE SPACE MODELS WORLD CUP EVENTS 2016</t>
  </si>
  <si>
    <t>15.04-17.04</t>
  </si>
  <si>
    <t>29.04-01.05</t>
  </si>
  <si>
    <t>Grodno Cup</t>
  </si>
  <si>
    <t>Elbrus Cup</t>
  </si>
  <si>
    <t>Nalchik</t>
  </si>
  <si>
    <t>NAL</t>
  </si>
  <si>
    <t xml:space="preserve">World Cup Krupka </t>
  </si>
  <si>
    <t>20.05-22.05</t>
  </si>
  <si>
    <t>03.06-04.06</t>
  </si>
  <si>
    <t>World Cup in Cracow</t>
  </si>
  <si>
    <t>World Cup Liepaja</t>
  </si>
  <si>
    <t>17.06-19.06</t>
  </si>
  <si>
    <t>10.06-12.06</t>
  </si>
  <si>
    <t>14.05-15.05</t>
  </si>
  <si>
    <t>25.06-26.06</t>
  </si>
  <si>
    <t>CanAm Cup</t>
  </si>
  <si>
    <t>Muskegon, Michigan</t>
  </si>
  <si>
    <t>1st Bela Crkva Kup</t>
  </si>
  <si>
    <t>Crvena Crkva</t>
  </si>
  <si>
    <t>BCC</t>
  </si>
  <si>
    <t>09.07-10.07</t>
  </si>
  <si>
    <t>Vega Cup</t>
  </si>
  <si>
    <t>Zadovinek</t>
  </si>
  <si>
    <t>Orel</t>
  </si>
  <si>
    <t>ORE</t>
  </si>
  <si>
    <t>Bulgaria Cup</t>
  </si>
  <si>
    <t>Dupnitsa</t>
  </si>
  <si>
    <t>DUP</t>
  </si>
  <si>
    <t>22.07-24.07</t>
  </si>
  <si>
    <t>28.07-31.07</t>
  </si>
  <si>
    <t>16.09-19.09</t>
  </si>
  <si>
    <t>KAC</t>
  </si>
  <si>
    <t>23.09-26.09</t>
  </si>
  <si>
    <t>23.09-25.09</t>
  </si>
  <si>
    <t>Belgrade Cup</t>
  </si>
  <si>
    <t>Aradac Zrenjanin</t>
  </si>
  <si>
    <t>01.10-02.10</t>
  </si>
  <si>
    <t>07.10-09.10</t>
  </si>
  <si>
    <t>38th Ljubljana Cup</t>
  </si>
  <si>
    <t>KRA</t>
  </si>
  <si>
    <t>MUS</t>
  </si>
  <si>
    <t>ZAD</t>
  </si>
  <si>
    <t>29.04-01.04</t>
  </si>
  <si>
    <t>18.06-19.06</t>
  </si>
  <si>
    <t>08.07-10.07</t>
  </si>
  <si>
    <r>
      <t xml:space="preserve">Prepared by: </t>
    </r>
    <r>
      <rPr>
        <sz val="10"/>
        <rFont val="Arial"/>
        <family val="2"/>
      </rPr>
      <t>Joze Cuden</t>
    </r>
  </si>
  <si>
    <t>Ljubljana</t>
  </si>
  <si>
    <t>MAIBORODA Irina</t>
  </si>
  <si>
    <t>1950</t>
  </si>
  <si>
    <t>ADAMCHUK Anton (J)</t>
  </si>
  <si>
    <t>BLR-048</t>
  </si>
  <si>
    <t>SHABRONSKI Daniil (J)</t>
  </si>
  <si>
    <t>BLR-320</t>
  </si>
  <si>
    <t>SERGEYEV Nikolay</t>
  </si>
  <si>
    <t>0482A</t>
  </si>
  <si>
    <t>TRUSH Sergiy</t>
  </si>
  <si>
    <t>UKR-S-221</t>
  </si>
  <si>
    <t>BLR-164</t>
  </si>
  <si>
    <t>SOLOMENTSEV Grigory (J)</t>
  </si>
  <si>
    <t>LAVRYNENKO Maksym</t>
  </si>
  <si>
    <t>UKR-S-615</t>
  </si>
  <si>
    <t>0385A</t>
  </si>
  <si>
    <t>SCHEDROV Andrey</t>
  </si>
  <si>
    <t>IVCHENKO Stepan</t>
  </si>
  <si>
    <t>UKR-S-604</t>
  </si>
  <si>
    <t>RUTKOUSKI Ilya (J)</t>
  </si>
  <si>
    <t>BLR-049</t>
  </si>
  <si>
    <t>BLR-163</t>
  </si>
  <si>
    <t>PASIUKOU  Uladzimir</t>
  </si>
  <si>
    <t>BLR-263</t>
  </si>
  <si>
    <t>MINKEVICH  Uladzimir</t>
  </si>
  <si>
    <t>BLR-042</t>
  </si>
  <si>
    <t>SHULIAK Sergiy</t>
  </si>
  <si>
    <t>UKR-S-255</t>
  </si>
  <si>
    <t>BLR-325</t>
  </si>
  <si>
    <t>GRITCHIN Dmitry (J)</t>
  </si>
  <si>
    <t>1612A</t>
  </si>
  <si>
    <t>3190</t>
  </si>
  <si>
    <t>ROSLIAKOV Dmitrii (J)</t>
  </si>
  <si>
    <t>1659A</t>
  </si>
  <si>
    <t>BAIBIKOV Sergiy</t>
  </si>
  <si>
    <t>UKR-S-311</t>
  </si>
  <si>
    <t>NESTSERAU Ryhor (J)</t>
  </si>
  <si>
    <t>BLR-337</t>
  </si>
  <si>
    <t>FEDOTOV Gleb (J)</t>
  </si>
  <si>
    <t>222A</t>
  </si>
  <si>
    <t>BLR-128</t>
  </si>
  <si>
    <t>340</t>
  </si>
  <si>
    <t>0979A</t>
  </si>
  <si>
    <t>BLR-338</t>
  </si>
  <si>
    <t>BLR-043</t>
  </si>
  <si>
    <t>MAIKOUSKI Mikita (J)</t>
  </si>
  <si>
    <t>BLR-046</t>
  </si>
  <si>
    <t>BLR-044</t>
  </si>
  <si>
    <t>PADHAISKI Artsiom (J)</t>
  </si>
  <si>
    <t>BLR-045</t>
  </si>
  <si>
    <t>SIGANOV Vadzim (J)</t>
  </si>
  <si>
    <t>KOZLOV Alexander</t>
  </si>
  <si>
    <t>CZE-1295</t>
  </si>
  <si>
    <t>BOLSHAKOV Sergei</t>
  </si>
  <si>
    <t>0680А</t>
  </si>
  <si>
    <t>BARCHENKOV Evgenyi (J)</t>
  </si>
  <si>
    <t>1621A</t>
  </si>
  <si>
    <t>0497A</t>
  </si>
  <si>
    <t>1611A</t>
  </si>
  <si>
    <t>1598A</t>
  </si>
  <si>
    <t>KOROLENKO Daria (J)</t>
  </si>
  <si>
    <t>1610A</t>
  </si>
  <si>
    <t>PRANIUK  Barys (J)</t>
  </si>
  <si>
    <t>BLR-047</t>
  </si>
  <si>
    <t>329</t>
  </si>
  <si>
    <t>GOLOVIN Olexandr</t>
  </si>
  <si>
    <t>Alexey Ezhov</t>
  </si>
  <si>
    <t>Irina Lobanova</t>
  </si>
  <si>
    <t>Vladislav Kolmogorov</t>
  </si>
  <si>
    <t>Vladimir Khokhlov</t>
  </si>
  <si>
    <t>Lev Bovtun (j)</t>
  </si>
  <si>
    <t>1626A</t>
  </si>
  <si>
    <t>Konstantin Grinchenko</t>
  </si>
  <si>
    <t>0495A</t>
  </si>
  <si>
    <t>Semen Domarev (j)</t>
  </si>
  <si>
    <t>1729A</t>
  </si>
  <si>
    <t>Ilia Nikitin (j)</t>
  </si>
  <si>
    <t>1625A</t>
  </si>
  <si>
    <t>Kantemir Dalelov (j)</t>
  </si>
  <si>
    <t>1074A</t>
  </si>
  <si>
    <t>Dmitriy Korotin</t>
  </si>
  <si>
    <t>Sergey Parahin</t>
  </si>
  <si>
    <t>KAZ 613</t>
  </si>
  <si>
    <t>Nikolay Tsigankov</t>
  </si>
  <si>
    <t>Gleb Fedotov (j)</t>
  </si>
  <si>
    <t>Pavel Lemasov (j)</t>
  </si>
  <si>
    <t>Igor' Lemasov</t>
  </si>
  <si>
    <t>Sergey Ivanov</t>
  </si>
  <si>
    <t>Vyacheslav Tokarev (j)</t>
  </si>
  <si>
    <t>1732A</t>
  </si>
  <si>
    <t>Valeriy Volikov</t>
  </si>
  <si>
    <t>835A</t>
  </si>
  <si>
    <t>Vladimir Sorokin</t>
  </si>
  <si>
    <t>Petr Iovlev (j)</t>
  </si>
  <si>
    <t>965A</t>
  </si>
  <si>
    <t>Nikolay Sergeyev</t>
  </si>
  <si>
    <t>482A</t>
  </si>
  <si>
    <t>Kirill Istomin (j)</t>
  </si>
  <si>
    <t>1741A</t>
  </si>
  <si>
    <t>Sergey Ivanov (j)</t>
  </si>
  <si>
    <t>1742A</t>
  </si>
  <si>
    <t>Semen Kharitonov (j)</t>
  </si>
  <si>
    <t>1731A</t>
  </si>
  <si>
    <t>Efim Rysev (j)</t>
  </si>
  <si>
    <t>1745A</t>
  </si>
  <si>
    <t>Ilya Osipov</t>
  </si>
  <si>
    <t>1217A</t>
  </si>
  <si>
    <t>Oganesyan Kerop</t>
  </si>
  <si>
    <t>0523A</t>
  </si>
  <si>
    <t>Artem Voronin (j)</t>
  </si>
  <si>
    <t>Alexey Gryazev</t>
  </si>
  <si>
    <t>Daniil Pirogov (j)</t>
  </si>
  <si>
    <t>1073A</t>
  </si>
  <si>
    <t>Ivan Pushkar (j)</t>
  </si>
  <si>
    <t>1744A</t>
  </si>
  <si>
    <t>Vadim Saverin (j)</t>
  </si>
  <si>
    <t>Aleksei Kichatuhi (j)</t>
  </si>
  <si>
    <t>635A</t>
  </si>
  <si>
    <t>Alexey Kharlampev (j)</t>
  </si>
  <si>
    <t>1735A</t>
  </si>
  <si>
    <t>Sakhayan Spiridonov (j)</t>
  </si>
  <si>
    <t>1736A</t>
  </si>
  <si>
    <t>Egor Bolshakov (j)</t>
  </si>
  <si>
    <t>1730A</t>
  </si>
  <si>
    <t>Il'ya Goncharenko (j)</t>
  </si>
  <si>
    <t>Aleksandr Sovkov</t>
  </si>
  <si>
    <t>1223A</t>
  </si>
  <si>
    <t>Andrey Vinnikov</t>
  </si>
  <si>
    <t>1224A</t>
  </si>
  <si>
    <t>Andrey Petrov (j)</t>
  </si>
  <si>
    <t>1737A</t>
  </si>
  <si>
    <t>Pavel Gotovcev (j)</t>
  </si>
  <si>
    <t>1763A</t>
  </si>
  <si>
    <t>Mikhail Silinskiy</t>
  </si>
  <si>
    <t>Alexksandr Shirobokov (j)</t>
  </si>
  <si>
    <t>0648A</t>
  </si>
  <si>
    <t>Vladimir Egoshin</t>
  </si>
  <si>
    <t>Matvei Doshchinskii (j)</t>
  </si>
  <si>
    <t>Sergey Kravchenko</t>
  </si>
  <si>
    <t>0443A</t>
  </si>
  <si>
    <t>Vadim Tarasov (j)</t>
  </si>
  <si>
    <t>1757A</t>
  </si>
  <si>
    <t>Valeriy Barannikov (j)</t>
  </si>
  <si>
    <t>Denis Safonov (j)</t>
  </si>
  <si>
    <t>1603A</t>
  </si>
  <si>
    <t>Il'ya Uss (j)</t>
  </si>
  <si>
    <t>1740A</t>
  </si>
  <si>
    <t>Sergey Romanyuk</t>
  </si>
  <si>
    <t>Vitaliy Abramov (j)</t>
  </si>
  <si>
    <t>1656A</t>
  </si>
  <si>
    <t>Daniil Kalashnikov (j)</t>
  </si>
  <si>
    <t>Alexey Kharlampiev (j)</t>
  </si>
  <si>
    <t>Vladimir Men'shikov</t>
  </si>
  <si>
    <t>Timur Gulyaghinov</t>
  </si>
  <si>
    <t>0255A</t>
  </si>
  <si>
    <t>Said Mir (j)</t>
  </si>
  <si>
    <t>1072A</t>
  </si>
  <si>
    <t>Matvej Pyakhov (j)</t>
  </si>
  <si>
    <t>1805A</t>
  </si>
  <si>
    <t>Egor Bol'shakov (j)</t>
  </si>
  <si>
    <t>Zalimgeri Gedgafov (j)</t>
  </si>
  <si>
    <t>1468А</t>
  </si>
  <si>
    <t>Vadim Parhomenko</t>
  </si>
  <si>
    <t>1743A</t>
  </si>
  <si>
    <t>Maxim Chekotin</t>
  </si>
  <si>
    <t>0894A</t>
  </si>
  <si>
    <t>Aleksandr Kichatuhi (j)</t>
  </si>
  <si>
    <t>636A</t>
  </si>
  <si>
    <t>Andrey Vishnyakov</t>
  </si>
  <si>
    <t>Sergey Bolshikov</t>
  </si>
  <si>
    <t>0680A</t>
  </si>
  <si>
    <t>Vitaliy Mayboroda</t>
  </si>
  <si>
    <t>Vladimir Menshikov</t>
  </si>
  <si>
    <t>Krzystof Przybytek</t>
  </si>
  <si>
    <t>PL 3754</t>
  </si>
  <si>
    <t>54112</t>
  </si>
  <si>
    <t>Aliaksandr Lipai</t>
  </si>
  <si>
    <t>BLR 071</t>
  </si>
  <si>
    <t>76176</t>
  </si>
  <si>
    <t>Kiryl Zhabravets</t>
  </si>
  <si>
    <t>BLR 257</t>
  </si>
  <si>
    <t>85413</t>
  </si>
  <si>
    <t>Simon Bolfa</t>
  </si>
  <si>
    <t>SVK 1293</t>
  </si>
  <si>
    <t>Nikolina Adamov</t>
  </si>
  <si>
    <t>S-562</t>
  </si>
  <si>
    <t>Michal Žitňan</t>
  </si>
  <si>
    <t>SVK-1111</t>
  </si>
  <si>
    <t>Milan Kučka</t>
  </si>
  <si>
    <t>CZE1502</t>
  </si>
  <si>
    <t>69098</t>
  </si>
  <si>
    <t>Michal Žitňan ml.</t>
  </si>
  <si>
    <t>SVK 1087</t>
  </si>
  <si>
    <t>Tomáš Podaný.</t>
  </si>
  <si>
    <t>CZE 1422</t>
  </si>
  <si>
    <t>Jozef Jaššo ml</t>
  </si>
  <si>
    <t>SVK 1025</t>
  </si>
  <si>
    <t>Matej Hagara</t>
  </si>
  <si>
    <t>SVK 1292</t>
  </si>
  <si>
    <t>Rastislav Kičura</t>
  </si>
  <si>
    <t>SVK 1122</t>
  </si>
  <si>
    <t>Roman Čižnár</t>
  </si>
  <si>
    <t>SVK 1294</t>
  </si>
  <si>
    <t>Miodrag Čipčic</t>
  </si>
  <si>
    <t>S 400</t>
  </si>
  <si>
    <t>62130</t>
  </si>
  <si>
    <t>Štefan Buraj</t>
  </si>
  <si>
    <t>SVK1067</t>
  </si>
  <si>
    <t>Jaromír Chalupa</t>
  </si>
  <si>
    <t>CZE 1057</t>
  </si>
  <si>
    <t>Valery Hrabouski</t>
  </si>
  <si>
    <t>BLR 128</t>
  </si>
  <si>
    <t>76181</t>
  </si>
  <si>
    <t>Lukaš Pidrmann</t>
  </si>
  <si>
    <t>CZE 1495</t>
  </si>
  <si>
    <t>67858</t>
  </si>
  <si>
    <t>Michal Hricinda</t>
  </si>
  <si>
    <t>SVK 1123</t>
  </si>
  <si>
    <t>24604</t>
  </si>
  <si>
    <t>Ján Šebesta</t>
  </si>
  <si>
    <t>CZE 1240</t>
  </si>
  <si>
    <t>Pavel Broný</t>
  </si>
  <si>
    <t>CZE 1044</t>
  </si>
  <si>
    <t>30504</t>
  </si>
  <si>
    <t>Bedřich Pavka</t>
  </si>
  <si>
    <t>CZE 1043</t>
  </si>
  <si>
    <t>Dušan Udič</t>
  </si>
  <si>
    <t>SVK 1303</t>
  </si>
  <si>
    <t>70796</t>
  </si>
  <si>
    <t>Marjan Jenko</t>
  </si>
  <si>
    <t>S5-27016</t>
  </si>
  <si>
    <t>68532</t>
  </si>
  <si>
    <t xml:space="preserve">Marek Urban </t>
  </si>
  <si>
    <t>SVK 1324</t>
  </si>
  <si>
    <t>70888</t>
  </si>
  <si>
    <t>Milan Mitaš</t>
  </si>
  <si>
    <t>SVK 1269</t>
  </si>
  <si>
    <t>70770</t>
  </si>
  <si>
    <t>Jozef Holobradý</t>
  </si>
  <si>
    <t>SVK 1355</t>
  </si>
  <si>
    <t>80202</t>
  </si>
  <si>
    <t>Marek Brezáni</t>
  </si>
  <si>
    <t>SVK 1346</t>
  </si>
  <si>
    <t>80115</t>
  </si>
  <si>
    <t>Alexander Kozlov</t>
  </si>
  <si>
    <t>CZE 1295</t>
  </si>
  <si>
    <t>17072</t>
  </si>
  <si>
    <t>Peter Matuška</t>
  </si>
  <si>
    <t>SVK 1096</t>
  </si>
  <si>
    <t>24592</t>
  </si>
  <si>
    <t>Vladimír Švec</t>
  </si>
  <si>
    <t>SVK 1021</t>
  </si>
  <si>
    <t>24536</t>
  </si>
  <si>
    <t>Maroš Fecek</t>
  </si>
  <si>
    <t>SVK 1345</t>
  </si>
  <si>
    <t>70792</t>
  </si>
  <si>
    <t>Denis Galko</t>
  </si>
  <si>
    <t>SVK 1321</t>
  </si>
  <si>
    <t>70885</t>
  </si>
  <si>
    <t>Milan Javořik</t>
  </si>
  <si>
    <t>SVK 1133</t>
  </si>
  <si>
    <t>SVK 1111</t>
  </si>
  <si>
    <t>Mitja Žgajner</t>
  </si>
  <si>
    <t>S-5187001</t>
  </si>
  <si>
    <t>Daniel Dietrich</t>
  </si>
  <si>
    <t>GER 2848</t>
  </si>
  <si>
    <t>Janas Buchl</t>
  </si>
  <si>
    <t>GER 2860</t>
  </si>
  <si>
    <t>69149</t>
  </si>
  <si>
    <t>Vasil Pavljuk</t>
  </si>
  <si>
    <t>SVK 1029</t>
  </si>
  <si>
    <t>24542</t>
  </si>
  <si>
    <t>Bebřich Pavka</t>
  </si>
  <si>
    <t>70786</t>
  </si>
  <si>
    <t>Kryzstof Przybytek</t>
  </si>
  <si>
    <t>BLR  071</t>
  </si>
  <si>
    <t>Jozef Jaššo</t>
  </si>
  <si>
    <t>24539</t>
  </si>
  <si>
    <t>SVK 1067</t>
  </si>
  <si>
    <t>Tomáš Podaný</t>
  </si>
  <si>
    <t>30589</t>
  </si>
  <si>
    <t>Lukáš Pidrmann</t>
  </si>
  <si>
    <t>BLR  257</t>
  </si>
  <si>
    <t>Drago Perc</t>
  </si>
  <si>
    <t>S5-187003</t>
  </si>
  <si>
    <t>Sonja Palovšnik</t>
  </si>
  <si>
    <t>S5-187004</t>
  </si>
  <si>
    <t>70785</t>
  </si>
  <si>
    <t>Franziska Stoll</t>
  </si>
  <si>
    <t>SUI 1168</t>
  </si>
  <si>
    <t>Jan Šebesta</t>
  </si>
  <si>
    <t>CZE 1502</t>
  </si>
  <si>
    <t>S 562</t>
  </si>
  <si>
    <t>Marek Urban</t>
  </si>
  <si>
    <t>Miodrag Čipčič</t>
  </si>
  <si>
    <t>70787</t>
  </si>
  <si>
    <t>69582</t>
  </si>
  <si>
    <t>31097</t>
  </si>
  <si>
    <t>Hans Stoll</t>
  </si>
  <si>
    <t>SUI 5275</t>
  </si>
  <si>
    <t>Miroslav Knajbel</t>
  </si>
  <si>
    <t>SVK 1360</t>
  </si>
  <si>
    <t>S5-187001</t>
  </si>
  <si>
    <t>CZE 11502</t>
  </si>
  <si>
    <t>S5-527016</t>
  </si>
  <si>
    <t>68466</t>
  </si>
  <si>
    <t>Daniel Dietrichl</t>
  </si>
  <si>
    <t>29741</t>
  </si>
  <si>
    <t>Jonas Buchl</t>
  </si>
  <si>
    <t>Tomáš Podany</t>
  </si>
  <si>
    <t>68469</t>
  </si>
  <si>
    <t>Krzysztof Przybytek</t>
  </si>
  <si>
    <t>Pl 3754</t>
  </si>
  <si>
    <t>24603</t>
  </si>
  <si>
    <t>Bedťich Pavka</t>
  </si>
  <si>
    <t>30503</t>
  </si>
  <si>
    <t>31096</t>
  </si>
  <si>
    <t>Michal Žitňan ml</t>
  </si>
  <si>
    <t>24587</t>
  </si>
  <si>
    <t xml:space="preserve"> May 08, 2016</t>
  </si>
  <si>
    <r>
      <t xml:space="preserve">                                 IN CLASS </t>
    </r>
    <r>
      <rPr>
        <b/>
        <sz val="14"/>
        <rFont val="Arial"/>
        <family val="2"/>
      </rPr>
      <t>S4A</t>
    </r>
    <r>
      <rPr>
        <sz val="10"/>
        <rFont val="Arial"/>
        <family val="2"/>
      </rPr>
      <t xml:space="preserve"> - BOOST GLIDER DURATION COMPETITION  - SPACE MODELS WORLD CUP 2016 - CONTESTS 3 TO 19</t>
    </r>
  </si>
  <si>
    <t>GER</t>
  </si>
  <si>
    <t>SUI</t>
  </si>
  <si>
    <r>
      <t xml:space="preserve">                                 IN CLASS </t>
    </r>
    <r>
      <rPr>
        <b/>
        <sz val="14"/>
        <rFont val="Arial"/>
        <family val="2"/>
      </rPr>
      <t xml:space="preserve">S8E/P </t>
    </r>
    <r>
      <rPr>
        <sz val="10"/>
        <rFont val="Arial"/>
        <family val="2"/>
      </rPr>
      <t>- RC ROCKET GLIDER DURATION AND PRECISE LANDING COMPETITION  - SPACE MODELS WORLD CUP 2015 - CONTESTS 3 TO 19</t>
    </r>
  </si>
  <si>
    <r>
      <t xml:space="preserve">                                 IN CLASS </t>
    </r>
    <r>
      <rPr>
        <b/>
        <sz val="14"/>
        <rFont val="Arial"/>
        <family val="2"/>
      </rPr>
      <t>S7</t>
    </r>
    <r>
      <rPr>
        <sz val="10"/>
        <rFont val="Arial"/>
        <family val="2"/>
      </rPr>
      <t xml:space="preserve"> - SCALE MODELS COMPETITION  - SPACE MODELS WORLD CUP 2015 - CONTESTS 3 TO 19</t>
    </r>
  </si>
  <si>
    <r>
      <t xml:space="preserve">                                 IN CLASS </t>
    </r>
    <r>
      <rPr>
        <b/>
        <sz val="14"/>
        <rFont val="Arial"/>
        <family val="2"/>
      </rPr>
      <t>S6A</t>
    </r>
    <r>
      <rPr>
        <sz val="10"/>
        <rFont val="Arial"/>
        <family val="2"/>
      </rPr>
      <t xml:space="preserve"> - STREAMER DURATION COMPETITION  - SPACE MODELS WORLD CUP 2015 - CONTESTS 3 TO 19</t>
    </r>
  </si>
  <si>
    <r>
      <t xml:space="preserve">                                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2015 - CONTESTS 3 TO 19</t>
    </r>
  </si>
  <si>
    <t>Ljubljana  May 08, 2016</t>
  </si>
  <si>
    <t>AFTER THE EVENT NO :  2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</si>
  <si>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</si>
  <si>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</si>
  <si>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</si>
  <si>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</si>
  <si>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</si>
  <si>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>Prepared by: Joze Cuden</t>
  </si>
  <si>
    <t>Bold figures are taken into account.</t>
  </si>
</sst>
</file>

<file path=xl/styles.xml><?xml version="1.0" encoding="utf-8"?>
<styleSheet xmlns="http://schemas.openxmlformats.org/spreadsheetml/2006/main">
  <numFmts count="5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</numFmts>
  <fonts count="8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i/>
      <sz val="8"/>
      <color indexed="30"/>
      <name val="Arial"/>
      <family val="2"/>
    </font>
    <font>
      <b/>
      <i/>
      <sz val="12"/>
      <color indexed="60"/>
      <name val="Times New Roman"/>
      <family val="1"/>
    </font>
    <font>
      <sz val="10"/>
      <color indexed="8"/>
      <name val="Times New Roman"/>
      <family val="1"/>
    </font>
    <font>
      <i/>
      <sz val="10"/>
      <color indexed="3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i/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2"/>
      <color rgb="FF984806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222222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21" borderId="8" applyNumberFormat="0" applyAlignment="0" applyProtection="0"/>
    <xf numFmtId="0" fontId="66" fillId="3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6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1" fillId="34" borderId="1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6" fillId="33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2" fillId="12" borderId="24" xfId="0" applyNumberFormat="1" applyFont="1" applyFill="1" applyBorder="1" applyAlignment="1">
      <alignment/>
    </xf>
    <xf numFmtId="1" fontId="2" fillId="2" borderId="24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1" fontId="2" fillId="10" borderId="24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1" fontId="2" fillId="18" borderId="24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19" borderId="24" xfId="0" applyNumberFormat="1" applyFont="1" applyFill="1" applyBorder="1" applyAlignment="1">
      <alignment/>
    </xf>
    <xf numFmtId="0" fontId="2" fillId="18" borderId="22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16" fontId="2" fillId="0" borderId="27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2" borderId="28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Fill="1" applyBorder="1" applyAlignment="1">
      <alignment/>
    </xf>
    <xf numFmtId="1" fontId="2" fillId="36" borderId="24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1" fontId="2" fillId="37" borderId="2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" fontId="71" fillId="12" borderId="24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2" fillId="9" borderId="24" xfId="0" applyNumberFormat="1" applyFont="1" applyFill="1" applyBorder="1" applyAlignment="1">
      <alignment/>
    </xf>
    <xf numFmtId="0" fontId="2" fillId="38" borderId="24" xfId="0" applyFont="1" applyFill="1" applyBorder="1" applyAlignment="1">
      <alignment/>
    </xf>
    <xf numFmtId="1" fontId="2" fillId="38" borderId="24" xfId="0" applyNumberFormat="1" applyFont="1" applyFill="1" applyBorder="1" applyAlignment="1">
      <alignment/>
    </xf>
    <xf numFmtId="1" fontId="2" fillId="39" borderId="24" xfId="0" applyNumberFormat="1" applyFont="1" applyFill="1" applyBorder="1" applyAlignment="1">
      <alignment/>
    </xf>
    <xf numFmtId="0" fontId="3" fillId="10" borderId="22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34" xfId="0" applyBorder="1" applyAlignment="1">
      <alignment/>
    </xf>
    <xf numFmtId="1" fontId="2" fillId="36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1" fontId="2" fillId="39" borderId="26" xfId="0" applyNumberFormat="1" applyFon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1" fontId="2" fillId="2" borderId="35" xfId="0" applyNumberFormat="1" applyFont="1" applyFill="1" applyBorder="1" applyAlignment="1">
      <alignment/>
    </xf>
    <xf numFmtId="1" fontId="2" fillId="10" borderId="22" xfId="0" applyNumberFormat="1" applyFont="1" applyFill="1" applyBorder="1" applyAlignment="1">
      <alignment/>
    </xf>
    <xf numFmtId="0" fontId="2" fillId="38" borderId="22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" fontId="2" fillId="37" borderId="22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1" fontId="2" fillId="12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2" fillId="0" borderId="0" xfId="0" applyFont="1" applyAlignment="1">
      <alignment/>
    </xf>
    <xf numFmtId="0" fontId="0" fillId="40" borderId="22" xfId="0" applyFill="1" applyBorder="1" applyAlignment="1">
      <alignment/>
    </xf>
    <xf numFmtId="0" fontId="0" fillId="40" borderId="24" xfId="0" applyFill="1" applyBorder="1" applyAlignment="1">
      <alignment/>
    </xf>
    <xf numFmtId="1" fontId="4" fillId="0" borderId="37" xfId="0" applyNumberFormat="1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4" fillId="18" borderId="26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11" fillId="34" borderId="11" xfId="0" applyFont="1" applyFill="1" applyBorder="1" applyAlignment="1">
      <alignment horizontal="center" vertical="center"/>
    </xf>
    <xf numFmtId="16" fontId="2" fillId="0" borderId="38" xfId="0" applyNumberFormat="1" applyFont="1" applyFill="1" applyBorder="1" applyAlignment="1">
      <alignment/>
    </xf>
    <xf numFmtId="0" fontId="69" fillId="0" borderId="0" xfId="0" applyFont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2" fillId="9" borderId="22" xfId="0" applyNumberFormat="1" applyFont="1" applyFill="1" applyBorder="1" applyAlignment="1">
      <alignment/>
    </xf>
    <xf numFmtId="0" fontId="16" fillId="0" borderId="28" xfId="0" applyFont="1" applyBorder="1" applyAlignment="1" applyProtection="1">
      <alignment horizontal="center" vertical="center"/>
      <protection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28" xfId="0" applyNumberFormat="1" applyFont="1" applyBorder="1" applyAlignment="1" applyProtection="1">
      <alignment horizontal="center" vertical="center" wrapText="1"/>
      <protection/>
    </xf>
    <xf numFmtId="49" fontId="75" fillId="0" borderId="24" xfId="0" applyNumberFormat="1" applyFont="1" applyBorder="1" applyAlignment="1" applyProtection="1">
      <alignment horizontal="center" vertical="center"/>
      <protection/>
    </xf>
    <xf numFmtId="49" fontId="16" fillId="0" borderId="25" xfId="0" applyNumberFormat="1" applyFont="1" applyFill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" fontId="2" fillId="0" borderId="2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10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8" borderId="42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1" fontId="2" fillId="9" borderId="42" xfId="0" applyNumberFormat="1" applyFont="1" applyFill="1" applyBorder="1" applyAlignment="1">
      <alignment/>
    </xf>
    <xf numFmtId="1" fontId="2" fillId="37" borderId="42" xfId="0" applyNumberFormat="1" applyFont="1" applyFill="1" applyBorder="1" applyAlignment="1">
      <alignment/>
    </xf>
    <xf numFmtId="0" fontId="2" fillId="37" borderId="42" xfId="0" applyFont="1" applyFill="1" applyBorder="1" applyAlignment="1">
      <alignment/>
    </xf>
    <xf numFmtId="1" fontId="2" fillId="12" borderId="42" xfId="0" applyNumberFormat="1" applyFont="1" applyFill="1" applyBorder="1" applyAlignment="1">
      <alignment/>
    </xf>
    <xf numFmtId="0" fontId="0" fillId="40" borderId="42" xfId="0" applyFill="1" applyBorder="1" applyAlignment="1">
      <alignment/>
    </xf>
    <xf numFmtId="0" fontId="2" fillId="0" borderId="43" xfId="0" applyFont="1" applyFill="1" applyBorder="1" applyAlignment="1">
      <alignment/>
    </xf>
    <xf numFmtId="1" fontId="2" fillId="1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" fontId="2" fillId="9" borderId="25" xfId="0" applyNumberFormat="1" applyFont="1" applyFill="1" applyBorder="1" applyAlignment="1">
      <alignment/>
    </xf>
    <xf numFmtId="1" fontId="2" fillId="37" borderId="25" xfId="0" applyNumberFormat="1" applyFont="1" applyFill="1" applyBorder="1" applyAlignment="1">
      <alignment/>
    </xf>
    <xf numFmtId="0" fontId="2" fillId="37" borderId="25" xfId="0" applyFont="1" applyFill="1" applyBorder="1" applyAlignment="1">
      <alignment/>
    </xf>
    <xf numFmtId="1" fontId="2" fillId="12" borderId="25" xfId="0" applyNumberFormat="1" applyFont="1" applyFill="1" applyBorder="1" applyAlignment="1">
      <alignment/>
    </xf>
    <xf numFmtId="0" fontId="0" fillId="40" borderId="25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7" fillId="35" borderId="0" xfId="0" applyNumberFormat="1" applyFont="1" applyFill="1" applyBorder="1" applyAlignment="1">
      <alignment horizontal="center"/>
    </xf>
    <xf numFmtId="0" fontId="16" fillId="0" borderId="29" xfId="0" applyFont="1" applyBorder="1" applyAlignment="1" applyProtection="1">
      <alignment horizontal="left" vertical="center"/>
      <protection/>
    </xf>
    <xf numFmtId="49" fontId="75" fillId="0" borderId="29" xfId="0" applyNumberFormat="1" applyFont="1" applyBorder="1" applyAlignment="1" applyProtection="1">
      <alignment horizontal="left" vertical="center"/>
      <protection/>
    </xf>
    <xf numFmtId="0" fontId="76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24" xfId="0" applyFont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41" borderId="16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78" fillId="0" borderId="24" xfId="0" applyNumberFormat="1" applyFont="1" applyBorder="1" applyAlignment="1" applyProtection="1">
      <alignment horizontal="center" vertical="center"/>
      <protection/>
    </xf>
    <xf numFmtId="0" fontId="7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42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76" fillId="0" borderId="47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4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77" fillId="0" borderId="41" xfId="0" applyFont="1" applyBorder="1" applyAlignment="1">
      <alignment/>
    </xf>
    <xf numFmtId="49" fontId="0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vertical="center"/>
      <protection/>
    </xf>
    <xf numFmtId="49" fontId="78" fillId="0" borderId="41" xfId="0" applyNumberFormat="1" applyFont="1" applyBorder="1" applyAlignment="1" applyProtection="1">
      <alignment horizontal="left" vertical="center"/>
      <protection/>
    </xf>
    <xf numFmtId="49" fontId="0" fillId="0" borderId="41" xfId="0" applyNumberFormat="1" applyFont="1" applyBorder="1" applyAlignment="1" applyProtection="1">
      <alignment horizontal="left" vertical="center"/>
      <protection/>
    </xf>
    <xf numFmtId="0" fontId="0" fillId="0" borderId="41" xfId="0" applyFont="1" applyBorder="1" applyAlignment="1">
      <alignment vertical="center" wrapText="1"/>
    </xf>
    <xf numFmtId="49" fontId="0" fillId="0" borderId="41" xfId="0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>
      <alignment vertical="center"/>
    </xf>
    <xf numFmtId="0" fontId="0" fillId="0" borderId="41" xfId="0" applyFont="1" applyFill="1" applyBorder="1" applyAlignment="1" applyProtection="1">
      <alignment horizontal="left" vertical="center"/>
      <protection/>
    </xf>
    <xf numFmtId="1" fontId="0" fillId="0" borderId="49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10" borderId="22" xfId="0" applyNumberFormat="1" applyFont="1" applyFill="1" applyBorder="1" applyAlignment="1">
      <alignment/>
    </xf>
    <xf numFmtId="49" fontId="0" fillId="0" borderId="24" xfId="0" applyNumberFormat="1" applyFont="1" applyBorder="1" applyAlignment="1" applyProtection="1">
      <alignment horizontal="center" vertical="center"/>
      <protection/>
    </xf>
    <xf numFmtId="1" fontId="2" fillId="10" borderId="25" xfId="0" applyNumberFormat="1" applyFont="1" applyFill="1" applyBorder="1" applyAlignment="1">
      <alignment/>
    </xf>
    <xf numFmtId="1" fontId="2" fillId="10" borderId="42" xfId="0" applyNumberFormat="1" applyFont="1" applyFill="1" applyBorder="1" applyAlignment="1">
      <alignment/>
    </xf>
    <xf numFmtId="1" fontId="2" fillId="10" borderId="24" xfId="0" applyNumberFormat="1" applyFont="1" applyFill="1" applyBorder="1" applyAlignment="1">
      <alignment/>
    </xf>
    <xf numFmtId="49" fontId="78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" fontId="0" fillId="1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10" borderId="26" xfId="0" applyNumberFormat="1" applyFont="1" applyFill="1" applyBorder="1" applyAlignment="1">
      <alignment/>
    </xf>
    <xf numFmtId="1" fontId="0" fillId="1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1" fontId="0" fillId="10" borderId="42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1" fontId="0" fillId="1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19" fillId="41" borderId="14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29" xfId="0" applyFont="1" applyBorder="1" applyAlignment="1">
      <alignment/>
    </xf>
    <xf numFmtId="0" fontId="77" fillId="0" borderId="29" xfId="0" applyFont="1" applyBorder="1" applyAlignment="1">
      <alignment/>
    </xf>
    <xf numFmtId="49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vertical="center"/>
      <protection/>
    </xf>
    <xf numFmtId="49" fontId="78" fillId="0" borderId="29" xfId="0" applyNumberFormat="1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vertical="center" wrapText="1"/>
    </xf>
    <xf numFmtId="49" fontId="0" fillId="0" borderId="29" xfId="0" applyNumberFormat="1" applyFont="1" applyFill="1" applyBorder="1" applyAlignment="1" applyProtection="1">
      <alignment vertical="center"/>
      <protection/>
    </xf>
    <xf numFmtId="49" fontId="78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vertical="center"/>
    </xf>
    <xf numFmtId="49" fontId="0" fillId="0" borderId="29" xfId="0" applyNumberFormat="1" applyFont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76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/>
    </xf>
    <xf numFmtId="0" fontId="20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5" fillId="41" borderId="53" xfId="0" applyFont="1" applyFill="1" applyBorder="1" applyAlignment="1">
      <alignment horizontal="center"/>
    </xf>
    <xf numFmtId="0" fontId="19" fillId="41" borderId="45" xfId="0" applyFont="1" applyFill="1" applyBorder="1" applyAlignment="1">
      <alignment horizontal="center"/>
    </xf>
    <xf numFmtId="0" fontId="10" fillId="41" borderId="5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78" fillId="0" borderId="36" xfId="0" applyNumberFormat="1" applyFont="1" applyBorder="1" applyAlignment="1" applyProtection="1">
      <alignment horizontal="center" vertical="center" wrapText="1"/>
      <protection/>
    </xf>
    <xf numFmtId="0" fontId="78" fillId="0" borderId="36" xfId="0" applyFont="1" applyBorder="1" applyAlignment="1" applyProtection="1">
      <alignment horizontal="center" vertical="center"/>
      <protection/>
    </xf>
    <xf numFmtId="0" fontId="78" fillId="0" borderId="36" xfId="0" applyFont="1" applyFill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4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25" xfId="0" applyFont="1" applyFill="1" applyBorder="1" applyAlignment="1">
      <alignment/>
    </xf>
    <xf numFmtId="0" fontId="0" fillId="40" borderId="42" xfId="0" applyFont="1" applyFill="1" applyBorder="1" applyAlignment="1">
      <alignment/>
    </xf>
    <xf numFmtId="0" fontId="0" fillId="40" borderId="2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38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1" fontId="0" fillId="9" borderId="22" xfId="0" applyNumberFormat="1" applyFont="1" applyFill="1" applyBorder="1" applyAlignment="1">
      <alignment/>
    </xf>
    <xf numFmtId="1" fontId="0" fillId="37" borderId="22" xfId="0" applyNumberFormat="1" applyFont="1" applyFill="1" applyBorder="1" applyAlignment="1">
      <alignment/>
    </xf>
    <xf numFmtId="0" fontId="0" fillId="37" borderId="22" xfId="0" applyFont="1" applyFill="1" applyBorder="1" applyAlignment="1">
      <alignment/>
    </xf>
    <xf numFmtId="1" fontId="0" fillId="12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36" borderId="24" xfId="0" applyNumberFormat="1" applyFont="1" applyFill="1" applyBorder="1" applyAlignment="1">
      <alignment/>
    </xf>
    <xf numFmtId="1" fontId="0" fillId="38" borderId="24" xfId="0" applyNumberFormat="1" applyFont="1" applyFill="1" applyBorder="1" applyAlignment="1">
      <alignment/>
    </xf>
    <xf numFmtId="1" fontId="0" fillId="9" borderId="24" xfId="0" applyNumberFormat="1" applyFont="1" applyFill="1" applyBorder="1" applyAlignment="1">
      <alignment/>
    </xf>
    <xf numFmtId="1" fontId="0" fillId="18" borderId="24" xfId="0" applyNumberFormat="1" applyFont="1" applyFill="1" applyBorder="1" applyAlignment="1">
      <alignment/>
    </xf>
    <xf numFmtId="1" fontId="0" fillId="39" borderId="24" xfId="0" applyNumberFormat="1" applyFont="1" applyFill="1" applyBorder="1" applyAlignment="1">
      <alignment/>
    </xf>
    <xf numFmtId="1" fontId="0" fillId="2" borderId="24" xfId="0" applyNumberFormat="1" applyFont="1" applyFill="1" applyBorder="1" applyAlignment="1">
      <alignment/>
    </xf>
    <xf numFmtId="1" fontId="0" fillId="19" borderId="24" xfId="0" applyNumberFormat="1" applyFont="1" applyFill="1" applyBorder="1" applyAlignment="1">
      <alignment/>
    </xf>
    <xf numFmtId="1" fontId="0" fillId="2" borderId="28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1" fontId="0" fillId="9" borderId="25" xfId="0" applyNumberFormat="1" applyFont="1" applyFill="1" applyBorder="1" applyAlignment="1">
      <alignment/>
    </xf>
    <xf numFmtId="1" fontId="0" fillId="37" borderId="25" xfId="0" applyNumberFormat="1" applyFont="1" applyFill="1" applyBorder="1" applyAlignment="1">
      <alignment/>
    </xf>
    <xf numFmtId="0" fontId="0" fillId="37" borderId="25" xfId="0" applyFont="1" applyFill="1" applyBorder="1" applyAlignment="1">
      <alignment/>
    </xf>
    <xf numFmtId="1" fontId="0" fillId="12" borderId="25" xfId="0" applyNumberFormat="1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0" fillId="3" borderId="42" xfId="0" applyFont="1" applyFill="1" applyBorder="1" applyAlignment="1">
      <alignment/>
    </xf>
    <xf numFmtId="1" fontId="0" fillId="9" borderId="42" xfId="0" applyNumberFormat="1" applyFont="1" applyFill="1" applyBorder="1" applyAlignment="1">
      <alignment/>
    </xf>
    <xf numFmtId="1" fontId="0" fillId="37" borderId="42" xfId="0" applyNumberFormat="1" applyFont="1" applyFill="1" applyBorder="1" applyAlignment="1">
      <alignment/>
    </xf>
    <xf numFmtId="0" fontId="0" fillId="37" borderId="42" xfId="0" applyFont="1" applyFill="1" applyBorder="1" applyAlignment="1">
      <alignment/>
    </xf>
    <xf numFmtId="1" fontId="0" fillId="12" borderId="4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1" fontId="0" fillId="37" borderId="24" xfId="0" applyNumberFormat="1" applyFont="1" applyFill="1" applyBorder="1" applyAlignment="1">
      <alignment/>
    </xf>
    <xf numFmtId="0" fontId="0" fillId="37" borderId="24" xfId="0" applyFont="1" applyFill="1" applyBorder="1" applyAlignment="1">
      <alignment/>
    </xf>
    <xf numFmtId="1" fontId="0" fillId="12" borderId="24" xfId="0" applyNumberFormat="1" applyFont="1" applyFill="1" applyBorder="1" applyAlignment="1">
      <alignment/>
    </xf>
    <xf numFmtId="1" fontId="0" fillId="36" borderId="26" xfId="0" applyNumberFormat="1" applyFont="1" applyFill="1" applyBorder="1" applyAlignment="1">
      <alignment/>
    </xf>
    <xf numFmtId="1" fontId="0" fillId="38" borderId="26" xfId="0" applyNumberFormat="1" applyFont="1" applyFill="1" applyBorder="1" applyAlignment="1">
      <alignment/>
    </xf>
    <xf numFmtId="1" fontId="0" fillId="39" borderId="26" xfId="0" applyNumberFormat="1" applyFont="1" applyFill="1" applyBorder="1" applyAlignment="1">
      <alignment/>
    </xf>
    <xf numFmtId="1" fontId="0" fillId="2" borderId="26" xfId="0" applyNumberFormat="1" applyFont="1" applyFill="1" applyBorder="1" applyAlignment="1">
      <alignment/>
    </xf>
    <xf numFmtId="1" fontId="0" fillId="19" borderId="26" xfId="0" applyNumberFormat="1" applyFont="1" applyFill="1" applyBorder="1" applyAlignment="1">
      <alignment/>
    </xf>
    <xf numFmtId="1" fontId="0" fillId="2" borderId="35" xfId="0" applyNumberFormat="1" applyFont="1" applyFill="1" applyBorder="1" applyAlignment="1">
      <alignment/>
    </xf>
    <xf numFmtId="1" fontId="79" fillId="12" borderId="24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49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78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42" xfId="63" applyNumberFormat="1" applyFont="1" applyBorder="1" applyAlignment="1">
      <alignment horizontal="center" vertical="center" wrapText="1"/>
      <protection/>
    </xf>
    <xf numFmtId="49" fontId="0" fillId="0" borderId="24" xfId="63" applyNumberFormat="1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49" fontId="0" fillId="0" borderId="42" xfId="63" applyNumberFormat="1" applyFont="1" applyBorder="1" applyAlignment="1">
      <alignment horizontal="center" vertical="center"/>
      <protection/>
    </xf>
    <xf numFmtId="49" fontId="0" fillId="0" borderId="24" xfId="63" applyNumberFormat="1" applyFont="1" applyBorder="1" applyAlignment="1">
      <alignment horizontal="center" vertical="center"/>
      <protection/>
    </xf>
    <xf numFmtId="49" fontId="23" fillId="0" borderId="24" xfId="63" applyNumberFormat="1" applyFont="1" applyBorder="1" applyAlignment="1">
      <alignment horizontal="center" vertical="center"/>
      <protection/>
    </xf>
    <xf numFmtId="49" fontId="0" fillId="0" borderId="24" xfId="63" applyNumberFormat="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81" fillId="0" borderId="0" xfId="0" applyFont="1" applyAlignment="1">
      <alignment/>
    </xf>
    <xf numFmtId="0" fontId="0" fillId="0" borderId="42" xfId="0" applyFont="1" applyFill="1" applyBorder="1" applyAlignment="1">
      <alignment horizontal="center"/>
    </xf>
    <xf numFmtId="49" fontId="80" fillId="0" borderId="24" xfId="63" applyNumberFormat="1" applyFont="1" applyBorder="1" applyAlignment="1">
      <alignment horizontal="center" vertical="center" wrapText="1"/>
      <protection/>
    </xf>
    <xf numFmtId="49" fontId="80" fillId="0" borderId="24" xfId="63" applyNumberFormat="1" applyFont="1" applyBorder="1" applyAlignment="1">
      <alignment horizontal="center" vertical="center"/>
      <protection/>
    </xf>
    <xf numFmtId="0" fontId="0" fillId="35" borderId="0" xfId="0" applyFont="1" applyFill="1" applyAlignment="1">
      <alignment/>
    </xf>
    <xf numFmtId="1" fontId="0" fillId="14" borderId="24" xfId="0" applyNumberFormat="1" applyFont="1" applyFill="1" applyBorder="1" applyAlignment="1">
      <alignment horizontal="center"/>
    </xf>
    <xf numFmtId="0" fontId="0" fillId="38" borderId="25" xfId="0" applyFont="1" applyFill="1" applyBorder="1" applyAlignment="1">
      <alignment/>
    </xf>
    <xf numFmtId="1" fontId="0" fillId="14" borderId="42" xfId="0" applyNumberFormat="1" applyFont="1" applyFill="1" applyBorder="1" applyAlignment="1">
      <alignment horizontal="center"/>
    </xf>
    <xf numFmtId="0" fontId="0" fillId="38" borderId="2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1" fontId="17" fillId="41" borderId="27" xfId="0" applyNumberFormat="1" applyFont="1" applyFill="1" applyBorder="1" applyAlignment="1">
      <alignment horizontal="center"/>
    </xf>
    <xf numFmtId="1" fontId="17" fillId="41" borderId="38" xfId="0" applyNumberFormat="1" applyFont="1" applyFill="1" applyBorder="1" applyAlignment="1">
      <alignment horizontal="center"/>
    </xf>
    <xf numFmtId="1" fontId="72" fillId="41" borderId="38" xfId="0" applyNumberFormat="1" applyFont="1" applyFill="1" applyBorder="1" applyAlignment="1">
      <alignment horizontal="center"/>
    </xf>
    <xf numFmtId="1" fontId="17" fillId="41" borderId="44" xfId="0" applyNumberFormat="1" applyFont="1" applyFill="1" applyBorder="1" applyAlignment="1">
      <alignment horizontal="center"/>
    </xf>
    <xf numFmtId="1" fontId="17" fillId="41" borderId="55" xfId="0" applyNumberFormat="1" applyFont="1" applyFill="1" applyBorder="1" applyAlignment="1">
      <alignment horizontal="center"/>
    </xf>
    <xf numFmtId="1" fontId="17" fillId="41" borderId="56" xfId="0" applyNumberFormat="1" applyFont="1" applyFill="1" applyBorder="1" applyAlignment="1">
      <alignment horizontal="center"/>
    </xf>
    <xf numFmtId="1" fontId="72" fillId="41" borderId="56" xfId="0" applyNumberFormat="1" applyFont="1" applyFill="1" applyBorder="1" applyAlignment="1">
      <alignment horizontal="center"/>
    </xf>
    <xf numFmtId="1" fontId="17" fillId="41" borderId="57" xfId="0" applyNumberFormat="1" applyFont="1" applyFill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0" fillId="0" borderId="24" xfId="0" applyFont="1" applyBorder="1" applyAlignment="1">
      <alignment horizontal="center" vertical="center"/>
    </xf>
    <xf numFmtId="0" fontId="80" fillId="0" borderId="58" xfId="0" applyFont="1" applyBorder="1" applyAlignment="1">
      <alignment/>
    </xf>
    <xf numFmtId="0" fontId="80" fillId="0" borderId="22" xfId="0" applyFont="1" applyBorder="1" applyAlignment="1">
      <alignment horizontal="center"/>
    </xf>
    <xf numFmtId="0" fontId="80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41" xfId="63" applyFont="1" applyBorder="1" applyAlignment="1">
      <alignment horizontal="left" vertical="center"/>
      <protection/>
    </xf>
    <xf numFmtId="0" fontId="80" fillId="0" borderId="36" xfId="0" applyFont="1" applyBorder="1" applyAlignment="1">
      <alignment horizontal="center"/>
    </xf>
    <xf numFmtId="49" fontId="0" fillId="0" borderId="41" xfId="63" applyNumberFormat="1" applyFont="1" applyBorder="1" applyAlignment="1">
      <alignment horizontal="left" vertical="center"/>
      <protection/>
    </xf>
    <xf numFmtId="0" fontId="0" fillId="0" borderId="36" xfId="0" applyFont="1" applyBorder="1" applyAlignment="1">
      <alignment horizontal="center" vertical="center"/>
    </xf>
    <xf numFmtId="49" fontId="0" fillId="0" borderId="41" xfId="63" applyNumberFormat="1" applyFont="1" applyFill="1" applyBorder="1" applyAlignment="1">
      <alignment horizontal="left" vertical="center"/>
      <protection/>
    </xf>
    <xf numFmtId="0" fontId="0" fillId="0" borderId="41" xfId="63" applyFont="1" applyBorder="1" applyAlignment="1">
      <alignment horizontal="left" vertical="center"/>
      <protection/>
    </xf>
    <xf numFmtId="0" fontId="0" fillId="0" borderId="41" xfId="63" applyFont="1" applyFill="1" applyBorder="1" applyAlignment="1">
      <alignment horizontal="left" vertical="center"/>
      <protection/>
    </xf>
    <xf numFmtId="49" fontId="23" fillId="0" borderId="41" xfId="63" applyNumberFormat="1" applyFont="1" applyBorder="1" applyAlignment="1">
      <alignment horizontal="left" vertical="center"/>
      <protection/>
    </xf>
    <xf numFmtId="0" fontId="0" fillId="0" borderId="41" xfId="63" applyFont="1" applyFill="1" applyBorder="1" applyAlignment="1">
      <alignment vertical="center"/>
      <protection/>
    </xf>
    <xf numFmtId="49" fontId="0" fillId="0" borderId="41" xfId="63" applyNumberFormat="1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49" fontId="0" fillId="0" borderId="60" xfId="63" applyNumberFormat="1" applyFont="1" applyBorder="1" applyAlignment="1">
      <alignment horizontal="left" vertical="center"/>
      <protection/>
    </xf>
    <xf numFmtId="1" fontId="17" fillId="41" borderId="61" xfId="0" applyNumberFormat="1" applyFont="1" applyFill="1" applyBorder="1" applyAlignment="1">
      <alignment horizontal="center"/>
    </xf>
    <xf numFmtId="49" fontId="80" fillId="0" borderId="59" xfId="0" applyNumberFormat="1" applyFont="1" applyFill="1" applyBorder="1" applyAlignment="1" applyProtection="1">
      <alignment horizontal="left" vertical="center"/>
      <protection/>
    </xf>
    <xf numFmtId="0" fontId="80" fillId="0" borderId="25" xfId="0" applyNumberFormat="1" applyFont="1" applyFill="1" applyBorder="1" applyAlignment="1" applyProtection="1">
      <alignment horizontal="center" vertical="center"/>
      <protection/>
    </xf>
    <xf numFmtId="49" fontId="80" fillId="0" borderId="25" xfId="0" applyNumberFormat="1" applyFont="1" applyFill="1" applyBorder="1" applyAlignment="1" applyProtection="1">
      <alignment horizontal="center" vertical="center"/>
      <protection/>
    </xf>
    <xf numFmtId="49" fontId="8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49" fontId="0" fillId="43" borderId="24" xfId="63" applyNumberFormat="1" applyFont="1" applyFill="1" applyBorder="1" applyAlignment="1">
      <alignment horizontal="center" vertical="center" wrapText="1"/>
      <protection/>
    </xf>
    <xf numFmtId="49" fontId="0" fillId="43" borderId="24" xfId="63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80" fillId="0" borderId="32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0" fillId="14" borderId="24" xfId="0" applyFont="1" applyFill="1" applyBorder="1" applyAlignment="1">
      <alignment horizontal="center"/>
    </xf>
    <xf numFmtId="1" fontId="72" fillId="41" borderId="27" xfId="0" applyNumberFormat="1" applyFont="1" applyFill="1" applyBorder="1" applyAlignment="1">
      <alignment horizontal="center"/>
    </xf>
    <xf numFmtId="0" fontId="80" fillId="0" borderId="26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8" fillId="0" borderId="25" xfId="0" applyNumberFormat="1" applyFont="1" applyFill="1" applyBorder="1" applyAlignment="1" applyProtection="1">
      <alignment horizontal="center" vertical="center"/>
      <protection/>
    </xf>
    <xf numFmtId="49" fontId="78" fillId="0" borderId="25" xfId="0" applyNumberFormat="1" applyFont="1" applyFill="1" applyBorder="1" applyAlignment="1" applyProtection="1">
      <alignment horizontal="center" vertical="center"/>
      <protection/>
    </xf>
    <xf numFmtId="0" fontId="78" fillId="0" borderId="46" xfId="0" applyFont="1" applyFill="1" applyBorder="1" applyAlignment="1" applyProtection="1">
      <alignment horizontal="center" vertical="center"/>
      <protection/>
    </xf>
    <xf numFmtId="1" fontId="72" fillId="41" borderId="4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24" xfId="63" applyNumberFormat="1" applyFont="1" applyBorder="1" applyAlignment="1">
      <alignment horizontal="center" vertical="top" wrapText="1"/>
      <protection/>
    </xf>
    <xf numFmtId="49" fontId="0" fillId="0" borderId="24" xfId="63" applyNumberFormat="1" applyFont="1" applyFill="1" applyBorder="1" applyAlignment="1">
      <alignment horizontal="center" vertical="top" wrapText="1"/>
      <protection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center"/>
    </xf>
    <xf numFmtId="0" fontId="80" fillId="0" borderId="22" xfId="63" applyFont="1" applyBorder="1" applyAlignment="1">
      <alignment horizontal="center" vertical="top" wrapText="1"/>
      <protection/>
    </xf>
    <xf numFmtId="49" fontId="80" fillId="0" borderId="22" xfId="63" applyNumberFormat="1" applyFont="1" applyBorder="1" applyAlignment="1">
      <alignment horizontal="center" vertical="top" wrapText="1"/>
      <protection/>
    </xf>
    <xf numFmtId="0" fontId="0" fillId="0" borderId="62" xfId="0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38" borderId="42" xfId="0" applyFont="1" applyFill="1" applyBorder="1" applyAlignment="1">
      <alignment/>
    </xf>
    <xf numFmtId="0" fontId="80" fillId="0" borderId="25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0" fillId="0" borderId="26" xfId="0" applyFont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80" fillId="0" borderId="28" xfId="0" applyFont="1" applyBorder="1" applyAlignment="1" applyProtection="1">
      <alignment horizontal="center" vertical="center"/>
      <protection/>
    </xf>
    <xf numFmtId="0" fontId="80" fillId="0" borderId="35" xfId="0" applyFont="1" applyBorder="1" applyAlignment="1" applyProtection="1">
      <alignment horizontal="center" vertical="center"/>
      <protection/>
    </xf>
    <xf numFmtId="0" fontId="80" fillId="0" borderId="50" xfId="63" applyFont="1" applyBorder="1" applyAlignment="1">
      <alignment horizontal="left" vertical="top" wrapText="1"/>
      <protection/>
    </xf>
    <xf numFmtId="0" fontId="80" fillId="0" borderId="29" xfId="0" applyFont="1" applyBorder="1" applyAlignment="1">
      <alignment/>
    </xf>
    <xf numFmtId="0" fontId="80" fillId="0" borderId="34" xfId="0" applyFont="1" applyBorder="1" applyAlignment="1">
      <alignment/>
    </xf>
    <xf numFmtId="49" fontId="0" fillId="0" borderId="29" xfId="63" applyNumberFormat="1" applyFont="1" applyBorder="1" applyAlignment="1">
      <alignment horizontal="left" vertical="top" wrapText="1"/>
      <protection/>
    </xf>
    <xf numFmtId="0" fontId="0" fillId="0" borderId="29" xfId="63" applyFont="1" applyBorder="1" applyAlignment="1">
      <alignment horizontal="left" vertical="top" wrapText="1"/>
      <protection/>
    </xf>
    <xf numFmtId="49" fontId="0" fillId="0" borderId="29" xfId="63" applyNumberFormat="1" applyFont="1" applyFill="1" applyBorder="1" applyAlignment="1">
      <alignment horizontal="left" vertical="top" wrapText="1"/>
      <protection/>
    </xf>
    <xf numFmtId="49" fontId="0" fillId="0" borderId="29" xfId="63" applyNumberFormat="1" applyFont="1" applyFill="1" applyBorder="1" applyAlignment="1">
      <alignment vertical="top" wrapText="1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23" fillId="0" borderId="24" xfId="63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49" fontId="0" fillId="0" borderId="46" xfId="0" applyNumberFormat="1" applyFont="1" applyBorder="1" applyAlignment="1" applyProtection="1">
      <alignment horizontal="center" vertical="center" wrapText="1"/>
      <protection/>
    </xf>
    <xf numFmtId="0" fontId="23" fillId="0" borderId="29" xfId="63" applyFont="1" applyFill="1" applyBorder="1" applyAlignment="1">
      <alignment horizontal="left" vertical="center" wrapText="1"/>
      <protection/>
    </xf>
    <xf numFmtId="0" fontId="0" fillId="0" borderId="29" xfId="63" applyFont="1" applyFill="1" applyBorder="1" applyAlignment="1">
      <alignment horizontal="left" vertical="center" wrapText="1"/>
      <protection/>
    </xf>
    <xf numFmtId="0" fontId="78" fillId="0" borderId="29" xfId="0" applyFont="1" applyBorder="1" applyAlignment="1" applyProtection="1">
      <alignment horizontal="left" vertical="center"/>
      <protection/>
    </xf>
    <xf numFmtId="0" fontId="78" fillId="0" borderId="29" xfId="0" applyFont="1" applyFill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80" fillId="0" borderId="50" xfId="0" applyFont="1" applyBorder="1" applyAlignment="1">
      <alignment/>
    </xf>
    <xf numFmtId="0" fontId="80" fillId="0" borderId="51" xfId="0" applyFont="1" applyBorder="1" applyAlignment="1">
      <alignment/>
    </xf>
    <xf numFmtId="0" fontId="80" fillId="0" borderId="46" xfId="0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49" fontId="0" fillId="0" borderId="46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63" applyNumberFormat="1" applyFont="1" applyBorder="1" applyAlignment="1">
      <alignment horizontal="left" vertical="center"/>
      <protection/>
    </xf>
    <xf numFmtId="49" fontId="0" fillId="0" borderId="29" xfId="63" applyNumberFormat="1" applyFont="1" applyFill="1" applyBorder="1" applyAlignment="1">
      <alignment horizontal="left" vertical="center"/>
      <protection/>
    </xf>
    <xf numFmtId="49" fontId="0" fillId="0" borderId="29" xfId="63" applyNumberFormat="1" applyFont="1" applyFill="1" applyBorder="1" applyAlignment="1">
      <alignment vertical="center"/>
      <protection/>
    </xf>
    <xf numFmtId="49" fontId="23" fillId="0" borderId="29" xfId="63" applyNumberFormat="1" applyFont="1" applyBorder="1" applyAlignment="1">
      <alignment horizontal="left" vertical="center"/>
      <protection/>
    </xf>
    <xf numFmtId="49" fontId="0" fillId="0" borderId="51" xfId="0" applyNumberFormat="1" applyFont="1" applyFill="1" applyBorder="1" applyAlignment="1" applyProtection="1">
      <alignment horizontal="left" vertical="center"/>
      <protection/>
    </xf>
    <xf numFmtId="49" fontId="80" fillId="0" borderId="50" xfId="63" applyNumberFormat="1" applyFont="1" applyBorder="1" applyAlignment="1">
      <alignment horizontal="left" vertical="center"/>
      <protection/>
    </xf>
    <xf numFmtId="49" fontId="80" fillId="0" borderId="22" xfId="63" applyNumberFormat="1" applyFont="1" applyBorder="1" applyAlignment="1">
      <alignment horizontal="center" vertical="center"/>
      <protection/>
    </xf>
    <xf numFmtId="49" fontId="0" fillId="0" borderId="49" xfId="0" applyNumberFormat="1" applyFont="1" applyFill="1" applyBorder="1" applyAlignment="1" applyProtection="1">
      <alignment horizontal="left" vertical="center"/>
      <protection/>
    </xf>
    <xf numFmtId="49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/>
    </xf>
    <xf numFmtId="0" fontId="80" fillId="0" borderId="44" xfId="0" applyFont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66" xfId="0" applyFont="1" applyFill="1" applyBorder="1" applyAlignment="1">
      <alignment horizontal="center"/>
    </xf>
    <xf numFmtId="0" fontId="10" fillId="39" borderId="67" xfId="0" applyFont="1" applyFill="1" applyBorder="1" applyAlignment="1">
      <alignment horizontal="center"/>
    </xf>
    <xf numFmtId="0" fontId="10" fillId="34" borderId="68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0" fontId="4" fillId="2" borderId="6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41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left"/>
    </xf>
    <xf numFmtId="0" fontId="2" fillId="2" borderId="6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16" fontId="2" fillId="2" borderId="44" xfId="0" applyNumberFormat="1" applyFont="1" applyFill="1" applyBorder="1" applyAlignment="1">
      <alignment horizontal="left"/>
    </xf>
    <xf numFmtId="0" fontId="4" fillId="2" borderId="69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59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3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38" borderId="22" xfId="0" applyFont="1" applyFill="1" applyBorder="1" applyAlignment="1">
      <alignment horizontal="center"/>
    </xf>
    <xf numFmtId="0" fontId="25" fillId="38" borderId="25" xfId="0" applyFont="1" applyFill="1" applyBorder="1" applyAlignment="1">
      <alignment horizontal="center"/>
    </xf>
    <xf numFmtId="0" fontId="26" fillId="38" borderId="14" xfId="0" applyFont="1" applyFill="1" applyBorder="1" applyAlignment="1">
      <alignment horizontal="center"/>
    </xf>
    <xf numFmtId="1" fontId="27" fillId="0" borderId="58" xfId="0" applyNumberFormat="1" applyFont="1" applyFill="1" applyBorder="1" applyAlignment="1">
      <alignment horizontal="center"/>
    </xf>
    <xf numFmtId="1" fontId="27" fillId="10" borderId="22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1" fontId="27" fillId="9" borderId="22" xfId="0" applyNumberFormat="1" applyFont="1" applyFill="1" applyBorder="1" applyAlignment="1">
      <alignment horizontal="center"/>
    </xf>
    <xf numFmtId="1" fontId="27" fillId="37" borderId="22" xfId="0" applyNumberFormat="1" applyFont="1" applyFill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7" fillId="12" borderId="22" xfId="0" applyFont="1" applyFill="1" applyBorder="1" applyAlignment="1">
      <alignment horizontal="center"/>
    </xf>
    <xf numFmtId="0" fontId="27" fillId="40" borderId="22" xfId="0" applyFont="1" applyFill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1" fontId="25" fillId="0" borderId="59" xfId="0" applyNumberFormat="1" applyFont="1" applyFill="1" applyBorder="1" applyAlignment="1">
      <alignment horizontal="center"/>
    </xf>
    <xf numFmtId="1" fontId="25" fillId="10" borderId="25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1" fontId="25" fillId="9" borderId="25" xfId="0" applyNumberFormat="1" applyFont="1" applyFill="1" applyBorder="1" applyAlignment="1">
      <alignment horizontal="center"/>
    </xf>
    <xf numFmtId="1" fontId="25" fillId="37" borderId="25" xfId="0" applyNumberFormat="1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/>
    </xf>
    <xf numFmtId="0" fontId="25" fillId="12" borderId="25" xfId="0" applyFont="1" applyFill="1" applyBorder="1" applyAlignment="1">
      <alignment horizontal="center"/>
    </xf>
    <xf numFmtId="1" fontId="25" fillId="12" borderId="25" xfId="0" applyNumberFormat="1" applyFont="1" applyFill="1" applyBorder="1" applyAlignment="1">
      <alignment horizontal="center"/>
    </xf>
    <xf numFmtId="0" fontId="25" fillId="40" borderId="25" xfId="0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 horizontal="center"/>
    </xf>
    <xf numFmtId="1" fontId="25" fillId="0" borderId="46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/>
    </xf>
    <xf numFmtId="1" fontId="27" fillId="1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1" fontId="25" fillId="9" borderId="14" xfId="0" applyNumberFormat="1" applyFont="1" applyFill="1" applyBorder="1" applyAlignment="1">
      <alignment horizontal="center"/>
    </xf>
    <xf numFmtId="1" fontId="25" fillId="37" borderId="14" xfId="0" applyNumberFormat="1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25" fillId="12" borderId="14" xfId="0" applyFont="1" applyFill="1" applyBorder="1" applyAlignment="1">
      <alignment horizontal="center"/>
    </xf>
    <xf numFmtId="1" fontId="25" fillId="12" borderId="14" xfId="0" applyNumberFormat="1" applyFont="1" applyFill="1" applyBorder="1" applyAlignment="1">
      <alignment horizontal="center"/>
    </xf>
    <xf numFmtId="0" fontId="25" fillId="40" borderId="14" xfId="0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1" fontId="27" fillId="0" borderId="53" xfId="0" applyNumberFormat="1" applyFont="1" applyFill="1" applyBorder="1" applyAlignment="1">
      <alignment horizontal="center"/>
    </xf>
    <xf numFmtId="1" fontId="27" fillId="10" borderId="45" xfId="0" applyNumberFormat="1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6" fillId="38" borderId="45" xfId="0" applyFont="1" applyFill="1" applyBorder="1" applyAlignment="1">
      <alignment horizontal="center"/>
    </xf>
    <xf numFmtId="0" fontId="26" fillId="3" borderId="45" xfId="0" applyFont="1" applyFill="1" applyBorder="1" applyAlignment="1">
      <alignment horizontal="center"/>
    </xf>
    <xf numFmtId="1" fontId="25" fillId="9" borderId="45" xfId="0" applyNumberFormat="1" applyFont="1" applyFill="1" applyBorder="1" applyAlignment="1">
      <alignment horizontal="center"/>
    </xf>
    <xf numFmtId="1" fontId="25" fillId="37" borderId="45" xfId="0" applyNumberFormat="1" applyFont="1" applyFill="1" applyBorder="1" applyAlignment="1">
      <alignment horizontal="center"/>
    </xf>
    <xf numFmtId="0" fontId="26" fillId="37" borderId="45" xfId="0" applyFont="1" applyFill="1" applyBorder="1" applyAlignment="1">
      <alignment horizontal="center"/>
    </xf>
    <xf numFmtId="0" fontId="25" fillId="12" borderId="45" xfId="0" applyFont="1" applyFill="1" applyBorder="1" applyAlignment="1">
      <alignment horizontal="center"/>
    </xf>
    <xf numFmtId="1" fontId="25" fillId="12" borderId="45" xfId="0" applyNumberFormat="1" applyFont="1" applyFill="1" applyBorder="1" applyAlignment="1">
      <alignment horizontal="center"/>
    </xf>
    <xf numFmtId="0" fontId="25" fillId="40" borderId="45" xfId="0" applyFont="1" applyFill="1" applyBorder="1" applyAlignment="1">
      <alignment horizontal="center"/>
    </xf>
    <xf numFmtId="1" fontId="25" fillId="0" borderId="45" xfId="0" applyNumberFormat="1" applyFont="1" applyFill="1" applyBorder="1" applyAlignment="1">
      <alignment horizontal="center"/>
    </xf>
    <xf numFmtId="1" fontId="25" fillId="0" borderId="54" xfId="0" applyNumberFormat="1" applyFont="1" applyFill="1" applyBorder="1" applyAlignment="1">
      <alignment horizontal="center"/>
    </xf>
    <xf numFmtId="0" fontId="0" fillId="0" borderId="29" xfId="63" applyFont="1" applyBorder="1" applyAlignment="1">
      <alignment horizontal="left" vertical="center"/>
      <protection/>
    </xf>
    <xf numFmtId="0" fontId="0" fillId="0" borderId="29" xfId="63" applyFont="1" applyFill="1" applyBorder="1" applyAlignment="1">
      <alignment horizontal="left" vertical="center"/>
      <protection/>
    </xf>
    <xf numFmtId="0" fontId="0" fillId="0" borderId="29" xfId="63" applyFont="1" applyFill="1" applyBorder="1" applyAlignment="1">
      <alignment vertical="center"/>
      <protection/>
    </xf>
    <xf numFmtId="0" fontId="23" fillId="0" borderId="29" xfId="63" applyFont="1" applyBorder="1" applyAlignment="1">
      <alignment horizontal="left" vertical="center"/>
      <protection/>
    </xf>
    <xf numFmtId="49" fontId="78" fillId="0" borderId="51" xfId="0" applyNumberFormat="1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27" fillId="0" borderId="50" xfId="0" applyNumberFormat="1" applyFont="1" applyFill="1" applyBorder="1" applyAlignment="1">
      <alignment horizontal="center"/>
    </xf>
    <xf numFmtId="1" fontId="25" fillId="0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6" fillId="0" borderId="44" xfId="0" applyFont="1" applyBorder="1" applyAlignment="1">
      <alignment horizontal="center"/>
    </xf>
    <xf numFmtId="0" fontId="2" fillId="0" borderId="62" xfId="0" applyFont="1" applyBorder="1" applyAlignment="1">
      <alignment horizontal="center"/>
    </xf>
  </cellXfs>
  <cellStyles count="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10" xfId="42"/>
    <cellStyle name="Normal 11" xfId="43"/>
    <cellStyle name="Normal 12" xfId="44"/>
    <cellStyle name="Normal 13" xfId="45"/>
    <cellStyle name="Normal 14" xfId="46"/>
    <cellStyle name="Normal 15" xfId="47"/>
    <cellStyle name="Normal 16" xfId="48"/>
    <cellStyle name="Normal 17" xfId="49"/>
    <cellStyle name="Normal 18" xfId="50"/>
    <cellStyle name="Normal 2" xfId="51"/>
    <cellStyle name="Normal 3" xfId="52"/>
    <cellStyle name="Normal 4" xfId="53"/>
    <cellStyle name="Normal 4 2" xfId="54"/>
    <cellStyle name="Normal 4 3" xfId="55"/>
    <cellStyle name="Normal 4 4" xfId="56"/>
    <cellStyle name="Normal 4 5" xfId="57"/>
    <cellStyle name="Normal 5" xfId="58"/>
    <cellStyle name="Normal 6" xfId="59"/>
    <cellStyle name="Normal 7" xfId="60"/>
    <cellStyle name="Normal 8" xfId="61"/>
    <cellStyle name="Normal 9" xfId="62"/>
    <cellStyle name="normální_List1" xfId="63"/>
    <cellStyle name="Followed Hyperlink" xfId="64"/>
    <cellStyle name="Percent" xfId="65"/>
    <cellStyle name="Opomba" xfId="66"/>
    <cellStyle name="Opozorilo" xfId="67"/>
    <cellStyle name="Pojasnjevalno besedilo" xfId="68"/>
    <cellStyle name="Poudarek1" xfId="69"/>
    <cellStyle name="Poudarek2" xfId="70"/>
    <cellStyle name="Poudarek3" xfId="71"/>
    <cellStyle name="Poudarek4" xfId="72"/>
    <cellStyle name="Poudarek5" xfId="73"/>
    <cellStyle name="Poudarek6" xfId="74"/>
    <cellStyle name="Povezana celica" xfId="75"/>
    <cellStyle name="Preveri celico" xfId="76"/>
    <cellStyle name="Računanje" xfId="77"/>
    <cellStyle name="Slabo" xfId="78"/>
    <cellStyle name="Currency" xfId="79"/>
    <cellStyle name="Currency [0]" xfId="80"/>
    <cellStyle name="Comma" xfId="81"/>
    <cellStyle name="Comma [0]" xfId="82"/>
    <cellStyle name="Vnos" xfId="83"/>
    <cellStyle name="Vsota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S34" sqref="S34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4" width="5.140625" style="2" customWidth="1"/>
    <col min="25" max="25" width="9.57421875" style="0" customWidth="1"/>
  </cols>
  <sheetData>
    <row r="1" spans="24:25" ht="12.75">
      <c r="X1" s="146"/>
      <c r="Y1" s="34"/>
    </row>
    <row r="2" spans="2:23" ht="15">
      <c r="B2" s="13" t="s">
        <v>19</v>
      </c>
      <c r="C2" s="13"/>
      <c r="D2" s="13"/>
      <c r="E2" s="13"/>
      <c r="F2" s="13"/>
      <c r="G2" s="13"/>
      <c r="H2" s="13"/>
      <c r="I2" s="13"/>
      <c r="P2" s="36" t="s">
        <v>142</v>
      </c>
      <c r="Q2" s="37"/>
      <c r="R2" s="37"/>
      <c r="S2" s="37"/>
      <c r="T2" s="37"/>
      <c r="U2" s="37"/>
      <c r="V2" s="146"/>
      <c r="W2" s="146"/>
    </row>
    <row r="3" spans="2:4" ht="6.75" customHeight="1">
      <c r="B3" t="s">
        <v>20</v>
      </c>
      <c r="D3" s="2"/>
    </row>
    <row r="4" spans="2:12" ht="15.75">
      <c r="B4" s="14" t="s">
        <v>143</v>
      </c>
      <c r="C4" s="14"/>
      <c r="D4" s="14"/>
      <c r="E4" s="87"/>
      <c r="F4" s="14"/>
      <c r="G4" s="14"/>
      <c r="H4" s="14"/>
      <c r="I4" s="14"/>
      <c r="J4" s="14"/>
      <c r="K4" s="14"/>
      <c r="L4" s="9"/>
    </row>
    <row r="5" ht="7.5" customHeight="1" thickBot="1"/>
    <row r="6" spans="1:24" ht="13.5" thickBot="1">
      <c r="A6" s="125" t="s">
        <v>518</v>
      </c>
      <c r="B6" s="126"/>
      <c r="C6" s="126"/>
      <c r="D6" s="3"/>
      <c r="E6" s="3"/>
      <c r="F6" s="3"/>
      <c r="G6" s="18"/>
      <c r="H6" s="16" t="s">
        <v>27</v>
      </c>
      <c r="I6" s="17"/>
      <c r="J6" s="18"/>
      <c r="K6" s="16" t="s">
        <v>28</v>
      </c>
      <c r="L6" s="17"/>
      <c r="M6" s="18"/>
      <c r="N6" s="16" t="s">
        <v>29</v>
      </c>
      <c r="O6" s="17"/>
      <c r="P6" s="18"/>
      <c r="Q6" s="16" t="s">
        <v>30</v>
      </c>
      <c r="R6" s="17"/>
      <c r="S6" s="18"/>
      <c r="T6" s="16" t="s">
        <v>31</v>
      </c>
      <c r="U6" s="17"/>
      <c r="V6" s="16"/>
      <c r="W6" s="16" t="s">
        <v>32</v>
      </c>
      <c r="X6" s="17"/>
    </row>
    <row r="7" spans="1:25" ht="60" customHeight="1" thickBot="1">
      <c r="A7" s="23" t="s">
        <v>21</v>
      </c>
      <c r="B7" s="24" t="s">
        <v>22</v>
      </c>
      <c r="C7" s="25" t="s">
        <v>23</v>
      </c>
      <c r="D7" s="23" t="s">
        <v>24</v>
      </c>
      <c r="E7" s="23" t="s">
        <v>25</v>
      </c>
      <c r="F7" s="144" t="s">
        <v>26</v>
      </c>
      <c r="G7" s="21" t="s">
        <v>33</v>
      </c>
      <c r="H7" s="20" t="s">
        <v>43</v>
      </c>
      <c r="I7" s="22" t="s">
        <v>34</v>
      </c>
      <c r="J7" s="28" t="s">
        <v>33</v>
      </c>
      <c r="K7" s="29" t="s">
        <v>43</v>
      </c>
      <c r="L7" s="30" t="s">
        <v>34</v>
      </c>
      <c r="M7" s="21" t="s">
        <v>33</v>
      </c>
      <c r="N7" s="20" t="s">
        <v>43</v>
      </c>
      <c r="O7" s="22" t="s">
        <v>34</v>
      </c>
      <c r="P7" s="28" t="s">
        <v>33</v>
      </c>
      <c r="Q7" s="29" t="s">
        <v>43</v>
      </c>
      <c r="R7" s="30" t="s">
        <v>34</v>
      </c>
      <c r="S7" s="21" t="s">
        <v>33</v>
      </c>
      <c r="T7" s="20" t="s">
        <v>43</v>
      </c>
      <c r="U7" s="22" t="s">
        <v>34</v>
      </c>
      <c r="V7" s="19" t="s">
        <v>33</v>
      </c>
      <c r="W7" s="20" t="s">
        <v>43</v>
      </c>
      <c r="X7" s="22" t="s">
        <v>34</v>
      </c>
      <c r="Y7" s="5"/>
    </row>
    <row r="8" spans="1:26" ht="12.75">
      <c r="A8" s="554">
        <v>1</v>
      </c>
      <c r="B8" s="67" t="s">
        <v>144</v>
      </c>
      <c r="C8" s="528" t="s">
        <v>146</v>
      </c>
      <c r="D8" s="529" t="s">
        <v>68</v>
      </c>
      <c r="E8" s="530" t="s">
        <v>0</v>
      </c>
      <c r="F8" s="531" t="s">
        <v>72</v>
      </c>
      <c r="G8" s="536">
        <v>48</v>
      </c>
      <c r="H8" s="223">
        <v>5</v>
      </c>
      <c r="I8" s="537">
        <v>53</v>
      </c>
      <c r="J8" s="536">
        <v>59</v>
      </c>
      <c r="K8" s="223">
        <v>2</v>
      </c>
      <c r="L8" s="537">
        <v>61</v>
      </c>
      <c r="M8" s="536">
        <v>18</v>
      </c>
      <c r="N8" s="223">
        <v>8</v>
      </c>
      <c r="O8" s="537">
        <v>26</v>
      </c>
      <c r="P8" s="536">
        <v>15</v>
      </c>
      <c r="Q8" s="223">
        <v>0</v>
      </c>
      <c r="R8" s="537">
        <v>15</v>
      </c>
      <c r="S8" s="536">
        <v>51</v>
      </c>
      <c r="T8" s="223">
        <v>7</v>
      </c>
      <c r="U8" s="537">
        <v>58</v>
      </c>
      <c r="V8" s="536">
        <f>SUM(G8,J8,M8,P8,S8)</f>
        <v>191</v>
      </c>
      <c r="W8" s="223">
        <f aca="true" t="shared" si="0" ref="V8:X10">SUM(H8,K8,N8,Q8,T8)</f>
        <v>22</v>
      </c>
      <c r="X8" s="538">
        <f t="shared" si="0"/>
        <v>213</v>
      </c>
      <c r="Z8" s="142"/>
    </row>
    <row r="9" spans="1:26" ht="12.75">
      <c r="A9" s="555">
        <v>2</v>
      </c>
      <c r="B9" s="145" t="s">
        <v>145</v>
      </c>
      <c r="C9" s="532" t="s">
        <v>100</v>
      </c>
      <c r="D9" s="533" t="s">
        <v>101</v>
      </c>
      <c r="E9" s="534" t="s">
        <v>63</v>
      </c>
      <c r="F9" s="535" t="s">
        <v>107</v>
      </c>
      <c r="G9" s="539">
        <v>31</v>
      </c>
      <c r="H9" s="225">
        <v>2</v>
      </c>
      <c r="I9" s="540">
        <v>33</v>
      </c>
      <c r="J9" s="539">
        <v>39</v>
      </c>
      <c r="K9" s="225">
        <v>0</v>
      </c>
      <c r="L9" s="540">
        <v>39</v>
      </c>
      <c r="M9" s="539">
        <v>9</v>
      </c>
      <c r="N9" s="225">
        <v>3</v>
      </c>
      <c r="O9" s="540">
        <v>12</v>
      </c>
      <c r="P9" s="539">
        <v>13</v>
      </c>
      <c r="Q9" s="225">
        <v>1</v>
      </c>
      <c r="R9" s="540">
        <v>14</v>
      </c>
      <c r="S9" s="539">
        <v>26</v>
      </c>
      <c r="T9" s="225">
        <v>4</v>
      </c>
      <c r="U9" s="540">
        <v>30</v>
      </c>
      <c r="V9" s="541">
        <f>SUM(G9,J9,M9,P9,S9)</f>
        <v>118</v>
      </c>
      <c r="W9" s="398">
        <f>SUM(H9,K9,N9,Q9,T9)</f>
        <v>10</v>
      </c>
      <c r="X9" s="542">
        <f>SUM(I9,L9,O9,R9,U9)</f>
        <v>128</v>
      </c>
      <c r="Z9" s="142"/>
    </row>
    <row r="10" spans="1:27" ht="14.25" customHeight="1">
      <c r="A10" s="555">
        <v>3</v>
      </c>
      <c r="B10" s="145" t="s">
        <v>186</v>
      </c>
      <c r="C10" s="532" t="s">
        <v>147</v>
      </c>
      <c r="D10" s="533" t="s">
        <v>148</v>
      </c>
      <c r="E10" s="534" t="s">
        <v>11</v>
      </c>
      <c r="F10" s="535" t="s">
        <v>149</v>
      </c>
      <c r="G10" s="539">
        <v>37</v>
      </c>
      <c r="H10" s="225">
        <v>5</v>
      </c>
      <c r="I10" s="540">
        <v>42</v>
      </c>
      <c r="J10" s="539">
        <v>59</v>
      </c>
      <c r="K10" s="225">
        <v>2</v>
      </c>
      <c r="L10" s="540">
        <v>61</v>
      </c>
      <c r="M10" s="539">
        <v>11</v>
      </c>
      <c r="N10" s="225">
        <v>10</v>
      </c>
      <c r="O10" s="540">
        <v>21</v>
      </c>
      <c r="P10" s="539">
        <v>7</v>
      </c>
      <c r="Q10" s="225">
        <v>0</v>
      </c>
      <c r="R10" s="540">
        <v>7</v>
      </c>
      <c r="S10" s="539">
        <v>51</v>
      </c>
      <c r="T10" s="225">
        <v>7</v>
      </c>
      <c r="U10" s="540">
        <v>58</v>
      </c>
      <c r="V10" s="543">
        <f t="shared" si="0"/>
        <v>165</v>
      </c>
      <c r="W10" s="225">
        <f t="shared" si="0"/>
        <v>24</v>
      </c>
      <c r="X10" s="544">
        <f t="shared" si="0"/>
        <v>189</v>
      </c>
      <c r="Z10" s="142"/>
      <c r="AA10" s="143"/>
    </row>
    <row r="11" spans="1:26" ht="12.75">
      <c r="A11" s="556">
        <v>4</v>
      </c>
      <c r="B11" s="557" t="s">
        <v>157</v>
      </c>
      <c r="C11" s="558" t="s">
        <v>55</v>
      </c>
      <c r="D11" s="559" t="s">
        <v>56</v>
      </c>
      <c r="E11" s="560" t="s">
        <v>54</v>
      </c>
      <c r="F11" s="561" t="s">
        <v>57</v>
      </c>
      <c r="G11" s="562"/>
      <c r="H11" s="563"/>
      <c r="I11" s="564"/>
      <c r="J11" s="562"/>
      <c r="K11" s="563"/>
      <c r="L11" s="564"/>
      <c r="M11" s="562"/>
      <c r="N11" s="563"/>
      <c r="O11" s="564"/>
      <c r="P11" s="562"/>
      <c r="Q11" s="563"/>
      <c r="R11" s="564"/>
      <c r="S11" s="562"/>
      <c r="T11" s="563"/>
      <c r="U11" s="564"/>
      <c r="V11" s="565">
        <f aca="true" t="shared" si="1" ref="V11:V20">SUM(G11,J11,M11,P11,S11)</f>
        <v>0</v>
      </c>
      <c r="W11" s="566">
        <f aca="true" t="shared" si="2" ref="W11:W20">SUM(H11,K11,N11,Q11,T11)</f>
        <v>0</v>
      </c>
      <c r="X11" s="567">
        <f aca="true" t="shared" si="3" ref="X11:X20">SUM(I11,L11,O11,R11,U11)</f>
        <v>0</v>
      </c>
      <c r="Z11" s="142"/>
    </row>
    <row r="12" spans="1:26" ht="12.75">
      <c r="A12" s="556">
        <v>5</v>
      </c>
      <c r="B12" s="557" t="s">
        <v>151</v>
      </c>
      <c r="C12" s="558" t="s">
        <v>150</v>
      </c>
      <c r="D12" s="559" t="s">
        <v>70</v>
      </c>
      <c r="E12" s="560" t="s">
        <v>1</v>
      </c>
      <c r="F12" s="561" t="s">
        <v>69</v>
      </c>
      <c r="G12" s="562"/>
      <c r="H12" s="563"/>
      <c r="I12" s="564"/>
      <c r="J12" s="562"/>
      <c r="K12" s="563"/>
      <c r="L12" s="564"/>
      <c r="M12" s="562"/>
      <c r="N12" s="563"/>
      <c r="O12" s="564"/>
      <c r="P12" s="562"/>
      <c r="Q12" s="563"/>
      <c r="R12" s="564"/>
      <c r="S12" s="562"/>
      <c r="T12" s="563"/>
      <c r="U12" s="564"/>
      <c r="V12" s="565">
        <f t="shared" si="1"/>
        <v>0</v>
      </c>
      <c r="W12" s="566">
        <f t="shared" si="2"/>
        <v>0</v>
      </c>
      <c r="X12" s="567">
        <f t="shared" si="3"/>
        <v>0</v>
      </c>
      <c r="Z12" s="142"/>
    </row>
    <row r="13" spans="1:26" ht="12.75">
      <c r="A13" s="556">
        <v>6</v>
      </c>
      <c r="B13" s="557" t="s">
        <v>152</v>
      </c>
      <c r="C13" s="558" t="s">
        <v>153</v>
      </c>
      <c r="D13" s="559" t="s">
        <v>65</v>
      </c>
      <c r="E13" s="560" t="s">
        <v>10</v>
      </c>
      <c r="F13" s="561" t="s">
        <v>183</v>
      </c>
      <c r="G13" s="562"/>
      <c r="H13" s="563"/>
      <c r="I13" s="564"/>
      <c r="J13" s="562"/>
      <c r="K13" s="563"/>
      <c r="L13" s="564"/>
      <c r="M13" s="562"/>
      <c r="N13" s="563"/>
      <c r="O13" s="564"/>
      <c r="P13" s="562"/>
      <c r="Q13" s="563"/>
      <c r="R13" s="564"/>
      <c r="S13" s="562"/>
      <c r="T13" s="563"/>
      <c r="U13" s="564"/>
      <c r="V13" s="565">
        <f t="shared" si="1"/>
        <v>0</v>
      </c>
      <c r="W13" s="566">
        <f t="shared" si="2"/>
        <v>0</v>
      </c>
      <c r="X13" s="567">
        <f t="shared" si="3"/>
        <v>0</v>
      </c>
      <c r="Z13" s="142"/>
    </row>
    <row r="14" spans="1:24" ht="12.75">
      <c r="A14" s="556">
        <v>7</v>
      </c>
      <c r="B14" s="557" t="s">
        <v>156</v>
      </c>
      <c r="C14" s="558" t="s">
        <v>88</v>
      </c>
      <c r="D14" s="559" t="s">
        <v>89</v>
      </c>
      <c r="E14" s="560" t="s">
        <v>63</v>
      </c>
      <c r="F14" s="561" t="s">
        <v>90</v>
      </c>
      <c r="G14" s="562"/>
      <c r="H14" s="563"/>
      <c r="I14" s="564"/>
      <c r="J14" s="562"/>
      <c r="K14" s="563"/>
      <c r="L14" s="564"/>
      <c r="M14" s="562"/>
      <c r="N14" s="563"/>
      <c r="O14" s="564"/>
      <c r="P14" s="562"/>
      <c r="Q14" s="563"/>
      <c r="R14" s="564"/>
      <c r="S14" s="562"/>
      <c r="T14" s="563"/>
      <c r="U14" s="564"/>
      <c r="V14" s="565">
        <f t="shared" si="1"/>
        <v>0</v>
      </c>
      <c r="W14" s="566">
        <f t="shared" si="2"/>
        <v>0</v>
      </c>
      <c r="X14" s="567">
        <f t="shared" si="3"/>
        <v>0</v>
      </c>
    </row>
    <row r="15" spans="1:26" ht="12.75">
      <c r="A15" s="556">
        <v>8</v>
      </c>
      <c r="B15" s="557" t="s">
        <v>155</v>
      </c>
      <c r="C15" s="558" t="s">
        <v>154</v>
      </c>
      <c r="D15" s="559" t="s">
        <v>36</v>
      </c>
      <c r="E15" s="560" t="s">
        <v>4</v>
      </c>
      <c r="F15" s="561" t="s">
        <v>37</v>
      </c>
      <c r="G15" s="562"/>
      <c r="H15" s="563"/>
      <c r="I15" s="564"/>
      <c r="J15" s="562"/>
      <c r="K15" s="563"/>
      <c r="L15" s="564"/>
      <c r="M15" s="562"/>
      <c r="N15" s="563"/>
      <c r="O15" s="564"/>
      <c r="P15" s="562"/>
      <c r="Q15" s="563"/>
      <c r="R15" s="564"/>
      <c r="S15" s="562"/>
      <c r="T15" s="563"/>
      <c r="U15" s="564"/>
      <c r="V15" s="565">
        <f t="shared" si="1"/>
        <v>0</v>
      </c>
      <c r="W15" s="566">
        <f t="shared" si="2"/>
        <v>0</v>
      </c>
      <c r="X15" s="567">
        <f t="shared" si="3"/>
        <v>0</v>
      </c>
      <c r="Z15" s="142"/>
    </row>
    <row r="16" spans="1:26" ht="12.75">
      <c r="A16" s="556">
        <v>9</v>
      </c>
      <c r="B16" s="557" t="s">
        <v>187</v>
      </c>
      <c r="C16" s="558" t="s">
        <v>161</v>
      </c>
      <c r="D16" s="559" t="s">
        <v>162</v>
      </c>
      <c r="E16" s="560" t="s">
        <v>12</v>
      </c>
      <c r="F16" s="561" t="s">
        <v>163</v>
      </c>
      <c r="G16" s="562"/>
      <c r="H16" s="563"/>
      <c r="I16" s="564"/>
      <c r="J16" s="562"/>
      <c r="K16" s="563"/>
      <c r="L16" s="564"/>
      <c r="M16" s="562"/>
      <c r="N16" s="563"/>
      <c r="O16" s="564"/>
      <c r="P16" s="562"/>
      <c r="Q16" s="563"/>
      <c r="R16" s="564"/>
      <c r="S16" s="562"/>
      <c r="T16" s="563"/>
      <c r="U16" s="564"/>
      <c r="V16" s="565">
        <f t="shared" si="1"/>
        <v>0</v>
      </c>
      <c r="W16" s="566">
        <f t="shared" si="2"/>
        <v>0</v>
      </c>
      <c r="X16" s="567">
        <f t="shared" si="3"/>
        <v>0</v>
      </c>
      <c r="Z16" s="142"/>
    </row>
    <row r="17" spans="1:26" ht="12.75">
      <c r="A17" s="556">
        <v>10</v>
      </c>
      <c r="B17" s="557" t="s">
        <v>158</v>
      </c>
      <c r="C17" s="568" t="s">
        <v>159</v>
      </c>
      <c r="D17" s="569" t="s">
        <v>160</v>
      </c>
      <c r="E17" s="570" t="s">
        <v>5</v>
      </c>
      <c r="F17" s="561" t="s">
        <v>184</v>
      </c>
      <c r="G17" s="562"/>
      <c r="H17" s="563"/>
      <c r="I17" s="564"/>
      <c r="J17" s="562"/>
      <c r="K17" s="563"/>
      <c r="L17" s="564"/>
      <c r="M17" s="562"/>
      <c r="N17" s="563"/>
      <c r="O17" s="564"/>
      <c r="P17" s="562"/>
      <c r="Q17" s="563"/>
      <c r="R17" s="564"/>
      <c r="S17" s="562"/>
      <c r="T17" s="563"/>
      <c r="U17" s="564"/>
      <c r="V17" s="565">
        <f>SUM(G17,J17,M17,P17,S17)</f>
        <v>0</v>
      </c>
      <c r="W17" s="566">
        <f t="shared" si="2"/>
        <v>0</v>
      </c>
      <c r="X17" s="567">
        <f t="shared" si="3"/>
        <v>0</v>
      </c>
      <c r="Z17" s="142"/>
    </row>
    <row r="18" spans="1:26" ht="12.75">
      <c r="A18" s="556">
        <v>11</v>
      </c>
      <c r="B18" s="557" t="s">
        <v>164</v>
      </c>
      <c r="C18" s="568" t="s">
        <v>165</v>
      </c>
      <c r="D18" s="571" t="s">
        <v>166</v>
      </c>
      <c r="E18" s="560" t="s">
        <v>40</v>
      </c>
      <c r="F18" s="561" t="s">
        <v>185</v>
      </c>
      <c r="G18" s="562"/>
      <c r="H18" s="563"/>
      <c r="I18" s="564"/>
      <c r="J18" s="562"/>
      <c r="K18" s="563"/>
      <c r="L18" s="564"/>
      <c r="M18" s="562"/>
      <c r="N18" s="563"/>
      <c r="O18" s="564"/>
      <c r="P18" s="562"/>
      <c r="Q18" s="563"/>
      <c r="R18" s="564"/>
      <c r="S18" s="562"/>
      <c r="T18" s="563"/>
      <c r="U18" s="564"/>
      <c r="V18" s="565">
        <f t="shared" si="1"/>
        <v>0</v>
      </c>
      <c r="W18" s="566">
        <f t="shared" si="2"/>
        <v>0</v>
      </c>
      <c r="X18" s="567">
        <f t="shared" si="3"/>
        <v>0</v>
      </c>
      <c r="Y18" s="41"/>
      <c r="Z18" s="142"/>
    </row>
    <row r="19" spans="1:26" ht="12.75">
      <c r="A19" s="556">
        <v>12</v>
      </c>
      <c r="B19" s="557" t="s">
        <v>188</v>
      </c>
      <c r="C19" s="558" t="s">
        <v>35</v>
      </c>
      <c r="D19" s="559" t="s">
        <v>167</v>
      </c>
      <c r="E19" s="560" t="s">
        <v>11</v>
      </c>
      <c r="F19" s="561" t="s">
        <v>168</v>
      </c>
      <c r="G19" s="562"/>
      <c r="H19" s="563"/>
      <c r="I19" s="564"/>
      <c r="J19" s="562"/>
      <c r="K19" s="563"/>
      <c r="L19" s="564"/>
      <c r="M19" s="562"/>
      <c r="N19" s="563"/>
      <c r="O19" s="564"/>
      <c r="P19" s="562"/>
      <c r="Q19" s="563"/>
      <c r="R19" s="564"/>
      <c r="S19" s="562"/>
      <c r="T19" s="563"/>
      <c r="U19" s="564"/>
      <c r="V19" s="565">
        <f t="shared" si="1"/>
        <v>0</v>
      </c>
      <c r="W19" s="566">
        <f t="shared" si="2"/>
        <v>0</v>
      </c>
      <c r="X19" s="567">
        <f t="shared" si="3"/>
        <v>0</v>
      </c>
      <c r="Y19" s="41"/>
      <c r="Z19" s="142"/>
    </row>
    <row r="20" spans="1:26" ht="12.75">
      <c r="A20" s="556">
        <v>13</v>
      </c>
      <c r="B20" s="557" t="s">
        <v>172</v>
      </c>
      <c r="C20" s="558" t="s">
        <v>169</v>
      </c>
      <c r="D20" s="559" t="s">
        <v>170</v>
      </c>
      <c r="E20" s="560" t="s">
        <v>54</v>
      </c>
      <c r="F20" s="561" t="s">
        <v>171</v>
      </c>
      <c r="G20" s="562"/>
      <c r="H20" s="563"/>
      <c r="I20" s="564"/>
      <c r="J20" s="562"/>
      <c r="K20" s="563"/>
      <c r="L20" s="564"/>
      <c r="M20" s="562"/>
      <c r="N20" s="563"/>
      <c r="O20" s="564"/>
      <c r="P20" s="562"/>
      <c r="Q20" s="563"/>
      <c r="R20" s="564"/>
      <c r="S20" s="562"/>
      <c r="T20" s="563"/>
      <c r="U20" s="564"/>
      <c r="V20" s="565">
        <f t="shared" si="1"/>
        <v>0</v>
      </c>
      <c r="W20" s="566">
        <f t="shared" si="2"/>
        <v>0</v>
      </c>
      <c r="X20" s="567">
        <f t="shared" si="3"/>
        <v>0</v>
      </c>
      <c r="Y20" s="41"/>
      <c r="Z20" s="142"/>
    </row>
    <row r="21" spans="1:26" ht="12.75">
      <c r="A21" s="556">
        <v>14</v>
      </c>
      <c r="B21" s="557" t="s">
        <v>173</v>
      </c>
      <c r="C21" s="558" t="s">
        <v>38</v>
      </c>
      <c r="D21" s="559" t="s">
        <v>102</v>
      </c>
      <c r="E21" s="560" t="s">
        <v>13</v>
      </c>
      <c r="F21" s="561" t="s">
        <v>103</v>
      </c>
      <c r="G21" s="562"/>
      <c r="H21" s="563"/>
      <c r="I21" s="564"/>
      <c r="J21" s="562"/>
      <c r="K21" s="563"/>
      <c r="L21" s="564"/>
      <c r="M21" s="562"/>
      <c r="N21" s="563"/>
      <c r="O21" s="564"/>
      <c r="P21" s="562"/>
      <c r="Q21" s="563"/>
      <c r="R21" s="564"/>
      <c r="S21" s="562"/>
      <c r="T21" s="563"/>
      <c r="U21" s="564"/>
      <c r="V21" s="565">
        <f aca="true" t="shared" si="4" ref="V21:X23">SUM(G21,J21,M21,P21,S21)</f>
        <v>0</v>
      </c>
      <c r="W21" s="566">
        <f t="shared" si="4"/>
        <v>0</v>
      </c>
      <c r="X21" s="567">
        <f t="shared" si="4"/>
        <v>0</v>
      </c>
      <c r="Y21" s="5"/>
      <c r="Z21" s="142"/>
    </row>
    <row r="22" spans="1:26" ht="12.75">
      <c r="A22" s="556">
        <v>15</v>
      </c>
      <c r="B22" s="557" t="s">
        <v>174</v>
      </c>
      <c r="C22" s="558" t="s">
        <v>73</v>
      </c>
      <c r="D22" s="559" t="s">
        <v>46</v>
      </c>
      <c r="E22" s="560" t="s">
        <v>9</v>
      </c>
      <c r="F22" s="561" t="s">
        <v>47</v>
      </c>
      <c r="G22" s="562"/>
      <c r="H22" s="563"/>
      <c r="I22" s="564"/>
      <c r="J22" s="562"/>
      <c r="K22" s="563"/>
      <c r="L22" s="564"/>
      <c r="M22" s="562"/>
      <c r="N22" s="563"/>
      <c r="O22" s="564"/>
      <c r="P22" s="562"/>
      <c r="Q22" s="563"/>
      <c r="R22" s="564"/>
      <c r="S22" s="562"/>
      <c r="T22" s="563"/>
      <c r="U22" s="564"/>
      <c r="V22" s="565">
        <f t="shared" si="4"/>
        <v>0</v>
      </c>
      <c r="W22" s="566">
        <f t="shared" si="4"/>
        <v>0</v>
      </c>
      <c r="X22" s="567">
        <f t="shared" si="4"/>
        <v>0</v>
      </c>
      <c r="Y22" s="5"/>
      <c r="Z22" s="142"/>
    </row>
    <row r="23" spans="1:26" ht="12.75">
      <c r="A23" s="556">
        <v>16</v>
      </c>
      <c r="B23" s="557" t="s">
        <v>176</v>
      </c>
      <c r="C23" s="558" t="s">
        <v>48</v>
      </c>
      <c r="D23" s="559" t="s">
        <v>46</v>
      </c>
      <c r="E23" s="560" t="s">
        <v>9</v>
      </c>
      <c r="F23" s="561" t="s">
        <v>175</v>
      </c>
      <c r="G23" s="562"/>
      <c r="H23" s="563"/>
      <c r="I23" s="564"/>
      <c r="J23" s="562"/>
      <c r="K23" s="563"/>
      <c r="L23" s="564"/>
      <c r="M23" s="562"/>
      <c r="N23" s="563"/>
      <c r="O23" s="564"/>
      <c r="P23" s="562"/>
      <c r="Q23" s="563"/>
      <c r="R23" s="564"/>
      <c r="S23" s="562"/>
      <c r="T23" s="563"/>
      <c r="U23" s="564"/>
      <c r="V23" s="565">
        <f t="shared" si="4"/>
        <v>0</v>
      </c>
      <c r="W23" s="566">
        <f t="shared" si="4"/>
        <v>0</v>
      </c>
      <c r="X23" s="567">
        <f t="shared" si="4"/>
        <v>0</v>
      </c>
      <c r="Y23" s="5"/>
      <c r="Z23" s="142"/>
    </row>
    <row r="24" spans="1:26" ht="12.75">
      <c r="A24" s="556">
        <v>17</v>
      </c>
      <c r="B24" s="557" t="s">
        <v>177</v>
      </c>
      <c r="C24" s="558" t="s">
        <v>92</v>
      </c>
      <c r="D24" s="559" t="s">
        <v>140</v>
      </c>
      <c r="E24" s="560" t="s">
        <v>10</v>
      </c>
      <c r="F24" s="561" t="s">
        <v>93</v>
      </c>
      <c r="G24" s="562"/>
      <c r="H24" s="563"/>
      <c r="I24" s="564"/>
      <c r="J24" s="562"/>
      <c r="K24" s="563"/>
      <c r="L24" s="564"/>
      <c r="M24" s="562"/>
      <c r="N24" s="563"/>
      <c r="O24" s="564"/>
      <c r="P24" s="562"/>
      <c r="Q24" s="563"/>
      <c r="R24" s="564"/>
      <c r="S24" s="562"/>
      <c r="T24" s="563"/>
      <c r="U24" s="564"/>
      <c r="V24" s="565">
        <f aca="true" t="shared" si="5" ref="V24:X26">SUM(G24,J24,M24,P24,S24)</f>
        <v>0</v>
      </c>
      <c r="W24" s="566">
        <f t="shared" si="5"/>
        <v>0</v>
      </c>
      <c r="X24" s="567">
        <f t="shared" si="5"/>
        <v>0</v>
      </c>
      <c r="Y24" s="5"/>
      <c r="Z24" s="142"/>
    </row>
    <row r="25" spans="1:26" ht="12.75">
      <c r="A25" s="556">
        <v>18</v>
      </c>
      <c r="B25" s="557" t="s">
        <v>180</v>
      </c>
      <c r="C25" s="558" t="s">
        <v>178</v>
      </c>
      <c r="D25" s="559" t="s">
        <v>179</v>
      </c>
      <c r="E25" s="560" t="s">
        <v>12</v>
      </c>
      <c r="F25" s="561" t="s">
        <v>45</v>
      </c>
      <c r="G25" s="562"/>
      <c r="H25" s="563"/>
      <c r="I25" s="564"/>
      <c r="J25" s="562"/>
      <c r="K25" s="563"/>
      <c r="L25" s="564"/>
      <c r="M25" s="562"/>
      <c r="N25" s="563"/>
      <c r="O25" s="564"/>
      <c r="P25" s="562"/>
      <c r="Q25" s="563"/>
      <c r="R25" s="564"/>
      <c r="S25" s="562"/>
      <c r="T25" s="563"/>
      <c r="U25" s="564"/>
      <c r="V25" s="565">
        <f t="shared" si="5"/>
        <v>0</v>
      </c>
      <c r="W25" s="566">
        <f t="shared" si="5"/>
        <v>0</v>
      </c>
      <c r="X25" s="567">
        <f t="shared" si="5"/>
        <v>0</v>
      </c>
      <c r="Y25" s="5"/>
      <c r="Z25" s="142"/>
    </row>
    <row r="26" spans="1:26" ht="12.75" customHeight="1" thickBot="1">
      <c r="A26" s="572">
        <v>19</v>
      </c>
      <c r="B26" s="573" t="s">
        <v>181</v>
      </c>
      <c r="C26" s="574" t="s">
        <v>182</v>
      </c>
      <c r="D26" s="575" t="s">
        <v>141</v>
      </c>
      <c r="E26" s="576" t="s">
        <v>40</v>
      </c>
      <c r="F26" s="577" t="s">
        <v>50</v>
      </c>
      <c r="G26" s="578"/>
      <c r="H26" s="579"/>
      <c r="I26" s="580"/>
      <c r="J26" s="578"/>
      <c r="K26" s="579"/>
      <c r="L26" s="580"/>
      <c r="M26" s="578"/>
      <c r="N26" s="579"/>
      <c r="O26" s="580"/>
      <c r="P26" s="578"/>
      <c r="Q26" s="579"/>
      <c r="R26" s="580"/>
      <c r="S26" s="578"/>
      <c r="T26" s="579"/>
      <c r="U26" s="580"/>
      <c r="V26" s="581">
        <f t="shared" si="5"/>
        <v>0</v>
      </c>
      <c r="W26" s="582">
        <f t="shared" si="5"/>
        <v>0</v>
      </c>
      <c r="X26" s="583">
        <f t="shared" si="5"/>
        <v>0</v>
      </c>
      <c r="Z26" s="142"/>
    </row>
    <row r="27" spans="1:24" s="2" customFormat="1" ht="13.5" thickBot="1">
      <c r="A27" s="147"/>
      <c r="B27" s="148"/>
      <c r="C27" s="545" t="s">
        <v>39</v>
      </c>
      <c r="D27" s="545"/>
      <c r="E27" s="545"/>
      <c r="F27" s="546"/>
      <c r="G27" s="547">
        <f aca="true" t="shared" si="6" ref="G27:X27">SUM(G8:G26)</f>
        <v>116</v>
      </c>
      <c r="H27" s="548">
        <f t="shared" si="6"/>
        <v>12</v>
      </c>
      <c r="I27" s="549">
        <f t="shared" si="6"/>
        <v>128</v>
      </c>
      <c r="J27" s="550">
        <f t="shared" si="6"/>
        <v>157</v>
      </c>
      <c r="K27" s="551">
        <f t="shared" si="6"/>
        <v>4</v>
      </c>
      <c r="L27" s="552">
        <f t="shared" si="6"/>
        <v>161</v>
      </c>
      <c r="M27" s="550">
        <f t="shared" si="6"/>
        <v>38</v>
      </c>
      <c r="N27" s="551">
        <f t="shared" si="6"/>
        <v>21</v>
      </c>
      <c r="O27" s="552">
        <f t="shared" si="6"/>
        <v>59</v>
      </c>
      <c r="P27" s="550">
        <f t="shared" si="6"/>
        <v>35</v>
      </c>
      <c r="Q27" s="551">
        <f t="shared" si="6"/>
        <v>1</v>
      </c>
      <c r="R27" s="552">
        <f t="shared" si="6"/>
        <v>36</v>
      </c>
      <c r="S27" s="550">
        <f t="shared" si="6"/>
        <v>128</v>
      </c>
      <c r="T27" s="551">
        <f t="shared" si="6"/>
        <v>18</v>
      </c>
      <c r="U27" s="552">
        <f t="shared" si="6"/>
        <v>146</v>
      </c>
      <c r="V27" s="550">
        <f t="shared" si="6"/>
        <v>474</v>
      </c>
      <c r="W27" s="553">
        <f t="shared" si="6"/>
        <v>56</v>
      </c>
      <c r="X27" s="552">
        <f t="shared" si="6"/>
        <v>530</v>
      </c>
    </row>
    <row r="28" spans="1:24" ht="12.75">
      <c r="A28" s="76"/>
      <c r="B28" s="76"/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7"/>
      <c r="W28" s="107"/>
      <c r="X28" s="107"/>
    </row>
    <row r="29" spans="2:9" ht="12.75">
      <c r="B29" s="4" t="s">
        <v>42</v>
      </c>
      <c r="H29" s="4" t="s">
        <v>14</v>
      </c>
      <c r="I29" s="4" t="s">
        <v>66</v>
      </c>
    </row>
    <row r="30" spans="2:9" ht="12.75">
      <c r="B30" s="4" t="s">
        <v>59</v>
      </c>
      <c r="H30" s="4" t="s">
        <v>14</v>
      </c>
      <c r="I30" s="4" t="s">
        <v>67</v>
      </c>
    </row>
    <row r="31" spans="2:9" ht="12.75">
      <c r="B31" s="4"/>
      <c r="H31" s="4"/>
      <c r="I31" s="4"/>
    </row>
    <row r="32" spans="2:17" ht="12.75">
      <c r="B32" s="15" t="s">
        <v>517</v>
      </c>
      <c r="J32" s="154" t="s">
        <v>189</v>
      </c>
      <c r="K32" s="141"/>
      <c r="L32" s="141"/>
      <c r="M32" s="141"/>
      <c r="N32" s="141"/>
      <c r="O32" s="141"/>
      <c r="P32" s="141"/>
      <c r="Q32" s="141"/>
    </row>
    <row r="33" spans="9:15" ht="12" customHeight="1">
      <c r="I33" s="3" t="s">
        <v>41</v>
      </c>
      <c r="J33" s="3"/>
      <c r="K33" s="3"/>
      <c r="L33" s="3"/>
      <c r="M33" s="3"/>
      <c r="N33" s="3"/>
      <c r="O33" s="3"/>
    </row>
    <row r="34" ht="23.25" customHeight="1"/>
    <row r="37" ht="12.75">
      <c r="G37" s="35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P108" sqref="AP108"/>
    </sheetView>
  </sheetViews>
  <sheetFormatPr defaultColWidth="9.140625" defaultRowHeight="12.75"/>
  <cols>
    <col min="1" max="1" width="5.00390625" style="2" customWidth="1"/>
    <col min="2" max="2" width="27.57421875" style="162" customWidth="1"/>
    <col min="3" max="3" width="7.57421875" style="185" customWidth="1"/>
    <col min="4" max="4" width="11.8515625" style="2" customWidth="1"/>
    <col min="5" max="5" width="5.421875" style="2" customWidth="1"/>
    <col min="6" max="6" width="4.8515625" style="185" customWidth="1"/>
    <col min="7" max="7" width="5.00390625" style="204" customWidth="1"/>
    <col min="8" max="9" width="5.00390625" style="73" customWidth="1"/>
    <col min="10" max="10" width="5.00390625" style="189" customWidth="1"/>
    <col min="11" max="11" width="5.00390625" style="407" customWidth="1"/>
    <col min="12" max="12" width="5.00390625" style="39" customWidth="1"/>
    <col min="13" max="13" width="5.00390625" style="5" customWidth="1"/>
    <col min="14" max="16" width="5.00390625" style="33" customWidth="1"/>
    <col min="17" max="18" width="5.00390625" style="5" customWidth="1"/>
    <col min="19" max="19" width="5.00390625" style="39" customWidth="1"/>
    <col min="20" max="20" width="5.00390625" style="5" customWidth="1"/>
    <col min="21" max="21" width="5.00390625" style="0" customWidth="1"/>
    <col min="22" max="23" width="5.00390625" style="5" customWidth="1"/>
    <col min="24" max="24" width="4.8515625" style="5" customWidth="1"/>
    <col min="25" max="25" width="5.8515625" style="6" customWidth="1"/>
    <col min="26" max="26" width="0.42578125" style="42" hidden="1" customWidth="1"/>
    <col min="27" max="27" width="5.140625" style="0" hidden="1" customWidth="1"/>
    <col min="28" max="28" width="4.7109375" style="0" hidden="1" customWidth="1"/>
    <col min="29" max="29" width="4.57421875" style="0" hidden="1" customWidth="1"/>
    <col min="30" max="30" width="4.421875" style="0" hidden="1" customWidth="1"/>
    <col min="31" max="31" width="5.00390625" style="39" hidden="1" customWidth="1"/>
    <col min="32" max="32" width="5.140625" style="5" hidden="1" customWidth="1"/>
    <col min="33" max="33" width="5.140625" style="0" hidden="1" customWidth="1"/>
    <col min="34" max="36" width="5.57421875" style="0" hidden="1" customWidth="1"/>
    <col min="37" max="37" width="5.8515625" style="0" hidden="1" customWidth="1"/>
    <col min="38" max="39" width="6.140625" style="0" hidden="1" customWidth="1"/>
    <col min="40" max="40" width="5.8515625" style="0" hidden="1" customWidth="1"/>
    <col min="41" max="41" width="5.57421875" style="42" customWidth="1"/>
    <col min="42" max="42" width="4.7109375" style="42" customWidth="1"/>
  </cols>
  <sheetData>
    <row r="2" spans="1:17" ht="15.75">
      <c r="A2" s="152" t="s">
        <v>60</v>
      </c>
      <c r="B2" s="219"/>
      <c r="C2" s="212"/>
      <c r="D2" s="10"/>
      <c r="E2" s="10"/>
      <c r="H2" s="72"/>
      <c r="I2" s="72"/>
      <c r="J2" s="204"/>
      <c r="L2" s="43"/>
      <c r="M2" s="11"/>
      <c r="N2" s="11"/>
      <c r="O2" s="11"/>
      <c r="P2" s="11"/>
      <c r="Q2" s="11"/>
    </row>
    <row r="3" spans="1:28" ht="18">
      <c r="A3" s="153" t="s">
        <v>510</v>
      </c>
      <c r="B3" s="186"/>
      <c r="C3" s="189"/>
      <c r="D3" s="81"/>
      <c r="E3" s="81"/>
      <c r="F3" s="189"/>
      <c r="K3" s="189"/>
      <c r="L3" s="5"/>
      <c r="N3" s="51"/>
      <c r="O3" s="51"/>
      <c r="P3" s="51"/>
      <c r="S3" s="5"/>
      <c r="U3" s="5"/>
      <c r="AB3" s="35" t="s">
        <v>64</v>
      </c>
    </row>
    <row r="4" spans="11:25" ht="13.5" thickBot="1">
      <c r="K4" s="189"/>
      <c r="L4" s="5"/>
      <c r="N4" s="51"/>
      <c r="O4" s="51"/>
      <c r="P4" s="51"/>
      <c r="T4" s="41"/>
      <c r="W4" s="41"/>
      <c r="X4" s="41"/>
      <c r="Y4" s="76"/>
    </row>
    <row r="5" spans="1:40" ht="12.75">
      <c r="A5" s="149"/>
      <c r="B5" s="220" t="s">
        <v>525</v>
      </c>
      <c r="C5" s="213"/>
      <c r="D5" s="68"/>
      <c r="E5" s="26" t="s">
        <v>44</v>
      </c>
      <c r="F5" s="187"/>
      <c r="G5" s="589" t="s">
        <v>0</v>
      </c>
      <c r="H5" s="590" t="s">
        <v>105</v>
      </c>
      <c r="I5" s="590" t="s">
        <v>106</v>
      </c>
      <c r="J5" s="591" t="s">
        <v>61</v>
      </c>
      <c r="K5" s="586" t="s">
        <v>94</v>
      </c>
      <c r="L5" s="586" t="s">
        <v>95</v>
      </c>
      <c r="M5" s="592" t="s">
        <v>74</v>
      </c>
      <c r="N5" s="593" t="s">
        <v>3</v>
      </c>
      <c r="O5" s="593" t="s">
        <v>52</v>
      </c>
      <c r="P5" s="594" t="s">
        <v>75</v>
      </c>
      <c r="Q5" s="595" t="s">
        <v>76</v>
      </c>
      <c r="R5" s="596" t="s">
        <v>2</v>
      </c>
      <c r="S5" s="596" t="s">
        <v>51</v>
      </c>
      <c r="T5" s="591" t="s">
        <v>4</v>
      </c>
      <c r="U5" s="597" t="s">
        <v>53</v>
      </c>
      <c r="V5" s="598" t="s">
        <v>13</v>
      </c>
      <c r="W5" s="591" t="s">
        <v>109</v>
      </c>
      <c r="X5" s="591" t="s">
        <v>5</v>
      </c>
      <c r="Y5" s="599" t="s">
        <v>9</v>
      </c>
      <c r="AA5" s="83" t="s">
        <v>0</v>
      </c>
      <c r="AB5" s="92" t="s">
        <v>54</v>
      </c>
      <c r="AC5" s="85" t="s">
        <v>61</v>
      </c>
      <c r="AD5" s="96" t="s">
        <v>63</v>
      </c>
      <c r="AE5" s="94" t="s">
        <v>1</v>
      </c>
      <c r="AF5" s="62" t="s">
        <v>40</v>
      </c>
      <c r="AG5" s="98" t="s">
        <v>10</v>
      </c>
      <c r="AH5" s="54" t="s">
        <v>12</v>
      </c>
      <c r="AI5" s="54" t="s">
        <v>4</v>
      </c>
      <c r="AJ5" s="66" t="s">
        <v>53</v>
      </c>
      <c r="AK5" s="64" t="s">
        <v>13</v>
      </c>
      <c r="AL5" s="54" t="s">
        <v>109</v>
      </c>
      <c r="AM5" s="100" t="s">
        <v>5</v>
      </c>
      <c r="AN5" s="123" t="s">
        <v>9</v>
      </c>
    </row>
    <row r="6" spans="1:40" ht="13.5" thickBot="1">
      <c r="A6" s="150"/>
      <c r="B6" s="221" t="s">
        <v>18</v>
      </c>
      <c r="C6" s="214"/>
      <c r="D6" s="69"/>
      <c r="E6" s="31" t="s">
        <v>509</v>
      </c>
      <c r="F6" s="188"/>
      <c r="G6" s="600" t="s">
        <v>72</v>
      </c>
      <c r="H6" s="601" t="s">
        <v>57</v>
      </c>
      <c r="I6" s="601" t="s">
        <v>171</v>
      </c>
      <c r="J6" s="602" t="s">
        <v>149</v>
      </c>
      <c r="K6" s="587" t="s">
        <v>107</v>
      </c>
      <c r="L6" s="587" t="s">
        <v>90</v>
      </c>
      <c r="M6" s="603" t="s">
        <v>69</v>
      </c>
      <c r="N6" s="604" t="s">
        <v>185</v>
      </c>
      <c r="O6" s="604" t="s">
        <v>50</v>
      </c>
      <c r="P6" s="605" t="s">
        <v>183</v>
      </c>
      <c r="Q6" s="606" t="s">
        <v>93</v>
      </c>
      <c r="R6" s="607" t="s">
        <v>163</v>
      </c>
      <c r="S6" s="608" t="s">
        <v>45</v>
      </c>
      <c r="T6" s="602" t="s">
        <v>37</v>
      </c>
      <c r="U6" s="609" t="s">
        <v>168</v>
      </c>
      <c r="V6" s="610" t="s">
        <v>103</v>
      </c>
      <c r="W6" s="602" t="s">
        <v>47</v>
      </c>
      <c r="X6" s="602" t="s">
        <v>104</v>
      </c>
      <c r="Y6" s="611" t="s">
        <v>49</v>
      </c>
      <c r="AA6" s="84" t="s">
        <v>72</v>
      </c>
      <c r="AB6" s="93" t="s">
        <v>77</v>
      </c>
      <c r="AC6" s="86" t="s">
        <v>58</v>
      </c>
      <c r="AD6" s="97" t="s">
        <v>77</v>
      </c>
      <c r="AE6" s="95" t="s">
        <v>77</v>
      </c>
      <c r="AF6" s="63" t="s">
        <v>77</v>
      </c>
      <c r="AG6" s="99" t="s">
        <v>77</v>
      </c>
      <c r="AH6" s="55" t="s">
        <v>91</v>
      </c>
      <c r="AI6" s="55" t="s">
        <v>37</v>
      </c>
      <c r="AJ6" s="56" t="s">
        <v>108</v>
      </c>
      <c r="AK6" s="65" t="s">
        <v>103</v>
      </c>
      <c r="AL6" s="55" t="s">
        <v>47</v>
      </c>
      <c r="AM6" s="101" t="s">
        <v>104</v>
      </c>
      <c r="AN6" s="124" t="s">
        <v>49</v>
      </c>
    </row>
    <row r="7" spans="1:40" ht="13.5" thickBot="1">
      <c r="A7" s="151" t="s">
        <v>16</v>
      </c>
      <c r="B7" s="236" t="s">
        <v>6</v>
      </c>
      <c r="C7" s="236" t="s">
        <v>110</v>
      </c>
      <c r="D7" s="197" t="s">
        <v>7</v>
      </c>
      <c r="E7" s="197" t="s">
        <v>8</v>
      </c>
      <c r="F7" s="203" t="s">
        <v>15</v>
      </c>
      <c r="G7" s="612">
        <v>1</v>
      </c>
      <c r="H7" s="613">
        <v>4</v>
      </c>
      <c r="I7" s="613">
        <v>13</v>
      </c>
      <c r="J7" s="614">
        <v>3</v>
      </c>
      <c r="K7" s="588">
        <v>2</v>
      </c>
      <c r="L7" s="588">
        <v>7</v>
      </c>
      <c r="M7" s="615">
        <v>5</v>
      </c>
      <c r="N7" s="616">
        <v>11</v>
      </c>
      <c r="O7" s="616">
        <v>19</v>
      </c>
      <c r="P7" s="617">
        <v>6</v>
      </c>
      <c r="Q7" s="618">
        <v>17</v>
      </c>
      <c r="R7" s="619">
        <v>9</v>
      </c>
      <c r="S7" s="620">
        <v>18</v>
      </c>
      <c r="T7" s="614">
        <v>8</v>
      </c>
      <c r="U7" s="621">
        <v>12</v>
      </c>
      <c r="V7" s="622">
        <v>14</v>
      </c>
      <c r="W7" s="614">
        <v>15</v>
      </c>
      <c r="X7" s="614">
        <v>10</v>
      </c>
      <c r="Y7" s="623">
        <v>16</v>
      </c>
      <c r="AA7" s="129"/>
      <c r="AB7" s="130"/>
      <c r="AC7" s="131"/>
      <c r="AD7" s="132"/>
      <c r="AE7" s="133"/>
      <c r="AF7" s="134"/>
      <c r="AG7" s="135"/>
      <c r="AH7" s="136"/>
      <c r="AI7" s="136"/>
      <c r="AJ7" s="137"/>
      <c r="AK7" s="138"/>
      <c r="AL7" s="136"/>
      <c r="AM7" s="139"/>
      <c r="AN7" s="140"/>
    </row>
    <row r="8" spans="1:40" ht="12.75">
      <c r="A8" s="229">
        <v>1</v>
      </c>
      <c r="B8" s="421" t="s">
        <v>256</v>
      </c>
      <c r="C8" s="422">
        <v>22681</v>
      </c>
      <c r="D8" s="423">
        <v>1213</v>
      </c>
      <c r="E8" s="424" t="s">
        <v>11</v>
      </c>
      <c r="F8" s="415">
        <f aca="true" t="shared" si="0" ref="F8:F34">ROUND(IF(COUNT(AA8:AP8)&lt;=3,SUM(AA8:AP8),SUM(LARGE(AA8:AP8,1),LARGE(AA8:AP8,2),LARGE(AA8:AP8,3))),0)</f>
        <v>221</v>
      </c>
      <c r="G8" s="304">
        <v>105</v>
      </c>
      <c r="H8" s="115"/>
      <c r="I8" s="115"/>
      <c r="J8" s="395">
        <v>116</v>
      </c>
      <c r="K8" s="408"/>
      <c r="L8" s="116"/>
      <c r="M8" s="117"/>
      <c r="N8" s="155"/>
      <c r="O8" s="155"/>
      <c r="P8" s="118"/>
      <c r="Q8" s="119"/>
      <c r="R8" s="120"/>
      <c r="S8" s="120"/>
      <c r="T8" s="32"/>
      <c r="U8" s="127"/>
      <c r="V8" s="32"/>
      <c r="W8" s="32"/>
      <c r="X8" s="32"/>
      <c r="Y8" s="38"/>
      <c r="Z8" s="75"/>
      <c r="AA8" s="165">
        <f aca="true" t="shared" si="1" ref="AA8:AA39">G8</f>
        <v>105</v>
      </c>
      <c r="AB8" s="57">
        <f aca="true" t="shared" si="2" ref="AB8:AB39">MAX(H8,I8)</f>
        <v>0</v>
      </c>
      <c r="AC8" s="77">
        <f aca="true" t="shared" si="3" ref="AC8:AC39">J8</f>
        <v>116</v>
      </c>
      <c r="AD8" s="90">
        <f aca="true" t="shared" si="4" ref="AD8:AD39">MAX(K8,L8)</f>
        <v>0</v>
      </c>
      <c r="AE8" s="88">
        <f aca="true" t="shared" si="5" ref="AE8:AE39">M8</f>
        <v>0</v>
      </c>
      <c r="AF8" s="59">
        <f aca="true" t="shared" si="6" ref="AF8:AF39">MAX(N8,O8)</f>
        <v>0</v>
      </c>
      <c r="AG8" s="91">
        <f aca="true" t="shared" si="7" ref="AG8:AG39">MAX(P8,Q8)</f>
        <v>0</v>
      </c>
      <c r="AH8" s="53">
        <f aca="true" t="shared" si="8" ref="AH8:AH39">MAX(R8,S8)</f>
        <v>0</v>
      </c>
      <c r="AI8" s="53">
        <f aca="true" t="shared" si="9" ref="AI8:AI39">T8</f>
        <v>0</v>
      </c>
      <c r="AJ8" s="57">
        <f aca="true" t="shared" si="10" ref="AJ8:AJ39">U8</f>
        <v>0</v>
      </c>
      <c r="AK8" s="61">
        <f aca="true" t="shared" si="11" ref="AK8:AK39">V8</f>
        <v>0</v>
      </c>
      <c r="AL8" s="53">
        <f aca="true" t="shared" si="12" ref="AL8:AL39">W8</f>
        <v>0</v>
      </c>
      <c r="AM8" s="71">
        <f aca="true" t="shared" si="13" ref="AM8:AM39">X8</f>
        <v>0</v>
      </c>
      <c r="AN8" s="71">
        <f aca="true" t="shared" si="14" ref="AN8:AN39">Y8</f>
        <v>0</v>
      </c>
    </row>
    <row r="9" spans="1:40" ht="12.75">
      <c r="A9" s="230">
        <f>1+A8</f>
        <v>2</v>
      </c>
      <c r="B9" s="425" t="s">
        <v>369</v>
      </c>
      <c r="C9" s="399" t="s">
        <v>371</v>
      </c>
      <c r="D9" s="400" t="s">
        <v>370</v>
      </c>
      <c r="E9" s="426" t="s">
        <v>0</v>
      </c>
      <c r="F9" s="416">
        <f t="shared" si="0"/>
        <v>217</v>
      </c>
      <c r="G9" s="234">
        <v>114</v>
      </c>
      <c r="H9" s="57"/>
      <c r="I9" s="57"/>
      <c r="J9" s="225"/>
      <c r="K9" s="402">
        <v>103</v>
      </c>
      <c r="L9" s="89"/>
      <c r="M9" s="78"/>
      <c r="N9" s="88"/>
      <c r="O9" s="88"/>
      <c r="P9" s="80"/>
      <c r="Q9" s="79"/>
      <c r="R9" s="52"/>
      <c r="S9" s="52"/>
      <c r="T9" s="121"/>
      <c r="U9" s="128"/>
      <c r="V9" s="121"/>
      <c r="W9" s="121"/>
      <c r="X9" s="121"/>
      <c r="Y9" s="122"/>
      <c r="Z9" s="75"/>
      <c r="AA9" s="165">
        <f t="shared" si="1"/>
        <v>114</v>
      </c>
      <c r="AB9" s="57">
        <f t="shared" si="2"/>
        <v>0</v>
      </c>
      <c r="AC9" s="77">
        <f t="shared" si="3"/>
        <v>0</v>
      </c>
      <c r="AD9" s="90">
        <f t="shared" si="4"/>
        <v>103</v>
      </c>
      <c r="AE9" s="88">
        <f t="shared" si="5"/>
        <v>0</v>
      </c>
      <c r="AF9" s="59">
        <f t="shared" si="6"/>
        <v>0</v>
      </c>
      <c r="AG9" s="91">
        <f t="shared" si="7"/>
        <v>0</v>
      </c>
      <c r="AH9" s="53">
        <f t="shared" si="8"/>
        <v>0</v>
      </c>
      <c r="AI9" s="53">
        <f t="shared" si="9"/>
        <v>0</v>
      </c>
      <c r="AJ9" s="57">
        <f t="shared" si="10"/>
        <v>0</v>
      </c>
      <c r="AK9" s="61">
        <f t="shared" si="11"/>
        <v>0</v>
      </c>
      <c r="AL9" s="53">
        <f t="shared" si="12"/>
        <v>0</v>
      </c>
      <c r="AM9" s="71">
        <f t="shared" si="13"/>
        <v>0</v>
      </c>
      <c r="AN9" s="71">
        <f t="shared" si="14"/>
        <v>0</v>
      </c>
    </row>
    <row r="10" spans="1:40" ht="13.5" thickBot="1">
      <c r="A10" s="231">
        <f aca="true" t="shared" si="15" ref="A10:A73">1+A9</f>
        <v>3</v>
      </c>
      <c r="B10" s="444" t="s">
        <v>191</v>
      </c>
      <c r="C10" s="445">
        <v>23286</v>
      </c>
      <c r="D10" s="446" t="s">
        <v>111</v>
      </c>
      <c r="E10" s="447" t="s">
        <v>11</v>
      </c>
      <c r="F10" s="418">
        <f t="shared" si="0"/>
        <v>208</v>
      </c>
      <c r="G10" s="393">
        <v>117</v>
      </c>
      <c r="H10" s="176"/>
      <c r="I10" s="176"/>
      <c r="J10" s="202">
        <v>91</v>
      </c>
      <c r="K10" s="409"/>
      <c r="L10" s="178"/>
      <c r="M10" s="179"/>
      <c r="N10" s="180"/>
      <c r="O10" s="180"/>
      <c r="P10" s="181"/>
      <c r="Q10" s="182"/>
      <c r="R10" s="183"/>
      <c r="S10" s="183"/>
      <c r="T10" s="177"/>
      <c r="U10" s="184"/>
      <c r="V10" s="177"/>
      <c r="W10" s="177"/>
      <c r="X10" s="177"/>
      <c r="Y10" s="228"/>
      <c r="Z10" s="75"/>
      <c r="AA10" s="165">
        <f t="shared" si="1"/>
        <v>117</v>
      </c>
      <c r="AB10" s="57">
        <f t="shared" si="2"/>
        <v>0</v>
      </c>
      <c r="AC10" s="77">
        <f t="shared" si="3"/>
        <v>91</v>
      </c>
      <c r="AD10" s="90">
        <f t="shared" si="4"/>
        <v>0</v>
      </c>
      <c r="AE10" s="88">
        <f t="shared" si="5"/>
        <v>0</v>
      </c>
      <c r="AF10" s="59">
        <f t="shared" si="6"/>
        <v>0</v>
      </c>
      <c r="AG10" s="91">
        <f t="shared" si="7"/>
        <v>0</v>
      </c>
      <c r="AH10" s="53">
        <f t="shared" si="8"/>
        <v>0</v>
      </c>
      <c r="AI10" s="53">
        <f t="shared" si="9"/>
        <v>0</v>
      </c>
      <c r="AJ10" s="57">
        <f t="shared" si="10"/>
        <v>0</v>
      </c>
      <c r="AK10" s="61">
        <f t="shared" si="11"/>
        <v>0</v>
      </c>
      <c r="AL10" s="53">
        <f t="shared" si="12"/>
        <v>0</v>
      </c>
      <c r="AM10" s="71">
        <f t="shared" si="13"/>
        <v>0</v>
      </c>
      <c r="AN10" s="71">
        <f t="shared" si="14"/>
        <v>0</v>
      </c>
    </row>
    <row r="11" spans="1:40" ht="12.75">
      <c r="A11" s="232">
        <f t="shared" si="15"/>
        <v>4</v>
      </c>
      <c r="B11" s="442" t="s">
        <v>366</v>
      </c>
      <c r="C11" s="384" t="s">
        <v>368</v>
      </c>
      <c r="D11" s="388" t="s">
        <v>367</v>
      </c>
      <c r="E11" s="318" t="s">
        <v>0</v>
      </c>
      <c r="F11" s="443">
        <f t="shared" si="0"/>
        <v>189</v>
      </c>
      <c r="G11" s="248">
        <v>80</v>
      </c>
      <c r="H11" s="166"/>
      <c r="I11" s="166"/>
      <c r="J11" s="398"/>
      <c r="K11" s="404">
        <v>109</v>
      </c>
      <c r="L11" s="168"/>
      <c r="M11" s="169"/>
      <c r="N11" s="170"/>
      <c r="O11" s="170"/>
      <c r="P11" s="171"/>
      <c r="Q11" s="172"/>
      <c r="R11" s="173"/>
      <c r="S11" s="173"/>
      <c r="T11" s="167"/>
      <c r="U11" s="174"/>
      <c r="V11" s="167"/>
      <c r="W11" s="167"/>
      <c r="X11" s="167"/>
      <c r="Y11" s="175"/>
      <c r="Z11" s="75"/>
      <c r="AA11" s="165">
        <f t="shared" si="1"/>
        <v>80</v>
      </c>
      <c r="AB11" s="57">
        <f t="shared" si="2"/>
        <v>0</v>
      </c>
      <c r="AC11" s="77">
        <f t="shared" si="3"/>
        <v>0</v>
      </c>
      <c r="AD11" s="90">
        <f t="shared" si="4"/>
        <v>109</v>
      </c>
      <c r="AE11" s="88">
        <f t="shared" si="5"/>
        <v>0</v>
      </c>
      <c r="AF11" s="59">
        <f t="shared" si="6"/>
        <v>0</v>
      </c>
      <c r="AG11" s="91">
        <f t="shared" si="7"/>
        <v>0</v>
      </c>
      <c r="AH11" s="53">
        <f t="shared" si="8"/>
        <v>0</v>
      </c>
      <c r="AI11" s="53">
        <f t="shared" si="9"/>
        <v>0</v>
      </c>
      <c r="AJ11" s="57">
        <f t="shared" si="10"/>
        <v>0</v>
      </c>
      <c r="AK11" s="61">
        <f t="shared" si="11"/>
        <v>0</v>
      </c>
      <c r="AL11" s="53">
        <f t="shared" si="12"/>
        <v>0</v>
      </c>
      <c r="AM11" s="71">
        <f t="shared" si="13"/>
        <v>0</v>
      </c>
      <c r="AN11" s="71">
        <f t="shared" si="14"/>
        <v>0</v>
      </c>
    </row>
    <row r="12" spans="1:40" ht="12.75">
      <c r="A12" s="233">
        <f>1+A11</f>
        <v>5</v>
      </c>
      <c r="B12" s="237" t="s">
        <v>259</v>
      </c>
      <c r="C12" s="196">
        <v>21849</v>
      </c>
      <c r="D12" s="207">
        <v>365</v>
      </c>
      <c r="E12" s="428" t="s">
        <v>11</v>
      </c>
      <c r="F12" s="416">
        <f t="shared" si="0"/>
        <v>185</v>
      </c>
      <c r="G12" s="235">
        <v>77</v>
      </c>
      <c r="H12" s="57"/>
      <c r="I12" s="57"/>
      <c r="J12" s="396">
        <v>108</v>
      </c>
      <c r="K12" s="410"/>
      <c r="L12" s="89"/>
      <c r="M12" s="78"/>
      <c r="N12" s="88"/>
      <c r="O12" s="88"/>
      <c r="P12" s="80"/>
      <c r="Q12" s="79"/>
      <c r="R12" s="52"/>
      <c r="S12" s="52"/>
      <c r="T12" s="121"/>
      <c r="U12" s="128"/>
      <c r="V12" s="121"/>
      <c r="W12" s="121"/>
      <c r="X12" s="121"/>
      <c r="Y12" s="122"/>
      <c r="Z12" s="75"/>
      <c r="AA12" s="165">
        <f t="shared" si="1"/>
        <v>77</v>
      </c>
      <c r="AB12" s="57">
        <f t="shared" si="2"/>
        <v>0</v>
      </c>
      <c r="AC12" s="77">
        <f t="shared" si="3"/>
        <v>108</v>
      </c>
      <c r="AD12" s="90">
        <f t="shared" si="4"/>
        <v>0</v>
      </c>
      <c r="AE12" s="88">
        <f t="shared" si="5"/>
        <v>0</v>
      </c>
      <c r="AF12" s="59">
        <f t="shared" si="6"/>
        <v>0</v>
      </c>
      <c r="AG12" s="91">
        <f t="shared" si="7"/>
        <v>0</v>
      </c>
      <c r="AH12" s="53">
        <f t="shared" si="8"/>
        <v>0</v>
      </c>
      <c r="AI12" s="53">
        <f t="shared" si="9"/>
        <v>0</v>
      </c>
      <c r="AJ12" s="57">
        <f t="shared" si="10"/>
        <v>0</v>
      </c>
      <c r="AK12" s="61">
        <f t="shared" si="11"/>
        <v>0</v>
      </c>
      <c r="AL12" s="53">
        <f t="shared" si="12"/>
        <v>0</v>
      </c>
      <c r="AM12" s="71">
        <f t="shared" si="13"/>
        <v>0</v>
      </c>
      <c r="AN12" s="71">
        <f t="shared" si="14"/>
        <v>0</v>
      </c>
    </row>
    <row r="13" spans="1:40" ht="12.75">
      <c r="A13" s="233">
        <f t="shared" si="15"/>
        <v>6</v>
      </c>
      <c r="B13" s="237" t="s">
        <v>270</v>
      </c>
      <c r="C13" s="196">
        <v>23208</v>
      </c>
      <c r="D13" s="207">
        <v>1748</v>
      </c>
      <c r="E13" s="428" t="s">
        <v>11</v>
      </c>
      <c r="F13" s="416">
        <f t="shared" si="0"/>
        <v>177</v>
      </c>
      <c r="G13" s="234">
        <v>92</v>
      </c>
      <c r="H13" s="57"/>
      <c r="I13" s="57"/>
      <c r="J13" s="396">
        <v>85</v>
      </c>
      <c r="K13" s="410"/>
      <c r="L13" s="89"/>
      <c r="M13" s="78"/>
      <c r="N13" s="88"/>
      <c r="O13" s="88"/>
      <c r="P13" s="80"/>
      <c r="Q13" s="79"/>
      <c r="R13" s="52"/>
      <c r="S13" s="52"/>
      <c r="T13" s="121"/>
      <c r="U13" s="128"/>
      <c r="V13" s="121"/>
      <c r="W13" s="121"/>
      <c r="X13" s="121"/>
      <c r="Y13" s="122"/>
      <c r="Z13" s="75"/>
      <c r="AA13" s="165">
        <f t="shared" si="1"/>
        <v>92</v>
      </c>
      <c r="AB13" s="57">
        <f t="shared" si="2"/>
        <v>0</v>
      </c>
      <c r="AC13" s="77">
        <f t="shared" si="3"/>
        <v>85</v>
      </c>
      <c r="AD13" s="90">
        <f t="shared" si="4"/>
        <v>0</v>
      </c>
      <c r="AE13" s="88">
        <f t="shared" si="5"/>
        <v>0</v>
      </c>
      <c r="AF13" s="59">
        <f t="shared" si="6"/>
        <v>0</v>
      </c>
      <c r="AG13" s="91">
        <f t="shared" si="7"/>
        <v>0</v>
      </c>
      <c r="AH13" s="53">
        <f t="shared" si="8"/>
        <v>0</v>
      </c>
      <c r="AI13" s="53">
        <f t="shared" si="9"/>
        <v>0</v>
      </c>
      <c r="AJ13" s="57">
        <f t="shared" si="10"/>
        <v>0</v>
      </c>
      <c r="AK13" s="61">
        <f t="shared" si="11"/>
        <v>0</v>
      </c>
      <c r="AL13" s="53">
        <f t="shared" si="12"/>
        <v>0</v>
      </c>
      <c r="AM13" s="71">
        <f t="shared" si="13"/>
        <v>0</v>
      </c>
      <c r="AN13" s="71">
        <f t="shared" si="14"/>
        <v>0</v>
      </c>
    </row>
    <row r="14" spans="1:40" ht="12.75">
      <c r="A14" s="233">
        <f t="shared" si="15"/>
        <v>7</v>
      </c>
      <c r="B14" s="237" t="s">
        <v>276</v>
      </c>
      <c r="C14" s="196">
        <v>83391</v>
      </c>
      <c r="D14" s="207" t="s">
        <v>112</v>
      </c>
      <c r="E14" s="428" t="s">
        <v>11</v>
      </c>
      <c r="F14" s="416">
        <f t="shared" si="0"/>
        <v>169</v>
      </c>
      <c r="G14" s="235">
        <v>97</v>
      </c>
      <c r="H14" s="57"/>
      <c r="I14" s="57"/>
      <c r="J14" s="396">
        <v>72</v>
      </c>
      <c r="K14" s="410"/>
      <c r="L14" s="89"/>
      <c r="M14" s="78"/>
      <c r="N14" s="88"/>
      <c r="O14" s="88"/>
      <c r="P14" s="80"/>
      <c r="Q14" s="79"/>
      <c r="R14" s="52"/>
      <c r="S14" s="52"/>
      <c r="T14" s="121"/>
      <c r="U14" s="128"/>
      <c r="V14" s="121"/>
      <c r="W14" s="121"/>
      <c r="X14" s="121"/>
      <c r="Y14" s="122"/>
      <c r="Z14" s="75"/>
      <c r="AA14" s="165">
        <f t="shared" si="1"/>
        <v>97</v>
      </c>
      <c r="AB14" s="57">
        <f t="shared" si="2"/>
        <v>0</v>
      </c>
      <c r="AC14" s="77">
        <f t="shared" si="3"/>
        <v>72</v>
      </c>
      <c r="AD14" s="90">
        <f t="shared" si="4"/>
        <v>0</v>
      </c>
      <c r="AE14" s="88">
        <f t="shared" si="5"/>
        <v>0</v>
      </c>
      <c r="AF14" s="59">
        <f t="shared" si="6"/>
        <v>0</v>
      </c>
      <c r="AG14" s="91">
        <f t="shared" si="7"/>
        <v>0</v>
      </c>
      <c r="AH14" s="53">
        <f t="shared" si="8"/>
        <v>0</v>
      </c>
      <c r="AI14" s="53">
        <f t="shared" si="9"/>
        <v>0</v>
      </c>
      <c r="AJ14" s="57">
        <f t="shared" si="10"/>
        <v>0</v>
      </c>
      <c r="AK14" s="61">
        <f t="shared" si="11"/>
        <v>0</v>
      </c>
      <c r="AL14" s="53">
        <f t="shared" si="12"/>
        <v>0</v>
      </c>
      <c r="AM14" s="71">
        <f t="shared" si="13"/>
        <v>0</v>
      </c>
      <c r="AN14" s="71">
        <f t="shared" si="14"/>
        <v>0</v>
      </c>
    </row>
    <row r="15" spans="1:40" ht="12.75">
      <c r="A15" s="233">
        <f t="shared" si="15"/>
        <v>8</v>
      </c>
      <c r="B15" s="237" t="s">
        <v>275</v>
      </c>
      <c r="C15" s="196">
        <v>83390</v>
      </c>
      <c r="D15" s="207" t="s">
        <v>114</v>
      </c>
      <c r="E15" s="428" t="s">
        <v>11</v>
      </c>
      <c r="F15" s="416">
        <f t="shared" si="0"/>
        <v>149</v>
      </c>
      <c r="G15" s="234">
        <v>75</v>
      </c>
      <c r="H15" s="57"/>
      <c r="I15" s="57"/>
      <c r="J15" s="396">
        <v>74</v>
      </c>
      <c r="K15" s="410"/>
      <c r="L15" s="89"/>
      <c r="M15" s="78"/>
      <c r="N15" s="88"/>
      <c r="O15" s="88"/>
      <c r="P15" s="80"/>
      <c r="Q15" s="79"/>
      <c r="R15" s="52"/>
      <c r="S15" s="52"/>
      <c r="T15" s="121"/>
      <c r="U15" s="128"/>
      <c r="V15" s="121"/>
      <c r="W15" s="121"/>
      <c r="X15" s="121"/>
      <c r="Y15" s="122"/>
      <c r="Z15" s="75"/>
      <c r="AA15" s="165">
        <f t="shared" si="1"/>
        <v>75</v>
      </c>
      <c r="AB15" s="57">
        <f t="shared" si="2"/>
        <v>0</v>
      </c>
      <c r="AC15" s="77">
        <f t="shared" si="3"/>
        <v>74</v>
      </c>
      <c r="AD15" s="90">
        <f t="shared" si="4"/>
        <v>0</v>
      </c>
      <c r="AE15" s="88">
        <f t="shared" si="5"/>
        <v>0</v>
      </c>
      <c r="AF15" s="59">
        <f t="shared" si="6"/>
        <v>0</v>
      </c>
      <c r="AG15" s="91">
        <f t="shared" si="7"/>
        <v>0</v>
      </c>
      <c r="AH15" s="53">
        <f t="shared" si="8"/>
        <v>0</v>
      </c>
      <c r="AI15" s="53">
        <f t="shared" si="9"/>
        <v>0</v>
      </c>
      <c r="AJ15" s="57">
        <f t="shared" si="10"/>
        <v>0</v>
      </c>
      <c r="AK15" s="61">
        <f t="shared" si="11"/>
        <v>0</v>
      </c>
      <c r="AL15" s="53">
        <f t="shared" si="12"/>
        <v>0</v>
      </c>
      <c r="AM15" s="71">
        <f t="shared" si="13"/>
        <v>0</v>
      </c>
      <c r="AN15" s="71">
        <f t="shared" si="14"/>
        <v>0</v>
      </c>
    </row>
    <row r="16" spans="1:40" ht="12.75">
      <c r="A16" s="233">
        <f t="shared" si="15"/>
        <v>9</v>
      </c>
      <c r="B16" s="238" t="s">
        <v>280</v>
      </c>
      <c r="C16" s="205">
        <v>89671</v>
      </c>
      <c r="D16" s="207" t="s">
        <v>281</v>
      </c>
      <c r="E16" s="428" t="s">
        <v>11</v>
      </c>
      <c r="F16" s="416">
        <f t="shared" si="0"/>
        <v>140</v>
      </c>
      <c r="G16" s="235">
        <v>72</v>
      </c>
      <c r="H16" s="57"/>
      <c r="I16" s="57"/>
      <c r="J16" s="396">
        <v>68</v>
      </c>
      <c r="K16" s="410"/>
      <c r="L16" s="89"/>
      <c r="M16" s="78"/>
      <c r="N16" s="88"/>
      <c r="O16" s="88"/>
      <c r="P16" s="80"/>
      <c r="Q16" s="79"/>
      <c r="R16" s="52"/>
      <c r="S16" s="52"/>
      <c r="T16" s="121"/>
      <c r="U16" s="128"/>
      <c r="V16" s="121"/>
      <c r="W16" s="121"/>
      <c r="X16" s="121"/>
      <c r="Y16" s="122"/>
      <c r="Z16" s="75"/>
      <c r="AA16" s="165">
        <f t="shared" si="1"/>
        <v>72</v>
      </c>
      <c r="AB16" s="57">
        <f t="shared" si="2"/>
        <v>0</v>
      </c>
      <c r="AC16" s="77">
        <f t="shared" si="3"/>
        <v>68</v>
      </c>
      <c r="AD16" s="90">
        <f t="shared" si="4"/>
        <v>0</v>
      </c>
      <c r="AE16" s="88">
        <f t="shared" si="5"/>
        <v>0</v>
      </c>
      <c r="AF16" s="59">
        <f t="shared" si="6"/>
        <v>0</v>
      </c>
      <c r="AG16" s="91">
        <f t="shared" si="7"/>
        <v>0</v>
      </c>
      <c r="AH16" s="53">
        <f t="shared" si="8"/>
        <v>0</v>
      </c>
      <c r="AI16" s="53">
        <f t="shared" si="9"/>
        <v>0</v>
      </c>
      <c r="AJ16" s="57">
        <f t="shared" si="10"/>
        <v>0</v>
      </c>
      <c r="AK16" s="61">
        <f t="shared" si="11"/>
        <v>0</v>
      </c>
      <c r="AL16" s="53">
        <f t="shared" si="12"/>
        <v>0</v>
      </c>
      <c r="AM16" s="71">
        <f t="shared" si="13"/>
        <v>0</v>
      </c>
      <c r="AN16" s="71">
        <f t="shared" si="14"/>
        <v>0</v>
      </c>
    </row>
    <row r="17" spans="1:40" ht="12.75">
      <c r="A17" s="233">
        <f t="shared" si="15"/>
        <v>10</v>
      </c>
      <c r="B17" s="237" t="s">
        <v>274</v>
      </c>
      <c r="C17" s="196">
        <v>68283</v>
      </c>
      <c r="D17" s="207">
        <v>3153</v>
      </c>
      <c r="E17" s="428" t="s">
        <v>11</v>
      </c>
      <c r="F17" s="416">
        <f t="shared" si="0"/>
        <v>131</v>
      </c>
      <c r="G17" s="235">
        <v>55</v>
      </c>
      <c r="H17" s="57"/>
      <c r="I17" s="57"/>
      <c r="J17" s="396">
        <v>76</v>
      </c>
      <c r="K17" s="410"/>
      <c r="L17" s="89"/>
      <c r="M17" s="78"/>
      <c r="N17" s="88"/>
      <c r="O17" s="88"/>
      <c r="P17" s="80"/>
      <c r="Q17" s="79"/>
      <c r="R17" s="52"/>
      <c r="S17" s="52"/>
      <c r="T17" s="121"/>
      <c r="U17" s="128"/>
      <c r="V17" s="121"/>
      <c r="W17" s="121"/>
      <c r="X17" s="121"/>
      <c r="Y17" s="122"/>
      <c r="Z17" s="75"/>
      <c r="AA17" s="165">
        <f t="shared" si="1"/>
        <v>55</v>
      </c>
      <c r="AB17" s="57">
        <f t="shared" si="2"/>
        <v>0</v>
      </c>
      <c r="AC17" s="77">
        <f t="shared" si="3"/>
        <v>76</v>
      </c>
      <c r="AD17" s="90">
        <f t="shared" si="4"/>
        <v>0</v>
      </c>
      <c r="AE17" s="88">
        <f t="shared" si="5"/>
        <v>0</v>
      </c>
      <c r="AF17" s="59">
        <f t="shared" si="6"/>
        <v>0</v>
      </c>
      <c r="AG17" s="91">
        <f t="shared" si="7"/>
        <v>0</v>
      </c>
      <c r="AH17" s="53">
        <f t="shared" si="8"/>
        <v>0</v>
      </c>
      <c r="AI17" s="53">
        <f t="shared" si="9"/>
        <v>0</v>
      </c>
      <c r="AJ17" s="57">
        <f t="shared" si="10"/>
        <v>0</v>
      </c>
      <c r="AK17" s="61">
        <f t="shared" si="11"/>
        <v>0</v>
      </c>
      <c r="AL17" s="53">
        <f t="shared" si="12"/>
        <v>0</v>
      </c>
      <c r="AM17" s="53">
        <f t="shared" si="13"/>
        <v>0</v>
      </c>
      <c r="AN17" s="71">
        <f t="shared" si="14"/>
        <v>0</v>
      </c>
    </row>
    <row r="18" spans="1:40" ht="12.75">
      <c r="A18" s="233">
        <f t="shared" si="15"/>
        <v>11</v>
      </c>
      <c r="B18" s="237" t="s">
        <v>273</v>
      </c>
      <c r="C18" s="196">
        <v>21764</v>
      </c>
      <c r="D18" s="207">
        <v>245</v>
      </c>
      <c r="E18" s="428" t="s">
        <v>11</v>
      </c>
      <c r="F18" s="416">
        <f t="shared" si="0"/>
        <v>126</v>
      </c>
      <c r="G18" s="234">
        <v>49</v>
      </c>
      <c r="H18" s="57"/>
      <c r="I18" s="57"/>
      <c r="J18" s="396">
        <v>77</v>
      </c>
      <c r="K18" s="410"/>
      <c r="L18" s="89"/>
      <c r="M18" s="78"/>
      <c r="N18" s="88"/>
      <c r="O18" s="88"/>
      <c r="P18" s="80"/>
      <c r="Q18" s="79"/>
      <c r="R18" s="52"/>
      <c r="S18" s="52"/>
      <c r="T18" s="121"/>
      <c r="U18" s="128"/>
      <c r="V18" s="121"/>
      <c r="W18" s="121"/>
      <c r="X18" s="121"/>
      <c r="Y18" s="122"/>
      <c r="Z18" s="75"/>
      <c r="AA18" s="165">
        <f t="shared" si="1"/>
        <v>49</v>
      </c>
      <c r="AB18" s="57">
        <f t="shared" si="2"/>
        <v>0</v>
      </c>
      <c r="AC18" s="77">
        <f t="shared" si="3"/>
        <v>77</v>
      </c>
      <c r="AD18" s="90">
        <f t="shared" si="4"/>
        <v>0</v>
      </c>
      <c r="AE18" s="88">
        <f t="shared" si="5"/>
        <v>0</v>
      </c>
      <c r="AF18" s="59">
        <f t="shared" si="6"/>
        <v>0</v>
      </c>
      <c r="AG18" s="91">
        <f t="shared" si="7"/>
        <v>0</v>
      </c>
      <c r="AH18" s="53">
        <f t="shared" si="8"/>
        <v>0</v>
      </c>
      <c r="AI18" s="53">
        <f t="shared" si="9"/>
        <v>0</v>
      </c>
      <c r="AJ18" s="57">
        <f t="shared" si="10"/>
        <v>0</v>
      </c>
      <c r="AK18" s="61">
        <f t="shared" si="11"/>
        <v>0</v>
      </c>
      <c r="AL18" s="53">
        <f t="shared" si="12"/>
        <v>0</v>
      </c>
      <c r="AM18" s="53">
        <f t="shared" si="13"/>
        <v>0</v>
      </c>
      <c r="AN18" s="71">
        <f t="shared" si="14"/>
        <v>0</v>
      </c>
    </row>
    <row r="19" spans="1:42" ht="12.75" customHeight="1">
      <c r="A19" s="233">
        <f t="shared" si="15"/>
        <v>12</v>
      </c>
      <c r="B19" s="429" t="s">
        <v>363</v>
      </c>
      <c r="C19" s="385" t="s">
        <v>365</v>
      </c>
      <c r="D19" s="391" t="s">
        <v>364</v>
      </c>
      <c r="E19" s="317" t="s">
        <v>10</v>
      </c>
      <c r="F19" s="416">
        <f t="shared" si="0"/>
        <v>115</v>
      </c>
      <c r="G19" s="234"/>
      <c r="H19" s="57"/>
      <c r="I19" s="57"/>
      <c r="J19" s="225"/>
      <c r="K19" s="402">
        <v>115</v>
      </c>
      <c r="L19" s="89"/>
      <c r="M19" s="78"/>
      <c r="N19" s="88"/>
      <c r="O19" s="88"/>
      <c r="P19" s="80"/>
      <c r="Q19" s="79"/>
      <c r="R19" s="52"/>
      <c r="S19" s="52"/>
      <c r="T19" s="121"/>
      <c r="U19" s="128"/>
      <c r="V19" s="121"/>
      <c r="W19" s="121"/>
      <c r="X19" s="121"/>
      <c r="Y19" s="122"/>
      <c r="Z19" s="75"/>
      <c r="AA19" s="165">
        <f t="shared" si="1"/>
        <v>0</v>
      </c>
      <c r="AB19" s="57">
        <f t="shared" si="2"/>
        <v>0</v>
      </c>
      <c r="AC19" s="77">
        <f t="shared" si="3"/>
        <v>0</v>
      </c>
      <c r="AD19" s="90">
        <f t="shared" si="4"/>
        <v>115</v>
      </c>
      <c r="AE19" s="88">
        <f t="shared" si="5"/>
        <v>0</v>
      </c>
      <c r="AF19" s="59">
        <f t="shared" si="6"/>
        <v>0</v>
      </c>
      <c r="AG19" s="91">
        <f t="shared" si="7"/>
        <v>0</v>
      </c>
      <c r="AH19" s="53">
        <f t="shared" si="8"/>
        <v>0</v>
      </c>
      <c r="AI19" s="53">
        <f t="shared" si="9"/>
        <v>0</v>
      </c>
      <c r="AJ19" s="57">
        <f t="shared" si="10"/>
        <v>0</v>
      </c>
      <c r="AK19" s="61">
        <f t="shared" si="11"/>
        <v>0</v>
      </c>
      <c r="AL19" s="53">
        <f t="shared" si="12"/>
        <v>0</v>
      </c>
      <c r="AM19" s="53">
        <f t="shared" si="13"/>
        <v>0</v>
      </c>
      <c r="AN19" s="71">
        <f t="shared" si="14"/>
        <v>0</v>
      </c>
      <c r="AP19" s="397"/>
    </row>
    <row r="20" spans="1:40" ht="12.75">
      <c r="A20" s="233">
        <f t="shared" si="15"/>
        <v>13</v>
      </c>
      <c r="B20" s="237" t="s">
        <v>283</v>
      </c>
      <c r="C20" s="196">
        <v>83900</v>
      </c>
      <c r="D20" s="207" t="s">
        <v>284</v>
      </c>
      <c r="E20" s="428" t="s">
        <v>11</v>
      </c>
      <c r="F20" s="416">
        <f t="shared" si="0"/>
        <v>113</v>
      </c>
      <c r="G20" s="235">
        <v>52</v>
      </c>
      <c r="H20" s="57"/>
      <c r="I20" s="57"/>
      <c r="J20" s="396">
        <v>61</v>
      </c>
      <c r="K20" s="410"/>
      <c r="L20" s="89"/>
      <c r="M20" s="78"/>
      <c r="N20" s="88"/>
      <c r="O20" s="88"/>
      <c r="P20" s="80"/>
      <c r="Q20" s="79"/>
      <c r="R20" s="52"/>
      <c r="S20" s="52"/>
      <c r="T20" s="121"/>
      <c r="U20" s="128"/>
      <c r="V20" s="121"/>
      <c r="W20" s="121"/>
      <c r="X20" s="121"/>
      <c r="Y20" s="122"/>
      <c r="Z20" s="75"/>
      <c r="AA20" s="165">
        <f t="shared" si="1"/>
        <v>52</v>
      </c>
      <c r="AB20" s="57">
        <f t="shared" si="2"/>
        <v>0</v>
      </c>
      <c r="AC20" s="77">
        <f t="shared" si="3"/>
        <v>61</v>
      </c>
      <c r="AD20" s="90">
        <f t="shared" si="4"/>
        <v>0</v>
      </c>
      <c r="AE20" s="88">
        <f t="shared" si="5"/>
        <v>0</v>
      </c>
      <c r="AF20" s="59">
        <f t="shared" si="6"/>
        <v>0</v>
      </c>
      <c r="AG20" s="91">
        <f t="shared" si="7"/>
        <v>0</v>
      </c>
      <c r="AH20" s="53">
        <f t="shared" si="8"/>
        <v>0</v>
      </c>
      <c r="AI20" s="53">
        <f t="shared" si="9"/>
        <v>0</v>
      </c>
      <c r="AJ20" s="57">
        <f t="shared" si="10"/>
        <v>0</v>
      </c>
      <c r="AK20" s="61">
        <f t="shared" si="11"/>
        <v>0</v>
      </c>
      <c r="AL20" s="53">
        <f t="shared" si="12"/>
        <v>0</v>
      </c>
      <c r="AM20" s="53">
        <f t="shared" si="13"/>
        <v>0</v>
      </c>
      <c r="AN20" s="71">
        <f t="shared" si="14"/>
        <v>0</v>
      </c>
    </row>
    <row r="21" spans="1:40" ht="12.75">
      <c r="A21" s="233">
        <f t="shared" si="15"/>
        <v>14</v>
      </c>
      <c r="B21" s="237" t="s">
        <v>257</v>
      </c>
      <c r="C21" s="196">
        <v>76081</v>
      </c>
      <c r="D21" s="207">
        <v>648</v>
      </c>
      <c r="E21" s="428" t="s">
        <v>11</v>
      </c>
      <c r="F21" s="416">
        <f t="shared" si="0"/>
        <v>113</v>
      </c>
      <c r="G21" s="235"/>
      <c r="H21" s="57"/>
      <c r="I21" s="57"/>
      <c r="J21" s="396">
        <v>113</v>
      </c>
      <c r="K21" s="410"/>
      <c r="L21" s="89"/>
      <c r="M21" s="78"/>
      <c r="N21" s="88"/>
      <c r="O21" s="88"/>
      <c r="P21" s="80"/>
      <c r="Q21" s="79"/>
      <c r="R21" s="52"/>
      <c r="S21" s="52"/>
      <c r="T21" s="121"/>
      <c r="U21" s="128"/>
      <c r="V21" s="121"/>
      <c r="W21" s="121"/>
      <c r="X21" s="121"/>
      <c r="Y21" s="122"/>
      <c r="Z21" s="109"/>
      <c r="AA21" s="165">
        <f t="shared" si="1"/>
        <v>0</v>
      </c>
      <c r="AB21" s="58">
        <f t="shared" si="2"/>
        <v>0</v>
      </c>
      <c r="AC21" s="110">
        <f t="shared" si="3"/>
        <v>113</v>
      </c>
      <c r="AD21" s="111">
        <f t="shared" si="4"/>
        <v>0</v>
      </c>
      <c r="AE21" s="88">
        <f t="shared" si="5"/>
        <v>0</v>
      </c>
      <c r="AF21" s="59">
        <f t="shared" si="6"/>
        <v>0</v>
      </c>
      <c r="AG21" s="112">
        <f t="shared" si="7"/>
        <v>0</v>
      </c>
      <c r="AH21" s="113">
        <f t="shared" si="8"/>
        <v>0</v>
      </c>
      <c r="AI21" s="113">
        <f t="shared" si="9"/>
        <v>0</v>
      </c>
      <c r="AJ21" s="58">
        <f t="shared" si="10"/>
        <v>0</v>
      </c>
      <c r="AK21" s="60">
        <f t="shared" si="11"/>
        <v>0</v>
      </c>
      <c r="AL21" s="113">
        <f t="shared" si="12"/>
        <v>0</v>
      </c>
      <c r="AM21" s="113">
        <f t="shared" si="13"/>
        <v>0</v>
      </c>
      <c r="AN21" s="114">
        <f t="shared" si="14"/>
        <v>0</v>
      </c>
    </row>
    <row r="22" spans="1:40" ht="12.75">
      <c r="A22" s="233">
        <f t="shared" si="15"/>
        <v>15</v>
      </c>
      <c r="B22" s="237" t="s">
        <v>258</v>
      </c>
      <c r="C22" s="196">
        <v>81090</v>
      </c>
      <c r="D22" s="207" t="s">
        <v>119</v>
      </c>
      <c r="E22" s="428" t="s">
        <v>11</v>
      </c>
      <c r="F22" s="416">
        <f t="shared" si="0"/>
        <v>111</v>
      </c>
      <c r="G22" s="235">
        <v>0</v>
      </c>
      <c r="H22" s="57"/>
      <c r="I22" s="57"/>
      <c r="J22" s="396">
        <v>111</v>
      </c>
      <c r="K22" s="410"/>
      <c r="L22" s="89"/>
      <c r="M22" s="78"/>
      <c r="N22" s="88"/>
      <c r="O22" s="88"/>
      <c r="P22" s="80"/>
      <c r="Q22" s="79"/>
      <c r="R22" s="52"/>
      <c r="S22" s="52"/>
      <c r="T22" s="121"/>
      <c r="U22" s="128"/>
      <c r="V22" s="121"/>
      <c r="W22" s="121"/>
      <c r="X22" s="121"/>
      <c r="Y22" s="122"/>
      <c r="Z22" s="75"/>
      <c r="AA22" s="163">
        <f t="shared" si="1"/>
        <v>0</v>
      </c>
      <c r="AB22" s="57">
        <f t="shared" si="2"/>
        <v>0</v>
      </c>
      <c r="AC22" s="77">
        <f t="shared" si="3"/>
        <v>111</v>
      </c>
      <c r="AD22" s="90">
        <f t="shared" si="4"/>
        <v>0</v>
      </c>
      <c r="AE22" s="88">
        <f t="shared" si="5"/>
        <v>0</v>
      </c>
      <c r="AF22" s="59">
        <f t="shared" si="6"/>
        <v>0</v>
      </c>
      <c r="AG22" s="91">
        <f t="shared" si="7"/>
        <v>0</v>
      </c>
      <c r="AH22" s="53">
        <f t="shared" si="8"/>
        <v>0</v>
      </c>
      <c r="AI22" s="53">
        <f t="shared" si="9"/>
        <v>0</v>
      </c>
      <c r="AJ22" s="57">
        <f t="shared" si="10"/>
        <v>0</v>
      </c>
      <c r="AK22" s="61">
        <f t="shared" si="11"/>
        <v>0</v>
      </c>
      <c r="AL22" s="53">
        <f t="shared" si="12"/>
        <v>0</v>
      </c>
      <c r="AM22" s="53">
        <f t="shared" si="13"/>
        <v>0</v>
      </c>
      <c r="AN22" s="71">
        <f t="shared" si="14"/>
        <v>0</v>
      </c>
    </row>
    <row r="23" spans="1:40" ht="12.75">
      <c r="A23" s="233">
        <f t="shared" si="15"/>
        <v>16</v>
      </c>
      <c r="B23" s="430" t="s">
        <v>400</v>
      </c>
      <c r="C23" s="385" t="s">
        <v>402</v>
      </c>
      <c r="D23" s="389" t="s">
        <v>401</v>
      </c>
      <c r="E23" s="317" t="s">
        <v>0</v>
      </c>
      <c r="F23" s="416">
        <f t="shared" si="0"/>
        <v>107</v>
      </c>
      <c r="G23" s="234">
        <v>43</v>
      </c>
      <c r="H23" s="57"/>
      <c r="I23" s="57"/>
      <c r="J23" s="225"/>
      <c r="K23" s="402">
        <v>64</v>
      </c>
      <c r="L23" s="89"/>
      <c r="M23" s="78"/>
      <c r="N23" s="88"/>
      <c r="O23" s="88"/>
      <c r="P23" s="80"/>
      <c r="Q23" s="79"/>
      <c r="R23" s="82"/>
      <c r="S23" s="52"/>
      <c r="T23" s="121"/>
      <c r="U23" s="128"/>
      <c r="V23" s="121"/>
      <c r="W23" s="121"/>
      <c r="X23" s="121"/>
      <c r="Y23" s="122"/>
      <c r="Z23" s="75"/>
      <c r="AA23" s="163">
        <f t="shared" si="1"/>
        <v>43</v>
      </c>
      <c r="AB23" s="57">
        <f t="shared" si="2"/>
        <v>0</v>
      </c>
      <c r="AC23" s="77">
        <f t="shared" si="3"/>
        <v>0</v>
      </c>
      <c r="AD23" s="90">
        <f t="shared" si="4"/>
        <v>64</v>
      </c>
      <c r="AE23" s="88">
        <f t="shared" si="5"/>
        <v>0</v>
      </c>
      <c r="AF23" s="59">
        <f t="shared" si="6"/>
        <v>0</v>
      </c>
      <c r="AG23" s="91">
        <f t="shared" si="7"/>
        <v>0</v>
      </c>
      <c r="AH23" s="53">
        <f t="shared" si="8"/>
        <v>0</v>
      </c>
      <c r="AI23" s="53">
        <f t="shared" si="9"/>
        <v>0</v>
      </c>
      <c r="AJ23" s="57">
        <f t="shared" si="10"/>
        <v>0</v>
      </c>
      <c r="AK23" s="61">
        <f t="shared" si="11"/>
        <v>0</v>
      </c>
      <c r="AL23" s="53">
        <f t="shared" si="12"/>
        <v>0</v>
      </c>
      <c r="AM23" s="53">
        <f t="shared" si="13"/>
        <v>0</v>
      </c>
      <c r="AN23" s="71">
        <f t="shared" si="14"/>
        <v>0</v>
      </c>
    </row>
    <row r="24" spans="1:40" ht="12.75">
      <c r="A24" s="233">
        <f t="shared" si="15"/>
        <v>17</v>
      </c>
      <c r="B24" s="238" t="s">
        <v>260</v>
      </c>
      <c r="C24" s="205">
        <v>93341</v>
      </c>
      <c r="D24" s="208" t="s">
        <v>261</v>
      </c>
      <c r="E24" s="428" t="s">
        <v>11</v>
      </c>
      <c r="F24" s="416">
        <f t="shared" si="0"/>
        <v>104</v>
      </c>
      <c r="G24" s="234"/>
      <c r="H24" s="57"/>
      <c r="I24" s="57"/>
      <c r="J24" s="396">
        <v>104</v>
      </c>
      <c r="K24" s="410"/>
      <c r="L24" s="89"/>
      <c r="M24" s="78"/>
      <c r="N24" s="88"/>
      <c r="O24" s="88"/>
      <c r="P24" s="80"/>
      <c r="Q24" s="79"/>
      <c r="R24" s="52"/>
      <c r="S24" s="52"/>
      <c r="T24" s="121"/>
      <c r="U24" s="128"/>
      <c r="V24" s="121"/>
      <c r="W24" s="121"/>
      <c r="X24" s="121"/>
      <c r="Y24" s="122"/>
      <c r="Z24" s="75"/>
      <c r="AA24" s="163">
        <f t="shared" si="1"/>
        <v>0</v>
      </c>
      <c r="AB24" s="57">
        <f t="shared" si="2"/>
        <v>0</v>
      </c>
      <c r="AC24" s="77">
        <f t="shared" si="3"/>
        <v>104</v>
      </c>
      <c r="AD24" s="90">
        <f t="shared" si="4"/>
        <v>0</v>
      </c>
      <c r="AE24" s="88">
        <f t="shared" si="5"/>
        <v>0</v>
      </c>
      <c r="AF24" s="59">
        <f t="shared" si="6"/>
        <v>0</v>
      </c>
      <c r="AG24" s="91">
        <f t="shared" si="7"/>
        <v>0</v>
      </c>
      <c r="AH24" s="53">
        <f t="shared" si="8"/>
        <v>0</v>
      </c>
      <c r="AI24" s="53">
        <f t="shared" si="9"/>
        <v>0</v>
      </c>
      <c r="AJ24" s="57">
        <f t="shared" si="10"/>
        <v>0</v>
      </c>
      <c r="AK24" s="61">
        <f t="shared" si="11"/>
        <v>0</v>
      </c>
      <c r="AL24" s="53">
        <f t="shared" si="12"/>
        <v>0</v>
      </c>
      <c r="AM24" s="53">
        <f t="shared" si="13"/>
        <v>0</v>
      </c>
      <c r="AN24" s="71">
        <f t="shared" si="14"/>
        <v>0</v>
      </c>
    </row>
    <row r="25" spans="1:40" ht="12.75">
      <c r="A25" s="233">
        <f t="shared" si="15"/>
        <v>18</v>
      </c>
      <c r="B25" s="239" t="s">
        <v>96</v>
      </c>
      <c r="C25" s="215">
        <v>23406</v>
      </c>
      <c r="D25" s="226" t="s">
        <v>192</v>
      </c>
      <c r="E25" s="322" t="s">
        <v>11</v>
      </c>
      <c r="F25" s="416">
        <f t="shared" si="0"/>
        <v>101</v>
      </c>
      <c r="G25" s="394">
        <v>101</v>
      </c>
      <c r="H25" s="57"/>
      <c r="I25" s="57"/>
      <c r="J25" s="207"/>
      <c r="K25" s="410"/>
      <c r="L25" s="89"/>
      <c r="M25" s="78"/>
      <c r="N25" s="88"/>
      <c r="O25" s="88"/>
      <c r="P25" s="80"/>
      <c r="Q25" s="79"/>
      <c r="R25" s="52"/>
      <c r="S25" s="52"/>
      <c r="T25" s="121"/>
      <c r="U25" s="128"/>
      <c r="V25" s="121"/>
      <c r="W25" s="121"/>
      <c r="X25" s="121"/>
      <c r="Y25" s="122"/>
      <c r="Z25" s="75"/>
      <c r="AA25" s="163">
        <f t="shared" si="1"/>
        <v>101</v>
      </c>
      <c r="AB25" s="57">
        <f t="shared" si="2"/>
        <v>0</v>
      </c>
      <c r="AC25" s="77">
        <f t="shared" si="3"/>
        <v>0</v>
      </c>
      <c r="AD25" s="90">
        <f t="shared" si="4"/>
        <v>0</v>
      </c>
      <c r="AE25" s="88">
        <f t="shared" si="5"/>
        <v>0</v>
      </c>
      <c r="AF25" s="59">
        <f t="shared" si="6"/>
        <v>0</v>
      </c>
      <c r="AG25" s="91">
        <f t="shared" si="7"/>
        <v>0</v>
      </c>
      <c r="AH25" s="53">
        <f t="shared" si="8"/>
        <v>0</v>
      </c>
      <c r="AI25" s="53">
        <f t="shared" si="9"/>
        <v>0</v>
      </c>
      <c r="AJ25" s="57">
        <f t="shared" si="10"/>
        <v>0</v>
      </c>
      <c r="AK25" s="61">
        <f t="shared" si="11"/>
        <v>0</v>
      </c>
      <c r="AL25" s="53">
        <f t="shared" si="12"/>
        <v>0</v>
      </c>
      <c r="AM25" s="53">
        <f t="shared" si="13"/>
        <v>0</v>
      </c>
      <c r="AN25" s="71">
        <f t="shared" si="14"/>
        <v>0</v>
      </c>
    </row>
    <row r="26" spans="1:40" ht="12.75">
      <c r="A26" s="233">
        <f t="shared" si="15"/>
        <v>19</v>
      </c>
      <c r="B26" s="429" t="s">
        <v>372</v>
      </c>
      <c r="C26" s="386">
        <v>70786</v>
      </c>
      <c r="D26" s="391" t="s">
        <v>373</v>
      </c>
      <c r="E26" s="317" t="s">
        <v>63</v>
      </c>
      <c r="F26" s="416">
        <f t="shared" si="0"/>
        <v>98</v>
      </c>
      <c r="G26" s="234"/>
      <c r="H26" s="57"/>
      <c r="I26" s="57"/>
      <c r="J26" s="225"/>
      <c r="K26" s="402">
        <v>98</v>
      </c>
      <c r="L26" s="89"/>
      <c r="M26" s="78"/>
      <c r="N26" s="88"/>
      <c r="O26" s="88"/>
      <c r="P26" s="80"/>
      <c r="Q26" s="79"/>
      <c r="R26" s="52"/>
      <c r="S26" s="52"/>
      <c r="T26" s="121"/>
      <c r="U26" s="128"/>
      <c r="V26" s="121"/>
      <c r="W26" s="121"/>
      <c r="X26" s="121"/>
      <c r="Y26" s="122"/>
      <c r="Z26" s="75"/>
      <c r="AA26" s="163">
        <f t="shared" si="1"/>
        <v>0</v>
      </c>
      <c r="AB26" s="57">
        <f t="shared" si="2"/>
        <v>0</v>
      </c>
      <c r="AC26" s="77">
        <f t="shared" si="3"/>
        <v>0</v>
      </c>
      <c r="AD26" s="90">
        <f t="shared" si="4"/>
        <v>98</v>
      </c>
      <c r="AE26" s="88">
        <f t="shared" si="5"/>
        <v>0</v>
      </c>
      <c r="AF26" s="59">
        <f t="shared" si="6"/>
        <v>0</v>
      </c>
      <c r="AG26" s="91">
        <f t="shared" si="7"/>
        <v>0</v>
      </c>
      <c r="AH26" s="53">
        <f t="shared" si="8"/>
        <v>0</v>
      </c>
      <c r="AI26" s="53">
        <f t="shared" si="9"/>
        <v>0</v>
      </c>
      <c r="AJ26" s="57">
        <f t="shared" si="10"/>
        <v>0</v>
      </c>
      <c r="AK26" s="61">
        <f t="shared" si="11"/>
        <v>0</v>
      </c>
      <c r="AL26" s="53">
        <f t="shared" si="12"/>
        <v>0</v>
      </c>
      <c r="AM26" s="53">
        <f t="shared" si="13"/>
        <v>0</v>
      </c>
      <c r="AN26" s="71">
        <f t="shared" si="14"/>
        <v>0</v>
      </c>
    </row>
    <row r="27" spans="1:40" ht="12.75">
      <c r="A27" s="233">
        <f t="shared" si="15"/>
        <v>20</v>
      </c>
      <c r="B27" s="429" t="s">
        <v>374</v>
      </c>
      <c r="C27" s="386">
        <v>69582</v>
      </c>
      <c r="D27" s="391" t="s">
        <v>375</v>
      </c>
      <c r="E27" s="317" t="s">
        <v>12</v>
      </c>
      <c r="F27" s="416">
        <f t="shared" si="0"/>
        <v>96</v>
      </c>
      <c r="G27" s="235"/>
      <c r="H27" s="57"/>
      <c r="I27" s="57"/>
      <c r="J27" s="225"/>
      <c r="K27" s="402">
        <v>96</v>
      </c>
      <c r="L27" s="89"/>
      <c r="M27" s="78"/>
      <c r="N27" s="88"/>
      <c r="O27" s="88"/>
      <c r="P27" s="80"/>
      <c r="Q27" s="79"/>
      <c r="R27" s="52"/>
      <c r="S27" s="52"/>
      <c r="T27" s="121"/>
      <c r="U27" s="128"/>
      <c r="V27" s="121"/>
      <c r="W27" s="121"/>
      <c r="X27" s="121"/>
      <c r="Y27" s="122"/>
      <c r="Z27" s="75"/>
      <c r="AA27" s="163">
        <f t="shared" si="1"/>
        <v>0</v>
      </c>
      <c r="AB27" s="57">
        <f t="shared" si="2"/>
        <v>0</v>
      </c>
      <c r="AC27" s="77">
        <f t="shared" si="3"/>
        <v>0</v>
      </c>
      <c r="AD27" s="90">
        <f t="shared" si="4"/>
        <v>96</v>
      </c>
      <c r="AE27" s="88">
        <f t="shared" si="5"/>
        <v>0</v>
      </c>
      <c r="AF27" s="59">
        <f t="shared" si="6"/>
        <v>0</v>
      </c>
      <c r="AG27" s="91">
        <f t="shared" si="7"/>
        <v>0</v>
      </c>
      <c r="AH27" s="53">
        <f t="shared" si="8"/>
        <v>0</v>
      </c>
      <c r="AI27" s="53">
        <f t="shared" si="9"/>
        <v>0</v>
      </c>
      <c r="AJ27" s="57">
        <f t="shared" si="10"/>
        <v>0</v>
      </c>
      <c r="AK27" s="61">
        <f t="shared" si="11"/>
        <v>0</v>
      </c>
      <c r="AL27" s="53">
        <f t="shared" si="12"/>
        <v>0</v>
      </c>
      <c r="AM27" s="53">
        <f t="shared" si="13"/>
        <v>0</v>
      </c>
      <c r="AN27" s="71">
        <f t="shared" si="14"/>
        <v>0</v>
      </c>
    </row>
    <row r="28" spans="1:40" ht="12.75">
      <c r="A28" s="233">
        <f t="shared" si="15"/>
        <v>21</v>
      </c>
      <c r="B28" s="240" t="s">
        <v>115</v>
      </c>
      <c r="C28" s="216">
        <v>27177</v>
      </c>
      <c r="D28" s="252" t="s">
        <v>116</v>
      </c>
      <c r="E28" s="323" t="s">
        <v>71</v>
      </c>
      <c r="F28" s="416">
        <f t="shared" si="0"/>
        <v>95</v>
      </c>
      <c r="G28" s="394">
        <v>95</v>
      </c>
      <c r="H28" s="57"/>
      <c r="I28" s="57"/>
      <c r="J28" s="207"/>
      <c r="K28" s="410"/>
      <c r="L28" s="89"/>
      <c r="M28" s="78"/>
      <c r="N28" s="88"/>
      <c r="O28" s="88"/>
      <c r="P28" s="80"/>
      <c r="Q28" s="79"/>
      <c r="R28" s="52"/>
      <c r="S28" s="52"/>
      <c r="T28" s="121"/>
      <c r="U28" s="128"/>
      <c r="V28" s="121"/>
      <c r="W28" s="121"/>
      <c r="X28" s="121"/>
      <c r="Y28" s="122"/>
      <c r="Z28" s="75"/>
      <c r="AA28" s="163">
        <f t="shared" si="1"/>
        <v>95</v>
      </c>
      <c r="AB28" s="57">
        <f t="shared" si="2"/>
        <v>0</v>
      </c>
      <c r="AC28" s="77">
        <f t="shared" si="3"/>
        <v>0</v>
      </c>
      <c r="AD28" s="90">
        <f t="shared" si="4"/>
        <v>0</v>
      </c>
      <c r="AE28" s="88">
        <f t="shared" si="5"/>
        <v>0</v>
      </c>
      <c r="AF28" s="59">
        <f t="shared" si="6"/>
        <v>0</v>
      </c>
      <c r="AG28" s="91">
        <f t="shared" si="7"/>
        <v>0</v>
      </c>
      <c r="AH28" s="53">
        <f t="shared" si="8"/>
        <v>0</v>
      </c>
      <c r="AI28" s="53">
        <f t="shared" si="9"/>
        <v>0</v>
      </c>
      <c r="AJ28" s="57">
        <f t="shared" si="10"/>
        <v>0</v>
      </c>
      <c r="AK28" s="61">
        <f t="shared" si="11"/>
        <v>0</v>
      </c>
      <c r="AL28" s="53">
        <f t="shared" si="12"/>
        <v>0</v>
      </c>
      <c r="AM28" s="53">
        <f t="shared" si="13"/>
        <v>0</v>
      </c>
      <c r="AN28" s="71">
        <f t="shared" si="14"/>
        <v>0</v>
      </c>
    </row>
    <row r="29" spans="1:40" ht="12.75">
      <c r="A29" s="233">
        <f t="shared" si="15"/>
        <v>22</v>
      </c>
      <c r="B29" s="240" t="s">
        <v>193</v>
      </c>
      <c r="C29" s="216">
        <v>92306</v>
      </c>
      <c r="D29" s="252" t="s">
        <v>194</v>
      </c>
      <c r="E29" s="322" t="s">
        <v>0</v>
      </c>
      <c r="F29" s="416">
        <f t="shared" si="0"/>
        <v>94</v>
      </c>
      <c r="G29" s="394">
        <v>94</v>
      </c>
      <c r="H29" s="57"/>
      <c r="I29" s="57"/>
      <c r="J29" s="207"/>
      <c r="K29" s="410"/>
      <c r="L29" s="89"/>
      <c r="M29" s="78"/>
      <c r="N29" s="88"/>
      <c r="O29" s="88"/>
      <c r="P29" s="80"/>
      <c r="Q29" s="79"/>
      <c r="R29" s="52"/>
      <c r="S29" s="52"/>
      <c r="T29" s="121"/>
      <c r="U29" s="128"/>
      <c r="V29" s="121"/>
      <c r="W29" s="121"/>
      <c r="X29" s="121"/>
      <c r="Y29" s="122"/>
      <c r="Z29" s="75"/>
      <c r="AA29" s="163">
        <f t="shared" si="1"/>
        <v>94</v>
      </c>
      <c r="AB29" s="57">
        <f t="shared" si="2"/>
        <v>0</v>
      </c>
      <c r="AC29" s="77">
        <f t="shared" si="3"/>
        <v>0</v>
      </c>
      <c r="AD29" s="90">
        <f t="shared" si="4"/>
        <v>0</v>
      </c>
      <c r="AE29" s="88">
        <f t="shared" si="5"/>
        <v>0</v>
      </c>
      <c r="AF29" s="59">
        <f t="shared" si="6"/>
        <v>0</v>
      </c>
      <c r="AG29" s="91">
        <f t="shared" si="7"/>
        <v>0</v>
      </c>
      <c r="AH29" s="53">
        <f t="shared" si="8"/>
        <v>0</v>
      </c>
      <c r="AI29" s="53">
        <f t="shared" si="9"/>
        <v>0</v>
      </c>
      <c r="AJ29" s="57">
        <f t="shared" si="10"/>
        <v>0</v>
      </c>
      <c r="AK29" s="61">
        <f t="shared" si="11"/>
        <v>0</v>
      </c>
      <c r="AL29" s="53">
        <f t="shared" si="12"/>
        <v>0</v>
      </c>
      <c r="AM29" s="53">
        <f t="shared" si="13"/>
        <v>0</v>
      </c>
      <c r="AN29" s="71">
        <f t="shared" si="14"/>
        <v>0</v>
      </c>
    </row>
    <row r="30" spans="1:40" ht="12.75">
      <c r="A30" s="233">
        <f t="shared" si="15"/>
        <v>23</v>
      </c>
      <c r="B30" s="238" t="s">
        <v>262</v>
      </c>
      <c r="C30" s="205">
        <v>68345</v>
      </c>
      <c r="D30" s="208" t="s">
        <v>263</v>
      </c>
      <c r="E30" s="428" t="s">
        <v>11</v>
      </c>
      <c r="F30" s="416">
        <f t="shared" si="0"/>
        <v>94</v>
      </c>
      <c r="G30" s="234"/>
      <c r="H30" s="57"/>
      <c r="I30" s="57"/>
      <c r="J30" s="396">
        <v>94</v>
      </c>
      <c r="K30" s="410"/>
      <c r="L30" s="89"/>
      <c r="M30" s="78"/>
      <c r="N30" s="88"/>
      <c r="O30" s="88"/>
      <c r="P30" s="80"/>
      <c r="Q30" s="79"/>
      <c r="R30" s="52"/>
      <c r="S30" s="52"/>
      <c r="T30" s="121"/>
      <c r="U30" s="128"/>
      <c r="V30" s="121"/>
      <c r="W30" s="121"/>
      <c r="X30" s="121"/>
      <c r="Y30" s="122"/>
      <c r="Z30" s="75"/>
      <c r="AA30" s="163">
        <f t="shared" si="1"/>
        <v>0</v>
      </c>
      <c r="AB30" s="57">
        <f t="shared" si="2"/>
        <v>0</v>
      </c>
      <c r="AC30" s="77">
        <f t="shared" si="3"/>
        <v>94</v>
      </c>
      <c r="AD30" s="90">
        <f t="shared" si="4"/>
        <v>0</v>
      </c>
      <c r="AE30" s="88">
        <f t="shared" si="5"/>
        <v>0</v>
      </c>
      <c r="AF30" s="59">
        <f t="shared" si="6"/>
        <v>0</v>
      </c>
      <c r="AG30" s="91">
        <f t="shared" si="7"/>
        <v>0</v>
      </c>
      <c r="AH30" s="53">
        <f t="shared" si="8"/>
        <v>0</v>
      </c>
      <c r="AI30" s="53">
        <f t="shared" si="9"/>
        <v>0</v>
      </c>
      <c r="AJ30" s="57">
        <f t="shared" si="10"/>
        <v>0</v>
      </c>
      <c r="AK30" s="61">
        <f t="shared" si="11"/>
        <v>0</v>
      </c>
      <c r="AL30" s="53">
        <f t="shared" si="12"/>
        <v>0</v>
      </c>
      <c r="AM30" s="53">
        <f t="shared" si="13"/>
        <v>0</v>
      </c>
      <c r="AN30" s="71">
        <f t="shared" si="14"/>
        <v>0</v>
      </c>
    </row>
    <row r="31" spans="1:40" ht="12.75">
      <c r="A31" s="233">
        <f t="shared" si="15"/>
        <v>24</v>
      </c>
      <c r="B31" s="238" t="s">
        <v>264</v>
      </c>
      <c r="C31" s="205">
        <v>94339</v>
      </c>
      <c r="D31" s="208" t="s">
        <v>265</v>
      </c>
      <c r="E31" s="428" t="s">
        <v>11</v>
      </c>
      <c r="F31" s="416">
        <f t="shared" si="0"/>
        <v>93</v>
      </c>
      <c r="G31" s="234"/>
      <c r="H31" s="57"/>
      <c r="I31" s="57"/>
      <c r="J31" s="396">
        <v>93</v>
      </c>
      <c r="K31" s="410"/>
      <c r="L31" s="89"/>
      <c r="M31" s="78"/>
      <c r="N31" s="88"/>
      <c r="O31" s="88"/>
      <c r="P31" s="80"/>
      <c r="Q31" s="79"/>
      <c r="R31" s="52"/>
      <c r="S31" s="52"/>
      <c r="T31" s="121"/>
      <c r="U31" s="128"/>
      <c r="V31" s="121"/>
      <c r="W31" s="121"/>
      <c r="X31" s="121"/>
      <c r="Y31" s="122"/>
      <c r="Z31" s="75"/>
      <c r="AA31" s="163">
        <f t="shared" si="1"/>
        <v>0</v>
      </c>
      <c r="AB31" s="57">
        <f t="shared" si="2"/>
        <v>0</v>
      </c>
      <c r="AC31" s="77">
        <f t="shared" si="3"/>
        <v>93</v>
      </c>
      <c r="AD31" s="90">
        <f t="shared" si="4"/>
        <v>0</v>
      </c>
      <c r="AE31" s="88">
        <f t="shared" si="5"/>
        <v>0</v>
      </c>
      <c r="AF31" s="59">
        <f t="shared" si="6"/>
        <v>0</v>
      </c>
      <c r="AG31" s="91">
        <f t="shared" si="7"/>
        <v>0</v>
      </c>
      <c r="AH31" s="53">
        <f t="shared" si="8"/>
        <v>0</v>
      </c>
      <c r="AI31" s="53">
        <f t="shared" si="9"/>
        <v>0</v>
      </c>
      <c r="AJ31" s="57">
        <f t="shared" si="10"/>
        <v>0</v>
      </c>
      <c r="AK31" s="61">
        <f t="shared" si="11"/>
        <v>0</v>
      </c>
      <c r="AL31" s="53">
        <f t="shared" si="12"/>
        <v>0</v>
      </c>
      <c r="AM31" s="53">
        <f t="shared" si="13"/>
        <v>0</v>
      </c>
      <c r="AN31" s="71">
        <f t="shared" si="14"/>
        <v>0</v>
      </c>
    </row>
    <row r="32" spans="1:40" ht="12.75">
      <c r="A32" s="233">
        <f t="shared" si="15"/>
        <v>25</v>
      </c>
      <c r="B32" s="431" t="s">
        <v>376</v>
      </c>
      <c r="C32" s="387">
        <v>24594</v>
      </c>
      <c r="D32" s="391" t="s">
        <v>377</v>
      </c>
      <c r="E32" s="317" t="s">
        <v>63</v>
      </c>
      <c r="F32" s="416">
        <f t="shared" si="0"/>
        <v>93</v>
      </c>
      <c r="G32" s="235"/>
      <c r="H32" s="57"/>
      <c r="I32" s="57"/>
      <c r="J32" s="225"/>
      <c r="K32" s="402">
        <v>93</v>
      </c>
      <c r="L32" s="89"/>
      <c r="M32" s="78"/>
      <c r="N32" s="88"/>
      <c r="O32" s="88"/>
      <c r="P32" s="80"/>
      <c r="Q32" s="79"/>
      <c r="R32" s="52"/>
      <c r="S32" s="52"/>
      <c r="T32" s="121"/>
      <c r="U32" s="128"/>
      <c r="V32" s="121"/>
      <c r="W32" s="121"/>
      <c r="X32" s="121"/>
      <c r="Y32" s="122"/>
      <c r="Z32" s="109"/>
      <c r="AA32" s="163">
        <f t="shared" si="1"/>
        <v>0</v>
      </c>
      <c r="AB32" s="58">
        <f t="shared" si="2"/>
        <v>0</v>
      </c>
      <c r="AC32" s="110">
        <f t="shared" si="3"/>
        <v>0</v>
      </c>
      <c r="AD32" s="111">
        <f t="shared" si="4"/>
        <v>93</v>
      </c>
      <c r="AE32" s="88">
        <f t="shared" si="5"/>
        <v>0</v>
      </c>
      <c r="AF32" s="59">
        <f t="shared" si="6"/>
        <v>0</v>
      </c>
      <c r="AG32" s="112">
        <f t="shared" si="7"/>
        <v>0</v>
      </c>
      <c r="AH32" s="113">
        <f t="shared" si="8"/>
        <v>0</v>
      </c>
      <c r="AI32" s="113">
        <f t="shared" si="9"/>
        <v>0</v>
      </c>
      <c r="AJ32" s="58">
        <f t="shared" si="10"/>
        <v>0</v>
      </c>
      <c r="AK32" s="60">
        <f t="shared" si="11"/>
        <v>0</v>
      </c>
      <c r="AL32" s="113">
        <f t="shared" si="12"/>
        <v>0</v>
      </c>
      <c r="AM32" s="113">
        <f t="shared" si="13"/>
        <v>0</v>
      </c>
      <c r="AN32" s="114">
        <f t="shared" si="14"/>
        <v>0</v>
      </c>
    </row>
    <row r="33" spans="1:40" ht="12.75">
      <c r="A33" s="233">
        <f>1+A32</f>
        <v>26</v>
      </c>
      <c r="B33" s="237" t="s">
        <v>266</v>
      </c>
      <c r="C33" s="196">
        <v>93340</v>
      </c>
      <c r="D33" s="207" t="s">
        <v>267</v>
      </c>
      <c r="E33" s="428" t="s">
        <v>11</v>
      </c>
      <c r="F33" s="416">
        <f t="shared" si="0"/>
        <v>90</v>
      </c>
      <c r="G33" s="235"/>
      <c r="H33" s="57"/>
      <c r="I33" s="57"/>
      <c r="J33" s="396">
        <v>90</v>
      </c>
      <c r="K33" s="410"/>
      <c r="L33" s="89"/>
      <c r="M33" s="78"/>
      <c r="N33" s="88"/>
      <c r="O33" s="88"/>
      <c r="P33" s="80"/>
      <c r="Q33" s="79"/>
      <c r="R33" s="52"/>
      <c r="S33" s="52"/>
      <c r="T33" s="121"/>
      <c r="U33" s="128"/>
      <c r="V33" s="121"/>
      <c r="W33" s="121"/>
      <c r="X33" s="121"/>
      <c r="Y33" s="122"/>
      <c r="Z33" s="75"/>
      <c r="AA33" s="163">
        <f t="shared" si="1"/>
        <v>0</v>
      </c>
      <c r="AB33" s="57">
        <f t="shared" si="2"/>
        <v>0</v>
      </c>
      <c r="AC33" s="77">
        <f t="shared" si="3"/>
        <v>90</v>
      </c>
      <c r="AD33" s="90">
        <f t="shared" si="4"/>
        <v>0</v>
      </c>
      <c r="AE33" s="88">
        <f t="shared" si="5"/>
        <v>0</v>
      </c>
      <c r="AF33" s="59">
        <f t="shared" si="6"/>
        <v>0</v>
      </c>
      <c r="AG33" s="91">
        <f t="shared" si="7"/>
        <v>0</v>
      </c>
      <c r="AH33" s="53">
        <f t="shared" si="8"/>
        <v>0</v>
      </c>
      <c r="AI33" s="53">
        <f t="shared" si="9"/>
        <v>0</v>
      </c>
      <c r="AJ33" s="57">
        <f t="shared" si="10"/>
        <v>0</v>
      </c>
      <c r="AK33" s="61">
        <f t="shared" si="11"/>
        <v>0</v>
      </c>
      <c r="AL33" s="53">
        <f t="shared" si="12"/>
        <v>0</v>
      </c>
      <c r="AM33" s="53">
        <f t="shared" si="13"/>
        <v>0</v>
      </c>
      <c r="AN33" s="71">
        <f t="shared" si="14"/>
        <v>0</v>
      </c>
    </row>
    <row r="34" spans="1:40" ht="12.75">
      <c r="A34" s="233">
        <f t="shared" si="15"/>
        <v>27</v>
      </c>
      <c r="B34" s="432" t="s">
        <v>378</v>
      </c>
      <c r="C34" s="385" t="s">
        <v>380</v>
      </c>
      <c r="D34" s="390" t="s">
        <v>379</v>
      </c>
      <c r="E34" s="317" t="s">
        <v>1</v>
      </c>
      <c r="F34" s="416">
        <f t="shared" si="0"/>
        <v>90</v>
      </c>
      <c r="G34" s="235"/>
      <c r="H34" s="57"/>
      <c r="I34" s="57"/>
      <c r="J34" s="225"/>
      <c r="K34" s="402">
        <v>90</v>
      </c>
      <c r="L34" s="89"/>
      <c r="M34" s="78"/>
      <c r="N34" s="88"/>
      <c r="O34" s="88"/>
      <c r="P34" s="80"/>
      <c r="Q34" s="79"/>
      <c r="R34" s="52"/>
      <c r="S34" s="52"/>
      <c r="T34" s="121"/>
      <c r="U34" s="128"/>
      <c r="V34" s="121"/>
      <c r="W34" s="121"/>
      <c r="X34" s="121"/>
      <c r="Y34" s="122"/>
      <c r="Z34" s="75"/>
      <c r="AA34" s="163">
        <f t="shared" si="1"/>
        <v>0</v>
      </c>
      <c r="AB34" s="57">
        <f t="shared" si="2"/>
        <v>0</v>
      </c>
      <c r="AC34" s="77">
        <f t="shared" si="3"/>
        <v>0</v>
      </c>
      <c r="AD34" s="90">
        <f t="shared" si="4"/>
        <v>90</v>
      </c>
      <c r="AE34" s="88">
        <f t="shared" si="5"/>
        <v>0</v>
      </c>
      <c r="AF34" s="59">
        <f t="shared" si="6"/>
        <v>0</v>
      </c>
      <c r="AG34" s="91">
        <f t="shared" si="7"/>
        <v>0</v>
      </c>
      <c r="AH34" s="53">
        <f t="shared" si="8"/>
        <v>0</v>
      </c>
      <c r="AI34" s="53">
        <f t="shared" si="9"/>
        <v>0</v>
      </c>
      <c r="AJ34" s="57">
        <f t="shared" si="10"/>
        <v>0</v>
      </c>
      <c r="AK34" s="61">
        <f t="shared" si="11"/>
        <v>0</v>
      </c>
      <c r="AL34" s="53">
        <f t="shared" si="12"/>
        <v>0</v>
      </c>
      <c r="AM34" s="53">
        <f t="shared" si="13"/>
        <v>0</v>
      </c>
      <c r="AN34" s="71">
        <f t="shared" si="14"/>
        <v>0</v>
      </c>
    </row>
    <row r="35" spans="1:40" ht="12.75">
      <c r="A35" s="233">
        <f>1+A34</f>
        <v>28</v>
      </c>
      <c r="B35" s="239" t="s">
        <v>195</v>
      </c>
      <c r="C35" s="215">
        <v>85418</v>
      </c>
      <c r="D35" s="226" t="s">
        <v>196</v>
      </c>
      <c r="E35" s="322" t="s">
        <v>0</v>
      </c>
      <c r="F35" s="416">
        <f>ROUND(IF(COUNT(AA35:AN35)&lt;=3,SUM(AA35:AN35),SUM(LARGE(AA35:AN35,1),LARGE(AA35:AN35,2),LARGE(AA35:AN35,3))),0)</f>
        <v>89</v>
      </c>
      <c r="G35" s="394">
        <v>89</v>
      </c>
      <c r="H35" s="57"/>
      <c r="I35" s="57"/>
      <c r="J35" s="225"/>
      <c r="K35" s="410"/>
      <c r="L35" s="89"/>
      <c r="M35" s="78"/>
      <c r="N35" s="88"/>
      <c r="O35" s="88"/>
      <c r="P35" s="80"/>
      <c r="Q35" s="79"/>
      <c r="R35" s="52"/>
      <c r="S35" s="52"/>
      <c r="T35" s="121"/>
      <c r="U35" s="128"/>
      <c r="V35" s="121"/>
      <c r="W35" s="121"/>
      <c r="X35" s="121"/>
      <c r="Y35" s="122"/>
      <c r="Z35" s="75"/>
      <c r="AA35" s="163">
        <f t="shared" si="1"/>
        <v>89</v>
      </c>
      <c r="AB35" s="57">
        <f t="shared" si="2"/>
        <v>0</v>
      </c>
      <c r="AC35" s="77">
        <f t="shared" si="3"/>
        <v>0</v>
      </c>
      <c r="AD35" s="90">
        <f t="shared" si="4"/>
        <v>0</v>
      </c>
      <c r="AE35" s="88">
        <f t="shared" si="5"/>
        <v>0</v>
      </c>
      <c r="AF35" s="59">
        <f t="shared" si="6"/>
        <v>0</v>
      </c>
      <c r="AG35" s="91">
        <f t="shared" si="7"/>
        <v>0</v>
      </c>
      <c r="AH35" s="53">
        <f t="shared" si="8"/>
        <v>0</v>
      </c>
      <c r="AI35" s="53">
        <f t="shared" si="9"/>
        <v>0</v>
      </c>
      <c r="AJ35" s="57">
        <f t="shared" si="10"/>
        <v>0</v>
      </c>
      <c r="AK35" s="61">
        <f t="shared" si="11"/>
        <v>0</v>
      </c>
      <c r="AL35" s="53">
        <f t="shared" si="12"/>
        <v>0</v>
      </c>
      <c r="AM35" s="53">
        <f t="shared" si="13"/>
        <v>0</v>
      </c>
      <c r="AN35" s="71">
        <f t="shared" si="14"/>
        <v>0</v>
      </c>
    </row>
    <row r="36" spans="1:40" ht="12.75">
      <c r="A36" s="233">
        <f t="shared" si="15"/>
        <v>29</v>
      </c>
      <c r="B36" s="429" t="s">
        <v>381</v>
      </c>
      <c r="C36" s="386">
        <v>24587</v>
      </c>
      <c r="D36" s="391" t="s">
        <v>382</v>
      </c>
      <c r="E36" s="317" t="s">
        <v>63</v>
      </c>
      <c r="F36" s="416">
        <f aca="true" t="shared" si="16" ref="F36:F67">ROUND(IF(COUNT(AA36:AP36)&lt;=3,SUM(AA36:AP36),SUM(LARGE(AA36:AP36,1),LARGE(AA36:AP36,2),LARGE(AA36:AP36,3))),0)</f>
        <v>89</v>
      </c>
      <c r="G36" s="235"/>
      <c r="H36" s="57"/>
      <c r="I36" s="57"/>
      <c r="J36" s="225"/>
      <c r="K36" s="402">
        <v>89</v>
      </c>
      <c r="L36" s="89"/>
      <c r="M36" s="78"/>
      <c r="N36" s="88"/>
      <c r="O36" s="88"/>
      <c r="P36" s="80"/>
      <c r="Q36" s="79"/>
      <c r="R36" s="52"/>
      <c r="S36" s="52"/>
      <c r="T36" s="121"/>
      <c r="U36" s="128"/>
      <c r="V36" s="121"/>
      <c r="W36" s="121"/>
      <c r="X36" s="121"/>
      <c r="Y36" s="122"/>
      <c r="Z36" s="75"/>
      <c r="AA36" s="163">
        <f t="shared" si="1"/>
        <v>0</v>
      </c>
      <c r="AB36" s="57">
        <f t="shared" si="2"/>
        <v>0</v>
      </c>
      <c r="AC36" s="77">
        <f t="shared" si="3"/>
        <v>0</v>
      </c>
      <c r="AD36" s="90">
        <f t="shared" si="4"/>
        <v>89</v>
      </c>
      <c r="AE36" s="88">
        <f t="shared" si="5"/>
        <v>0</v>
      </c>
      <c r="AF36" s="59">
        <f t="shared" si="6"/>
        <v>0</v>
      </c>
      <c r="AG36" s="91">
        <f t="shared" si="7"/>
        <v>0</v>
      </c>
      <c r="AH36" s="53">
        <f t="shared" si="8"/>
        <v>0</v>
      </c>
      <c r="AI36" s="53">
        <f t="shared" si="9"/>
        <v>0</v>
      </c>
      <c r="AJ36" s="57">
        <f t="shared" si="10"/>
        <v>0</v>
      </c>
      <c r="AK36" s="61">
        <f t="shared" si="11"/>
        <v>0</v>
      </c>
      <c r="AL36" s="53">
        <f t="shared" si="12"/>
        <v>0</v>
      </c>
      <c r="AM36" s="53">
        <f t="shared" si="13"/>
        <v>0</v>
      </c>
      <c r="AN36" s="71">
        <f t="shared" si="14"/>
        <v>0</v>
      </c>
    </row>
    <row r="37" spans="1:40" ht="12.75">
      <c r="A37" s="233">
        <f t="shared" si="15"/>
        <v>30</v>
      </c>
      <c r="B37" s="429" t="s">
        <v>383</v>
      </c>
      <c r="C37" s="386">
        <v>30589</v>
      </c>
      <c r="D37" s="391" t="s">
        <v>384</v>
      </c>
      <c r="E37" s="317" t="s">
        <v>1</v>
      </c>
      <c r="F37" s="416">
        <f t="shared" si="16"/>
        <v>87</v>
      </c>
      <c r="G37" s="235"/>
      <c r="H37" s="57"/>
      <c r="I37" s="57"/>
      <c r="J37" s="225"/>
      <c r="K37" s="402">
        <v>87</v>
      </c>
      <c r="L37" s="89"/>
      <c r="M37" s="78"/>
      <c r="N37" s="88"/>
      <c r="O37" s="88"/>
      <c r="P37" s="80"/>
      <c r="Q37" s="79"/>
      <c r="R37" s="52"/>
      <c r="S37" s="52"/>
      <c r="T37" s="121"/>
      <c r="U37" s="128"/>
      <c r="V37" s="121"/>
      <c r="W37" s="121"/>
      <c r="X37" s="121"/>
      <c r="Y37" s="122"/>
      <c r="Z37" s="75"/>
      <c r="AA37" s="163">
        <f t="shared" si="1"/>
        <v>0</v>
      </c>
      <c r="AB37" s="57">
        <f t="shared" si="2"/>
        <v>0</v>
      </c>
      <c r="AC37" s="77">
        <f t="shared" si="3"/>
        <v>0</v>
      </c>
      <c r="AD37" s="90">
        <f t="shared" si="4"/>
        <v>87</v>
      </c>
      <c r="AE37" s="88">
        <f t="shared" si="5"/>
        <v>0</v>
      </c>
      <c r="AF37" s="59">
        <f t="shared" si="6"/>
        <v>0</v>
      </c>
      <c r="AG37" s="91">
        <f t="shared" si="7"/>
        <v>0</v>
      </c>
      <c r="AH37" s="53">
        <f t="shared" si="8"/>
        <v>0</v>
      </c>
      <c r="AI37" s="53">
        <f t="shared" si="9"/>
        <v>0</v>
      </c>
      <c r="AJ37" s="57">
        <f t="shared" si="10"/>
        <v>0</v>
      </c>
      <c r="AK37" s="61">
        <f t="shared" si="11"/>
        <v>0</v>
      </c>
      <c r="AL37" s="53">
        <f t="shared" si="12"/>
        <v>0</v>
      </c>
      <c r="AM37" s="53">
        <f t="shared" si="13"/>
        <v>0</v>
      </c>
      <c r="AN37" s="71">
        <f t="shared" si="14"/>
        <v>0</v>
      </c>
    </row>
    <row r="38" spans="1:40" ht="12.75">
      <c r="A38" s="233">
        <f t="shared" si="15"/>
        <v>31</v>
      </c>
      <c r="B38" s="237" t="s">
        <v>268</v>
      </c>
      <c r="C38" s="196">
        <v>91490</v>
      </c>
      <c r="D38" s="207" t="s">
        <v>269</v>
      </c>
      <c r="E38" s="428" t="s">
        <v>11</v>
      </c>
      <c r="F38" s="416">
        <f t="shared" si="16"/>
        <v>86</v>
      </c>
      <c r="G38" s="235"/>
      <c r="H38" s="57"/>
      <c r="I38" s="57"/>
      <c r="J38" s="396">
        <v>86</v>
      </c>
      <c r="K38" s="410"/>
      <c r="L38" s="89"/>
      <c r="M38" s="78"/>
      <c r="N38" s="88"/>
      <c r="O38" s="88"/>
      <c r="P38" s="80"/>
      <c r="Q38" s="79"/>
      <c r="R38" s="52"/>
      <c r="S38" s="52"/>
      <c r="T38" s="121"/>
      <c r="U38" s="128"/>
      <c r="V38" s="121"/>
      <c r="W38" s="121"/>
      <c r="X38" s="121"/>
      <c r="Y38" s="122"/>
      <c r="Z38" s="75"/>
      <c r="AA38" s="163">
        <f t="shared" si="1"/>
        <v>0</v>
      </c>
      <c r="AB38" s="57">
        <f t="shared" si="2"/>
        <v>0</v>
      </c>
      <c r="AC38" s="77">
        <f t="shared" si="3"/>
        <v>86</v>
      </c>
      <c r="AD38" s="90">
        <f t="shared" si="4"/>
        <v>0</v>
      </c>
      <c r="AE38" s="88">
        <f t="shared" si="5"/>
        <v>0</v>
      </c>
      <c r="AF38" s="59">
        <f t="shared" si="6"/>
        <v>0</v>
      </c>
      <c r="AG38" s="91">
        <f t="shared" si="7"/>
        <v>0</v>
      </c>
      <c r="AH38" s="53">
        <f t="shared" si="8"/>
        <v>0</v>
      </c>
      <c r="AI38" s="53">
        <f t="shared" si="9"/>
        <v>0</v>
      </c>
      <c r="AJ38" s="57">
        <f t="shared" si="10"/>
        <v>0</v>
      </c>
      <c r="AK38" s="61">
        <f t="shared" si="11"/>
        <v>0</v>
      </c>
      <c r="AL38" s="53">
        <f t="shared" si="12"/>
        <v>0</v>
      </c>
      <c r="AM38" s="53">
        <f t="shared" si="13"/>
        <v>0</v>
      </c>
      <c r="AN38" s="71">
        <f t="shared" si="14"/>
        <v>0</v>
      </c>
    </row>
    <row r="39" spans="1:40" ht="12.75">
      <c r="A39" s="233">
        <f t="shared" si="15"/>
        <v>32</v>
      </c>
      <c r="B39" s="241" t="s">
        <v>117</v>
      </c>
      <c r="C39" s="216">
        <v>68282</v>
      </c>
      <c r="D39" s="226" t="s">
        <v>118</v>
      </c>
      <c r="E39" s="322" t="s">
        <v>11</v>
      </c>
      <c r="F39" s="416">
        <f t="shared" si="16"/>
        <v>86</v>
      </c>
      <c r="G39" s="394">
        <v>86</v>
      </c>
      <c r="H39" s="57"/>
      <c r="I39" s="57"/>
      <c r="J39" s="207"/>
      <c r="K39" s="410"/>
      <c r="L39" s="89"/>
      <c r="M39" s="78"/>
      <c r="N39" s="88"/>
      <c r="O39" s="88"/>
      <c r="P39" s="80"/>
      <c r="Q39" s="79"/>
      <c r="R39" s="52"/>
      <c r="S39" s="52"/>
      <c r="T39" s="121"/>
      <c r="U39" s="128"/>
      <c r="V39" s="121"/>
      <c r="W39" s="121"/>
      <c r="X39" s="121"/>
      <c r="Y39" s="122"/>
      <c r="Z39" s="75"/>
      <c r="AA39" s="163">
        <f t="shared" si="1"/>
        <v>86</v>
      </c>
      <c r="AB39" s="57">
        <f t="shared" si="2"/>
        <v>0</v>
      </c>
      <c r="AC39" s="77">
        <f t="shared" si="3"/>
        <v>0</v>
      </c>
      <c r="AD39" s="90">
        <f t="shared" si="4"/>
        <v>0</v>
      </c>
      <c r="AE39" s="88">
        <f t="shared" si="5"/>
        <v>0</v>
      </c>
      <c r="AF39" s="59">
        <f t="shared" si="6"/>
        <v>0</v>
      </c>
      <c r="AG39" s="91">
        <f t="shared" si="7"/>
        <v>0</v>
      </c>
      <c r="AH39" s="53">
        <f t="shared" si="8"/>
        <v>0</v>
      </c>
      <c r="AI39" s="53">
        <f t="shared" si="9"/>
        <v>0</v>
      </c>
      <c r="AJ39" s="57">
        <f t="shared" si="10"/>
        <v>0</v>
      </c>
      <c r="AK39" s="61">
        <f t="shared" si="11"/>
        <v>0</v>
      </c>
      <c r="AL39" s="53">
        <f t="shared" si="12"/>
        <v>0</v>
      </c>
      <c r="AM39" s="53">
        <f t="shared" si="13"/>
        <v>0</v>
      </c>
      <c r="AN39" s="71">
        <f t="shared" si="14"/>
        <v>0</v>
      </c>
    </row>
    <row r="40" spans="1:40" ht="12.75">
      <c r="A40" s="233">
        <f t="shared" si="15"/>
        <v>33</v>
      </c>
      <c r="B40" s="239" t="s">
        <v>80</v>
      </c>
      <c r="C40" s="215">
        <v>27179</v>
      </c>
      <c r="D40" s="226" t="s">
        <v>81</v>
      </c>
      <c r="E40" s="323" t="s">
        <v>71</v>
      </c>
      <c r="F40" s="416">
        <f t="shared" si="16"/>
        <v>85</v>
      </c>
      <c r="G40" s="394">
        <v>85</v>
      </c>
      <c r="H40" s="57"/>
      <c r="I40" s="57"/>
      <c r="J40" s="225"/>
      <c r="K40" s="410"/>
      <c r="L40" s="89"/>
      <c r="M40" s="78"/>
      <c r="N40" s="88"/>
      <c r="O40" s="88"/>
      <c r="P40" s="80"/>
      <c r="Q40" s="79"/>
      <c r="R40" s="52"/>
      <c r="S40" s="52"/>
      <c r="T40" s="121"/>
      <c r="U40" s="128"/>
      <c r="V40" s="121"/>
      <c r="W40" s="121"/>
      <c r="X40" s="121"/>
      <c r="Y40" s="122"/>
      <c r="Z40" s="75"/>
      <c r="AA40" s="163">
        <f aca="true" t="shared" si="17" ref="AA40:AA71">G40</f>
        <v>85</v>
      </c>
      <c r="AB40" s="57">
        <f aca="true" t="shared" si="18" ref="AB40:AB71">MAX(H40,I40)</f>
        <v>0</v>
      </c>
      <c r="AC40" s="77">
        <f aca="true" t="shared" si="19" ref="AC40:AC71">J40</f>
        <v>0</v>
      </c>
      <c r="AD40" s="90">
        <f aca="true" t="shared" si="20" ref="AD40:AD71">MAX(K40,L40)</f>
        <v>0</v>
      </c>
      <c r="AE40" s="88">
        <f aca="true" t="shared" si="21" ref="AE40:AE71">M40</f>
        <v>0</v>
      </c>
      <c r="AF40" s="59">
        <f aca="true" t="shared" si="22" ref="AF40:AF71">MAX(N40,O40)</f>
        <v>0</v>
      </c>
      <c r="AG40" s="91">
        <f aca="true" t="shared" si="23" ref="AG40:AG71">MAX(P40,Q40)</f>
        <v>0</v>
      </c>
      <c r="AH40" s="53">
        <f aca="true" t="shared" si="24" ref="AH40:AH71">MAX(R40,S40)</f>
        <v>0</v>
      </c>
      <c r="AI40" s="53">
        <f aca="true" t="shared" si="25" ref="AI40:AI71">T40</f>
        <v>0</v>
      </c>
      <c r="AJ40" s="57">
        <f aca="true" t="shared" si="26" ref="AJ40:AJ71">U40</f>
        <v>0</v>
      </c>
      <c r="AK40" s="61">
        <f aca="true" t="shared" si="27" ref="AK40:AK71">V40</f>
        <v>0</v>
      </c>
      <c r="AL40" s="53">
        <f aca="true" t="shared" si="28" ref="AL40:AL71">W40</f>
        <v>0</v>
      </c>
      <c r="AM40" s="53">
        <f aca="true" t="shared" si="29" ref="AM40:AM71">X40</f>
        <v>0</v>
      </c>
      <c r="AN40" s="71">
        <f aca="true" t="shared" si="30" ref="AN40:AN71">Y40</f>
        <v>0</v>
      </c>
    </row>
    <row r="41" spans="1:40" ht="12.75">
      <c r="A41" s="233">
        <f t="shared" si="15"/>
        <v>34</v>
      </c>
      <c r="B41" s="240" t="s">
        <v>199</v>
      </c>
      <c r="C41" s="216">
        <v>85522</v>
      </c>
      <c r="D41" s="252" t="s">
        <v>200</v>
      </c>
      <c r="E41" s="323" t="s">
        <v>13</v>
      </c>
      <c r="F41" s="416">
        <f t="shared" si="16"/>
        <v>82</v>
      </c>
      <c r="G41" s="394">
        <v>82</v>
      </c>
      <c r="H41" s="57"/>
      <c r="I41" s="57"/>
      <c r="J41" s="196"/>
      <c r="K41" s="410"/>
      <c r="L41" s="89"/>
      <c r="M41" s="78"/>
      <c r="N41" s="88"/>
      <c r="O41" s="88"/>
      <c r="P41" s="80"/>
      <c r="Q41" s="79"/>
      <c r="R41" s="52"/>
      <c r="S41" s="52"/>
      <c r="T41" s="121"/>
      <c r="U41" s="128"/>
      <c r="V41" s="121"/>
      <c r="W41" s="121"/>
      <c r="X41" s="121"/>
      <c r="Y41" s="122"/>
      <c r="Z41" s="75"/>
      <c r="AA41" s="163">
        <f t="shared" si="17"/>
        <v>82</v>
      </c>
      <c r="AB41" s="57">
        <f t="shared" si="18"/>
        <v>0</v>
      </c>
      <c r="AC41" s="77">
        <f t="shared" si="19"/>
        <v>0</v>
      </c>
      <c r="AD41" s="90">
        <f t="shared" si="20"/>
        <v>0</v>
      </c>
      <c r="AE41" s="88">
        <f t="shared" si="21"/>
        <v>0</v>
      </c>
      <c r="AF41" s="59">
        <f t="shared" si="22"/>
        <v>0</v>
      </c>
      <c r="AG41" s="91">
        <f t="shared" si="23"/>
        <v>0</v>
      </c>
      <c r="AH41" s="53">
        <f t="shared" si="24"/>
        <v>0</v>
      </c>
      <c r="AI41" s="53">
        <f t="shared" si="25"/>
        <v>0</v>
      </c>
      <c r="AJ41" s="57">
        <f t="shared" si="26"/>
        <v>0</v>
      </c>
      <c r="AK41" s="61">
        <f t="shared" si="27"/>
        <v>0</v>
      </c>
      <c r="AL41" s="53">
        <f t="shared" si="28"/>
        <v>0</v>
      </c>
      <c r="AM41" s="53">
        <f t="shared" si="29"/>
        <v>0</v>
      </c>
      <c r="AN41" s="71">
        <f t="shared" si="30"/>
        <v>0</v>
      </c>
    </row>
    <row r="42" spans="1:40" ht="12.75">
      <c r="A42" s="233">
        <f t="shared" si="15"/>
        <v>35</v>
      </c>
      <c r="B42" s="239" t="s">
        <v>197</v>
      </c>
      <c r="C42" s="215">
        <v>23450</v>
      </c>
      <c r="D42" s="226" t="s">
        <v>198</v>
      </c>
      <c r="E42" s="322" t="s">
        <v>11</v>
      </c>
      <c r="F42" s="416">
        <f t="shared" si="16"/>
        <v>82</v>
      </c>
      <c r="G42" s="394">
        <v>82</v>
      </c>
      <c r="H42" s="57"/>
      <c r="I42" s="57"/>
      <c r="J42" s="196"/>
      <c r="K42" s="410"/>
      <c r="L42" s="89"/>
      <c r="M42" s="78"/>
      <c r="N42" s="88"/>
      <c r="O42" s="88"/>
      <c r="P42" s="80"/>
      <c r="Q42" s="79"/>
      <c r="R42" s="52"/>
      <c r="S42" s="52"/>
      <c r="T42" s="121"/>
      <c r="U42" s="128"/>
      <c r="V42" s="121"/>
      <c r="W42" s="121"/>
      <c r="X42" s="121"/>
      <c r="Y42" s="122"/>
      <c r="Z42" s="75"/>
      <c r="AA42" s="163">
        <f t="shared" si="17"/>
        <v>82</v>
      </c>
      <c r="AB42" s="57">
        <f t="shared" si="18"/>
        <v>0</v>
      </c>
      <c r="AC42" s="77">
        <f t="shared" si="19"/>
        <v>0</v>
      </c>
      <c r="AD42" s="90">
        <f t="shared" si="20"/>
        <v>0</v>
      </c>
      <c r="AE42" s="88">
        <f t="shared" si="21"/>
        <v>0</v>
      </c>
      <c r="AF42" s="59">
        <f t="shared" si="22"/>
        <v>0</v>
      </c>
      <c r="AG42" s="91">
        <f t="shared" si="23"/>
        <v>0</v>
      </c>
      <c r="AH42" s="53">
        <f t="shared" si="24"/>
        <v>0</v>
      </c>
      <c r="AI42" s="53">
        <f t="shared" si="25"/>
        <v>0</v>
      </c>
      <c r="AJ42" s="57">
        <f t="shared" si="26"/>
        <v>0</v>
      </c>
      <c r="AK42" s="61">
        <f t="shared" si="27"/>
        <v>0</v>
      </c>
      <c r="AL42" s="53">
        <f t="shared" si="28"/>
        <v>0</v>
      </c>
      <c r="AM42" s="53">
        <f t="shared" si="29"/>
        <v>0</v>
      </c>
      <c r="AN42" s="71">
        <f t="shared" si="30"/>
        <v>0</v>
      </c>
    </row>
    <row r="43" spans="1:40" ht="12.75">
      <c r="A43" s="233">
        <f t="shared" si="15"/>
        <v>36</v>
      </c>
      <c r="B43" s="237" t="s">
        <v>271</v>
      </c>
      <c r="C43" s="227">
        <v>87670</v>
      </c>
      <c r="D43" s="207" t="s">
        <v>272</v>
      </c>
      <c r="E43" s="428" t="s">
        <v>9</v>
      </c>
      <c r="F43" s="416">
        <f t="shared" si="16"/>
        <v>81</v>
      </c>
      <c r="G43" s="234"/>
      <c r="H43" s="57"/>
      <c r="I43" s="57"/>
      <c r="J43" s="396">
        <v>81</v>
      </c>
      <c r="K43" s="410"/>
      <c r="L43" s="89"/>
      <c r="M43" s="78"/>
      <c r="N43" s="88"/>
      <c r="O43" s="88"/>
      <c r="P43" s="80"/>
      <c r="Q43" s="79"/>
      <c r="R43" s="52"/>
      <c r="S43" s="52"/>
      <c r="T43" s="121"/>
      <c r="U43" s="128"/>
      <c r="V43" s="121"/>
      <c r="W43" s="121"/>
      <c r="X43" s="121"/>
      <c r="Y43" s="122"/>
      <c r="Z43" s="75"/>
      <c r="AA43" s="163">
        <f t="shared" si="17"/>
        <v>0</v>
      </c>
      <c r="AB43" s="57">
        <f t="shared" si="18"/>
        <v>0</v>
      </c>
      <c r="AC43" s="77">
        <f t="shared" si="19"/>
        <v>81</v>
      </c>
      <c r="AD43" s="90">
        <f t="shared" si="20"/>
        <v>0</v>
      </c>
      <c r="AE43" s="88">
        <f t="shared" si="21"/>
        <v>0</v>
      </c>
      <c r="AF43" s="59">
        <f t="shared" si="22"/>
        <v>0</v>
      </c>
      <c r="AG43" s="91">
        <f t="shared" si="23"/>
        <v>0</v>
      </c>
      <c r="AH43" s="53">
        <f t="shared" si="24"/>
        <v>0</v>
      </c>
      <c r="AI43" s="53">
        <f t="shared" si="25"/>
        <v>0</v>
      </c>
      <c r="AJ43" s="57">
        <f t="shared" si="26"/>
        <v>0</v>
      </c>
      <c r="AK43" s="61">
        <f t="shared" si="27"/>
        <v>0</v>
      </c>
      <c r="AL43" s="53">
        <f t="shared" si="28"/>
        <v>0</v>
      </c>
      <c r="AM43" s="53">
        <f t="shared" si="29"/>
        <v>0</v>
      </c>
      <c r="AN43" s="71">
        <f t="shared" si="30"/>
        <v>0</v>
      </c>
    </row>
    <row r="44" spans="1:40" ht="12.75">
      <c r="A44" s="233">
        <f t="shared" si="15"/>
        <v>37</v>
      </c>
      <c r="B44" s="433" t="s">
        <v>385</v>
      </c>
      <c r="C44" s="386">
        <v>24539</v>
      </c>
      <c r="D44" s="391" t="s">
        <v>386</v>
      </c>
      <c r="E44" s="317" t="s">
        <v>63</v>
      </c>
      <c r="F44" s="416">
        <f t="shared" si="16"/>
        <v>80</v>
      </c>
      <c r="G44" s="234"/>
      <c r="H44" s="57"/>
      <c r="I44" s="57"/>
      <c r="J44" s="207"/>
      <c r="K44" s="402">
        <v>80</v>
      </c>
      <c r="L44" s="89"/>
      <c r="M44" s="78"/>
      <c r="N44" s="88"/>
      <c r="O44" s="88"/>
      <c r="P44" s="80"/>
      <c r="Q44" s="79"/>
      <c r="R44" s="52"/>
      <c r="S44" s="52"/>
      <c r="T44" s="121"/>
      <c r="U44" s="128"/>
      <c r="V44" s="121"/>
      <c r="W44" s="121"/>
      <c r="X44" s="121"/>
      <c r="Y44" s="122"/>
      <c r="Z44" s="75"/>
      <c r="AA44" s="163">
        <f t="shared" si="17"/>
        <v>0</v>
      </c>
      <c r="AB44" s="57">
        <f t="shared" si="18"/>
        <v>0</v>
      </c>
      <c r="AC44" s="77">
        <f t="shared" si="19"/>
        <v>0</v>
      </c>
      <c r="AD44" s="90">
        <f t="shared" si="20"/>
        <v>80</v>
      </c>
      <c r="AE44" s="88">
        <f t="shared" si="21"/>
        <v>0</v>
      </c>
      <c r="AF44" s="59">
        <f t="shared" si="22"/>
        <v>0</v>
      </c>
      <c r="AG44" s="91">
        <f t="shared" si="23"/>
        <v>0</v>
      </c>
      <c r="AH44" s="53">
        <f t="shared" si="24"/>
        <v>0</v>
      </c>
      <c r="AI44" s="53">
        <f t="shared" si="25"/>
        <v>0</v>
      </c>
      <c r="AJ44" s="57">
        <f t="shared" si="26"/>
        <v>0</v>
      </c>
      <c r="AK44" s="61">
        <f t="shared" si="27"/>
        <v>0</v>
      </c>
      <c r="AL44" s="53">
        <f t="shared" si="28"/>
        <v>0</v>
      </c>
      <c r="AM44" s="53">
        <f t="shared" si="29"/>
        <v>0</v>
      </c>
      <c r="AN44" s="71">
        <f t="shared" si="30"/>
        <v>0</v>
      </c>
    </row>
    <row r="45" spans="1:40" ht="12.75">
      <c r="A45" s="233">
        <f t="shared" si="15"/>
        <v>38</v>
      </c>
      <c r="B45" s="240" t="s">
        <v>113</v>
      </c>
      <c r="C45" s="216">
        <v>85411</v>
      </c>
      <c r="D45" s="252" t="s">
        <v>201</v>
      </c>
      <c r="E45" s="322" t="s">
        <v>0</v>
      </c>
      <c r="F45" s="416">
        <f t="shared" si="16"/>
        <v>79</v>
      </c>
      <c r="G45" s="394">
        <v>79</v>
      </c>
      <c r="H45" s="57"/>
      <c r="I45" s="57"/>
      <c r="J45" s="225"/>
      <c r="K45" s="410"/>
      <c r="L45" s="89"/>
      <c r="M45" s="78"/>
      <c r="N45" s="88"/>
      <c r="O45" s="88"/>
      <c r="P45" s="80"/>
      <c r="Q45" s="79"/>
      <c r="R45" s="52"/>
      <c r="S45" s="52"/>
      <c r="T45" s="121"/>
      <c r="U45" s="128"/>
      <c r="V45" s="121"/>
      <c r="W45" s="121"/>
      <c r="X45" s="121"/>
      <c r="Y45" s="122"/>
      <c r="Z45" s="75"/>
      <c r="AA45" s="163">
        <f t="shared" si="17"/>
        <v>79</v>
      </c>
      <c r="AB45" s="57">
        <f t="shared" si="18"/>
        <v>0</v>
      </c>
      <c r="AC45" s="77">
        <f t="shared" si="19"/>
        <v>0</v>
      </c>
      <c r="AD45" s="90">
        <f t="shared" si="20"/>
        <v>0</v>
      </c>
      <c r="AE45" s="88">
        <f t="shared" si="21"/>
        <v>0</v>
      </c>
      <c r="AF45" s="59">
        <f t="shared" si="22"/>
        <v>0</v>
      </c>
      <c r="AG45" s="91">
        <f t="shared" si="23"/>
        <v>0</v>
      </c>
      <c r="AH45" s="53">
        <f t="shared" si="24"/>
        <v>0</v>
      </c>
      <c r="AI45" s="53">
        <f t="shared" si="25"/>
        <v>0</v>
      </c>
      <c r="AJ45" s="57">
        <f t="shared" si="26"/>
        <v>0</v>
      </c>
      <c r="AK45" s="61">
        <f t="shared" si="27"/>
        <v>0</v>
      </c>
      <c r="AL45" s="53">
        <f t="shared" si="28"/>
        <v>0</v>
      </c>
      <c r="AM45" s="53">
        <f t="shared" si="29"/>
        <v>0</v>
      </c>
      <c r="AN45" s="71">
        <f t="shared" si="30"/>
        <v>0</v>
      </c>
    </row>
    <row r="46" spans="1:40" ht="12.75">
      <c r="A46" s="233">
        <f t="shared" si="15"/>
        <v>39</v>
      </c>
      <c r="B46" s="430" t="s">
        <v>387</v>
      </c>
      <c r="C46" s="386">
        <v>70785</v>
      </c>
      <c r="D46" s="389" t="s">
        <v>388</v>
      </c>
      <c r="E46" s="317" t="s">
        <v>63</v>
      </c>
      <c r="F46" s="416">
        <f t="shared" si="16"/>
        <v>79</v>
      </c>
      <c r="G46" s="234"/>
      <c r="H46" s="57"/>
      <c r="I46" s="57"/>
      <c r="J46" s="207"/>
      <c r="K46" s="402">
        <v>79</v>
      </c>
      <c r="L46" s="89"/>
      <c r="M46" s="78"/>
      <c r="N46" s="88"/>
      <c r="O46" s="88"/>
      <c r="P46" s="80"/>
      <c r="Q46" s="79"/>
      <c r="R46" s="52"/>
      <c r="S46" s="52"/>
      <c r="T46" s="121"/>
      <c r="U46" s="128"/>
      <c r="V46" s="121"/>
      <c r="W46" s="121"/>
      <c r="X46" s="121"/>
      <c r="Y46" s="122"/>
      <c r="Z46" s="75"/>
      <c r="AA46" s="163">
        <f t="shared" si="17"/>
        <v>0</v>
      </c>
      <c r="AB46" s="57">
        <f t="shared" si="18"/>
        <v>0</v>
      </c>
      <c r="AC46" s="77">
        <f t="shared" si="19"/>
        <v>0</v>
      </c>
      <c r="AD46" s="90">
        <f t="shared" si="20"/>
        <v>79</v>
      </c>
      <c r="AE46" s="88">
        <f t="shared" si="21"/>
        <v>0</v>
      </c>
      <c r="AF46" s="59">
        <f t="shared" si="22"/>
        <v>0</v>
      </c>
      <c r="AG46" s="91">
        <f t="shared" si="23"/>
        <v>0</v>
      </c>
      <c r="AH46" s="53">
        <f t="shared" si="24"/>
        <v>0</v>
      </c>
      <c r="AI46" s="53">
        <f t="shared" si="25"/>
        <v>0</v>
      </c>
      <c r="AJ46" s="57">
        <f t="shared" si="26"/>
        <v>0</v>
      </c>
      <c r="AK46" s="61">
        <f t="shared" si="27"/>
        <v>0</v>
      </c>
      <c r="AL46" s="53">
        <f t="shared" si="28"/>
        <v>0</v>
      </c>
      <c r="AM46" s="53">
        <f t="shared" si="29"/>
        <v>0</v>
      </c>
      <c r="AN46" s="71">
        <f t="shared" si="30"/>
        <v>0</v>
      </c>
    </row>
    <row r="47" spans="1:40" ht="12.75">
      <c r="A47" s="233">
        <f t="shared" si="15"/>
        <v>40</v>
      </c>
      <c r="B47" s="239" t="s">
        <v>202</v>
      </c>
      <c r="C47" s="215">
        <v>84851</v>
      </c>
      <c r="D47" s="226" t="s">
        <v>137</v>
      </c>
      <c r="E47" s="322" t="s">
        <v>11</v>
      </c>
      <c r="F47" s="417">
        <f t="shared" si="16"/>
        <v>78</v>
      </c>
      <c r="G47" s="394">
        <v>78</v>
      </c>
      <c r="H47" s="57"/>
      <c r="I47" s="57"/>
      <c r="J47" s="225"/>
      <c r="K47" s="410"/>
      <c r="L47" s="89"/>
      <c r="M47" s="78"/>
      <c r="N47" s="88"/>
      <c r="O47" s="88"/>
      <c r="P47" s="80"/>
      <c r="Q47" s="79"/>
      <c r="R47" s="52"/>
      <c r="S47" s="52"/>
      <c r="T47" s="121"/>
      <c r="U47" s="128"/>
      <c r="V47" s="121"/>
      <c r="W47" s="121"/>
      <c r="X47" s="121"/>
      <c r="Y47" s="122"/>
      <c r="Z47" s="75"/>
      <c r="AA47" s="163">
        <f t="shared" si="17"/>
        <v>78</v>
      </c>
      <c r="AB47" s="57">
        <f t="shared" si="18"/>
        <v>0</v>
      </c>
      <c r="AC47" s="77">
        <f t="shared" si="19"/>
        <v>0</v>
      </c>
      <c r="AD47" s="90">
        <f t="shared" si="20"/>
        <v>0</v>
      </c>
      <c r="AE47" s="88">
        <f t="shared" si="21"/>
        <v>0</v>
      </c>
      <c r="AF47" s="59">
        <f t="shared" si="22"/>
        <v>0</v>
      </c>
      <c r="AG47" s="91">
        <f t="shared" si="23"/>
        <v>0</v>
      </c>
      <c r="AH47" s="53">
        <f t="shared" si="24"/>
        <v>0</v>
      </c>
      <c r="AI47" s="53">
        <f t="shared" si="25"/>
        <v>0</v>
      </c>
      <c r="AJ47" s="57">
        <f t="shared" si="26"/>
        <v>0</v>
      </c>
      <c r="AK47" s="61">
        <f t="shared" si="27"/>
        <v>0</v>
      </c>
      <c r="AL47" s="53">
        <f t="shared" si="28"/>
        <v>0</v>
      </c>
      <c r="AM47" s="53">
        <f t="shared" si="29"/>
        <v>0</v>
      </c>
      <c r="AN47" s="71">
        <f t="shared" si="30"/>
        <v>0</v>
      </c>
    </row>
    <row r="48" spans="1:40" ht="12.75">
      <c r="A48" s="233">
        <f t="shared" si="15"/>
        <v>41</v>
      </c>
      <c r="B48" s="242" t="s">
        <v>203</v>
      </c>
      <c r="C48" s="217">
        <v>75348</v>
      </c>
      <c r="D48" s="256" t="s">
        <v>204</v>
      </c>
      <c r="E48" s="323" t="s">
        <v>13</v>
      </c>
      <c r="F48" s="416">
        <f t="shared" si="16"/>
        <v>74</v>
      </c>
      <c r="G48" s="394">
        <v>74</v>
      </c>
      <c r="H48" s="57"/>
      <c r="I48" s="57"/>
      <c r="J48" s="225"/>
      <c r="K48" s="410"/>
      <c r="L48" s="89"/>
      <c r="M48" s="78"/>
      <c r="N48" s="88"/>
      <c r="O48" s="88"/>
      <c r="P48" s="80"/>
      <c r="Q48" s="79"/>
      <c r="R48" s="52"/>
      <c r="S48" s="52"/>
      <c r="T48" s="121"/>
      <c r="U48" s="128"/>
      <c r="V48" s="121"/>
      <c r="W48" s="121"/>
      <c r="X48" s="121"/>
      <c r="Y48" s="122"/>
      <c r="Z48" s="75"/>
      <c r="AA48" s="163">
        <f t="shared" si="17"/>
        <v>74</v>
      </c>
      <c r="AB48" s="57">
        <f t="shared" si="18"/>
        <v>0</v>
      </c>
      <c r="AC48" s="77">
        <f t="shared" si="19"/>
        <v>0</v>
      </c>
      <c r="AD48" s="90">
        <f t="shared" si="20"/>
        <v>0</v>
      </c>
      <c r="AE48" s="88">
        <f t="shared" si="21"/>
        <v>0</v>
      </c>
      <c r="AF48" s="59">
        <f t="shared" si="22"/>
        <v>0</v>
      </c>
      <c r="AG48" s="91">
        <f t="shared" si="23"/>
        <v>0</v>
      </c>
      <c r="AH48" s="53">
        <f t="shared" si="24"/>
        <v>0</v>
      </c>
      <c r="AI48" s="53">
        <f t="shared" si="25"/>
        <v>0</v>
      </c>
      <c r="AJ48" s="57">
        <f t="shared" si="26"/>
        <v>0</v>
      </c>
      <c r="AK48" s="61">
        <f t="shared" si="27"/>
        <v>0</v>
      </c>
      <c r="AL48" s="53">
        <f t="shared" si="28"/>
        <v>0</v>
      </c>
      <c r="AM48" s="53">
        <f t="shared" si="29"/>
        <v>0</v>
      </c>
      <c r="AN48" s="71">
        <f t="shared" si="30"/>
        <v>0</v>
      </c>
    </row>
    <row r="49" spans="1:40" ht="12.75">
      <c r="A49" s="233">
        <f t="shared" si="15"/>
        <v>42</v>
      </c>
      <c r="B49" s="430" t="s">
        <v>389</v>
      </c>
      <c r="C49" s="386">
        <v>24603</v>
      </c>
      <c r="D49" s="389" t="s">
        <v>390</v>
      </c>
      <c r="E49" s="317" t="s">
        <v>63</v>
      </c>
      <c r="F49" s="416">
        <f t="shared" si="16"/>
        <v>74</v>
      </c>
      <c r="G49" s="235"/>
      <c r="H49" s="57"/>
      <c r="I49" s="57"/>
      <c r="J49" s="225"/>
      <c r="K49" s="402">
        <v>74</v>
      </c>
      <c r="L49" s="89"/>
      <c r="M49" s="78"/>
      <c r="N49" s="88"/>
      <c r="O49" s="88"/>
      <c r="P49" s="80"/>
      <c r="Q49" s="79"/>
      <c r="R49" s="52"/>
      <c r="S49" s="52"/>
      <c r="T49" s="121"/>
      <c r="U49" s="128"/>
      <c r="V49" s="121"/>
      <c r="W49" s="121"/>
      <c r="X49" s="121"/>
      <c r="Y49" s="122"/>
      <c r="Z49" s="75"/>
      <c r="AA49" s="163">
        <f t="shared" si="17"/>
        <v>0</v>
      </c>
      <c r="AB49" s="57">
        <f t="shared" si="18"/>
        <v>0</v>
      </c>
      <c r="AC49" s="77">
        <f t="shared" si="19"/>
        <v>0</v>
      </c>
      <c r="AD49" s="90">
        <f t="shared" si="20"/>
        <v>74</v>
      </c>
      <c r="AE49" s="88">
        <f t="shared" si="21"/>
        <v>0</v>
      </c>
      <c r="AF49" s="59">
        <f t="shared" si="22"/>
        <v>0</v>
      </c>
      <c r="AG49" s="91">
        <f t="shared" si="23"/>
        <v>0</v>
      </c>
      <c r="AH49" s="53">
        <f t="shared" si="24"/>
        <v>0</v>
      </c>
      <c r="AI49" s="53">
        <f t="shared" si="25"/>
        <v>0</v>
      </c>
      <c r="AJ49" s="57">
        <f t="shared" si="26"/>
        <v>0</v>
      </c>
      <c r="AK49" s="61">
        <f t="shared" si="27"/>
        <v>0</v>
      </c>
      <c r="AL49" s="53">
        <f t="shared" si="28"/>
        <v>0</v>
      </c>
      <c r="AM49" s="53">
        <f t="shared" si="29"/>
        <v>0</v>
      </c>
      <c r="AN49" s="71">
        <f t="shared" si="30"/>
        <v>0</v>
      </c>
    </row>
    <row r="50" spans="1:40" ht="12.75">
      <c r="A50" s="233">
        <f t="shared" si="15"/>
        <v>43</v>
      </c>
      <c r="B50" s="239" t="s">
        <v>206</v>
      </c>
      <c r="C50" s="215">
        <v>69734</v>
      </c>
      <c r="D50" s="226" t="s">
        <v>138</v>
      </c>
      <c r="E50" s="322" t="s">
        <v>11</v>
      </c>
      <c r="F50" s="416">
        <f t="shared" si="16"/>
        <v>71</v>
      </c>
      <c r="G50" s="394">
        <v>71</v>
      </c>
      <c r="H50" s="57"/>
      <c r="I50" s="57"/>
      <c r="J50" s="207"/>
      <c r="K50" s="410"/>
      <c r="L50" s="89"/>
      <c r="M50" s="78"/>
      <c r="N50" s="88"/>
      <c r="O50" s="88"/>
      <c r="P50" s="80"/>
      <c r="Q50" s="79"/>
      <c r="R50" s="52"/>
      <c r="S50" s="52"/>
      <c r="T50" s="121"/>
      <c r="U50" s="128"/>
      <c r="V50" s="121"/>
      <c r="W50" s="121"/>
      <c r="X50" s="121"/>
      <c r="Y50" s="122"/>
      <c r="Z50" s="75"/>
      <c r="AA50" s="163">
        <f t="shared" si="17"/>
        <v>71</v>
      </c>
      <c r="AB50" s="57">
        <f t="shared" si="18"/>
        <v>0</v>
      </c>
      <c r="AC50" s="77">
        <f t="shared" si="19"/>
        <v>0</v>
      </c>
      <c r="AD50" s="90">
        <f t="shared" si="20"/>
        <v>0</v>
      </c>
      <c r="AE50" s="88">
        <f t="shared" si="21"/>
        <v>0</v>
      </c>
      <c r="AF50" s="59">
        <f t="shared" si="22"/>
        <v>0</v>
      </c>
      <c r="AG50" s="91">
        <f t="shared" si="23"/>
        <v>0</v>
      </c>
      <c r="AH50" s="53">
        <f t="shared" si="24"/>
        <v>0</v>
      </c>
      <c r="AI50" s="53">
        <f t="shared" si="25"/>
        <v>0</v>
      </c>
      <c r="AJ50" s="57">
        <f t="shared" si="26"/>
        <v>0</v>
      </c>
      <c r="AK50" s="61">
        <f t="shared" si="27"/>
        <v>0</v>
      </c>
      <c r="AL50" s="53">
        <f t="shared" si="28"/>
        <v>0</v>
      </c>
      <c r="AM50" s="53">
        <f t="shared" si="29"/>
        <v>0</v>
      </c>
      <c r="AN50" s="71">
        <f t="shared" si="30"/>
        <v>0</v>
      </c>
    </row>
    <row r="51" spans="1:40" ht="12.75">
      <c r="A51" s="233">
        <f t="shared" si="15"/>
        <v>44</v>
      </c>
      <c r="B51" s="239" t="s">
        <v>207</v>
      </c>
      <c r="C51" s="215">
        <v>85487</v>
      </c>
      <c r="D51" s="226" t="s">
        <v>208</v>
      </c>
      <c r="E51" s="322" t="s">
        <v>13</v>
      </c>
      <c r="F51" s="416">
        <f t="shared" si="16"/>
        <v>70</v>
      </c>
      <c r="G51" s="394">
        <v>70</v>
      </c>
      <c r="H51" s="57"/>
      <c r="I51" s="57"/>
      <c r="J51" s="207"/>
      <c r="K51" s="410"/>
      <c r="L51" s="89"/>
      <c r="M51" s="78"/>
      <c r="N51" s="88"/>
      <c r="O51" s="88"/>
      <c r="P51" s="80"/>
      <c r="Q51" s="79"/>
      <c r="R51" s="52"/>
      <c r="S51" s="52"/>
      <c r="T51" s="121"/>
      <c r="U51" s="128"/>
      <c r="V51" s="121"/>
      <c r="W51" s="121"/>
      <c r="X51" s="121"/>
      <c r="Y51" s="122"/>
      <c r="Z51" s="75"/>
      <c r="AA51" s="163">
        <f t="shared" si="17"/>
        <v>70</v>
      </c>
      <c r="AB51" s="57">
        <f t="shared" si="18"/>
        <v>0</v>
      </c>
      <c r="AC51" s="77">
        <f t="shared" si="19"/>
        <v>0</v>
      </c>
      <c r="AD51" s="90">
        <f t="shared" si="20"/>
        <v>0</v>
      </c>
      <c r="AE51" s="88">
        <f t="shared" si="21"/>
        <v>0</v>
      </c>
      <c r="AF51" s="59">
        <f t="shared" si="22"/>
        <v>0</v>
      </c>
      <c r="AG51" s="91">
        <f t="shared" si="23"/>
        <v>0</v>
      </c>
      <c r="AH51" s="53">
        <f t="shared" si="24"/>
        <v>0</v>
      </c>
      <c r="AI51" s="53">
        <f t="shared" si="25"/>
        <v>0</v>
      </c>
      <c r="AJ51" s="57">
        <f t="shared" si="26"/>
        <v>0</v>
      </c>
      <c r="AK51" s="61">
        <f t="shared" si="27"/>
        <v>0</v>
      </c>
      <c r="AL51" s="53">
        <f t="shared" si="28"/>
        <v>0</v>
      </c>
      <c r="AM51" s="53">
        <f t="shared" si="29"/>
        <v>0</v>
      </c>
      <c r="AN51" s="71">
        <f t="shared" si="30"/>
        <v>0</v>
      </c>
    </row>
    <row r="52" spans="1:40" ht="12.75">
      <c r="A52" s="233">
        <f t="shared" si="15"/>
        <v>45</v>
      </c>
      <c r="B52" s="434" t="s">
        <v>391</v>
      </c>
      <c r="C52" s="386">
        <v>70787</v>
      </c>
      <c r="D52" s="391" t="s">
        <v>392</v>
      </c>
      <c r="E52" s="317" t="s">
        <v>63</v>
      </c>
      <c r="F52" s="416">
        <f t="shared" si="16"/>
        <v>70</v>
      </c>
      <c r="G52" s="234"/>
      <c r="H52" s="57"/>
      <c r="I52" s="57"/>
      <c r="J52" s="207"/>
      <c r="K52" s="402">
        <v>70</v>
      </c>
      <c r="L52" s="89"/>
      <c r="M52" s="78"/>
      <c r="N52" s="88"/>
      <c r="O52" s="88"/>
      <c r="P52" s="80"/>
      <c r="Q52" s="79"/>
      <c r="R52" s="52"/>
      <c r="S52" s="52"/>
      <c r="T52" s="121"/>
      <c r="U52" s="128"/>
      <c r="V52" s="121"/>
      <c r="W52" s="121"/>
      <c r="X52" s="121"/>
      <c r="Y52" s="122"/>
      <c r="Z52" s="75"/>
      <c r="AA52" s="163">
        <f t="shared" si="17"/>
        <v>0</v>
      </c>
      <c r="AB52" s="57">
        <f t="shared" si="18"/>
        <v>0</v>
      </c>
      <c r="AC52" s="77">
        <f t="shared" si="19"/>
        <v>0</v>
      </c>
      <c r="AD52" s="90">
        <f t="shared" si="20"/>
        <v>70</v>
      </c>
      <c r="AE52" s="88">
        <f t="shared" si="21"/>
        <v>0</v>
      </c>
      <c r="AF52" s="59">
        <f t="shared" si="22"/>
        <v>0</v>
      </c>
      <c r="AG52" s="91">
        <f t="shared" si="23"/>
        <v>0</v>
      </c>
      <c r="AH52" s="53">
        <f t="shared" si="24"/>
        <v>0</v>
      </c>
      <c r="AI52" s="53">
        <f t="shared" si="25"/>
        <v>0</v>
      </c>
      <c r="AJ52" s="57">
        <f t="shared" si="26"/>
        <v>0</v>
      </c>
      <c r="AK52" s="61">
        <f t="shared" si="27"/>
        <v>0</v>
      </c>
      <c r="AL52" s="53">
        <f t="shared" si="28"/>
        <v>0</v>
      </c>
      <c r="AM52" s="53">
        <f t="shared" si="29"/>
        <v>0</v>
      </c>
      <c r="AN52" s="71">
        <f t="shared" si="30"/>
        <v>0</v>
      </c>
    </row>
    <row r="53" spans="1:40" ht="12.75">
      <c r="A53" s="233">
        <f t="shared" si="15"/>
        <v>46</v>
      </c>
      <c r="B53" s="237" t="s">
        <v>277</v>
      </c>
      <c r="C53" s="196">
        <v>68293</v>
      </c>
      <c r="D53" s="207">
        <v>3204</v>
      </c>
      <c r="E53" s="428" t="s">
        <v>11</v>
      </c>
      <c r="F53" s="416">
        <f t="shared" si="16"/>
        <v>70</v>
      </c>
      <c r="G53" s="235"/>
      <c r="H53" s="57"/>
      <c r="I53" s="57"/>
      <c r="J53" s="396">
        <v>70</v>
      </c>
      <c r="K53" s="410"/>
      <c r="L53" s="89"/>
      <c r="M53" s="78"/>
      <c r="N53" s="88"/>
      <c r="O53" s="88"/>
      <c r="P53" s="80"/>
      <c r="Q53" s="79"/>
      <c r="R53" s="52"/>
      <c r="S53" s="52"/>
      <c r="T53" s="121"/>
      <c r="U53" s="128"/>
      <c r="V53" s="121"/>
      <c r="W53" s="121"/>
      <c r="X53" s="121"/>
      <c r="Y53" s="122"/>
      <c r="Z53" s="75"/>
      <c r="AA53" s="163">
        <f t="shared" si="17"/>
        <v>0</v>
      </c>
      <c r="AB53" s="57">
        <f t="shared" si="18"/>
        <v>0</v>
      </c>
      <c r="AC53" s="77">
        <f t="shared" si="19"/>
        <v>70</v>
      </c>
      <c r="AD53" s="90">
        <f t="shared" si="20"/>
        <v>0</v>
      </c>
      <c r="AE53" s="88">
        <f t="shared" si="21"/>
        <v>0</v>
      </c>
      <c r="AF53" s="59">
        <f t="shared" si="22"/>
        <v>0</v>
      </c>
      <c r="AG53" s="91">
        <f t="shared" si="23"/>
        <v>0</v>
      </c>
      <c r="AH53" s="53">
        <f t="shared" si="24"/>
        <v>0</v>
      </c>
      <c r="AI53" s="53">
        <f t="shared" si="25"/>
        <v>0</v>
      </c>
      <c r="AJ53" s="57">
        <f t="shared" si="26"/>
        <v>0</v>
      </c>
      <c r="AK53" s="61">
        <f t="shared" si="27"/>
        <v>0</v>
      </c>
      <c r="AL53" s="53">
        <f t="shared" si="28"/>
        <v>0</v>
      </c>
      <c r="AM53" s="53">
        <f t="shared" si="29"/>
        <v>0</v>
      </c>
      <c r="AN53" s="71">
        <f t="shared" si="30"/>
        <v>0</v>
      </c>
    </row>
    <row r="54" spans="1:40" ht="12.75">
      <c r="A54" s="233">
        <f t="shared" si="15"/>
        <v>47</v>
      </c>
      <c r="B54" s="243" t="s">
        <v>209</v>
      </c>
      <c r="C54" s="216">
        <v>92307</v>
      </c>
      <c r="D54" s="252" t="s">
        <v>210</v>
      </c>
      <c r="E54" s="322" t="s">
        <v>0</v>
      </c>
      <c r="F54" s="416">
        <f t="shared" si="16"/>
        <v>69</v>
      </c>
      <c r="G54" s="394">
        <v>69</v>
      </c>
      <c r="H54" s="57"/>
      <c r="I54" s="57"/>
      <c r="J54" s="225"/>
      <c r="K54" s="410"/>
      <c r="L54" s="89"/>
      <c r="M54" s="78"/>
      <c r="N54" s="88"/>
      <c r="O54" s="88"/>
      <c r="P54" s="80"/>
      <c r="Q54" s="79"/>
      <c r="R54" s="52"/>
      <c r="S54" s="52"/>
      <c r="T54" s="121"/>
      <c r="U54" s="128"/>
      <c r="V54" s="121"/>
      <c r="W54" s="121"/>
      <c r="X54" s="121"/>
      <c r="Y54" s="122"/>
      <c r="Z54" s="75"/>
      <c r="AA54" s="163">
        <f t="shared" si="17"/>
        <v>69</v>
      </c>
      <c r="AB54" s="57">
        <f t="shared" si="18"/>
        <v>0</v>
      </c>
      <c r="AC54" s="77">
        <f t="shared" si="19"/>
        <v>0</v>
      </c>
      <c r="AD54" s="90">
        <f t="shared" si="20"/>
        <v>0</v>
      </c>
      <c r="AE54" s="88">
        <f t="shared" si="21"/>
        <v>0</v>
      </c>
      <c r="AF54" s="59">
        <f t="shared" si="22"/>
        <v>0</v>
      </c>
      <c r="AG54" s="91">
        <f t="shared" si="23"/>
        <v>0</v>
      </c>
      <c r="AH54" s="53">
        <f t="shared" si="24"/>
        <v>0</v>
      </c>
      <c r="AI54" s="53">
        <f t="shared" si="25"/>
        <v>0</v>
      </c>
      <c r="AJ54" s="57">
        <f t="shared" si="26"/>
        <v>0</v>
      </c>
      <c r="AK54" s="61">
        <f t="shared" si="27"/>
        <v>0</v>
      </c>
      <c r="AL54" s="53">
        <f t="shared" si="28"/>
        <v>0</v>
      </c>
      <c r="AM54" s="53">
        <f t="shared" si="29"/>
        <v>0</v>
      </c>
      <c r="AN54" s="71">
        <f t="shared" si="30"/>
        <v>0</v>
      </c>
    </row>
    <row r="55" spans="1:40" ht="12.75">
      <c r="A55" s="233">
        <f t="shared" si="15"/>
        <v>48</v>
      </c>
      <c r="B55" s="244" t="s">
        <v>278</v>
      </c>
      <c r="C55" s="211">
        <v>94342</v>
      </c>
      <c r="D55" s="207" t="s">
        <v>279</v>
      </c>
      <c r="E55" s="428" t="s">
        <v>11</v>
      </c>
      <c r="F55" s="416">
        <f t="shared" si="16"/>
        <v>68</v>
      </c>
      <c r="G55" s="234"/>
      <c r="H55" s="57"/>
      <c r="I55" s="57"/>
      <c r="J55" s="396">
        <v>68</v>
      </c>
      <c r="K55" s="410"/>
      <c r="L55" s="89"/>
      <c r="M55" s="78"/>
      <c r="N55" s="88"/>
      <c r="O55" s="88"/>
      <c r="P55" s="80"/>
      <c r="Q55" s="79"/>
      <c r="R55" s="52"/>
      <c r="S55" s="52"/>
      <c r="T55" s="121"/>
      <c r="U55" s="128"/>
      <c r="V55" s="121"/>
      <c r="W55" s="121"/>
      <c r="X55" s="121"/>
      <c r="Y55" s="122"/>
      <c r="Z55" s="75"/>
      <c r="AA55" s="163">
        <f t="shared" si="17"/>
        <v>0</v>
      </c>
      <c r="AB55" s="57">
        <f t="shared" si="18"/>
        <v>0</v>
      </c>
      <c r="AC55" s="77">
        <f t="shared" si="19"/>
        <v>68</v>
      </c>
      <c r="AD55" s="90">
        <f t="shared" si="20"/>
        <v>0</v>
      </c>
      <c r="AE55" s="88">
        <f t="shared" si="21"/>
        <v>0</v>
      </c>
      <c r="AF55" s="59">
        <f t="shared" si="22"/>
        <v>0</v>
      </c>
      <c r="AG55" s="91">
        <f t="shared" si="23"/>
        <v>0</v>
      </c>
      <c r="AH55" s="53">
        <f t="shared" si="24"/>
        <v>0</v>
      </c>
      <c r="AI55" s="53">
        <f t="shared" si="25"/>
        <v>0</v>
      </c>
      <c r="AJ55" s="57">
        <f t="shared" si="26"/>
        <v>0</v>
      </c>
      <c r="AK55" s="61">
        <f t="shared" si="27"/>
        <v>0</v>
      </c>
      <c r="AL55" s="53">
        <f t="shared" si="28"/>
        <v>0</v>
      </c>
      <c r="AM55" s="53">
        <f t="shared" si="29"/>
        <v>0</v>
      </c>
      <c r="AN55" s="71">
        <f t="shared" si="30"/>
        <v>0</v>
      </c>
    </row>
    <row r="56" spans="1:40" ht="12.75">
      <c r="A56" s="233">
        <f t="shared" si="15"/>
        <v>49</v>
      </c>
      <c r="B56" s="240" t="s">
        <v>212</v>
      </c>
      <c r="C56" s="216">
        <v>85414</v>
      </c>
      <c r="D56" s="252" t="s">
        <v>213</v>
      </c>
      <c r="E56" s="322" t="s">
        <v>0</v>
      </c>
      <c r="F56" s="416">
        <f t="shared" si="16"/>
        <v>67</v>
      </c>
      <c r="G56" s="394">
        <v>67</v>
      </c>
      <c r="H56" s="57"/>
      <c r="I56" s="57"/>
      <c r="J56" s="225"/>
      <c r="K56" s="410"/>
      <c r="L56" s="89"/>
      <c r="M56" s="78"/>
      <c r="N56" s="88"/>
      <c r="O56" s="88"/>
      <c r="P56" s="80"/>
      <c r="Q56" s="79"/>
      <c r="R56" s="52"/>
      <c r="S56" s="52"/>
      <c r="T56" s="121"/>
      <c r="U56" s="128"/>
      <c r="V56" s="121"/>
      <c r="W56" s="121"/>
      <c r="X56" s="121"/>
      <c r="Y56" s="122"/>
      <c r="Z56" s="75"/>
      <c r="AA56" s="163">
        <f t="shared" si="17"/>
        <v>67</v>
      </c>
      <c r="AB56" s="57">
        <f t="shared" si="18"/>
        <v>0</v>
      </c>
      <c r="AC56" s="77">
        <f t="shared" si="19"/>
        <v>0</v>
      </c>
      <c r="AD56" s="90">
        <f t="shared" si="20"/>
        <v>0</v>
      </c>
      <c r="AE56" s="88">
        <f t="shared" si="21"/>
        <v>0</v>
      </c>
      <c r="AF56" s="59">
        <f t="shared" si="22"/>
        <v>0</v>
      </c>
      <c r="AG56" s="91">
        <f t="shared" si="23"/>
        <v>0</v>
      </c>
      <c r="AH56" s="53">
        <f t="shared" si="24"/>
        <v>0</v>
      </c>
      <c r="AI56" s="53">
        <f t="shared" si="25"/>
        <v>0</v>
      </c>
      <c r="AJ56" s="57">
        <f t="shared" si="26"/>
        <v>0</v>
      </c>
      <c r="AK56" s="61">
        <f t="shared" si="27"/>
        <v>0</v>
      </c>
      <c r="AL56" s="53">
        <f t="shared" si="28"/>
        <v>0</v>
      </c>
      <c r="AM56" s="53">
        <f t="shared" si="29"/>
        <v>0</v>
      </c>
      <c r="AN56" s="71">
        <f t="shared" si="30"/>
        <v>0</v>
      </c>
    </row>
    <row r="57" spans="1:40" ht="12.75">
      <c r="A57" s="233">
        <f t="shared" si="15"/>
        <v>50</v>
      </c>
      <c r="B57" s="240" t="s">
        <v>120</v>
      </c>
      <c r="C57" s="216">
        <v>85410</v>
      </c>
      <c r="D57" s="226" t="s">
        <v>211</v>
      </c>
      <c r="E57" s="323" t="s">
        <v>0</v>
      </c>
      <c r="F57" s="416">
        <f t="shared" si="16"/>
        <v>67</v>
      </c>
      <c r="G57" s="394">
        <v>67</v>
      </c>
      <c r="H57" s="57"/>
      <c r="I57" s="57"/>
      <c r="J57" s="207"/>
      <c r="K57" s="410"/>
      <c r="L57" s="89"/>
      <c r="M57" s="78"/>
      <c r="N57" s="88"/>
      <c r="O57" s="88"/>
      <c r="P57" s="80"/>
      <c r="Q57" s="79"/>
      <c r="R57" s="52"/>
      <c r="S57" s="52"/>
      <c r="T57" s="121"/>
      <c r="U57" s="128"/>
      <c r="V57" s="121"/>
      <c r="W57" s="121"/>
      <c r="X57" s="121"/>
      <c r="Y57" s="122"/>
      <c r="Z57" s="75"/>
      <c r="AA57" s="163">
        <f t="shared" si="17"/>
        <v>67</v>
      </c>
      <c r="AB57" s="57">
        <f t="shared" si="18"/>
        <v>0</v>
      </c>
      <c r="AC57" s="77">
        <f t="shared" si="19"/>
        <v>0</v>
      </c>
      <c r="AD57" s="90">
        <f t="shared" si="20"/>
        <v>0</v>
      </c>
      <c r="AE57" s="88">
        <f t="shared" si="21"/>
        <v>0</v>
      </c>
      <c r="AF57" s="59">
        <f t="shared" si="22"/>
        <v>0</v>
      </c>
      <c r="AG57" s="91">
        <f t="shared" si="23"/>
        <v>0</v>
      </c>
      <c r="AH57" s="53">
        <f t="shared" si="24"/>
        <v>0</v>
      </c>
      <c r="AI57" s="53">
        <f t="shared" si="25"/>
        <v>0</v>
      </c>
      <c r="AJ57" s="57">
        <f t="shared" si="26"/>
        <v>0</v>
      </c>
      <c r="AK57" s="61">
        <f t="shared" si="27"/>
        <v>0</v>
      </c>
      <c r="AL57" s="53">
        <f t="shared" si="28"/>
        <v>0</v>
      </c>
      <c r="AM57" s="53">
        <f t="shared" si="29"/>
        <v>0</v>
      </c>
      <c r="AN57" s="71">
        <f t="shared" si="30"/>
        <v>0</v>
      </c>
    </row>
    <row r="58" spans="1:40" ht="12.75">
      <c r="A58" s="233">
        <f t="shared" si="15"/>
        <v>51</v>
      </c>
      <c r="B58" s="430" t="s">
        <v>393</v>
      </c>
      <c r="C58" s="385" t="s">
        <v>395</v>
      </c>
      <c r="D58" s="389" t="s">
        <v>394</v>
      </c>
      <c r="E58" s="317" t="s">
        <v>12</v>
      </c>
      <c r="F58" s="416">
        <f t="shared" si="16"/>
        <v>67</v>
      </c>
      <c r="G58" s="234"/>
      <c r="H58" s="57"/>
      <c r="I58" s="57"/>
      <c r="J58" s="207"/>
      <c r="K58" s="402">
        <v>67</v>
      </c>
      <c r="L58" s="89"/>
      <c r="M58" s="78"/>
      <c r="N58" s="88"/>
      <c r="O58" s="88"/>
      <c r="P58" s="80"/>
      <c r="Q58" s="79"/>
      <c r="R58" s="52"/>
      <c r="S58" s="52"/>
      <c r="T58" s="121"/>
      <c r="U58" s="128"/>
      <c r="V58" s="121"/>
      <c r="W58" s="121"/>
      <c r="X58" s="121"/>
      <c r="Y58" s="122"/>
      <c r="Z58" s="75"/>
      <c r="AA58" s="163">
        <f t="shared" si="17"/>
        <v>0</v>
      </c>
      <c r="AB58" s="57">
        <f t="shared" si="18"/>
        <v>0</v>
      </c>
      <c r="AC58" s="77">
        <f t="shared" si="19"/>
        <v>0</v>
      </c>
      <c r="AD58" s="90">
        <f t="shared" si="20"/>
        <v>67</v>
      </c>
      <c r="AE58" s="88">
        <f t="shared" si="21"/>
        <v>0</v>
      </c>
      <c r="AF58" s="59">
        <f t="shared" si="22"/>
        <v>0</v>
      </c>
      <c r="AG58" s="91">
        <f t="shared" si="23"/>
        <v>0</v>
      </c>
      <c r="AH58" s="53">
        <f t="shared" si="24"/>
        <v>0</v>
      </c>
      <c r="AI58" s="53">
        <f t="shared" si="25"/>
        <v>0</v>
      </c>
      <c r="AJ58" s="57">
        <f t="shared" si="26"/>
        <v>0</v>
      </c>
      <c r="AK58" s="61">
        <f t="shared" si="27"/>
        <v>0</v>
      </c>
      <c r="AL58" s="53">
        <f t="shared" si="28"/>
        <v>0</v>
      </c>
      <c r="AM58" s="53">
        <f t="shared" si="29"/>
        <v>0</v>
      </c>
      <c r="AN58" s="71">
        <f t="shared" si="30"/>
        <v>0</v>
      </c>
    </row>
    <row r="59" spans="1:40" ht="12.75">
      <c r="A59" s="233">
        <f t="shared" si="15"/>
        <v>52</v>
      </c>
      <c r="B59" s="431" t="s">
        <v>396</v>
      </c>
      <c r="C59" s="387">
        <v>82435</v>
      </c>
      <c r="D59" s="391" t="s">
        <v>397</v>
      </c>
      <c r="E59" s="435" t="s">
        <v>63</v>
      </c>
      <c r="F59" s="416">
        <f t="shared" si="16"/>
        <v>65</v>
      </c>
      <c r="G59" s="234"/>
      <c r="H59" s="57"/>
      <c r="I59" s="57"/>
      <c r="J59" s="225"/>
      <c r="K59" s="402">
        <v>65</v>
      </c>
      <c r="L59" s="89"/>
      <c r="M59" s="78"/>
      <c r="N59" s="88"/>
      <c r="O59" s="88"/>
      <c r="P59" s="80"/>
      <c r="Q59" s="79"/>
      <c r="R59" s="52"/>
      <c r="S59" s="52"/>
      <c r="T59" s="121"/>
      <c r="U59" s="128"/>
      <c r="V59" s="121"/>
      <c r="W59" s="121"/>
      <c r="X59" s="121"/>
      <c r="Y59" s="122"/>
      <c r="Z59" s="75"/>
      <c r="AA59" s="163">
        <f t="shared" si="17"/>
        <v>0</v>
      </c>
      <c r="AB59" s="57">
        <f t="shared" si="18"/>
        <v>0</v>
      </c>
      <c r="AC59" s="77">
        <f t="shared" si="19"/>
        <v>0</v>
      </c>
      <c r="AD59" s="90">
        <f t="shared" si="20"/>
        <v>65</v>
      </c>
      <c r="AE59" s="88">
        <f t="shared" si="21"/>
        <v>0</v>
      </c>
      <c r="AF59" s="59">
        <f t="shared" si="22"/>
        <v>0</v>
      </c>
      <c r="AG59" s="91">
        <f t="shared" si="23"/>
        <v>0</v>
      </c>
      <c r="AH59" s="53">
        <f t="shared" si="24"/>
        <v>0</v>
      </c>
      <c r="AI59" s="53">
        <f t="shared" si="25"/>
        <v>0</v>
      </c>
      <c r="AJ59" s="57">
        <f t="shared" si="26"/>
        <v>0</v>
      </c>
      <c r="AK59" s="61">
        <f t="shared" si="27"/>
        <v>0</v>
      </c>
      <c r="AL59" s="53">
        <f t="shared" si="28"/>
        <v>0</v>
      </c>
      <c r="AM59" s="53">
        <f t="shared" si="29"/>
        <v>0</v>
      </c>
      <c r="AN59" s="71">
        <f t="shared" si="30"/>
        <v>0</v>
      </c>
    </row>
    <row r="60" spans="1:40" ht="12.75">
      <c r="A60" s="233">
        <f>1+A59</f>
        <v>53</v>
      </c>
      <c r="B60" s="240" t="s">
        <v>214</v>
      </c>
      <c r="C60" s="216">
        <v>76174</v>
      </c>
      <c r="D60" s="252" t="s">
        <v>215</v>
      </c>
      <c r="E60" s="319" t="s">
        <v>0</v>
      </c>
      <c r="F60" s="416">
        <f t="shared" si="16"/>
        <v>65</v>
      </c>
      <c r="G60" s="394">
        <v>65</v>
      </c>
      <c r="H60" s="57"/>
      <c r="I60" s="57"/>
      <c r="J60" s="225"/>
      <c r="K60" s="410"/>
      <c r="L60" s="89"/>
      <c r="M60" s="78"/>
      <c r="N60" s="88"/>
      <c r="O60" s="88"/>
      <c r="P60" s="80"/>
      <c r="Q60" s="79"/>
      <c r="R60" s="52"/>
      <c r="S60" s="52"/>
      <c r="T60" s="121"/>
      <c r="U60" s="128"/>
      <c r="V60" s="121"/>
      <c r="W60" s="121"/>
      <c r="X60" s="121"/>
      <c r="Y60" s="122"/>
      <c r="Z60" s="75"/>
      <c r="AA60" s="163">
        <f t="shared" si="17"/>
        <v>65</v>
      </c>
      <c r="AB60" s="57">
        <f t="shared" si="18"/>
        <v>0</v>
      </c>
      <c r="AC60" s="77">
        <f t="shared" si="19"/>
        <v>0</v>
      </c>
      <c r="AD60" s="90">
        <f t="shared" si="20"/>
        <v>0</v>
      </c>
      <c r="AE60" s="88">
        <f t="shared" si="21"/>
        <v>0</v>
      </c>
      <c r="AF60" s="59">
        <f t="shared" si="22"/>
        <v>0</v>
      </c>
      <c r="AG60" s="91">
        <f t="shared" si="23"/>
        <v>0</v>
      </c>
      <c r="AH60" s="53">
        <f t="shared" si="24"/>
        <v>0</v>
      </c>
      <c r="AI60" s="53">
        <f t="shared" si="25"/>
        <v>0</v>
      </c>
      <c r="AJ60" s="57">
        <f t="shared" si="26"/>
        <v>0</v>
      </c>
      <c r="AK60" s="61">
        <f t="shared" si="27"/>
        <v>0</v>
      </c>
      <c r="AL60" s="53">
        <f t="shared" si="28"/>
        <v>0</v>
      </c>
      <c r="AM60" s="53">
        <f t="shared" si="29"/>
        <v>0</v>
      </c>
      <c r="AN60" s="71">
        <f t="shared" si="30"/>
        <v>0</v>
      </c>
    </row>
    <row r="61" spans="1:40" ht="12.75">
      <c r="A61" s="233">
        <f t="shared" si="15"/>
        <v>54</v>
      </c>
      <c r="B61" s="430" t="s">
        <v>398</v>
      </c>
      <c r="C61" s="386">
        <v>31096</v>
      </c>
      <c r="D61" s="389" t="s">
        <v>399</v>
      </c>
      <c r="E61" s="317" t="s">
        <v>1</v>
      </c>
      <c r="F61" s="416">
        <f t="shared" si="16"/>
        <v>64</v>
      </c>
      <c r="G61" s="234"/>
      <c r="H61" s="57"/>
      <c r="I61" s="57"/>
      <c r="J61" s="225"/>
      <c r="K61" s="402">
        <v>64</v>
      </c>
      <c r="L61" s="89"/>
      <c r="M61" s="78"/>
      <c r="N61" s="88"/>
      <c r="O61" s="88"/>
      <c r="P61" s="80"/>
      <c r="Q61" s="79"/>
      <c r="R61" s="52"/>
      <c r="S61" s="52"/>
      <c r="T61" s="121"/>
      <c r="U61" s="128"/>
      <c r="V61" s="121"/>
      <c r="W61" s="121"/>
      <c r="X61" s="121"/>
      <c r="Y61" s="122"/>
      <c r="Z61" s="75"/>
      <c r="AA61" s="163">
        <f t="shared" si="17"/>
        <v>0</v>
      </c>
      <c r="AB61" s="57">
        <f t="shared" si="18"/>
        <v>0</v>
      </c>
      <c r="AC61" s="77">
        <f t="shared" si="19"/>
        <v>0</v>
      </c>
      <c r="AD61" s="90">
        <f t="shared" si="20"/>
        <v>64</v>
      </c>
      <c r="AE61" s="88">
        <f t="shared" si="21"/>
        <v>0</v>
      </c>
      <c r="AF61" s="59">
        <f t="shared" si="22"/>
        <v>0</v>
      </c>
      <c r="AG61" s="91">
        <f t="shared" si="23"/>
        <v>0</v>
      </c>
      <c r="AH61" s="53">
        <f t="shared" si="24"/>
        <v>0</v>
      </c>
      <c r="AI61" s="53">
        <f t="shared" si="25"/>
        <v>0</v>
      </c>
      <c r="AJ61" s="57">
        <f t="shared" si="26"/>
        <v>0</v>
      </c>
      <c r="AK61" s="61">
        <f t="shared" si="27"/>
        <v>0</v>
      </c>
      <c r="AL61" s="53">
        <f t="shared" si="28"/>
        <v>0</v>
      </c>
      <c r="AM61" s="53">
        <f t="shared" si="29"/>
        <v>0</v>
      </c>
      <c r="AN61" s="71">
        <f t="shared" si="30"/>
        <v>0</v>
      </c>
    </row>
    <row r="62" spans="1:40" ht="12.75">
      <c r="A62" s="233">
        <f t="shared" si="15"/>
        <v>55</v>
      </c>
      <c r="B62" s="237" t="s">
        <v>282</v>
      </c>
      <c r="C62" s="196">
        <v>23434</v>
      </c>
      <c r="D62" s="207">
        <v>1978</v>
      </c>
      <c r="E62" s="428" t="s">
        <v>11</v>
      </c>
      <c r="F62" s="416">
        <f t="shared" si="16"/>
        <v>64</v>
      </c>
      <c r="G62" s="234"/>
      <c r="H62" s="57"/>
      <c r="I62" s="57"/>
      <c r="J62" s="396">
        <v>64</v>
      </c>
      <c r="K62" s="410"/>
      <c r="L62" s="89"/>
      <c r="M62" s="78"/>
      <c r="N62" s="88"/>
      <c r="O62" s="88"/>
      <c r="P62" s="80"/>
      <c r="Q62" s="79"/>
      <c r="R62" s="52"/>
      <c r="S62" s="52"/>
      <c r="T62" s="121"/>
      <c r="U62" s="128"/>
      <c r="V62" s="121"/>
      <c r="W62" s="121"/>
      <c r="X62" s="121"/>
      <c r="Y62" s="122"/>
      <c r="Z62" s="75"/>
      <c r="AA62" s="163">
        <f t="shared" si="17"/>
        <v>0</v>
      </c>
      <c r="AB62" s="57">
        <f t="shared" si="18"/>
        <v>0</v>
      </c>
      <c r="AC62" s="77">
        <f t="shared" si="19"/>
        <v>64</v>
      </c>
      <c r="AD62" s="90">
        <f t="shared" si="20"/>
        <v>0</v>
      </c>
      <c r="AE62" s="88">
        <f t="shared" si="21"/>
        <v>0</v>
      </c>
      <c r="AF62" s="59">
        <f t="shared" si="22"/>
        <v>0</v>
      </c>
      <c r="AG62" s="91">
        <f t="shared" si="23"/>
        <v>0</v>
      </c>
      <c r="AH62" s="53">
        <f t="shared" si="24"/>
        <v>0</v>
      </c>
      <c r="AI62" s="53">
        <f t="shared" si="25"/>
        <v>0</v>
      </c>
      <c r="AJ62" s="57">
        <f t="shared" si="26"/>
        <v>0</v>
      </c>
      <c r="AK62" s="61">
        <f t="shared" si="27"/>
        <v>0</v>
      </c>
      <c r="AL62" s="53">
        <f t="shared" si="28"/>
        <v>0</v>
      </c>
      <c r="AM62" s="53">
        <f t="shared" si="29"/>
        <v>0</v>
      </c>
      <c r="AN62" s="71">
        <f t="shared" si="30"/>
        <v>0</v>
      </c>
    </row>
    <row r="63" spans="1:40" ht="12.75">
      <c r="A63" s="233">
        <f t="shared" si="15"/>
        <v>56</v>
      </c>
      <c r="B63" s="245" t="s">
        <v>216</v>
      </c>
      <c r="C63" s="215">
        <v>85511</v>
      </c>
      <c r="D63" s="226" t="s">
        <v>217</v>
      </c>
      <c r="E63" s="322" t="s">
        <v>13</v>
      </c>
      <c r="F63" s="416">
        <f t="shared" si="16"/>
        <v>63</v>
      </c>
      <c r="G63" s="394">
        <v>63</v>
      </c>
      <c r="H63" s="57"/>
      <c r="I63" s="57"/>
      <c r="J63" s="225"/>
      <c r="K63" s="410"/>
      <c r="L63" s="89"/>
      <c r="M63" s="78"/>
      <c r="N63" s="88"/>
      <c r="O63" s="88"/>
      <c r="P63" s="80"/>
      <c r="Q63" s="79"/>
      <c r="R63" s="52"/>
      <c r="S63" s="52"/>
      <c r="T63" s="121"/>
      <c r="U63" s="128"/>
      <c r="V63" s="121"/>
      <c r="W63" s="121"/>
      <c r="X63" s="121"/>
      <c r="Y63" s="122"/>
      <c r="Z63" s="75"/>
      <c r="AA63" s="163">
        <f t="shared" si="17"/>
        <v>63</v>
      </c>
      <c r="AB63" s="57">
        <f t="shared" si="18"/>
        <v>0</v>
      </c>
      <c r="AC63" s="77">
        <f t="shared" si="19"/>
        <v>0</v>
      </c>
      <c r="AD63" s="90">
        <f t="shared" si="20"/>
        <v>0</v>
      </c>
      <c r="AE63" s="88">
        <f t="shared" si="21"/>
        <v>0</v>
      </c>
      <c r="AF63" s="59">
        <f t="shared" si="22"/>
        <v>0</v>
      </c>
      <c r="AG63" s="91">
        <f t="shared" si="23"/>
        <v>0</v>
      </c>
      <c r="AH63" s="53">
        <f t="shared" si="24"/>
        <v>0</v>
      </c>
      <c r="AI63" s="53">
        <f t="shared" si="25"/>
        <v>0</v>
      </c>
      <c r="AJ63" s="57">
        <f t="shared" si="26"/>
        <v>0</v>
      </c>
      <c r="AK63" s="61">
        <f t="shared" si="27"/>
        <v>0</v>
      </c>
      <c r="AL63" s="53">
        <f t="shared" si="28"/>
        <v>0</v>
      </c>
      <c r="AM63" s="53">
        <f t="shared" si="29"/>
        <v>0</v>
      </c>
      <c r="AN63" s="71">
        <f t="shared" si="30"/>
        <v>0</v>
      </c>
    </row>
    <row r="64" spans="1:40" ht="12.75">
      <c r="A64" s="233">
        <f t="shared" si="15"/>
        <v>57</v>
      </c>
      <c r="B64" s="430" t="s">
        <v>403</v>
      </c>
      <c r="C64" s="385" t="s">
        <v>405</v>
      </c>
      <c r="D64" s="389" t="s">
        <v>404</v>
      </c>
      <c r="E64" s="317" t="s">
        <v>1</v>
      </c>
      <c r="F64" s="416">
        <f t="shared" si="16"/>
        <v>63</v>
      </c>
      <c r="G64" s="234"/>
      <c r="H64" s="57"/>
      <c r="I64" s="57"/>
      <c r="J64" s="225"/>
      <c r="K64" s="402">
        <v>63</v>
      </c>
      <c r="L64" s="89"/>
      <c r="M64" s="78"/>
      <c r="N64" s="88"/>
      <c r="O64" s="88"/>
      <c r="P64" s="80"/>
      <c r="Q64" s="79"/>
      <c r="R64" s="52"/>
      <c r="S64" s="52"/>
      <c r="T64" s="121"/>
      <c r="U64" s="128"/>
      <c r="V64" s="121"/>
      <c r="W64" s="121"/>
      <c r="X64" s="121"/>
      <c r="Y64" s="122"/>
      <c r="Z64" s="75"/>
      <c r="AA64" s="163">
        <f t="shared" si="17"/>
        <v>0</v>
      </c>
      <c r="AB64" s="57">
        <f t="shared" si="18"/>
        <v>0</v>
      </c>
      <c r="AC64" s="77">
        <f t="shared" si="19"/>
        <v>0</v>
      </c>
      <c r="AD64" s="90">
        <f t="shared" si="20"/>
        <v>63</v>
      </c>
      <c r="AE64" s="88">
        <f t="shared" si="21"/>
        <v>0</v>
      </c>
      <c r="AF64" s="59">
        <f t="shared" si="22"/>
        <v>0</v>
      </c>
      <c r="AG64" s="91">
        <f t="shared" si="23"/>
        <v>0</v>
      </c>
      <c r="AH64" s="53">
        <f t="shared" si="24"/>
        <v>0</v>
      </c>
      <c r="AI64" s="53">
        <f t="shared" si="25"/>
        <v>0</v>
      </c>
      <c r="AJ64" s="57">
        <f t="shared" si="26"/>
        <v>0</v>
      </c>
      <c r="AK64" s="61">
        <f t="shared" si="27"/>
        <v>0</v>
      </c>
      <c r="AL64" s="53">
        <f t="shared" si="28"/>
        <v>0</v>
      </c>
      <c r="AM64" s="53">
        <f t="shared" si="29"/>
        <v>0</v>
      </c>
      <c r="AN64" s="71">
        <f t="shared" si="30"/>
        <v>0</v>
      </c>
    </row>
    <row r="65" spans="1:40" ht="12.75">
      <c r="A65" s="233">
        <f t="shared" si="15"/>
        <v>58</v>
      </c>
      <c r="B65" s="241" t="s">
        <v>219</v>
      </c>
      <c r="C65" s="216">
        <v>93336</v>
      </c>
      <c r="D65" s="257" t="s">
        <v>220</v>
      </c>
      <c r="E65" s="323" t="s">
        <v>11</v>
      </c>
      <c r="F65" s="416">
        <f t="shared" si="16"/>
        <v>60</v>
      </c>
      <c r="G65" s="394">
        <v>60</v>
      </c>
      <c r="H65" s="57"/>
      <c r="I65" s="57"/>
      <c r="J65" s="225"/>
      <c r="K65" s="410"/>
      <c r="L65" s="89"/>
      <c r="M65" s="78"/>
      <c r="N65" s="88"/>
      <c r="O65" s="88"/>
      <c r="P65" s="80"/>
      <c r="Q65" s="79"/>
      <c r="R65" s="52"/>
      <c r="S65" s="52"/>
      <c r="T65" s="121"/>
      <c r="U65" s="128"/>
      <c r="V65" s="121"/>
      <c r="W65" s="121"/>
      <c r="X65" s="121"/>
      <c r="Y65" s="122"/>
      <c r="Z65" s="75"/>
      <c r="AA65" s="163">
        <f t="shared" si="17"/>
        <v>60</v>
      </c>
      <c r="AB65" s="57">
        <f t="shared" si="18"/>
        <v>0</v>
      </c>
      <c r="AC65" s="77">
        <f t="shared" si="19"/>
        <v>0</v>
      </c>
      <c r="AD65" s="90">
        <f t="shared" si="20"/>
        <v>0</v>
      </c>
      <c r="AE65" s="88">
        <f t="shared" si="21"/>
        <v>0</v>
      </c>
      <c r="AF65" s="59">
        <f t="shared" si="22"/>
        <v>0</v>
      </c>
      <c r="AG65" s="91">
        <f t="shared" si="23"/>
        <v>0</v>
      </c>
      <c r="AH65" s="53">
        <f t="shared" si="24"/>
        <v>0</v>
      </c>
      <c r="AI65" s="53">
        <f t="shared" si="25"/>
        <v>0</v>
      </c>
      <c r="AJ65" s="57">
        <f t="shared" si="26"/>
        <v>0</v>
      </c>
      <c r="AK65" s="61">
        <f t="shared" si="27"/>
        <v>0</v>
      </c>
      <c r="AL65" s="53">
        <f t="shared" si="28"/>
        <v>0</v>
      </c>
      <c r="AM65" s="53">
        <f t="shared" si="29"/>
        <v>0</v>
      </c>
      <c r="AN65" s="71">
        <f t="shared" si="30"/>
        <v>0</v>
      </c>
    </row>
    <row r="66" spans="1:40" ht="12.75">
      <c r="A66" s="233">
        <f t="shared" si="15"/>
        <v>59</v>
      </c>
      <c r="B66" s="242" t="s">
        <v>129</v>
      </c>
      <c r="C66" s="217">
        <v>85419</v>
      </c>
      <c r="D66" s="256" t="s">
        <v>218</v>
      </c>
      <c r="E66" s="321" t="s">
        <v>0</v>
      </c>
      <c r="F66" s="416">
        <f t="shared" si="16"/>
        <v>60</v>
      </c>
      <c r="G66" s="394">
        <v>60</v>
      </c>
      <c r="H66" s="57"/>
      <c r="I66" s="57"/>
      <c r="J66" s="207"/>
      <c r="K66" s="410"/>
      <c r="L66" s="89"/>
      <c r="M66" s="78"/>
      <c r="N66" s="88"/>
      <c r="O66" s="88"/>
      <c r="P66" s="80"/>
      <c r="Q66" s="79"/>
      <c r="R66" s="52"/>
      <c r="S66" s="52"/>
      <c r="T66" s="121"/>
      <c r="U66" s="128"/>
      <c r="V66" s="121"/>
      <c r="W66" s="121"/>
      <c r="X66" s="121"/>
      <c r="Y66" s="122"/>
      <c r="Z66" s="75"/>
      <c r="AA66" s="163">
        <f t="shared" si="17"/>
        <v>60</v>
      </c>
      <c r="AB66" s="57">
        <f t="shared" si="18"/>
        <v>0</v>
      </c>
      <c r="AC66" s="77">
        <f t="shared" si="19"/>
        <v>0</v>
      </c>
      <c r="AD66" s="90">
        <f t="shared" si="20"/>
        <v>0</v>
      </c>
      <c r="AE66" s="88">
        <f t="shared" si="21"/>
        <v>0</v>
      </c>
      <c r="AF66" s="59">
        <f t="shared" si="22"/>
        <v>0</v>
      </c>
      <c r="AG66" s="91">
        <f t="shared" si="23"/>
        <v>0</v>
      </c>
      <c r="AH66" s="53">
        <f t="shared" si="24"/>
        <v>0</v>
      </c>
      <c r="AI66" s="53">
        <f t="shared" si="25"/>
        <v>0</v>
      </c>
      <c r="AJ66" s="57">
        <f t="shared" si="26"/>
        <v>0</v>
      </c>
      <c r="AK66" s="61">
        <f t="shared" si="27"/>
        <v>0</v>
      </c>
      <c r="AL66" s="53">
        <f t="shared" si="28"/>
        <v>0</v>
      </c>
      <c r="AM66" s="53">
        <f t="shared" si="29"/>
        <v>0</v>
      </c>
      <c r="AN66" s="71">
        <f t="shared" si="30"/>
        <v>0</v>
      </c>
    </row>
    <row r="67" spans="1:40" ht="12.75">
      <c r="A67" s="233">
        <f t="shared" si="15"/>
        <v>60</v>
      </c>
      <c r="B67" s="237" t="s">
        <v>285</v>
      </c>
      <c r="C67" s="196">
        <v>76094</v>
      </c>
      <c r="D67" s="207" t="s">
        <v>286</v>
      </c>
      <c r="E67" s="428" t="s">
        <v>11</v>
      </c>
      <c r="F67" s="416">
        <f t="shared" si="16"/>
        <v>60</v>
      </c>
      <c r="G67" s="234"/>
      <c r="H67" s="57"/>
      <c r="I67" s="57"/>
      <c r="J67" s="396">
        <v>60</v>
      </c>
      <c r="K67" s="410"/>
      <c r="L67" s="89"/>
      <c r="M67" s="78"/>
      <c r="N67" s="88"/>
      <c r="O67" s="88"/>
      <c r="P67" s="80"/>
      <c r="Q67" s="79"/>
      <c r="R67" s="52"/>
      <c r="S67" s="52"/>
      <c r="T67" s="121"/>
      <c r="U67" s="128"/>
      <c r="V67" s="121"/>
      <c r="W67" s="121"/>
      <c r="X67" s="121"/>
      <c r="Y67" s="122"/>
      <c r="Z67" s="75"/>
      <c r="AA67" s="163">
        <f t="shared" si="17"/>
        <v>0</v>
      </c>
      <c r="AB67" s="57">
        <f t="shared" si="18"/>
        <v>0</v>
      </c>
      <c r="AC67" s="77">
        <f t="shared" si="19"/>
        <v>60</v>
      </c>
      <c r="AD67" s="90">
        <f t="shared" si="20"/>
        <v>0</v>
      </c>
      <c r="AE67" s="88">
        <f t="shared" si="21"/>
        <v>0</v>
      </c>
      <c r="AF67" s="59">
        <f t="shared" si="22"/>
        <v>0</v>
      </c>
      <c r="AG67" s="91">
        <f t="shared" si="23"/>
        <v>0</v>
      </c>
      <c r="AH67" s="53">
        <f t="shared" si="24"/>
        <v>0</v>
      </c>
      <c r="AI67" s="53">
        <f t="shared" si="25"/>
        <v>0</v>
      </c>
      <c r="AJ67" s="57">
        <f t="shared" si="26"/>
        <v>0</v>
      </c>
      <c r="AK67" s="61">
        <f t="shared" si="27"/>
        <v>0</v>
      </c>
      <c r="AL67" s="53">
        <f t="shared" si="28"/>
        <v>0</v>
      </c>
      <c r="AM67" s="53">
        <f t="shared" si="29"/>
        <v>0</v>
      </c>
      <c r="AN67" s="71">
        <f t="shared" si="30"/>
        <v>0</v>
      </c>
    </row>
    <row r="68" spans="1:40" ht="12.75">
      <c r="A68" s="233">
        <f t="shared" si="15"/>
        <v>61</v>
      </c>
      <c r="B68" s="245" t="s">
        <v>222</v>
      </c>
      <c r="C68" s="215">
        <v>93566</v>
      </c>
      <c r="D68" s="226" t="s">
        <v>223</v>
      </c>
      <c r="E68" s="322" t="s">
        <v>11</v>
      </c>
      <c r="F68" s="416">
        <f aca="true" t="shared" si="31" ref="F68:F99">ROUND(IF(COUNT(AA68:AP68)&lt;=3,SUM(AA68:AP68),SUM(LARGE(AA68:AP68,1),LARGE(AA68:AP68,2),LARGE(AA68:AP68,3))),0)</f>
        <v>59</v>
      </c>
      <c r="G68" s="394">
        <v>59</v>
      </c>
      <c r="H68" s="57"/>
      <c r="I68" s="57"/>
      <c r="J68" s="225"/>
      <c r="K68" s="410"/>
      <c r="L68" s="89"/>
      <c r="M68" s="78"/>
      <c r="N68" s="88"/>
      <c r="O68" s="88"/>
      <c r="P68" s="80"/>
      <c r="Q68" s="79"/>
      <c r="R68" s="52"/>
      <c r="S68" s="52"/>
      <c r="T68" s="121"/>
      <c r="U68" s="128"/>
      <c r="V68" s="121"/>
      <c r="W68" s="121"/>
      <c r="X68" s="121"/>
      <c r="Y68" s="122"/>
      <c r="Z68" s="75"/>
      <c r="AA68" s="163">
        <f t="shared" si="17"/>
        <v>59</v>
      </c>
      <c r="AB68" s="57">
        <f t="shared" si="18"/>
        <v>0</v>
      </c>
      <c r="AC68" s="77">
        <f t="shared" si="19"/>
        <v>0</v>
      </c>
      <c r="AD68" s="90">
        <f t="shared" si="20"/>
        <v>0</v>
      </c>
      <c r="AE68" s="88">
        <f t="shared" si="21"/>
        <v>0</v>
      </c>
      <c r="AF68" s="59">
        <f t="shared" si="22"/>
        <v>0</v>
      </c>
      <c r="AG68" s="91">
        <f t="shared" si="23"/>
        <v>0</v>
      </c>
      <c r="AH68" s="53">
        <f t="shared" si="24"/>
        <v>0</v>
      </c>
      <c r="AI68" s="53">
        <f t="shared" si="25"/>
        <v>0</v>
      </c>
      <c r="AJ68" s="57">
        <f t="shared" si="26"/>
        <v>0</v>
      </c>
      <c r="AK68" s="61">
        <f t="shared" si="27"/>
        <v>0</v>
      </c>
      <c r="AL68" s="53">
        <f t="shared" si="28"/>
        <v>0</v>
      </c>
      <c r="AM68" s="53">
        <f t="shared" si="29"/>
        <v>0</v>
      </c>
      <c r="AN68" s="71">
        <f t="shared" si="30"/>
        <v>0</v>
      </c>
    </row>
    <row r="69" spans="1:40" ht="12.75">
      <c r="A69" s="233">
        <f t="shared" si="15"/>
        <v>62</v>
      </c>
      <c r="B69" s="239" t="s">
        <v>84</v>
      </c>
      <c r="C69" s="215">
        <v>68288</v>
      </c>
      <c r="D69" s="226" t="s">
        <v>221</v>
      </c>
      <c r="E69" s="322" t="s">
        <v>11</v>
      </c>
      <c r="F69" s="416">
        <f t="shared" si="31"/>
        <v>59</v>
      </c>
      <c r="G69" s="394">
        <v>59</v>
      </c>
      <c r="H69" s="57"/>
      <c r="I69" s="57"/>
      <c r="J69" s="225"/>
      <c r="K69" s="410"/>
      <c r="L69" s="89"/>
      <c r="M69" s="78"/>
      <c r="N69" s="88"/>
      <c r="O69" s="88"/>
      <c r="P69" s="80"/>
      <c r="Q69" s="79"/>
      <c r="R69" s="52"/>
      <c r="S69" s="52"/>
      <c r="T69" s="121"/>
      <c r="U69" s="128"/>
      <c r="V69" s="121"/>
      <c r="W69" s="121"/>
      <c r="X69" s="121"/>
      <c r="Y69" s="122"/>
      <c r="Z69" s="75"/>
      <c r="AA69" s="163">
        <f t="shared" si="17"/>
        <v>59</v>
      </c>
      <c r="AB69" s="57">
        <f t="shared" si="18"/>
        <v>0</v>
      </c>
      <c r="AC69" s="77">
        <f t="shared" si="19"/>
        <v>0</v>
      </c>
      <c r="AD69" s="90">
        <f t="shared" si="20"/>
        <v>0</v>
      </c>
      <c r="AE69" s="88">
        <f t="shared" si="21"/>
        <v>0</v>
      </c>
      <c r="AF69" s="59">
        <f t="shared" si="22"/>
        <v>0</v>
      </c>
      <c r="AG69" s="91">
        <f t="shared" si="23"/>
        <v>0</v>
      </c>
      <c r="AH69" s="53">
        <f t="shared" si="24"/>
        <v>0</v>
      </c>
      <c r="AI69" s="53">
        <f t="shared" si="25"/>
        <v>0</v>
      </c>
      <c r="AJ69" s="57">
        <f t="shared" si="26"/>
        <v>0</v>
      </c>
      <c r="AK69" s="61">
        <f t="shared" si="27"/>
        <v>0</v>
      </c>
      <c r="AL69" s="53">
        <f t="shared" si="28"/>
        <v>0</v>
      </c>
      <c r="AM69" s="53">
        <f t="shared" si="29"/>
        <v>0</v>
      </c>
      <c r="AN69" s="71">
        <f t="shared" si="30"/>
        <v>0</v>
      </c>
    </row>
    <row r="70" spans="1:40" ht="12.75">
      <c r="A70" s="233">
        <f t="shared" si="15"/>
        <v>63</v>
      </c>
      <c r="B70" s="430" t="s">
        <v>406</v>
      </c>
      <c r="C70" s="385" t="s">
        <v>408</v>
      </c>
      <c r="D70" s="389" t="s">
        <v>407</v>
      </c>
      <c r="E70" s="317" t="s">
        <v>63</v>
      </c>
      <c r="F70" s="416">
        <f t="shared" si="31"/>
        <v>59</v>
      </c>
      <c r="G70" s="234"/>
      <c r="H70" s="57"/>
      <c r="I70" s="57"/>
      <c r="J70" s="225"/>
      <c r="K70" s="402">
        <v>59</v>
      </c>
      <c r="L70" s="89"/>
      <c r="M70" s="78"/>
      <c r="N70" s="88"/>
      <c r="O70" s="88"/>
      <c r="P70" s="80"/>
      <c r="Q70" s="79"/>
      <c r="R70" s="52"/>
      <c r="S70" s="52"/>
      <c r="T70" s="121"/>
      <c r="U70" s="128"/>
      <c r="V70" s="121"/>
      <c r="W70" s="121"/>
      <c r="X70" s="121"/>
      <c r="Y70" s="122"/>
      <c r="Z70" s="75"/>
      <c r="AA70" s="163">
        <f t="shared" si="17"/>
        <v>0</v>
      </c>
      <c r="AB70" s="57">
        <f t="shared" si="18"/>
        <v>0</v>
      </c>
      <c r="AC70" s="77">
        <f t="shared" si="19"/>
        <v>0</v>
      </c>
      <c r="AD70" s="90">
        <f t="shared" si="20"/>
        <v>59</v>
      </c>
      <c r="AE70" s="88">
        <f t="shared" si="21"/>
        <v>0</v>
      </c>
      <c r="AF70" s="59">
        <f t="shared" si="22"/>
        <v>0</v>
      </c>
      <c r="AG70" s="91">
        <f t="shared" si="23"/>
        <v>0</v>
      </c>
      <c r="AH70" s="53">
        <f t="shared" si="24"/>
        <v>0</v>
      </c>
      <c r="AI70" s="53">
        <f t="shared" si="25"/>
        <v>0</v>
      </c>
      <c r="AJ70" s="57">
        <f t="shared" si="26"/>
        <v>0</v>
      </c>
      <c r="AK70" s="61">
        <f t="shared" si="27"/>
        <v>0</v>
      </c>
      <c r="AL70" s="53">
        <f t="shared" si="28"/>
        <v>0</v>
      </c>
      <c r="AM70" s="53">
        <f t="shared" si="29"/>
        <v>0</v>
      </c>
      <c r="AN70" s="71">
        <f t="shared" si="30"/>
        <v>0</v>
      </c>
    </row>
    <row r="71" spans="1:40" ht="12.75">
      <c r="A71" s="233">
        <f t="shared" si="15"/>
        <v>64</v>
      </c>
      <c r="B71" s="239" t="s">
        <v>224</v>
      </c>
      <c r="C71" s="215">
        <v>85481</v>
      </c>
      <c r="D71" s="226" t="s">
        <v>225</v>
      </c>
      <c r="E71" s="322" t="s">
        <v>13</v>
      </c>
      <c r="F71" s="416">
        <f t="shared" si="31"/>
        <v>58</v>
      </c>
      <c r="G71" s="394">
        <v>58</v>
      </c>
      <c r="H71" s="57"/>
      <c r="I71" s="57"/>
      <c r="J71" s="225"/>
      <c r="K71" s="410"/>
      <c r="L71" s="89"/>
      <c r="M71" s="78"/>
      <c r="N71" s="88"/>
      <c r="O71" s="88"/>
      <c r="P71" s="80"/>
      <c r="Q71" s="79"/>
      <c r="R71" s="52"/>
      <c r="S71" s="52"/>
      <c r="T71" s="121"/>
      <c r="U71" s="128"/>
      <c r="V71" s="121"/>
      <c r="W71" s="121"/>
      <c r="X71" s="121"/>
      <c r="Y71" s="122"/>
      <c r="Z71" s="75"/>
      <c r="AA71" s="163">
        <f t="shared" si="17"/>
        <v>58</v>
      </c>
      <c r="AB71" s="57">
        <f t="shared" si="18"/>
        <v>0</v>
      </c>
      <c r="AC71" s="77">
        <f t="shared" si="19"/>
        <v>0</v>
      </c>
      <c r="AD71" s="90">
        <f t="shared" si="20"/>
        <v>0</v>
      </c>
      <c r="AE71" s="88">
        <f t="shared" si="21"/>
        <v>0</v>
      </c>
      <c r="AF71" s="59">
        <f t="shared" si="22"/>
        <v>0</v>
      </c>
      <c r="AG71" s="91">
        <f t="shared" si="23"/>
        <v>0</v>
      </c>
      <c r="AH71" s="53">
        <f t="shared" si="24"/>
        <v>0</v>
      </c>
      <c r="AI71" s="53">
        <f t="shared" si="25"/>
        <v>0</v>
      </c>
      <c r="AJ71" s="57">
        <f t="shared" si="26"/>
        <v>0</v>
      </c>
      <c r="AK71" s="61">
        <f t="shared" si="27"/>
        <v>0</v>
      </c>
      <c r="AL71" s="53">
        <f t="shared" si="28"/>
        <v>0</v>
      </c>
      <c r="AM71" s="53">
        <f t="shared" si="29"/>
        <v>0</v>
      </c>
      <c r="AN71" s="71">
        <f t="shared" si="30"/>
        <v>0</v>
      </c>
    </row>
    <row r="72" spans="1:40" ht="12.75">
      <c r="A72" s="233">
        <f t="shared" si="15"/>
        <v>65</v>
      </c>
      <c r="B72" s="429" t="s">
        <v>409</v>
      </c>
      <c r="C72" s="386">
        <v>31097</v>
      </c>
      <c r="D72" s="391" t="s">
        <v>410</v>
      </c>
      <c r="E72" s="317" t="s">
        <v>1</v>
      </c>
      <c r="F72" s="416">
        <f t="shared" si="31"/>
        <v>58</v>
      </c>
      <c r="G72" s="235"/>
      <c r="H72" s="57"/>
      <c r="I72" s="57"/>
      <c r="J72" s="225"/>
      <c r="K72" s="402">
        <v>58</v>
      </c>
      <c r="L72" s="89"/>
      <c r="M72" s="78"/>
      <c r="N72" s="88"/>
      <c r="O72" s="88"/>
      <c r="P72" s="80"/>
      <c r="Q72" s="79"/>
      <c r="R72" s="52"/>
      <c r="S72" s="52"/>
      <c r="T72" s="121"/>
      <c r="U72" s="128"/>
      <c r="V72" s="121"/>
      <c r="W72" s="121"/>
      <c r="X72" s="121"/>
      <c r="Y72" s="122"/>
      <c r="Z72" s="75"/>
      <c r="AA72" s="163">
        <f aca="true" t="shared" si="32" ref="AA72:AA106">G72</f>
        <v>0</v>
      </c>
      <c r="AB72" s="57">
        <f aca="true" t="shared" si="33" ref="AB72:AB106">MAX(H72,I72)</f>
        <v>0</v>
      </c>
      <c r="AC72" s="77">
        <f aca="true" t="shared" si="34" ref="AC72:AC106">J72</f>
        <v>0</v>
      </c>
      <c r="AD72" s="90">
        <f aca="true" t="shared" si="35" ref="AD72:AD106">MAX(K72,L72)</f>
        <v>58</v>
      </c>
      <c r="AE72" s="88">
        <f aca="true" t="shared" si="36" ref="AE72:AE106">M72</f>
        <v>0</v>
      </c>
      <c r="AF72" s="59">
        <f aca="true" t="shared" si="37" ref="AF72:AF106">MAX(N72,O72)</f>
        <v>0</v>
      </c>
      <c r="AG72" s="91">
        <f aca="true" t="shared" si="38" ref="AG72:AG106">MAX(P72,Q72)</f>
        <v>0</v>
      </c>
      <c r="AH72" s="53">
        <f aca="true" t="shared" si="39" ref="AH72:AH106">MAX(R72,S72)</f>
        <v>0</v>
      </c>
      <c r="AI72" s="53">
        <f aca="true" t="shared" si="40" ref="AI72:AI106">T72</f>
        <v>0</v>
      </c>
      <c r="AJ72" s="57">
        <f aca="true" t="shared" si="41" ref="AJ72:AJ106">U72</f>
        <v>0</v>
      </c>
      <c r="AK72" s="61">
        <f aca="true" t="shared" si="42" ref="AK72:AK106">V72</f>
        <v>0</v>
      </c>
      <c r="AL72" s="53">
        <f aca="true" t="shared" si="43" ref="AL72:AL106">W72</f>
        <v>0</v>
      </c>
      <c r="AM72" s="53">
        <f aca="true" t="shared" si="44" ref="AM72:AM106">X72</f>
        <v>0</v>
      </c>
      <c r="AN72" s="71">
        <f aca="true" t="shared" si="45" ref="AN72:AN106">Y72</f>
        <v>0</v>
      </c>
    </row>
    <row r="73" spans="1:40" ht="12.75">
      <c r="A73" s="233">
        <f t="shared" si="15"/>
        <v>66</v>
      </c>
      <c r="B73" s="427" t="s">
        <v>411</v>
      </c>
      <c r="C73" s="385" t="s">
        <v>413</v>
      </c>
      <c r="D73" s="389" t="s">
        <v>412</v>
      </c>
      <c r="E73" s="317" t="s">
        <v>1</v>
      </c>
      <c r="F73" s="416">
        <f t="shared" si="31"/>
        <v>56</v>
      </c>
      <c r="G73" s="235"/>
      <c r="H73" s="57"/>
      <c r="I73" s="57"/>
      <c r="J73" s="225"/>
      <c r="K73" s="402">
        <v>56</v>
      </c>
      <c r="L73" s="89"/>
      <c r="M73" s="78"/>
      <c r="N73" s="88"/>
      <c r="O73" s="88"/>
      <c r="P73" s="80"/>
      <c r="Q73" s="79"/>
      <c r="R73" s="52"/>
      <c r="S73" s="52"/>
      <c r="T73" s="121"/>
      <c r="U73" s="128"/>
      <c r="V73" s="121"/>
      <c r="W73" s="121"/>
      <c r="X73" s="121"/>
      <c r="Y73" s="122"/>
      <c r="Z73" s="75"/>
      <c r="AA73" s="163">
        <f t="shared" si="32"/>
        <v>0</v>
      </c>
      <c r="AB73" s="57">
        <f t="shared" si="33"/>
        <v>0</v>
      </c>
      <c r="AC73" s="77">
        <f t="shared" si="34"/>
        <v>0</v>
      </c>
      <c r="AD73" s="90">
        <f t="shared" si="35"/>
        <v>56</v>
      </c>
      <c r="AE73" s="88">
        <f t="shared" si="36"/>
        <v>0</v>
      </c>
      <c r="AF73" s="59">
        <f t="shared" si="37"/>
        <v>0</v>
      </c>
      <c r="AG73" s="91">
        <f t="shared" si="38"/>
        <v>0</v>
      </c>
      <c r="AH73" s="53">
        <f t="shared" si="39"/>
        <v>0</v>
      </c>
      <c r="AI73" s="53">
        <f t="shared" si="40"/>
        <v>0</v>
      </c>
      <c r="AJ73" s="57">
        <f t="shared" si="41"/>
        <v>0</v>
      </c>
      <c r="AK73" s="61">
        <f t="shared" si="42"/>
        <v>0</v>
      </c>
      <c r="AL73" s="53">
        <f t="shared" si="43"/>
        <v>0</v>
      </c>
      <c r="AM73" s="53">
        <f t="shared" si="44"/>
        <v>0</v>
      </c>
      <c r="AN73" s="71">
        <f t="shared" si="45"/>
        <v>0</v>
      </c>
    </row>
    <row r="74" spans="1:40" ht="12.75">
      <c r="A74" s="233">
        <f aca="true" t="shared" si="46" ref="A74:A131">1+A73</f>
        <v>67</v>
      </c>
      <c r="B74" s="430" t="s">
        <v>414</v>
      </c>
      <c r="C74" s="386">
        <v>30503</v>
      </c>
      <c r="D74" s="389" t="s">
        <v>415</v>
      </c>
      <c r="E74" s="317" t="s">
        <v>1</v>
      </c>
      <c r="F74" s="416">
        <f t="shared" si="31"/>
        <v>56</v>
      </c>
      <c r="G74" s="235"/>
      <c r="H74" s="57"/>
      <c r="I74" s="57"/>
      <c r="J74" s="225"/>
      <c r="K74" s="402">
        <v>56</v>
      </c>
      <c r="L74" s="89"/>
      <c r="M74" s="78"/>
      <c r="N74" s="88"/>
      <c r="O74" s="88"/>
      <c r="P74" s="80"/>
      <c r="Q74" s="79"/>
      <c r="R74" s="52"/>
      <c r="S74" s="52"/>
      <c r="T74" s="121"/>
      <c r="U74" s="128"/>
      <c r="V74" s="121"/>
      <c r="W74" s="121"/>
      <c r="X74" s="121"/>
      <c r="Y74" s="122"/>
      <c r="Z74" s="75"/>
      <c r="AA74" s="163">
        <f t="shared" si="32"/>
        <v>0</v>
      </c>
      <c r="AB74" s="57">
        <f t="shared" si="33"/>
        <v>0</v>
      </c>
      <c r="AC74" s="77">
        <f t="shared" si="34"/>
        <v>0</v>
      </c>
      <c r="AD74" s="90">
        <f t="shared" si="35"/>
        <v>56</v>
      </c>
      <c r="AE74" s="88">
        <f t="shared" si="36"/>
        <v>0</v>
      </c>
      <c r="AF74" s="59">
        <f t="shared" si="37"/>
        <v>0</v>
      </c>
      <c r="AG74" s="91">
        <f t="shared" si="38"/>
        <v>0</v>
      </c>
      <c r="AH74" s="53">
        <f t="shared" si="39"/>
        <v>0</v>
      </c>
      <c r="AI74" s="53">
        <f t="shared" si="40"/>
        <v>0</v>
      </c>
      <c r="AJ74" s="57">
        <f t="shared" si="41"/>
        <v>0</v>
      </c>
      <c r="AK74" s="61">
        <f t="shared" si="42"/>
        <v>0</v>
      </c>
      <c r="AL74" s="53">
        <f t="shared" si="43"/>
        <v>0</v>
      </c>
      <c r="AM74" s="53">
        <f t="shared" si="44"/>
        <v>0</v>
      </c>
      <c r="AN74" s="71">
        <f t="shared" si="45"/>
        <v>0</v>
      </c>
    </row>
    <row r="75" spans="1:40" ht="12.75">
      <c r="A75" s="233">
        <f t="shared" si="46"/>
        <v>68</v>
      </c>
      <c r="B75" s="239" t="s">
        <v>226</v>
      </c>
      <c r="C75" s="226">
        <v>85421</v>
      </c>
      <c r="D75" s="226" t="s">
        <v>227</v>
      </c>
      <c r="E75" s="323" t="s">
        <v>0</v>
      </c>
      <c r="F75" s="416">
        <f t="shared" si="31"/>
        <v>55</v>
      </c>
      <c r="G75" s="394">
        <v>55</v>
      </c>
      <c r="H75" s="57"/>
      <c r="I75" s="57"/>
      <c r="J75" s="207"/>
      <c r="K75" s="410"/>
      <c r="L75" s="89"/>
      <c r="M75" s="78"/>
      <c r="N75" s="88"/>
      <c r="O75" s="88"/>
      <c r="P75" s="80"/>
      <c r="Q75" s="79"/>
      <c r="R75" s="52"/>
      <c r="S75" s="52"/>
      <c r="T75" s="121"/>
      <c r="U75" s="128"/>
      <c r="V75" s="121"/>
      <c r="W75" s="121"/>
      <c r="X75" s="121"/>
      <c r="Y75" s="122"/>
      <c r="Z75" s="75"/>
      <c r="AA75" s="163">
        <f t="shared" si="32"/>
        <v>55</v>
      </c>
      <c r="AB75" s="57">
        <f t="shared" si="33"/>
        <v>0</v>
      </c>
      <c r="AC75" s="77">
        <f t="shared" si="34"/>
        <v>0</v>
      </c>
      <c r="AD75" s="90">
        <f t="shared" si="35"/>
        <v>0</v>
      </c>
      <c r="AE75" s="88">
        <f t="shared" si="36"/>
        <v>0</v>
      </c>
      <c r="AF75" s="59">
        <f t="shared" si="37"/>
        <v>0</v>
      </c>
      <c r="AG75" s="91">
        <f t="shared" si="38"/>
        <v>0</v>
      </c>
      <c r="AH75" s="53">
        <f t="shared" si="39"/>
        <v>0</v>
      </c>
      <c r="AI75" s="53">
        <f t="shared" si="40"/>
        <v>0</v>
      </c>
      <c r="AJ75" s="57">
        <f t="shared" si="41"/>
        <v>0</v>
      </c>
      <c r="AK75" s="61">
        <f t="shared" si="42"/>
        <v>0</v>
      </c>
      <c r="AL75" s="53">
        <f t="shared" si="43"/>
        <v>0</v>
      </c>
      <c r="AM75" s="53">
        <f t="shared" si="44"/>
        <v>0</v>
      </c>
      <c r="AN75" s="71">
        <f t="shared" si="45"/>
        <v>0</v>
      </c>
    </row>
    <row r="76" spans="1:40" ht="12.75">
      <c r="A76" s="233">
        <f t="shared" si="46"/>
        <v>69</v>
      </c>
      <c r="B76" s="246" t="s">
        <v>287</v>
      </c>
      <c r="C76" s="207">
        <v>94347</v>
      </c>
      <c r="D76" s="207" t="s">
        <v>288</v>
      </c>
      <c r="E76" s="428" t="s">
        <v>11</v>
      </c>
      <c r="F76" s="416">
        <f t="shared" si="31"/>
        <v>51</v>
      </c>
      <c r="G76" s="235"/>
      <c r="H76" s="57"/>
      <c r="I76" s="57"/>
      <c r="J76" s="396">
        <v>51</v>
      </c>
      <c r="K76" s="410"/>
      <c r="L76" s="89"/>
      <c r="M76" s="78"/>
      <c r="N76" s="88"/>
      <c r="O76" s="88"/>
      <c r="P76" s="80"/>
      <c r="Q76" s="79"/>
      <c r="R76" s="52"/>
      <c r="S76" s="52"/>
      <c r="T76" s="121"/>
      <c r="U76" s="128"/>
      <c r="V76" s="121"/>
      <c r="W76" s="121"/>
      <c r="X76" s="121"/>
      <c r="Y76" s="122"/>
      <c r="Z76" s="75"/>
      <c r="AA76" s="163">
        <f t="shared" si="32"/>
        <v>0</v>
      </c>
      <c r="AB76" s="57">
        <f t="shared" si="33"/>
        <v>0</v>
      </c>
      <c r="AC76" s="77">
        <f t="shared" si="34"/>
        <v>51</v>
      </c>
      <c r="AD76" s="90">
        <f t="shared" si="35"/>
        <v>0</v>
      </c>
      <c r="AE76" s="88">
        <f t="shared" si="36"/>
        <v>0</v>
      </c>
      <c r="AF76" s="59">
        <f t="shared" si="37"/>
        <v>0</v>
      </c>
      <c r="AG76" s="91">
        <f t="shared" si="38"/>
        <v>0</v>
      </c>
      <c r="AH76" s="53">
        <f t="shared" si="39"/>
        <v>0</v>
      </c>
      <c r="AI76" s="53">
        <f t="shared" si="40"/>
        <v>0</v>
      </c>
      <c r="AJ76" s="57">
        <f t="shared" si="41"/>
        <v>0</v>
      </c>
      <c r="AK76" s="61">
        <f t="shared" si="42"/>
        <v>0</v>
      </c>
      <c r="AL76" s="53">
        <f t="shared" si="43"/>
        <v>0</v>
      </c>
      <c r="AM76" s="53">
        <f t="shared" si="44"/>
        <v>0</v>
      </c>
      <c r="AN76" s="71">
        <f t="shared" si="45"/>
        <v>0</v>
      </c>
    </row>
    <row r="77" spans="1:40" ht="12.75">
      <c r="A77" s="233">
        <f t="shared" si="46"/>
        <v>70</v>
      </c>
      <c r="B77" s="237" t="s">
        <v>289</v>
      </c>
      <c r="C77" s="196">
        <v>94348</v>
      </c>
      <c r="D77" s="207" t="s">
        <v>290</v>
      </c>
      <c r="E77" s="428" t="s">
        <v>11</v>
      </c>
      <c r="F77" s="416">
        <f t="shared" si="31"/>
        <v>49</v>
      </c>
      <c r="G77" s="235"/>
      <c r="H77" s="57"/>
      <c r="I77" s="57"/>
      <c r="J77" s="396">
        <v>49</v>
      </c>
      <c r="K77" s="410"/>
      <c r="L77" s="89"/>
      <c r="M77" s="78"/>
      <c r="N77" s="88"/>
      <c r="O77" s="88"/>
      <c r="P77" s="80"/>
      <c r="Q77" s="79"/>
      <c r="R77" s="52"/>
      <c r="S77" s="52"/>
      <c r="T77" s="121"/>
      <c r="U77" s="128"/>
      <c r="V77" s="121"/>
      <c r="W77" s="121"/>
      <c r="X77" s="121"/>
      <c r="Y77" s="122"/>
      <c r="Z77" s="75"/>
      <c r="AA77" s="163">
        <f t="shared" si="32"/>
        <v>0</v>
      </c>
      <c r="AB77" s="57">
        <f t="shared" si="33"/>
        <v>0</v>
      </c>
      <c r="AC77" s="77">
        <f t="shared" si="34"/>
        <v>49</v>
      </c>
      <c r="AD77" s="90">
        <f t="shared" si="35"/>
        <v>0</v>
      </c>
      <c r="AE77" s="88">
        <f t="shared" si="36"/>
        <v>0</v>
      </c>
      <c r="AF77" s="59">
        <f t="shared" si="37"/>
        <v>0</v>
      </c>
      <c r="AG77" s="91">
        <f t="shared" si="38"/>
        <v>0</v>
      </c>
      <c r="AH77" s="53">
        <f t="shared" si="39"/>
        <v>0</v>
      </c>
      <c r="AI77" s="53">
        <f t="shared" si="40"/>
        <v>0</v>
      </c>
      <c r="AJ77" s="57">
        <f t="shared" si="41"/>
        <v>0</v>
      </c>
      <c r="AK77" s="61">
        <f t="shared" si="42"/>
        <v>0</v>
      </c>
      <c r="AL77" s="53">
        <f t="shared" si="43"/>
        <v>0</v>
      </c>
      <c r="AM77" s="53">
        <f t="shared" si="44"/>
        <v>0</v>
      </c>
      <c r="AN77" s="71">
        <f t="shared" si="45"/>
        <v>0</v>
      </c>
    </row>
    <row r="78" spans="1:40" ht="12.75">
      <c r="A78" s="233">
        <f t="shared" si="46"/>
        <v>71</v>
      </c>
      <c r="B78" s="237" t="s">
        <v>291</v>
      </c>
      <c r="C78" s="196">
        <v>94341</v>
      </c>
      <c r="D78" s="207" t="s">
        <v>292</v>
      </c>
      <c r="E78" s="428" t="s">
        <v>11</v>
      </c>
      <c r="F78" s="416">
        <f t="shared" si="31"/>
        <v>47</v>
      </c>
      <c r="G78" s="235"/>
      <c r="H78" s="57"/>
      <c r="I78" s="57"/>
      <c r="J78" s="396">
        <v>47</v>
      </c>
      <c r="K78" s="410"/>
      <c r="L78" s="89"/>
      <c r="M78" s="78"/>
      <c r="N78" s="88"/>
      <c r="O78" s="88"/>
      <c r="P78" s="80"/>
      <c r="Q78" s="79"/>
      <c r="R78" s="52"/>
      <c r="S78" s="52"/>
      <c r="T78" s="121"/>
      <c r="U78" s="128"/>
      <c r="V78" s="121"/>
      <c r="W78" s="121"/>
      <c r="X78" s="121"/>
      <c r="Y78" s="122"/>
      <c r="Z78" s="75"/>
      <c r="AA78" s="163">
        <f t="shared" si="32"/>
        <v>0</v>
      </c>
      <c r="AB78" s="57">
        <f t="shared" si="33"/>
        <v>0</v>
      </c>
      <c r="AC78" s="77">
        <f t="shared" si="34"/>
        <v>47</v>
      </c>
      <c r="AD78" s="90">
        <f t="shared" si="35"/>
        <v>0</v>
      </c>
      <c r="AE78" s="88">
        <f t="shared" si="36"/>
        <v>0</v>
      </c>
      <c r="AF78" s="59">
        <f t="shared" si="37"/>
        <v>0</v>
      </c>
      <c r="AG78" s="91">
        <f t="shared" si="38"/>
        <v>0</v>
      </c>
      <c r="AH78" s="53">
        <f t="shared" si="39"/>
        <v>0</v>
      </c>
      <c r="AI78" s="53">
        <f t="shared" si="40"/>
        <v>0</v>
      </c>
      <c r="AJ78" s="57">
        <f t="shared" si="41"/>
        <v>0</v>
      </c>
      <c r="AK78" s="61">
        <f t="shared" si="42"/>
        <v>0</v>
      </c>
      <c r="AL78" s="53">
        <f t="shared" si="43"/>
        <v>0</v>
      </c>
      <c r="AM78" s="53">
        <f t="shared" si="44"/>
        <v>0</v>
      </c>
      <c r="AN78" s="71">
        <f t="shared" si="45"/>
        <v>0</v>
      </c>
    </row>
    <row r="79" spans="1:40" ht="12.75">
      <c r="A79" s="233">
        <f t="shared" si="46"/>
        <v>72</v>
      </c>
      <c r="B79" s="237" t="s">
        <v>305</v>
      </c>
      <c r="C79" s="196">
        <v>68284</v>
      </c>
      <c r="D79" s="207">
        <v>3154</v>
      </c>
      <c r="E79" s="428" t="s">
        <v>11</v>
      </c>
      <c r="F79" s="416">
        <f t="shared" si="31"/>
        <v>47</v>
      </c>
      <c r="G79" s="235">
        <v>17</v>
      </c>
      <c r="H79" s="57"/>
      <c r="I79" s="57"/>
      <c r="J79" s="396">
        <v>30</v>
      </c>
      <c r="K79" s="410"/>
      <c r="L79" s="89"/>
      <c r="M79" s="78"/>
      <c r="N79" s="88"/>
      <c r="O79" s="88"/>
      <c r="P79" s="80"/>
      <c r="Q79" s="79"/>
      <c r="R79" s="52"/>
      <c r="S79" s="52"/>
      <c r="T79" s="121"/>
      <c r="U79" s="128"/>
      <c r="V79" s="121"/>
      <c r="W79" s="121"/>
      <c r="X79" s="121"/>
      <c r="Y79" s="122"/>
      <c r="Z79" s="75"/>
      <c r="AA79" s="163">
        <f t="shared" si="32"/>
        <v>17</v>
      </c>
      <c r="AB79" s="57">
        <f t="shared" si="33"/>
        <v>0</v>
      </c>
      <c r="AC79" s="77">
        <f t="shared" si="34"/>
        <v>30</v>
      </c>
      <c r="AD79" s="90">
        <f t="shared" si="35"/>
        <v>0</v>
      </c>
      <c r="AE79" s="88">
        <f t="shared" si="36"/>
        <v>0</v>
      </c>
      <c r="AF79" s="59">
        <f t="shared" si="37"/>
        <v>0</v>
      </c>
      <c r="AG79" s="91">
        <f t="shared" si="38"/>
        <v>0</v>
      </c>
      <c r="AH79" s="53">
        <f t="shared" si="39"/>
        <v>0</v>
      </c>
      <c r="AI79" s="53">
        <f t="shared" si="40"/>
        <v>0</v>
      </c>
      <c r="AJ79" s="57">
        <f t="shared" si="41"/>
        <v>0</v>
      </c>
      <c r="AK79" s="61">
        <f t="shared" si="42"/>
        <v>0</v>
      </c>
      <c r="AL79" s="53">
        <f t="shared" si="43"/>
        <v>0</v>
      </c>
      <c r="AM79" s="53">
        <f t="shared" si="44"/>
        <v>0</v>
      </c>
      <c r="AN79" s="71">
        <f t="shared" si="45"/>
        <v>0</v>
      </c>
    </row>
    <row r="80" spans="1:40" ht="12.75">
      <c r="A80" s="233">
        <f t="shared" si="46"/>
        <v>73</v>
      </c>
      <c r="B80" s="430" t="s">
        <v>416</v>
      </c>
      <c r="C80" s="385" t="s">
        <v>418</v>
      </c>
      <c r="D80" s="389" t="s">
        <v>417</v>
      </c>
      <c r="E80" s="317" t="s">
        <v>63</v>
      </c>
      <c r="F80" s="416">
        <f t="shared" si="31"/>
        <v>46</v>
      </c>
      <c r="G80" s="235"/>
      <c r="H80" s="57"/>
      <c r="I80" s="57"/>
      <c r="J80" s="225"/>
      <c r="K80" s="402">
        <v>46</v>
      </c>
      <c r="L80" s="89"/>
      <c r="M80" s="78"/>
      <c r="N80" s="88"/>
      <c r="O80" s="88"/>
      <c r="P80" s="80"/>
      <c r="Q80" s="79"/>
      <c r="R80" s="52"/>
      <c r="S80" s="52"/>
      <c r="T80" s="121"/>
      <c r="U80" s="128"/>
      <c r="V80" s="121"/>
      <c r="W80" s="121"/>
      <c r="X80" s="121"/>
      <c r="Y80" s="122"/>
      <c r="Z80" s="75"/>
      <c r="AA80" s="163">
        <f t="shared" si="32"/>
        <v>0</v>
      </c>
      <c r="AB80" s="57">
        <f t="shared" si="33"/>
        <v>0</v>
      </c>
      <c r="AC80" s="77">
        <f t="shared" si="34"/>
        <v>0</v>
      </c>
      <c r="AD80" s="90">
        <f t="shared" si="35"/>
        <v>46</v>
      </c>
      <c r="AE80" s="88">
        <f t="shared" si="36"/>
        <v>0</v>
      </c>
      <c r="AF80" s="59">
        <f t="shared" si="37"/>
        <v>0</v>
      </c>
      <c r="AG80" s="91">
        <f t="shared" si="38"/>
        <v>0</v>
      </c>
      <c r="AH80" s="53">
        <f t="shared" si="39"/>
        <v>0</v>
      </c>
      <c r="AI80" s="53">
        <f t="shared" si="40"/>
        <v>0</v>
      </c>
      <c r="AJ80" s="57">
        <f t="shared" si="41"/>
        <v>0</v>
      </c>
      <c r="AK80" s="61">
        <f t="shared" si="42"/>
        <v>0</v>
      </c>
      <c r="AL80" s="53">
        <f t="shared" si="43"/>
        <v>0</v>
      </c>
      <c r="AM80" s="53">
        <f t="shared" si="44"/>
        <v>0</v>
      </c>
      <c r="AN80" s="71">
        <f t="shared" si="45"/>
        <v>0</v>
      </c>
    </row>
    <row r="81" spans="1:40" ht="12.75">
      <c r="A81" s="233">
        <f t="shared" si="46"/>
        <v>74</v>
      </c>
      <c r="B81" s="429" t="s">
        <v>419</v>
      </c>
      <c r="C81" s="385" t="s">
        <v>421</v>
      </c>
      <c r="D81" s="391" t="s">
        <v>420</v>
      </c>
      <c r="E81" s="317" t="s">
        <v>12</v>
      </c>
      <c r="F81" s="416">
        <f t="shared" si="31"/>
        <v>46</v>
      </c>
      <c r="G81" s="235"/>
      <c r="H81" s="57"/>
      <c r="I81" s="57"/>
      <c r="J81" s="225"/>
      <c r="K81" s="402">
        <v>46</v>
      </c>
      <c r="L81" s="89"/>
      <c r="M81" s="78"/>
      <c r="N81" s="88"/>
      <c r="O81" s="88"/>
      <c r="P81" s="80"/>
      <c r="Q81" s="79"/>
      <c r="R81" s="52"/>
      <c r="S81" s="52"/>
      <c r="T81" s="121"/>
      <c r="U81" s="128"/>
      <c r="V81" s="121"/>
      <c r="W81" s="121"/>
      <c r="X81" s="121"/>
      <c r="Y81" s="122"/>
      <c r="Z81" s="75"/>
      <c r="AA81" s="163">
        <f t="shared" si="32"/>
        <v>0</v>
      </c>
      <c r="AB81" s="57">
        <f t="shared" si="33"/>
        <v>0</v>
      </c>
      <c r="AC81" s="77">
        <f t="shared" si="34"/>
        <v>0</v>
      </c>
      <c r="AD81" s="90">
        <f t="shared" si="35"/>
        <v>46</v>
      </c>
      <c r="AE81" s="88">
        <f t="shared" si="36"/>
        <v>0</v>
      </c>
      <c r="AF81" s="59">
        <f t="shared" si="37"/>
        <v>0</v>
      </c>
      <c r="AG81" s="91">
        <f t="shared" si="38"/>
        <v>0</v>
      </c>
      <c r="AH81" s="53">
        <f t="shared" si="39"/>
        <v>0</v>
      </c>
      <c r="AI81" s="53">
        <f t="shared" si="40"/>
        <v>0</v>
      </c>
      <c r="AJ81" s="57">
        <f t="shared" si="41"/>
        <v>0</v>
      </c>
      <c r="AK81" s="61">
        <f t="shared" si="42"/>
        <v>0</v>
      </c>
      <c r="AL81" s="53">
        <f t="shared" si="43"/>
        <v>0</v>
      </c>
      <c r="AM81" s="53">
        <f t="shared" si="44"/>
        <v>0</v>
      </c>
      <c r="AN81" s="71">
        <f t="shared" si="45"/>
        <v>0</v>
      </c>
    </row>
    <row r="82" spans="1:40" ht="12.75">
      <c r="A82" s="233">
        <f t="shared" si="46"/>
        <v>75</v>
      </c>
      <c r="B82" s="240" t="s">
        <v>122</v>
      </c>
      <c r="C82" s="216">
        <v>70654</v>
      </c>
      <c r="D82" s="252" t="s">
        <v>229</v>
      </c>
      <c r="E82" s="323" t="s">
        <v>11</v>
      </c>
      <c r="F82" s="416">
        <f t="shared" si="31"/>
        <v>45</v>
      </c>
      <c r="G82" s="394">
        <v>45</v>
      </c>
      <c r="H82" s="57"/>
      <c r="I82" s="57"/>
      <c r="J82" s="207"/>
      <c r="K82" s="410"/>
      <c r="L82" s="89"/>
      <c r="M82" s="78"/>
      <c r="N82" s="88"/>
      <c r="O82" s="88"/>
      <c r="P82" s="80"/>
      <c r="Q82" s="79"/>
      <c r="R82" s="52"/>
      <c r="S82" s="52"/>
      <c r="T82" s="121"/>
      <c r="U82" s="128"/>
      <c r="V82" s="121"/>
      <c r="W82" s="121"/>
      <c r="X82" s="121"/>
      <c r="Y82" s="122"/>
      <c r="Z82" s="75"/>
      <c r="AA82" s="163">
        <f t="shared" si="32"/>
        <v>45</v>
      </c>
      <c r="AB82" s="57">
        <f t="shared" si="33"/>
        <v>0</v>
      </c>
      <c r="AC82" s="77">
        <f t="shared" si="34"/>
        <v>0</v>
      </c>
      <c r="AD82" s="90">
        <f t="shared" si="35"/>
        <v>0</v>
      </c>
      <c r="AE82" s="88">
        <f t="shared" si="36"/>
        <v>0</v>
      </c>
      <c r="AF82" s="59">
        <f t="shared" si="37"/>
        <v>0</v>
      </c>
      <c r="AG82" s="91">
        <f t="shared" si="38"/>
        <v>0</v>
      </c>
      <c r="AH82" s="53">
        <f t="shared" si="39"/>
        <v>0</v>
      </c>
      <c r="AI82" s="53">
        <f t="shared" si="40"/>
        <v>0</v>
      </c>
      <c r="AJ82" s="57">
        <f t="shared" si="41"/>
        <v>0</v>
      </c>
      <c r="AK82" s="61">
        <f t="shared" si="42"/>
        <v>0</v>
      </c>
      <c r="AL82" s="53">
        <f t="shared" si="43"/>
        <v>0</v>
      </c>
      <c r="AM82" s="53">
        <f t="shared" si="44"/>
        <v>0</v>
      </c>
      <c r="AN82" s="71">
        <f t="shared" si="45"/>
        <v>0</v>
      </c>
    </row>
    <row r="83" spans="1:40" ht="12.75">
      <c r="A83" s="233">
        <f t="shared" si="46"/>
        <v>76</v>
      </c>
      <c r="B83" s="239" t="s">
        <v>97</v>
      </c>
      <c r="C83" s="215">
        <v>68351</v>
      </c>
      <c r="D83" s="226" t="s">
        <v>98</v>
      </c>
      <c r="E83" s="322" t="s">
        <v>11</v>
      </c>
      <c r="F83" s="416">
        <f t="shared" si="31"/>
        <v>44</v>
      </c>
      <c r="G83" s="394">
        <v>44</v>
      </c>
      <c r="H83" s="57"/>
      <c r="I83" s="57"/>
      <c r="J83" s="225"/>
      <c r="K83" s="410"/>
      <c r="L83" s="89"/>
      <c r="M83" s="78"/>
      <c r="N83" s="88"/>
      <c r="O83" s="88"/>
      <c r="P83" s="80"/>
      <c r="Q83" s="79"/>
      <c r="R83" s="52"/>
      <c r="S83" s="52"/>
      <c r="T83" s="121"/>
      <c r="U83" s="128"/>
      <c r="V83" s="121"/>
      <c r="W83" s="121"/>
      <c r="X83" s="121"/>
      <c r="Y83" s="122"/>
      <c r="Z83" s="75"/>
      <c r="AA83" s="163">
        <f t="shared" si="32"/>
        <v>44</v>
      </c>
      <c r="AB83" s="57">
        <f t="shared" si="33"/>
        <v>0</v>
      </c>
      <c r="AC83" s="77">
        <f t="shared" si="34"/>
        <v>0</v>
      </c>
      <c r="AD83" s="90">
        <f t="shared" si="35"/>
        <v>0</v>
      </c>
      <c r="AE83" s="88">
        <f t="shared" si="36"/>
        <v>0</v>
      </c>
      <c r="AF83" s="59">
        <f t="shared" si="37"/>
        <v>0</v>
      </c>
      <c r="AG83" s="91">
        <f t="shared" si="38"/>
        <v>0</v>
      </c>
      <c r="AH83" s="53">
        <f t="shared" si="39"/>
        <v>0</v>
      </c>
      <c r="AI83" s="53">
        <f t="shared" si="40"/>
        <v>0</v>
      </c>
      <c r="AJ83" s="57">
        <f t="shared" si="41"/>
        <v>0</v>
      </c>
      <c r="AK83" s="61">
        <f t="shared" si="42"/>
        <v>0</v>
      </c>
      <c r="AL83" s="53">
        <f t="shared" si="43"/>
        <v>0</v>
      </c>
      <c r="AM83" s="53">
        <f t="shared" si="44"/>
        <v>0</v>
      </c>
      <c r="AN83" s="71">
        <f t="shared" si="45"/>
        <v>0</v>
      </c>
    </row>
    <row r="84" spans="1:40" ht="12.75">
      <c r="A84" s="233">
        <f t="shared" si="46"/>
        <v>77</v>
      </c>
      <c r="B84" s="246" t="s">
        <v>293</v>
      </c>
      <c r="C84" s="207">
        <v>94351</v>
      </c>
      <c r="D84" s="207" t="s">
        <v>294</v>
      </c>
      <c r="E84" s="428" t="s">
        <v>11</v>
      </c>
      <c r="F84" s="416">
        <f t="shared" si="31"/>
        <v>43</v>
      </c>
      <c r="G84" s="235"/>
      <c r="H84" s="57"/>
      <c r="I84" s="57"/>
      <c r="J84" s="396">
        <v>43</v>
      </c>
      <c r="K84" s="410"/>
      <c r="L84" s="89"/>
      <c r="M84" s="78"/>
      <c r="N84" s="88"/>
      <c r="O84" s="88"/>
      <c r="P84" s="80"/>
      <c r="Q84" s="79"/>
      <c r="R84" s="52"/>
      <c r="S84" s="52"/>
      <c r="T84" s="121"/>
      <c r="U84" s="128"/>
      <c r="V84" s="121"/>
      <c r="W84" s="121"/>
      <c r="X84" s="121"/>
      <c r="Y84" s="122"/>
      <c r="Z84" s="75"/>
      <c r="AA84" s="163">
        <f t="shared" si="32"/>
        <v>0</v>
      </c>
      <c r="AB84" s="57">
        <f t="shared" si="33"/>
        <v>0</v>
      </c>
      <c r="AC84" s="77">
        <f t="shared" si="34"/>
        <v>43</v>
      </c>
      <c r="AD84" s="90">
        <f t="shared" si="35"/>
        <v>0</v>
      </c>
      <c r="AE84" s="88">
        <f t="shared" si="36"/>
        <v>0</v>
      </c>
      <c r="AF84" s="59">
        <f t="shared" si="37"/>
        <v>0</v>
      </c>
      <c r="AG84" s="91">
        <f t="shared" si="38"/>
        <v>0</v>
      </c>
      <c r="AH84" s="53">
        <f t="shared" si="39"/>
        <v>0</v>
      </c>
      <c r="AI84" s="53">
        <f t="shared" si="40"/>
        <v>0</v>
      </c>
      <c r="AJ84" s="57">
        <f t="shared" si="41"/>
        <v>0</v>
      </c>
      <c r="AK84" s="61">
        <f t="shared" si="42"/>
        <v>0</v>
      </c>
      <c r="AL84" s="53">
        <f t="shared" si="43"/>
        <v>0</v>
      </c>
      <c r="AM84" s="53">
        <f t="shared" si="44"/>
        <v>0</v>
      </c>
      <c r="AN84" s="71">
        <f t="shared" si="45"/>
        <v>0</v>
      </c>
    </row>
    <row r="85" spans="1:40" ht="12.75">
      <c r="A85" s="233">
        <f t="shared" si="46"/>
        <v>78</v>
      </c>
      <c r="B85" s="237" t="s">
        <v>295</v>
      </c>
      <c r="C85" s="196">
        <v>89679</v>
      </c>
      <c r="D85" s="207" t="s">
        <v>296</v>
      </c>
      <c r="E85" s="428" t="s">
        <v>11</v>
      </c>
      <c r="F85" s="416">
        <f t="shared" si="31"/>
        <v>42</v>
      </c>
      <c r="G85" s="235"/>
      <c r="H85" s="57"/>
      <c r="I85" s="57"/>
      <c r="J85" s="396">
        <v>42</v>
      </c>
      <c r="K85" s="410"/>
      <c r="L85" s="89"/>
      <c r="M85" s="78"/>
      <c r="N85" s="88"/>
      <c r="O85" s="88"/>
      <c r="P85" s="80"/>
      <c r="Q85" s="79"/>
      <c r="R85" s="52"/>
      <c r="S85" s="52"/>
      <c r="T85" s="121"/>
      <c r="U85" s="128"/>
      <c r="V85" s="121"/>
      <c r="W85" s="121"/>
      <c r="X85" s="121"/>
      <c r="Y85" s="122"/>
      <c r="Z85" s="75"/>
      <c r="AA85" s="163">
        <f t="shared" si="32"/>
        <v>0</v>
      </c>
      <c r="AB85" s="57">
        <f t="shared" si="33"/>
        <v>0</v>
      </c>
      <c r="AC85" s="77">
        <f t="shared" si="34"/>
        <v>42</v>
      </c>
      <c r="AD85" s="90">
        <f t="shared" si="35"/>
        <v>0</v>
      </c>
      <c r="AE85" s="88">
        <f t="shared" si="36"/>
        <v>0</v>
      </c>
      <c r="AF85" s="59">
        <f t="shared" si="37"/>
        <v>0</v>
      </c>
      <c r="AG85" s="91">
        <f t="shared" si="38"/>
        <v>0</v>
      </c>
      <c r="AH85" s="53">
        <f t="shared" si="39"/>
        <v>0</v>
      </c>
      <c r="AI85" s="53">
        <f t="shared" si="40"/>
        <v>0</v>
      </c>
      <c r="AJ85" s="57">
        <f t="shared" si="41"/>
        <v>0</v>
      </c>
      <c r="AK85" s="61">
        <f t="shared" si="42"/>
        <v>0</v>
      </c>
      <c r="AL85" s="53">
        <f t="shared" si="43"/>
        <v>0</v>
      </c>
      <c r="AM85" s="53">
        <f t="shared" si="44"/>
        <v>0</v>
      </c>
      <c r="AN85" s="71">
        <f t="shared" si="45"/>
        <v>0</v>
      </c>
    </row>
    <row r="86" spans="1:40" ht="12.75">
      <c r="A86" s="233">
        <f t="shared" si="46"/>
        <v>79</v>
      </c>
      <c r="B86" s="237" t="s">
        <v>297</v>
      </c>
      <c r="C86" s="196">
        <v>76069</v>
      </c>
      <c r="D86" s="207" t="s">
        <v>298</v>
      </c>
      <c r="E86" s="428" t="s">
        <v>11</v>
      </c>
      <c r="F86" s="416">
        <f t="shared" si="31"/>
        <v>42</v>
      </c>
      <c r="G86" s="235"/>
      <c r="H86" s="57"/>
      <c r="I86" s="57"/>
      <c r="J86" s="396">
        <v>42</v>
      </c>
      <c r="K86" s="410"/>
      <c r="L86" s="89"/>
      <c r="M86" s="78"/>
      <c r="N86" s="88"/>
      <c r="O86" s="88"/>
      <c r="P86" s="80"/>
      <c r="Q86" s="79"/>
      <c r="R86" s="52"/>
      <c r="S86" s="52"/>
      <c r="T86" s="121"/>
      <c r="U86" s="128"/>
      <c r="V86" s="121"/>
      <c r="W86" s="121"/>
      <c r="X86" s="121"/>
      <c r="Y86" s="122"/>
      <c r="Z86" s="75"/>
      <c r="AA86" s="163">
        <f t="shared" si="32"/>
        <v>0</v>
      </c>
      <c r="AB86" s="57">
        <f t="shared" si="33"/>
        <v>0</v>
      </c>
      <c r="AC86" s="77">
        <f t="shared" si="34"/>
        <v>42</v>
      </c>
      <c r="AD86" s="90">
        <f t="shared" si="35"/>
        <v>0</v>
      </c>
      <c r="AE86" s="88">
        <f t="shared" si="36"/>
        <v>0</v>
      </c>
      <c r="AF86" s="59">
        <f t="shared" si="37"/>
        <v>0</v>
      </c>
      <c r="AG86" s="91">
        <f t="shared" si="38"/>
        <v>0</v>
      </c>
      <c r="AH86" s="53">
        <f t="shared" si="39"/>
        <v>0</v>
      </c>
      <c r="AI86" s="53">
        <f t="shared" si="40"/>
        <v>0</v>
      </c>
      <c r="AJ86" s="57">
        <f t="shared" si="41"/>
        <v>0</v>
      </c>
      <c r="AK86" s="61">
        <f t="shared" si="42"/>
        <v>0</v>
      </c>
      <c r="AL86" s="53">
        <f t="shared" si="43"/>
        <v>0</v>
      </c>
      <c r="AM86" s="53">
        <f t="shared" si="44"/>
        <v>0</v>
      </c>
      <c r="AN86" s="71">
        <f t="shared" si="45"/>
        <v>0</v>
      </c>
    </row>
    <row r="87" spans="1:40" ht="12.75">
      <c r="A87" s="233">
        <f t="shared" si="46"/>
        <v>80</v>
      </c>
      <c r="B87" s="430" t="s">
        <v>422</v>
      </c>
      <c r="C87" s="385" t="s">
        <v>424</v>
      </c>
      <c r="D87" s="389" t="s">
        <v>423</v>
      </c>
      <c r="E87" s="317" t="s">
        <v>63</v>
      </c>
      <c r="F87" s="416">
        <f t="shared" si="31"/>
        <v>42</v>
      </c>
      <c r="G87" s="234"/>
      <c r="H87" s="57"/>
      <c r="I87" s="57"/>
      <c r="J87" s="207"/>
      <c r="K87" s="402">
        <v>42</v>
      </c>
      <c r="L87" s="89"/>
      <c r="M87" s="78"/>
      <c r="N87" s="88"/>
      <c r="O87" s="88"/>
      <c r="P87" s="80"/>
      <c r="Q87" s="79"/>
      <c r="R87" s="52"/>
      <c r="S87" s="52"/>
      <c r="T87" s="121"/>
      <c r="U87" s="128"/>
      <c r="V87" s="121"/>
      <c r="W87" s="121"/>
      <c r="X87" s="121"/>
      <c r="Y87" s="122"/>
      <c r="Z87" s="75"/>
      <c r="AA87" s="163">
        <f t="shared" si="32"/>
        <v>0</v>
      </c>
      <c r="AB87" s="57">
        <f t="shared" si="33"/>
        <v>0</v>
      </c>
      <c r="AC87" s="77">
        <f t="shared" si="34"/>
        <v>0</v>
      </c>
      <c r="AD87" s="90">
        <f t="shared" si="35"/>
        <v>42</v>
      </c>
      <c r="AE87" s="88">
        <f t="shared" si="36"/>
        <v>0</v>
      </c>
      <c r="AF87" s="59">
        <f t="shared" si="37"/>
        <v>0</v>
      </c>
      <c r="AG87" s="91">
        <f t="shared" si="38"/>
        <v>0</v>
      </c>
      <c r="AH87" s="53">
        <f t="shared" si="39"/>
        <v>0</v>
      </c>
      <c r="AI87" s="53">
        <f t="shared" si="40"/>
        <v>0</v>
      </c>
      <c r="AJ87" s="57">
        <f t="shared" si="41"/>
        <v>0</v>
      </c>
      <c r="AK87" s="61">
        <f t="shared" si="42"/>
        <v>0</v>
      </c>
      <c r="AL87" s="53">
        <f t="shared" si="43"/>
        <v>0</v>
      </c>
      <c r="AM87" s="53">
        <f t="shared" si="44"/>
        <v>0</v>
      </c>
      <c r="AN87" s="71">
        <f t="shared" si="45"/>
        <v>0</v>
      </c>
    </row>
    <row r="88" spans="1:40" ht="12.75">
      <c r="A88" s="233">
        <f t="shared" si="46"/>
        <v>81</v>
      </c>
      <c r="B88" s="240" t="s">
        <v>86</v>
      </c>
      <c r="C88" s="216">
        <v>21827</v>
      </c>
      <c r="D88" s="252" t="s">
        <v>231</v>
      </c>
      <c r="E88" s="323" t="s">
        <v>11</v>
      </c>
      <c r="F88" s="416">
        <f t="shared" si="31"/>
        <v>42</v>
      </c>
      <c r="G88" s="394">
        <v>42</v>
      </c>
      <c r="H88" s="57"/>
      <c r="I88" s="57"/>
      <c r="J88" s="207"/>
      <c r="K88" s="410"/>
      <c r="L88" s="89"/>
      <c r="M88" s="78"/>
      <c r="N88" s="88"/>
      <c r="O88" s="88"/>
      <c r="P88" s="80"/>
      <c r="Q88" s="79"/>
      <c r="R88" s="52"/>
      <c r="S88" s="52"/>
      <c r="T88" s="121"/>
      <c r="U88" s="128"/>
      <c r="V88" s="121"/>
      <c r="W88" s="121"/>
      <c r="X88" s="121"/>
      <c r="Y88" s="122"/>
      <c r="Z88" s="75"/>
      <c r="AA88" s="163">
        <f t="shared" si="32"/>
        <v>42</v>
      </c>
      <c r="AB88" s="57">
        <f t="shared" si="33"/>
        <v>0</v>
      </c>
      <c r="AC88" s="77">
        <f t="shared" si="34"/>
        <v>0</v>
      </c>
      <c r="AD88" s="90">
        <f t="shared" si="35"/>
        <v>0</v>
      </c>
      <c r="AE88" s="88">
        <f t="shared" si="36"/>
        <v>0</v>
      </c>
      <c r="AF88" s="59">
        <f t="shared" si="37"/>
        <v>0</v>
      </c>
      <c r="AG88" s="91">
        <f t="shared" si="38"/>
        <v>0</v>
      </c>
      <c r="AH88" s="53">
        <f t="shared" si="39"/>
        <v>0</v>
      </c>
      <c r="AI88" s="53">
        <f t="shared" si="40"/>
        <v>0</v>
      </c>
      <c r="AJ88" s="57">
        <f t="shared" si="41"/>
        <v>0</v>
      </c>
      <c r="AK88" s="61">
        <f t="shared" si="42"/>
        <v>0</v>
      </c>
      <c r="AL88" s="53">
        <f t="shared" si="43"/>
        <v>0</v>
      </c>
      <c r="AM88" s="53">
        <f t="shared" si="44"/>
        <v>0</v>
      </c>
      <c r="AN88" s="71">
        <f t="shared" si="45"/>
        <v>0</v>
      </c>
    </row>
    <row r="89" spans="1:40" ht="12.75">
      <c r="A89" s="233">
        <f t="shared" si="46"/>
        <v>82</v>
      </c>
      <c r="B89" s="430" t="s">
        <v>425</v>
      </c>
      <c r="C89" s="385" t="s">
        <v>427</v>
      </c>
      <c r="D89" s="389" t="s">
        <v>426</v>
      </c>
      <c r="E89" s="317" t="s">
        <v>63</v>
      </c>
      <c r="F89" s="416">
        <f t="shared" si="31"/>
        <v>41</v>
      </c>
      <c r="G89" s="234"/>
      <c r="H89" s="57"/>
      <c r="I89" s="57"/>
      <c r="J89" s="207"/>
      <c r="K89" s="402">
        <v>41</v>
      </c>
      <c r="L89" s="89"/>
      <c r="M89" s="78"/>
      <c r="N89" s="88"/>
      <c r="O89" s="88"/>
      <c r="P89" s="80"/>
      <c r="Q89" s="79"/>
      <c r="R89" s="52"/>
      <c r="S89" s="52"/>
      <c r="T89" s="121"/>
      <c r="U89" s="128"/>
      <c r="V89" s="121"/>
      <c r="W89" s="121"/>
      <c r="X89" s="121"/>
      <c r="Y89" s="122"/>
      <c r="Z89" s="75"/>
      <c r="AA89" s="163">
        <f t="shared" si="32"/>
        <v>0</v>
      </c>
      <c r="AB89" s="57">
        <f t="shared" si="33"/>
        <v>0</v>
      </c>
      <c r="AC89" s="77">
        <f t="shared" si="34"/>
        <v>0</v>
      </c>
      <c r="AD89" s="90">
        <f t="shared" si="35"/>
        <v>41</v>
      </c>
      <c r="AE89" s="88">
        <f t="shared" si="36"/>
        <v>0</v>
      </c>
      <c r="AF89" s="59">
        <f t="shared" si="37"/>
        <v>0</v>
      </c>
      <c r="AG89" s="91">
        <f t="shared" si="38"/>
        <v>0</v>
      </c>
      <c r="AH89" s="53">
        <f t="shared" si="39"/>
        <v>0</v>
      </c>
      <c r="AI89" s="53">
        <f t="shared" si="40"/>
        <v>0</v>
      </c>
      <c r="AJ89" s="57">
        <f t="shared" si="41"/>
        <v>0</v>
      </c>
      <c r="AK89" s="61">
        <f t="shared" si="42"/>
        <v>0</v>
      </c>
      <c r="AL89" s="53">
        <f t="shared" si="43"/>
        <v>0</v>
      </c>
      <c r="AM89" s="53">
        <f t="shared" si="44"/>
        <v>0</v>
      </c>
      <c r="AN89" s="71">
        <f t="shared" si="45"/>
        <v>0</v>
      </c>
    </row>
    <row r="90" spans="1:40" ht="12.75">
      <c r="A90" s="233">
        <f t="shared" si="46"/>
        <v>83</v>
      </c>
      <c r="B90" s="237" t="s">
        <v>299</v>
      </c>
      <c r="C90" s="196">
        <v>75924</v>
      </c>
      <c r="D90" s="207">
        <v>3302</v>
      </c>
      <c r="E90" s="428" t="s">
        <v>11</v>
      </c>
      <c r="F90" s="416">
        <f t="shared" si="31"/>
        <v>38</v>
      </c>
      <c r="G90" s="234"/>
      <c r="H90" s="57"/>
      <c r="I90" s="57"/>
      <c r="J90" s="396">
        <v>38</v>
      </c>
      <c r="K90" s="410"/>
      <c r="L90" s="89"/>
      <c r="M90" s="78"/>
      <c r="N90" s="88"/>
      <c r="O90" s="88"/>
      <c r="P90" s="80"/>
      <c r="Q90" s="79"/>
      <c r="R90" s="52"/>
      <c r="S90" s="52"/>
      <c r="T90" s="121"/>
      <c r="U90" s="128"/>
      <c r="V90" s="121"/>
      <c r="W90" s="121"/>
      <c r="X90" s="121"/>
      <c r="Y90" s="122"/>
      <c r="Z90" s="75"/>
      <c r="AA90" s="163">
        <f t="shared" si="32"/>
        <v>0</v>
      </c>
      <c r="AB90" s="57">
        <f t="shared" si="33"/>
        <v>0</v>
      </c>
      <c r="AC90" s="77">
        <f t="shared" si="34"/>
        <v>38</v>
      </c>
      <c r="AD90" s="90">
        <f t="shared" si="35"/>
        <v>0</v>
      </c>
      <c r="AE90" s="88">
        <f t="shared" si="36"/>
        <v>0</v>
      </c>
      <c r="AF90" s="59">
        <f t="shared" si="37"/>
        <v>0</v>
      </c>
      <c r="AG90" s="91">
        <f t="shared" si="38"/>
        <v>0</v>
      </c>
      <c r="AH90" s="53">
        <f t="shared" si="39"/>
        <v>0</v>
      </c>
      <c r="AI90" s="53">
        <f t="shared" si="40"/>
        <v>0</v>
      </c>
      <c r="AJ90" s="57">
        <f t="shared" si="41"/>
        <v>0</v>
      </c>
      <c r="AK90" s="61">
        <f t="shared" si="42"/>
        <v>0</v>
      </c>
      <c r="AL90" s="53">
        <f t="shared" si="43"/>
        <v>0</v>
      </c>
      <c r="AM90" s="53">
        <f t="shared" si="44"/>
        <v>0</v>
      </c>
      <c r="AN90" s="71">
        <f t="shared" si="45"/>
        <v>0</v>
      </c>
    </row>
    <row r="91" spans="1:40" ht="12.75">
      <c r="A91" s="233">
        <f t="shared" si="46"/>
        <v>84</v>
      </c>
      <c r="B91" s="239" t="s">
        <v>125</v>
      </c>
      <c r="C91" s="215">
        <v>17909</v>
      </c>
      <c r="D91" s="226" t="s">
        <v>126</v>
      </c>
      <c r="E91" s="323" t="s">
        <v>87</v>
      </c>
      <c r="F91" s="416">
        <f t="shared" si="31"/>
        <v>35</v>
      </c>
      <c r="G91" s="394">
        <v>35</v>
      </c>
      <c r="H91" s="57"/>
      <c r="I91" s="57"/>
      <c r="J91" s="225"/>
      <c r="K91" s="410"/>
      <c r="L91" s="89"/>
      <c r="M91" s="78"/>
      <c r="N91" s="88"/>
      <c r="O91" s="88"/>
      <c r="P91" s="80"/>
      <c r="Q91" s="79"/>
      <c r="R91" s="52"/>
      <c r="S91" s="52"/>
      <c r="T91" s="121"/>
      <c r="U91" s="128"/>
      <c r="V91" s="121"/>
      <c r="W91" s="121"/>
      <c r="X91" s="121"/>
      <c r="Y91" s="122"/>
      <c r="Z91" s="75"/>
      <c r="AA91" s="163">
        <f t="shared" si="32"/>
        <v>35</v>
      </c>
      <c r="AB91" s="57">
        <f t="shared" si="33"/>
        <v>0</v>
      </c>
      <c r="AC91" s="77">
        <f t="shared" si="34"/>
        <v>0</v>
      </c>
      <c r="AD91" s="90">
        <f t="shared" si="35"/>
        <v>0</v>
      </c>
      <c r="AE91" s="88">
        <f t="shared" si="36"/>
        <v>0</v>
      </c>
      <c r="AF91" s="59">
        <f t="shared" si="37"/>
        <v>0</v>
      </c>
      <c r="AG91" s="91">
        <f t="shared" si="38"/>
        <v>0</v>
      </c>
      <c r="AH91" s="53">
        <f t="shared" si="39"/>
        <v>0</v>
      </c>
      <c r="AI91" s="53">
        <f t="shared" si="40"/>
        <v>0</v>
      </c>
      <c r="AJ91" s="57">
        <f t="shared" si="41"/>
        <v>0</v>
      </c>
      <c r="AK91" s="61">
        <f t="shared" si="42"/>
        <v>0</v>
      </c>
      <c r="AL91" s="53">
        <f t="shared" si="43"/>
        <v>0</v>
      </c>
      <c r="AM91" s="53">
        <f t="shared" si="44"/>
        <v>0</v>
      </c>
      <c r="AN91" s="71">
        <f t="shared" si="45"/>
        <v>0</v>
      </c>
    </row>
    <row r="92" spans="1:40" ht="12.75">
      <c r="A92" s="233">
        <f t="shared" si="46"/>
        <v>85</v>
      </c>
      <c r="B92" s="430" t="s">
        <v>428</v>
      </c>
      <c r="C92" s="385" t="s">
        <v>430</v>
      </c>
      <c r="D92" s="389" t="s">
        <v>429</v>
      </c>
      <c r="E92" s="317" t="s">
        <v>63</v>
      </c>
      <c r="F92" s="416">
        <f t="shared" si="31"/>
        <v>34</v>
      </c>
      <c r="G92" s="235"/>
      <c r="H92" s="57"/>
      <c r="I92" s="57"/>
      <c r="J92" s="225"/>
      <c r="K92" s="402">
        <v>34</v>
      </c>
      <c r="L92" s="89"/>
      <c r="M92" s="78"/>
      <c r="N92" s="88"/>
      <c r="O92" s="88"/>
      <c r="P92" s="80"/>
      <c r="Q92" s="79"/>
      <c r="R92" s="52"/>
      <c r="S92" s="52"/>
      <c r="T92" s="121"/>
      <c r="U92" s="128"/>
      <c r="V92" s="121"/>
      <c r="W92" s="121"/>
      <c r="X92" s="121"/>
      <c r="Y92" s="122"/>
      <c r="Z92" s="75"/>
      <c r="AA92" s="163">
        <f t="shared" si="32"/>
        <v>0</v>
      </c>
      <c r="AB92" s="57">
        <f t="shared" si="33"/>
        <v>0</v>
      </c>
      <c r="AC92" s="77">
        <f t="shared" si="34"/>
        <v>0</v>
      </c>
      <c r="AD92" s="90">
        <f t="shared" si="35"/>
        <v>34</v>
      </c>
      <c r="AE92" s="88">
        <f t="shared" si="36"/>
        <v>0</v>
      </c>
      <c r="AF92" s="59">
        <f t="shared" si="37"/>
        <v>0</v>
      </c>
      <c r="AG92" s="91">
        <f t="shared" si="38"/>
        <v>0</v>
      </c>
      <c r="AH92" s="53">
        <f t="shared" si="39"/>
        <v>0</v>
      </c>
      <c r="AI92" s="53">
        <f t="shared" si="40"/>
        <v>0</v>
      </c>
      <c r="AJ92" s="57">
        <f t="shared" si="41"/>
        <v>0</v>
      </c>
      <c r="AK92" s="61">
        <f t="shared" si="42"/>
        <v>0</v>
      </c>
      <c r="AL92" s="53">
        <f t="shared" si="43"/>
        <v>0</v>
      </c>
      <c r="AM92" s="53">
        <f t="shared" si="44"/>
        <v>0</v>
      </c>
      <c r="AN92" s="71">
        <f t="shared" si="45"/>
        <v>0</v>
      </c>
    </row>
    <row r="93" spans="1:40" ht="12.75">
      <c r="A93" s="233">
        <f t="shared" si="46"/>
        <v>86</v>
      </c>
      <c r="B93" s="239" t="s">
        <v>83</v>
      </c>
      <c r="C93" s="215">
        <v>68290</v>
      </c>
      <c r="D93" s="226" t="s">
        <v>99</v>
      </c>
      <c r="E93" s="322" t="s">
        <v>11</v>
      </c>
      <c r="F93" s="416">
        <f t="shared" si="31"/>
        <v>34</v>
      </c>
      <c r="G93" s="394">
        <v>34</v>
      </c>
      <c r="H93" s="57"/>
      <c r="I93" s="57"/>
      <c r="J93" s="225"/>
      <c r="K93" s="410"/>
      <c r="L93" s="89"/>
      <c r="M93" s="78"/>
      <c r="N93" s="88"/>
      <c r="O93" s="88"/>
      <c r="P93" s="80"/>
      <c r="Q93" s="79"/>
      <c r="R93" s="52"/>
      <c r="S93" s="52"/>
      <c r="T93" s="121"/>
      <c r="U93" s="128"/>
      <c r="V93" s="121"/>
      <c r="W93" s="121"/>
      <c r="X93" s="121"/>
      <c r="Y93" s="122"/>
      <c r="Z93" s="75"/>
      <c r="AA93" s="163">
        <f t="shared" si="32"/>
        <v>34</v>
      </c>
      <c r="AB93" s="57">
        <f t="shared" si="33"/>
        <v>0</v>
      </c>
      <c r="AC93" s="77">
        <f t="shared" si="34"/>
        <v>0</v>
      </c>
      <c r="AD93" s="90">
        <f t="shared" si="35"/>
        <v>0</v>
      </c>
      <c r="AE93" s="88">
        <f t="shared" si="36"/>
        <v>0</v>
      </c>
      <c r="AF93" s="59">
        <f t="shared" si="37"/>
        <v>0</v>
      </c>
      <c r="AG93" s="91">
        <f t="shared" si="38"/>
        <v>0</v>
      </c>
      <c r="AH93" s="53">
        <f t="shared" si="39"/>
        <v>0</v>
      </c>
      <c r="AI93" s="53">
        <f t="shared" si="40"/>
        <v>0</v>
      </c>
      <c r="AJ93" s="57">
        <f t="shared" si="41"/>
        <v>0</v>
      </c>
      <c r="AK93" s="61">
        <f t="shared" si="42"/>
        <v>0</v>
      </c>
      <c r="AL93" s="53">
        <f t="shared" si="43"/>
        <v>0</v>
      </c>
      <c r="AM93" s="53">
        <f t="shared" si="44"/>
        <v>0</v>
      </c>
      <c r="AN93" s="71">
        <f t="shared" si="45"/>
        <v>0</v>
      </c>
    </row>
    <row r="94" spans="1:40" ht="12.75">
      <c r="A94" s="233">
        <f t="shared" si="46"/>
        <v>87</v>
      </c>
      <c r="B94" s="238" t="s">
        <v>300</v>
      </c>
      <c r="C94" s="205">
        <v>22231</v>
      </c>
      <c r="D94" s="208">
        <v>755</v>
      </c>
      <c r="E94" s="428" t="s">
        <v>11</v>
      </c>
      <c r="F94" s="416">
        <f t="shared" si="31"/>
        <v>33</v>
      </c>
      <c r="G94" s="235"/>
      <c r="H94" s="57"/>
      <c r="I94" s="57"/>
      <c r="J94" s="396">
        <v>33</v>
      </c>
      <c r="K94" s="410"/>
      <c r="L94" s="89"/>
      <c r="M94" s="78"/>
      <c r="N94" s="88"/>
      <c r="O94" s="88"/>
      <c r="P94" s="80"/>
      <c r="Q94" s="79"/>
      <c r="R94" s="52"/>
      <c r="S94" s="52"/>
      <c r="T94" s="121"/>
      <c r="U94" s="128"/>
      <c r="V94" s="121"/>
      <c r="W94" s="121"/>
      <c r="X94" s="121"/>
      <c r="Y94" s="122"/>
      <c r="Z94" s="75"/>
      <c r="AA94" s="163">
        <f t="shared" si="32"/>
        <v>0</v>
      </c>
      <c r="AB94" s="57">
        <f t="shared" si="33"/>
        <v>0</v>
      </c>
      <c r="AC94" s="77">
        <f t="shared" si="34"/>
        <v>33</v>
      </c>
      <c r="AD94" s="90">
        <f t="shared" si="35"/>
        <v>0</v>
      </c>
      <c r="AE94" s="88">
        <f t="shared" si="36"/>
        <v>0</v>
      </c>
      <c r="AF94" s="59">
        <f t="shared" si="37"/>
        <v>0</v>
      </c>
      <c r="AG94" s="91">
        <f t="shared" si="38"/>
        <v>0</v>
      </c>
      <c r="AH94" s="53">
        <f t="shared" si="39"/>
        <v>0</v>
      </c>
      <c r="AI94" s="53">
        <f t="shared" si="40"/>
        <v>0</v>
      </c>
      <c r="AJ94" s="57">
        <f t="shared" si="41"/>
        <v>0</v>
      </c>
      <c r="AK94" s="61">
        <f t="shared" si="42"/>
        <v>0</v>
      </c>
      <c r="AL94" s="53">
        <f t="shared" si="43"/>
        <v>0</v>
      </c>
      <c r="AM94" s="53">
        <f t="shared" si="44"/>
        <v>0</v>
      </c>
      <c r="AN94" s="71">
        <f t="shared" si="45"/>
        <v>0</v>
      </c>
    </row>
    <row r="95" spans="1:40" ht="12.75">
      <c r="A95" s="233">
        <f t="shared" si="46"/>
        <v>88</v>
      </c>
      <c r="B95" s="237" t="s">
        <v>301</v>
      </c>
      <c r="C95" s="196">
        <v>83403</v>
      </c>
      <c r="D95" s="207" t="s">
        <v>302</v>
      </c>
      <c r="E95" s="428" t="s">
        <v>11</v>
      </c>
      <c r="F95" s="416">
        <f t="shared" si="31"/>
        <v>32</v>
      </c>
      <c r="G95" s="235"/>
      <c r="H95" s="57"/>
      <c r="I95" s="57"/>
      <c r="J95" s="396">
        <v>32</v>
      </c>
      <c r="K95" s="410"/>
      <c r="L95" s="89"/>
      <c r="M95" s="78"/>
      <c r="N95" s="88"/>
      <c r="O95" s="88"/>
      <c r="P95" s="80"/>
      <c r="Q95" s="79"/>
      <c r="R95" s="52"/>
      <c r="S95" s="52"/>
      <c r="T95" s="121"/>
      <c r="U95" s="128"/>
      <c r="V95" s="121"/>
      <c r="W95" s="121"/>
      <c r="X95" s="121"/>
      <c r="Y95" s="122"/>
      <c r="Z95" s="75"/>
      <c r="AA95" s="163">
        <f t="shared" si="32"/>
        <v>0</v>
      </c>
      <c r="AB95" s="57">
        <f t="shared" si="33"/>
        <v>0</v>
      </c>
      <c r="AC95" s="77">
        <f t="shared" si="34"/>
        <v>32</v>
      </c>
      <c r="AD95" s="90">
        <f t="shared" si="35"/>
        <v>0</v>
      </c>
      <c r="AE95" s="88">
        <f t="shared" si="36"/>
        <v>0</v>
      </c>
      <c r="AF95" s="59">
        <f t="shared" si="37"/>
        <v>0</v>
      </c>
      <c r="AG95" s="91">
        <f t="shared" si="38"/>
        <v>0</v>
      </c>
      <c r="AH95" s="53">
        <f t="shared" si="39"/>
        <v>0</v>
      </c>
      <c r="AI95" s="53">
        <f t="shared" si="40"/>
        <v>0</v>
      </c>
      <c r="AJ95" s="57">
        <f t="shared" si="41"/>
        <v>0</v>
      </c>
      <c r="AK95" s="61">
        <f t="shared" si="42"/>
        <v>0</v>
      </c>
      <c r="AL95" s="53">
        <f t="shared" si="43"/>
        <v>0</v>
      </c>
      <c r="AM95" s="53">
        <f t="shared" si="44"/>
        <v>0</v>
      </c>
      <c r="AN95" s="71">
        <f t="shared" si="45"/>
        <v>0</v>
      </c>
    </row>
    <row r="96" spans="1:40" ht="12.75">
      <c r="A96" s="233">
        <f t="shared" si="46"/>
        <v>89</v>
      </c>
      <c r="B96" s="246" t="s">
        <v>303</v>
      </c>
      <c r="C96" s="207">
        <v>94350</v>
      </c>
      <c r="D96" s="207" t="s">
        <v>304</v>
      </c>
      <c r="E96" s="428" t="s">
        <v>11</v>
      </c>
      <c r="F96" s="416">
        <f t="shared" si="31"/>
        <v>31</v>
      </c>
      <c r="G96" s="235"/>
      <c r="H96" s="57"/>
      <c r="I96" s="57"/>
      <c r="J96" s="396">
        <v>31</v>
      </c>
      <c r="K96" s="410"/>
      <c r="L96" s="89"/>
      <c r="M96" s="78"/>
      <c r="N96" s="88"/>
      <c r="O96" s="88"/>
      <c r="P96" s="80"/>
      <c r="Q96" s="79"/>
      <c r="R96" s="52"/>
      <c r="S96" s="52"/>
      <c r="T96" s="121"/>
      <c r="U96" s="128"/>
      <c r="V96" s="121"/>
      <c r="W96" s="121"/>
      <c r="X96" s="121"/>
      <c r="Y96" s="122"/>
      <c r="Z96" s="75"/>
      <c r="AA96" s="163">
        <f t="shared" si="32"/>
        <v>0</v>
      </c>
      <c r="AB96" s="57">
        <f t="shared" si="33"/>
        <v>0</v>
      </c>
      <c r="AC96" s="77">
        <f t="shared" si="34"/>
        <v>31</v>
      </c>
      <c r="AD96" s="90">
        <f t="shared" si="35"/>
        <v>0</v>
      </c>
      <c r="AE96" s="88">
        <f t="shared" si="36"/>
        <v>0</v>
      </c>
      <c r="AF96" s="59">
        <f t="shared" si="37"/>
        <v>0</v>
      </c>
      <c r="AG96" s="91">
        <f t="shared" si="38"/>
        <v>0</v>
      </c>
      <c r="AH96" s="53">
        <f t="shared" si="39"/>
        <v>0</v>
      </c>
      <c r="AI96" s="53">
        <f t="shared" si="40"/>
        <v>0</v>
      </c>
      <c r="AJ96" s="57">
        <f t="shared" si="41"/>
        <v>0</v>
      </c>
      <c r="AK96" s="61">
        <f t="shared" si="42"/>
        <v>0</v>
      </c>
      <c r="AL96" s="53">
        <f t="shared" si="43"/>
        <v>0</v>
      </c>
      <c r="AM96" s="53">
        <f t="shared" si="44"/>
        <v>0</v>
      </c>
      <c r="AN96" s="71">
        <f t="shared" si="45"/>
        <v>0</v>
      </c>
    </row>
    <row r="97" spans="1:40" ht="12.75">
      <c r="A97" s="233">
        <f t="shared" si="46"/>
        <v>90</v>
      </c>
      <c r="B97" s="430" t="s">
        <v>431</v>
      </c>
      <c r="C97" s="385" t="s">
        <v>433</v>
      </c>
      <c r="D97" s="389" t="s">
        <v>432</v>
      </c>
      <c r="E97" s="317" t="s">
        <v>63</v>
      </c>
      <c r="F97" s="416">
        <f t="shared" si="31"/>
        <v>30</v>
      </c>
      <c r="G97" s="234"/>
      <c r="H97" s="57"/>
      <c r="I97" s="57"/>
      <c r="J97" s="207"/>
      <c r="K97" s="402">
        <v>30</v>
      </c>
      <c r="L97" s="89"/>
      <c r="M97" s="78"/>
      <c r="N97" s="88"/>
      <c r="O97" s="88"/>
      <c r="P97" s="80"/>
      <c r="Q97" s="79"/>
      <c r="R97" s="52"/>
      <c r="S97" s="52"/>
      <c r="T97" s="121"/>
      <c r="U97" s="128"/>
      <c r="V97" s="121"/>
      <c r="W97" s="121"/>
      <c r="X97" s="121"/>
      <c r="Y97" s="122"/>
      <c r="Z97" s="75"/>
      <c r="AA97" s="163">
        <f t="shared" si="32"/>
        <v>0</v>
      </c>
      <c r="AB97" s="57">
        <f t="shared" si="33"/>
        <v>0</v>
      </c>
      <c r="AC97" s="77">
        <f t="shared" si="34"/>
        <v>0</v>
      </c>
      <c r="AD97" s="90">
        <f t="shared" si="35"/>
        <v>30</v>
      </c>
      <c r="AE97" s="88">
        <f t="shared" si="36"/>
        <v>0</v>
      </c>
      <c r="AF97" s="59">
        <f t="shared" si="37"/>
        <v>0</v>
      </c>
      <c r="AG97" s="91">
        <f t="shared" si="38"/>
        <v>0</v>
      </c>
      <c r="AH97" s="53">
        <f t="shared" si="39"/>
        <v>0</v>
      </c>
      <c r="AI97" s="53">
        <f t="shared" si="40"/>
        <v>0</v>
      </c>
      <c r="AJ97" s="57">
        <f t="shared" si="41"/>
        <v>0</v>
      </c>
      <c r="AK97" s="61">
        <f t="shared" si="42"/>
        <v>0</v>
      </c>
      <c r="AL97" s="53">
        <f t="shared" si="43"/>
        <v>0</v>
      </c>
      <c r="AM97" s="53">
        <f t="shared" si="44"/>
        <v>0</v>
      </c>
      <c r="AN97" s="71">
        <f t="shared" si="45"/>
        <v>0</v>
      </c>
    </row>
    <row r="98" spans="1:40" ht="12.75">
      <c r="A98" s="233">
        <f t="shared" si="46"/>
        <v>91</v>
      </c>
      <c r="B98" s="237" t="s">
        <v>306</v>
      </c>
      <c r="C98" s="196">
        <v>70711</v>
      </c>
      <c r="D98" s="207" t="s">
        <v>307</v>
      </c>
      <c r="E98" s="428" t="s">
        <v>11</v>
      </c>
      <c r="F98" s="416">
        <f t="shared" si="31"/>
        <v>26</v>
      </c>
      <c r="G98" s="235"/>
      <c r="H98" s="57"/>
      <c r="I98" s="57"/>
      <c r="J98" s="396">
        <v>26</v>
      </c>
      <c r="K98" s="410"/>
      <c r="L98" s="89"/>
      <c r="M98" s="78"/>
      <c r="N98" s="88"/>
      <c r="O98" s="88"/>
      <c r="P98" s="80"/>
      <c r="Q98" s="79"/>
      <c r="R98" s="52"/>
      <c r="S98" s="52"/>
      <c r="T98" s="121"/>
      <c r="U98" s="128"/>
      <c r="V98" s="121"/>
      <c r="W98" s="121"/>
      <c r="X98" s="121"/>
      <c r="Y98" s="122"/>
      <c r="Z98" s="75"/>
      <c r="AA98" s="163">
        <f t="shared" si="32"/>
        <v>0</v>
      </c>
      <c r="AB98" s="57">
        <f t="shared" si="33"/>
        <v>0</v>
      </c>
      <c r="AC98" s="77">
        <f t="shared" si="34"/>
        <v>26</v>
      </c>
      <c r="AD98" s="90">
        <f t="shared" si="35"/>
        <v>0</v>
      </c>
      <c r="AE98" s="88">
        <f t="shared" si="36"/>
        <v>0</v>
      </c>
      <c r="AF98" s="59">
        <f t="shared" si="37"/>
        <v>0</v>
      </c>
      <c r="AG98" s="91">
        <f t="shared" si="38"/>
        <v>0</v>
      </c>
      <c r="AH98" s="53">
        <f t="shared" si="39"/>
        <v>0</v>
      </c>
      <c r="AI98" s="53">
        <f t="shared" si="40"/>
        <v>0</v>
      </c>
      <c r="AJ98" s="57">
        <f t="shared" si="41"/>
        <v>0</v>
      </c>
      <c r="AK98" s="61">
        <f t="shared" si="42"/>
        <v>0</v>
      </c>
      <c r="AL98" s="53">
        <f t="shared" si="43"/>
        <v>0</v>
      </c>
      <c r="AM98" s="53">
        <f t="shared" si="44"/>
        <v>0</v>
      </c>
      <c r="AN98" s="71">
        <f t="shared" si="45"/>
        <v>0</v>
      </c>
    </row>
    <row r="99" spans="1:40" ht="12.75">
      <c r="A99" s="233">
        <f t="shared" si="46"/>
        <v>92</v>
      </c>
      <c r="B99" s="240" t="s">
        <v>128</v>
      </c>
      <c r="C99" s="216">
        <v>27155</v>
      </c>
      <c r="D99" s="252" t="s">
        <v>82</v>
      </c>
      <c r="E99" s="323" t="s">
        <v>71</v>
      </c>
      <c r="F99" s="416">
        <f t="shared" si="31"/>
        <v>25</v>
      </c>
      <c r="G99" s="394">
        <v>25</v>
      </c>
      <c r="H99" s="57"/>
      <c r="I99" s="57"/>
      <c r="J99" s="207"/>
      <c r="K99" s="410"/>
      <c r="L99" s="89"/>
      <c r="M99" s="78"/>
      <c r="N99" s="88"/>
      <c r="O99" s="88"/>
      <c r="P99" s="80"/>
      <c r="Q99" s="79"/>
      <c r="R99" s="52"/>
      <c r="S99" s="52"/>
      <c r="T99" s="121"/>
      <c r="U99" s="128"/>
      <c r="V99" s="121"/>
      <c r="W99" s="121"/>
      <c r="X99" s="121"/>
      <c r="Y99" s="122"/>
      <c r="Z99" s="75"/>
      <c r="AA99" s="163">
        <f t="shared" si="32"/>
        <v>25</v>
      </c>
      <c r="AB99" s="57">
        <f t="shared" si="33"/>
        <v>0</v>
      </c>
      <c r="AC99" s="77">
        <f t="shared" si="34"/>
        <v>0</v>
      </c>
      <c r="AD99" s="90">
        <f t="shared" si="35"/>
        <v>0</v>
      </c>
      <c r="AE99" s="88">
        <f t="shared" si="36"/>
        <v>0</v>
      </c>
      <c r="AF99" s="59">
        <f t="shared" si="37"/>
        <v>0</v>
      </c>
      <c r="AG99" s="91">
        <f t="shared" si="38"/>
        <v>0</v>
      </c>
      <c r="AH99" s="53">
        <f t="shared" si="39"/>
        <v>0</v>
      </c>
      <c r="AI99" s="53">
        <f t="shared" si="40"/>
        <v>0</v>
      </c>
      <c r="AJ99" s="57">
        <f t="shared" si="41"/>
        <v>0</v>
      </c>
      <c r="AK99" s="61">
        <f t="shared" si="42"/>
        <v>0</v>
      </c>
      <c r="AL99" s="53">
        <f t="shared" si="43"/>
        <v>0</v>
      </c>
      <c r="AM99" s="53">
        <f t="shared" si="44"/>
        <v>0</v>
      </c>
      <c r="AN99" s="71">
        <f t="shared" si="45"/>
        <v>0</v>
      </c>
    </row>
    <row r="100" spans="1:40" ht="12.75">
      <c r="A100" s="233">
        <f t="shared" si="46"/>
        <v>93</v>
      </c>
      <c r="B100" s="240" t="s">
        <v>121</v>
      </c>
      <c r="C100" s="216">
        <v>83914</v>
      </c>
      <c r="D100" s="252" t="s">
        <v>232</v>
      </c>
      <c r="E100" s="323" t="s">
        <v>11</v>
      </c>
      <c r="F100" s="416">
        <f aca="true" t="shared" si="47" ref="F100:F131">ROUND(IF(COUNT(AA100:AP100)&lt;=3,SUM(AA100:AP100),SUM(LARGE(AA100:AP100,1),LARGE(AA100:AP100,2),LARGE(AA100:AP100,3))),0)</f>
        <v>24</v>
      </c>
      <c r="G100" s="394">
        <v>24</v>
      </c>
      <c r="H100" s="57"/>
      <c r="I100" s="57"/>
      <c r="J100" s="225"/>
      <c r="K100" s="410"/>
      <c r="L100" s="89"/>
      <c r="M100" s="78"/>
      <c r="N100" s="88"/>
      <c r="O100" s="88"/>
      <c r="P100" s="80"/>
      <c r="Q100" s="79"/>
      <c r="R100" s="52"/>
      <c r="S100" s="52"/>
      <c r="T100" s="121"/>
      <c r="U100" s="128"/>
      <c r="V100" s="121"/>
      <c r="W100" s="121"/>
      <c r="X100" s="121"/>
      <c r="Y100" s="122"/>
      <c r="Z100" s="75"/>
      <c r="AA100" s="163">
        <f t="shared" si="32"/>
        <v>24</v>
      </c>
      <c r="AB100" s="57">
        <f t="shared" si="33"/>
        <v>0</v>
      </c>
      <c r="AC100" s="77">
        <f t="shared" si="34"/>
        <v>0</v>
      </c>
      <c r="AD100" s="90">
        <f t="shared" si="35"/>
        <v>0</v>
      </c>
      <c r="AE100" s="88">
        <f t="shared" si="36"/>
        <v>0</v>
      </c>
      <c r="AF100" s="59">
        <f t="shared" si="37"/>
        <v>0</v>
      </c>
      <c r="AG100" s="91">
        <f t="shared" si="38"/>
        <v>0</v>
      </c>
      <c r="AH100" s="53">
        <f t="shared" si="39"/>
        <v>0</v>
      </c>
      <c r="AI100" s="53">
        <f t="shared" si="40"/>
        <v>0</v>
      </c>
      <c r="AJ100" s="57">
        <f t="shared" si="41"/>
        <v>0</v>
      </c>
      <c r="AK100" s="61">
        <f t="shared" si="42"/>
        <v>0</v>
      </c>
      <c r="AL100" s="53">
        <f t="shared" si="43"/>
        <v>0</v>
      </c>
      <c r="AM100" s="53">
        <f t="shared" si="44"/>
        <v>0</v>
      </c>
      <c r="AN100" s="71">
        <f t="shared" si="45"/>
        <v>0</v>
      </c>
    </row>
    <row r="101" spans="1:40" ht="12.75">
      <c r="A101" s="233">
        <f t="shared" si="46"/>
        <v>94</v>
      </c>
      <c r="B101" s="240" t="s">
        <v>124</v>
      </c>
      <c r="C101" s="216">
        <v>85422</v>
      </c>
      <c r="D101" s="252" t="s">
        <v>233</v>
      </c>
      <c r="E101" s="322" t="s">
        <v>0</v>
      </c>
      <c r="F101" s="416">
        <f t="shared" si="47"/>
        <v>23</v>
      </c>
      <c r="G101" s="394">
        <v>23</v>
      </c>
      <c r="H101" s="57"/>
      <c r="I101" s="57"/>
      <c r="J101" s="225"/>
      <c r="K101" s="410"/>
      <c r="L101" s="89"/>
      <c r="M101" s="78"/>
      <c r="N101" s="88"/>
      <c r="O101" s="88"/>
      <c r="P101" s="80"/>
      <c r="Q101" s="79"/>
      <c r="R101" s="52"/>
      <c r="S101" s="52"/>
      <c r="T101" s="121"/>
      <c r="U101" s="128"/>
      <c r="V101" s="121"/>
      <c r="W101" s="121"/>
      <c r="X101" s="121"/>
      <c r="Y101" s="122"/>
      <c r="Z101" s="75"/>
      <c r="AA101" s="163">
        <f t="shared" si="32"/>
        <v>23</v>
      </c>
      <c r="AB101" s="57">
        <f t="shared" si="33"/>
        <v>0</v>
      </c>
      <c r="AC101" s="77">
        <f t="shared" si="34"/>
        <v>0</v>
      </c>
      <c r="AD101" s="90">
        <f t="shared" si="35"/>
        <v>0</v>
      </c>
      <c r="AE101" s="88">
        <f t="shared" si="36"/>
        <v>0</v>
      </c>
      <c r="AF101" s="59">
        <f t="shared" si="37"/>
        <v>0</v>
      </c>
      <c r="AG101" s="91">
        <f t="shared" si="38"/>
        <v>0</v>
      </c>
      <c r="AH101" s="53">
        <f t="shared" si="39"/>
        <v>0</v>
      </c>
      <c r="AI101" s="53">
        <f t="shared" si="40"/>
        <v>0</v>
      </c>
      <c r="AJ101" s="57">
        <f t="shared" si="41"/>
        <v>0</v>
      </c>
      <c r="AK101" s="61">
        <f t="shared" si="42"/>
        <v>0</v>
      </c>
      <c r="AL101" s="53">
        <f t="shared" si="43"/>
        <v>0</v>
      </c>
      <c r="AM101" s="53">
        <f t="shared" si="44"/>
        <v>0</v>
      </c>
      <c r="AN101" s="71">
        <f t="shared" si="45"/>
        <v>0</v>
      </c>
    </row>
    <row r="102" spans="1:40" ht="12.75">
      <c r="A102" s="233">
        <f t="shared" si="46"/>
        <v>95</v>
      </c>
      <c r="B102" s="430" t="s">
        <v>434</v>
      </c>
      <c r="C102" s="385" t="s">
        <v>436</v>
      </c>
      <c r="D102" s="389" t="s">
        <v>435</v>
      </c>
      <c r="E102" s="317" t="s">
        <v>1</v>
      </c>
      <c r="F102" s="416">
        <f t="shared" si="47"/>
        <v>21</v>
      </c>
      <c r="G102" s="234"/>
      <c r="H102" s="57"/>
      <c r="I102" s="57"/>
      <c r="J102" s="207"/>
      <c r="K102" s="402">
        <v>21</v>
      </c>
      <c r="L102" s="89"/>
      <c r="M102" s="78"/>
      <c r="N102" s="88"/>
      <c r="O102" s="88"/>
      <c r="P102" s="80"/>
      <c r="Q102" s="79"/>
      <c r="R102" s="52"/>
      <c r="S102" s="52"/>
      <c r="T102" s="121"/>
      <c r="U102" s="128"/>
      <c r="V102" s="121"/>
      <c r="W102" s="121"/>
      <c r="X102" s="121"/>
      <c r="Y102" s="122"/>
      <c r="Z102" s="75"/>
      <c r="AA102" s="163">
        <f t="shared" si="32"/>
        <v>0</v>
      </c>
      <c r="AB102" s="57">
        <f t="shared" si="33"/>
        <v>0</v>
      </c>
      <c r="AC102" s="77">
        <f t="shared" si="34"/>
        <v>0</v>
      </c>
      <c r="AD102" s="90">
        <f t="shared" si="35"/>
        <v>21</v>
      </c>
      <c r="AE102" s="88">
        <f t="shared" si="36"/>
        <v>0</v>
      </c>
      <c r="AF102" s="59">
        <f t="shared" si="37"/>
        <v>0</v>
      </c>
      <c r="AG102" s="91">
        <f t="shared" si="38"/>
        <v>0</v>
      </c>
      <c r="AH102" s="53">
        <f t="shared" si="39"/>
        <v>0</v>
      </c>
      <c r="AI102" s="53">
        <f t="shared" si="40"/>
        <v>0</v>
      </c>
      <c r="AJ102" s="57">
        <f t="shared" si="41"/>
        <v>0</v>
      </c>
      <c r="AK102" s="61">
        <f t="shared" si="42"/>
        <v>0</v>
      </c>
      <c r="AL102" s="53">
        <f t="shared" si="43"/>
        <v>0</v>
      </c>
      <c r="AM102" s="53">
        <f t="shared" si="44"/>
        <v>0</v>
      </c>
      <c r="AN102" s="71">
        <f t="shared" si="45"/>
        <v>0</v>
      </c>
    </row>
    <row r="103" spans="1:40" ht="12.75">
      <c r="A103" s="233">
        <f t="shared" si="46"/>
        <v>96</v>
      </c>
      <c r="B103" s="237" t="s">
        <v>308</v>
      </c>
      <c r="C103" s="196">
        <v>94344</v>
      </c>
      <c r="D103" s="207" t="s">
        <v>309</v>
      </c>
      <c r="E103" s="428" t="s">
        <v>11</v>
      </c>
      <c r="F103" s="416">
        <f t="shared" si="47"/>
        <v>20</v>
      </c>
      <c r="G103" s="235"/>
      <c r="H103" s="57"/>
      <c r="I103" s="57"/>
      <c r="J103" s="396">
        <v>20</v>
      </c>
      <c r="K103" s="410"/>
      <c r="L103" s="89"/>
      <c r="M103" s="78"/>
      <c r="N103" s="88"/>
      <c r="O103" s="88"/>
      <c r="P103" s="80"/>
      <c r="Q103" s="79"/>
      <c r="R103" s="52"/>
      <c r="S103" s="52"/>
      <c r="T103" s="121"/>
      <c r="U103" s="128"/>
      <c r="V103" s="121"/>
      <c r="W103" s="121"/>
      <c r="X103" s="121"/>
      <c r="Y103" s="122"/>
      <c r="Z103" s="75"/>
      <c r="AA103" s="163">
        <f t="shared" si="32"/>
        <v>0</v>
      </c>
      <c r="AB103" s="57">
        <f t="shared" si="33"/>
        <v>0</v>
      </c>
      <c r="AC103" s="77">
        <f t="shared" si="34"/>
        <v>20</v>
      </c>
      <c r="AD103" s="90">
        <f t="shared" si="35"/>
        <v>0</v>
      </c>
      <c r="AE103" s="88">
        <f t="shared" si="36"/>
        <v>0</v>
      </c>
      <c r="AF103" s="59">
        <f t="shared" si="37"/>
        <v>0</v>
      </c>
      <c r="AG103" s="91">
        <f t="shared" si="38"/>
        <v>0</v>
      </c>
      <c r="AH103" s="53">
        <f t="shared" si="39"/>
        <v>0</v>
      </c>
      <c r="AI103" s="53">
        <f t="shared" si="40"/>
        <v>0</v>
      </c>
      <c r="AJ103" s="57">
        <f t="shared" si="41"/>
        <v>0</v>
      </c>
      <c r="AK103" s="61">
        <f t="shared" si="42"/>
        <v>0</v>
      </c>
      <c r="AL103" s="53">
        <f t="shared" si="43"/>
        <v>0</v>
      </c>
      <c r="AM103" s="53">
        <f t="shared" si="44"/>
        <v>0</v>
      </c>
      <c r="AN103" s="71">
        <f t="shared" si="45"/>
        <v>0</v>
      </c>
    </row>
    <row r="104" spans="1:40" ht="12.75">
      <c r="A104" s="233">
        <f t="shared" si="46"/>
        <v>97</v>
      </c>
      <c r="B104" s="430" t="s">
        <v>437</v>
      </c>
      <c r="C104" s="385" t="s">
        <v>439</v>
      </c>
      <c r="D104" s="389" t="s">
        <v>438</v>
      </c>
      <c r="E104" s="317" t="s">
        <v>63</v>
      </c>
      <c r="F104" s="416">
        <f t="shared" si="47"/>
        <v>18</v>
      </c>
      <c r="G104" s="234"/>
      <c r="H104" s="57"/>
      <c r="I104" s="57"/>
      <c r="J104" s="225"/>
      <c r="K104" s="402">
        <v>18</v>
      </c>
      <c r="L104" s="89"/>
      <c r="M104" s="78"/>
      <c r="N104" s="88"/>
      <c r="O104" s="88"/>
      <c r="P104" s="80"/>
      <c r="Q104" s="79"/>
      <c r="R104" s="52"/>
      <c r="S104" s="52"/>
      <c r="T104" s="121"/>
      <c r="U104" s="128"/>
      <c r="V104" s="121"/>
      <c r="W104" s="121"/>
      <c r="X104" s="121"/>
      <c r="Y104" s="122"/>
      <c r="Z104" s="75"/>
      <c r="AA104" s="163">
        <f t="shared" si="32"/>
        <v>0</v>
      </c>
      <c r="AB104" s="57">
        <f t="shared" si="33"/>
        <v>0</v>
      </c>
      <c r="AC104" s="77">
        <f t="shared" si="34"/>
        <v>0</v>
      </c>
      <c r="AD104" s="90">
        <f t="shared" si="35"/>
        <v>18</v>
      </c>
      <c r="AE104" s="88">
        <f t="shared" si="36"/>
        <v>0</v>
      </c>
      <c r="AF104" s="59">
        <f t="shared" si="37"/>
        <v>0</v>
      </c>
      <c r="AG104" s="91">
        <f t="shared" si="38"/>
        <v>0</v>
      </c>
      <c r="AH104" s="53">
        <f t="shared" si="39"/>
        <v>0</v>
      </c>
      <c r="AI104" s="53">
        <f t="shared" si="40"/>
        <v>0</v>
      </c>
      <c r="AJ104" s="57">
        <f t="shared" si="41"/>
        <v>0</v>
      </c>
      <c r="AK104" s="61">
        <f t="shared" si="42"/>
        <v>0</v>
      </c>
      <c r="AL104" s="53">
        <f t="shared" si="43"/>
        <v>0</v>
      </c>
      <c r="AM104" s="53">
        <f t="shared" si="44"/>
        <v>0</v>
      </c>
      <c r="AN104" s="71">
        <f t="shared" si="45"/>
        <v>0</v>
      </c>
    </row>
    <row r="105" spans="1:40" ht="12.75">
      <c r="A105" s="233">
        <f t="shared" si="46"/>
        <v>98</v>
      </c>
      <c r="B105" s="239" t="s">
        <v>127</v>
      </c>
      <c r="C105" s="215">
        <v>85400</v>
      </c>
      <c r="D105" s="226" t="s">
        <v>234</v>
      </c>
      <c r="E105" s="322" t="s">
        <v>0</v>
      </c>
      <c r="F105" s="416">
        <f t="shared" si="47"/>
        <v>17</v>
      </c>
      <c r="G105" s="394">
        <v>17</v>
      </c>
      <c r="H105" s="57"/>
      <c r="I105" s="57"/>
      <c r="J105" s="225"/>
      <c r="K105" s="410"/>
      <c r="L105" s="89"/>
      <c r="M105" s="78"/>
      <c r="N105" s="88"/>
      <c r="O105" s="88"/>
      <c r="P105" s="80"/>
      <c r="Q105" s="79"/>
      <c r="R105" s="52"/>
      <c r="S105" s="52"/>
      <c r="T105" s="121"/>
      <c r="U105" s="128"/>
      <c r="V105" s="121"/>
      <c r="W105" s="121"/>
      <c r="X105" s="121"/>
      <c r="Y105" s="122"/>
      <c r="Z105" s="75"/>
      <c r="AA105" s="163">
        <f t="shared" si="32"/>
        <v>17</v>
      </c>
      <c r="AB105" s="57">
        <f t="shared" si="33"/>
        <v>0</v>
      </c>
      <c r="AC105" s="77">
        <f t="shared" si="34"/>
        <v>0</v>
      </c>
      <c r="AD105" s="90">
        <f t="shared" si="35"/>
        <v>0</v>
      </c>
      <c r="AE105" s="88">
        <f t="shared" si="36"/>
        <v>0</v>
      </c>
      <c r="AF105" s="59">
        <f t="shared" si="37"/>
        <v>0</v>
      </c>
      <c r="AG105" s="91">
        <f t="shared" si="38"/>
        <v>0</v>
      </c>
      <c r="AH105" s="53">
        <f t="shared" si="39"/>
        <v>0</v>
      </c>
      <c r="AI105" s="53">
        <f t="shared" si="40"/>
        <v>0</v>
      </c>
      <c r="AJ105" s="57">
        <f t="shared" si="41"/>
        <v>0</v>
      </c>
      <c r="AK105" s="61">
        <f t="shared" si="42"/>
        <v>0</v>
      </c>
      <c r="AL105" s="53">
        <f t="shared" si="43"/>
        <v>0</v>
      </c>
      <c r="AM105" s="53">
        <f t="shared" si="44"/>
        <v>0</v>
      </c>
      <c r="AN105" s="71">
        <f t="shared" si="45"/>
        <v>0</v>
      </c>
    </row>
    <row r="106" spans="1:40" ht="12.75">
      <c r="A106" s="233">
        <f t="shared" si="46"/>
        <v>99</v>
      </c>
      <c r="B106" s="430" t="s">
        <v>440</v>
      </c>
      <c r="C106" s="385" t="s">
        <v>442</v>
      </c>
      <c r="D106" s="389" t="s">
        <v>441</v>
      </c>
      <c r="E106" s="317" t="s">
        <v>63</v>
      </c>
      <c r="F106" s="416">
        <f t="shared" si="47"/>
        <v>12</v>
      </c>
      <c r="G106" s="234"/>
      <c r="H106" s="57"/>
      <c r="I106" s="57"/>
      <c r="J106" s="225"/>
      <c r="K106" s="402">
        <v>12</v>
      </c>
      <c r="L106" s="89"/>
      <c r="M106" s="78"/>
      <c r="N106" s="88"/>
      <c r="O106" s="88"/>
      <c r="P106" s="80"/>
      <c r="Q106" s="79"/>
      <c r="R106" s="52"/>
      <c r="S106" s="52"/>
      <c r="T106" s="121"/>
      <c r="U106" s="128"/>
      <c r="V106" s="121"/>
      <c r="W106" s="121"/>
      <c r="X106" s="121"/>
      <c r="Y106" s="122"/>
      <c r="Z106" s="75"/>
      <c r="AA106" s="163">
        <f t="shared" si="32"/>
        <v>0</v>
      </c>
      <c r="AB106" s="57">
        <f t="shared" si="33"/>
        <v>0</v>
      </c>
      <c r="AC106" s="77">
        <f t="shared" si="34"/>
        <v>0</v>
      </c>
      <c r="AD106" s="90">
        <f t="shared" si="35"/>
        <v>12</v>
      </c>
      <c r="AE106" s="88">
        <f t="shared" si="36"/>
        <v>0</v>
      </c>
      <c r="AF106" s="59">
        <f t="shared" si="37"/>
        <v>0</v>
      </c>
      <c r="AG106" s="91">
        <f t="shared" si="38"/>
        <v>0</v>
      </c>
      <c r="AH106" s="53">
        <f t="shared" si="39"/>
        <v>0</v>
      </c>
      <c r="AI106" s="53">
        <f t="shared" si="40"/>
        <v>0</v>
      </c>
      <c r="AJ106" s="57">
        <f t="shared" si="41"/>
        <v>0</v>
      </c>
      <c r="AK106" s="61">
        <f t="shared" si="42"/>
        <v>0</v>
      </c>
      <c r="AL106" s="53">
        <f t="shared" si="43"/>
        <v>0</v>
      </c>
      <c r="AM106" s="53">
        <f t="shared" si="44"/>
        <v>0</v>
      </c>
      <c r="AN106" s="71">
        <f t="shared" si="45"/>
        <v>0</v>
      </c>
    </row>
    <row r="107" spans="1:40" ht="12.75">
      <c r="A107" s="233">
        <f t="shared" si="46"/>
        <v>100</v>
      </c>
      <c r="B107" s="237" t="s">
        <v>310</v>
      </c>
      <c r="C107" s="196">
        <v>94345</v>
      </c>
      <c r="D107" s="207" t="s">
        <v>311</v>
      </c>
      <c r="E107" s="428" t="s">
        <v>11</v>
      </c>
      <c r="F107" s="416">
        <f t="shared" si="47"/>
        <v>8</v>
      </c>
      <c r="G107" s="235"/>
      <c r="H107" s="57"/>
      <c r="I107" s="57"/>
      <c r="J107" s="396">
        <v>8</v>
      </c>
      <c r="K107" s="410"/>
      <c r="L107" s="89"/>
      <c r="M107" s="78"/>
      <c r="N107" s="88"/>
      <c r="O107" s="88"/>
      <c r="P107" s="80"/>
      <c r="Q107" s="79"/>
      <c r="R107" s="52"/>
      <c r="S107" s="52"/>
      <c r="T107" s="121"/>
      <c r="U107" s="128"/>
      <c r="V107" s="121"/>
      <c r="W107" s="121"/>
      <c r="X107" s="121"/>
      <c r="Y107" s="122"/>
      <c r="Z107" s="75"/>
      <c r="AA107" s="163">
        <f aca="true" t="shared" si="48" ref="AA107:AA131">G107</f>
        <v>0</v>
      </c>
      <c r="AB107" s="57">
        <f aca="true" t="shared" si="49" ref="AB107:AB131">MAX(H107,I107)</f>
        <v>0</v>
      </c>
      <c r="AC107" s="77">
        <f aca="true" t="shared" si="50" ref="AC107:AC131">J107</f>
        <v>8</v>
      </c>
      <c r="AD107" s="90">
        <f aca="true" t="shared" si="51" ref="AD107:AD131">MAX(K107,L107)</f>
        <v>0</v>
      </c>
      <c r="AE107" s="88">
        <f aca="true" t="shared" si="52" ref="AE107:AE131">M107</f>
        <v>0</v>
      </c>
      <c r="AF107" s="59">
        <f aca="true" t="shared" si="53" ref="AF107:AF131">MAX(N107,O107)</f>
        <v>0</v>
      </c>
      <c r="AG107" s="91">
        <f aca="true" t="shared" si="54" ref="AG107:AG131">MAX(P107,Q107)</f>
        <v>0</v>
      </c>
      <c r="AH107" s="53">
        <f aca="true" t="shared" si="55" ref="AH107:AH131">MAX(R107,S107)</f>
        <v>0</v>
      </c>
      <c r="AI107" s="53">
        <f aca="true" t="shared" si="56" ref="AI107:AI131">T107</f>
        <v>0</v>
      </c>
      <c r="AJ107" s="57">
        <f aca="true" t="shared" si="57" ref="AJ107:AJ131">U107</f>
        <v>0</v>
      </c>
      <c r="AK107" s="61">
        <f aca="true" t="shared" si="58" ref="AK107:AK131">V107</f>
        <v>0</v>
      </c>
      <c r="AL107" s="53">
        <f aca="true" t="shared" si="59" ref="AL107:AL131">W107</f>
        <v>0</v>
      </c>
      <c r="AM107" s="53">
        <f aca="true" t="shared" si="60" ref="AM107:AM131">X107</f>
        <v>0</v>
      </c>
      <c r="AN107" s="71">
        <f aca="true" t="shared" si="61" ref="AN107:AN131">Y107</f>
        <v>0</v>
      </c>
    </row>
    <row r="108" spans="1:40" ht="12.75">
      <c r="A108" s="233">
        <f t="shared" si="46"/>
        <v>101</v>
      </c>
      <c r="B108" s="240" t="s">
        <v>235</v>
      </c>
      <c r="C108" s="216">
        <v>92304</v>
      </c>
      <c r="D108" s="226" t="s">
        <v>236</v>
      </c>
      <c r="E108" s="322" t="s">
        <v>0</v>
      </c>
      <c r="F108" s="416">
        <f t="shared" si="47"/>
        <v>7</v>
      </c>
      <c r="G108" s="394">
        <v>7</v>
      </c>
      <c r="H108" s="57"/>
      <c r="I108" s="57"/>
      <c r="J108" s="225"/>
      <c r="K108" s="410"/>
      <c r="L108" s="89"/>
      <c r="M108" s="78"/>
      <c r="N108" s="88"/>
      <c r="O108" s="88"/>
      <c r="P108" s="80"/>
      <c r="Q108" s="79"/>
      <c r="R108" s="52"/>
      <c r="S108" s="52"/>
      <c r="T108" s="121"/>
      <c r="U108" s="128"/>
      <c r="V108" s="121"/>
      <c r="W108" s="121"/>
      <c r="X108" s="121"/>
      <c r="Y108" s="122"/>
      <c r="Z108" s="75"/>
      <c r="AA108" s="163">
        <f t="shared" si="48"/>
        <v>7</v>
      </c>
      <c r="AB108" s="57">
        <f t="shared" si="49"/>
        <v>0</v>
      </c>
      <c r="AC108" s="77">
        <f t="shared" si="50"/>
        <v>0</v>
      </c>
      <c r="AD108" s="90">
        <f t="shared" si="51"/>
        <v>0</v>
      </c>
      <c r="AE108" s="88">
        <f t="shared" si="52"/>
        <v>0</v>
      </c>
      <c r="AF108" s="59">
        <f t="shared" si="53"/>
        <v>0</v>
      </c>
      <c r="AG108" s="91">
        <f t="shared" si="54"/>
        <v>0</v>
      </c>
      <c r="AH108" s="53">
        <f t="shared" si="55"/>
        <v>0</v>
      </c>
      <c r="AI108" s="53">
        <f t="shared" si="56"/>
        <v>0</v>
      </c>
      <c r="AJ108" s="57">
        <f t="shared" si="57"/>
        <v>0</v>
      </c>
      <c r="AK108" s="61">
        <f t="shared" si="58"/>
        <v>0</v>
      </c>
      <c r="AL108" s="53">
        <f t="shared" si="59"/>
        <v>0</v>
      </c>
      <c r="AM108" s="53">
        <f t="shared" si="60"/>
        <v>0</v>
      </c>
      <c r="AN108" s="71">
        <f t="shared" si="61"/>
        <v>0</v>
      </c>
    </row>
    <row r="109" spans="1:40" ht="12.75">
      <c r="A109" s="233">
        <f t="shared" si="46"/>
        <v>102</v>
      </c>
      <c r="B109" s="237" t="s">
        <v>312</v>
      </c>
      <c r="C109" s="196">
        <v>94340</v>
      </c>
      <c r="D109" s="207" t="s">
        <v>313</v>
      </c>
      <c r="E109" s="428" t="s">
        <v>11</v>
      </c>
      <c r="F109" s="416">
        <f t="shared" si="47"/>
        <v>6</v>
      </c>
      <c r="G109" s="234"/>
      <c r="H109" s="57"/>
      <c r="I109" s="57"/>
      <c r="J109" s="396">
        <v>6</v>
      </c>
      <c r="K109" s="410"/>
      <c r="L109" s="89"/>
      <c r="M109" s="78"/>
      <c r="N109" s="88"/>
      <c r="O109" s="88"/>
      <c r="P109" s="80"/>
      <c r="Q109" s="79"/>
      <c r="R109" s="52"/>
      <c r="S109" s="52"/>
      <c r="T109" s="121"/>
      <c r="U109" s="128"/>
      <c r="V109" s="121"/>
      <c r="W109" s="121"/>
      <c r="X109" s="121"/>
      <c r="Y109" s="122"/>
      <c r="Z109" s="75"/>
      <c r="AA109" s="163">
        <f t="shared" si="48"/>
        <v>0</v>
      </c>
      <c r="AB109" s="57">
        <f t="shared" si="49"/>
        <v>0</v>
      </c>
      <c r="AC109" s="77">
        <f t="shared" si="50"/>
        <v>6</v>
      </c>
      <c r="AD109" s="90">
        <f t="shared" si="51"/>
        <v>0</v>
      </c>
      <c r="AE109" s="88">
        <f t="shared" si="52"/>
        <v>0</v>
      </c>
      <c r="AF109" s="59">
        <f t="shared" si="53"/>
        <v>0</v>
      </c>
      <c r="AG109" s="91">
        <f t="shared" si="54"/>
        <v>0</v>
      </c>
      <c r="AH109" s="53">
        <f t="shared" si="55"/>
        <v>0</v>
      </c>
      <c r="AI109" s="53">
        <f t="shared" si="56"/>
        <v>0</v>
      </c>
      <c r="AJ109" s="57">
        <f t="shared" si="57"/>
        <v>0</v>
      </c>
      <c r="AK109" s="61">
        <f t="shared" si="58"/>
        <v>0</v>
      </c>
      <c r="AL109" s="53">
        <f t="shared" si="59"/>
        <v>0</v>
      </c>
      <c r="AM109" s="53">
        <f t="shared" si="60"/>
        <v>0</v>
      </c>
      <c r="AN109" s="71">
        <f t="shared" si="61"/>
        <v>0</v>
      </c>
    </row>
    <row r="110" spans="1:40" ht="12.75">
      <c r="A110" s="233">
        <f t="shared" si="46"/>
        <v>103</v>
      </c>
      <c r="B110" s="243" t="s">
        <v>241</v>
      </c>
      <c r="C110" s="216">
        <v>17072</v>
      </c>
      <c r="D110" s="252" t="s">
        <v>242</v>
      </c>
      <c r="E110" s="322" t="s">
        <v>1</v>
      </c>
      <c r="F110" s="416">
        <f t="shared" si="47"/>
        <v>0</v>
      </c>
      <c r="G110" s="234">
        <v>0</v>
      </c>
      <c r="H110" s="57"/>
      <c r="I110" s="57"/>
      <c r="J110" s="396"/>
      <c r="K110" s="410"/>
      <c r="L110" s="89"/>
      <c r="M110" s="78"/>
      <c r="N110" s="88"/>
      <c r="O110" s="88"/>
      <c r="P110" s="80"/>
      <c r="Q110" s="79"/>
      <c r="R110" s="52"/>
      <c r="S110" s="52"/>
      <c r="T110" s="121"/>
      <c r="U110" s="128"/>
      <c r="V110" s="121"/>
      <c r="W110" s="121"/>
      <c r="X110" s="121"/>
      <c r="Y110" s="122"/>
      <c r="Z110" s="75"/>
      <c r="AA110" s="163">
        <f t="shared" si="48"/>
        <v>0</v>
      </c>
      <c r="AB110" s="57">
        <f t="shared" si="49"/>
        <v>0</v>
      </c>
      <c r="AC110" s="77">
        <f t="shared" si="50"/>
        <v>0</v>
      </c>
      <c r="AD110" s="90">
        <f t="shared" si="51"/>
        <v>0</v>
      </c>
      <c r="AE110" s="88">
        <f t="shared" si="52"/>
        <v>0</v>
      </c>
      <c r="AF110" s="59">
        <f t="shared" si="53"/>
        <v>0</v>
      </c>
      <c r="AG110" s="91">
        <f t="shared" si="54"/>
        <v>0</v>
      </c>
      <c r="AH110" s="53">
        <f t="shared" si="55"/>
        <v>0</v>
      </c>
      <c r="AI110" s="53">
        <f t="shared" si="56"/>
        <v>0</v>
      </c>
      <c r="AJ110" s="57">
        <f t="shared" si="57"/>
        <v>0</v>
      </c>
      <c r="AK110" s="61">
        <f t="shared" si="58"/>
        <v>0</v>
      </c>
      <c r="AL110" s="53">
        <f t="shared" si="59"/>
        <v>0</v>
      </c>
      <c r="AM110" s="53">
        <f t="shared" si="60"/>
        <v>0</v>
      </c>
      <c r="AN110" s="71">
        <f t="shared" si="61"/>
        <v>0</v>
      </c>
    </row>
    <row r="111" spans="1:40" ht="12.75">
      <c r="A111" s="233">
        <f t="shared" si="46"/>
        <v>104</v>
      </c>
      <c r="B111" s="237" t="s">
        <v>321</v>
      </c>
      <c r="C111" s="196">
        <v>94353</v>
      </c>
      <c r="D111" s="207" t="s">
        <v>322</v>
      </c>
      <c r="E111" s="428" t="s">
        <v>11</v>
      </c>
      <c r="F111" s="416">
        <f t="shared" si="47"/>
        <v>0</v>
      </c>
      <c r="G111" s="234"/>
      <c r="H111" s="57"/>
      <c r="I111" s="57"/>
      <c r="J111" s="396">
        <v>0</v>
      </c>
      <c r="K111" s="410"/>
      <c r="L111" s="89"/>
      <c r="M111" s="78"/>
      <c r="N111" s="88"/>
      <c r="O111" s="88"/>
      <c r="P111" s="80"/>
      <c r="Q111" s="79"/>
      <c r="R111" s="52"/>
      <c r="S111" s="52"/>
      <c r="T111" s="121"/>
      <c r="U111" s="128"/>
      <c r="V111" s="121"/>
      <c r="W111" s="121"/>
      <c r="X111" s="121"/>
      <c r="Y111" s="122"/>
      <c r="Z111" s="75"/>
      <c r="AA111" s="163">
        <f t="shared" si="48"/>
        <v>0</v>
      </c>
      <c r="AB111" s="57">
        <f t="shared" si="49"/>
        <v>0</v>
      </c>
      <c r="AC111" s="77">
        <f t="shared" si="50"/>
        <v>0</v>
      </c>
      <c r="AD111" s="90">
        <f t="shared" si="51"/>
        <v>0</v>
      </c>
      <c r="AE111" s="88">
        <f t="shared" si="52"/>
        <v>0</v>
      </c>
      <c r="AF111" s="59">
        <f t="shared" si="53"/>
        <v>0</v>
      </c>
      <c r="AG111" s="91">
        <f t="shared" si="54"/>
        <v>0</v>
      </c>
      <c r="AH111" s="53">
        <f t="shared" si="55"/>
        <v>0</v>
      </c>
      <c r="AI111" s="53">
        <f t="shared" si="56"/>
        <v>0</v>
      </c>
      <c r="AJ111" s="57">
        <f t="shared" si="57"/>
        <v>0</v>
      </c>
      <c r="AK111" s="61">
        <f t="shared" si="58"/>
        <v>0</v>
      </c>
      <c r="AL111" s="53">
        <f t="shared" si="59"/>
        <v>0</v>
      </c>
      <c r="AM111" s="53">
        <f t="shared" si="60"/>
        <v>0</v>
      </c>
      <c r="AN111" s="71">
        <f t="shared" si="61"/>
        <v>0</v>
      </c>
    </row>
    <row r="112" spans="1:40" ht="12.75">
      <c r="A112" s="233">
        <f t="shared" si="46"/>
        <v>105</v>
      </c>
      <c r="B112" s="237" t="s">
        <v>319</v>
      </c>
      <c r="C112" s="196">
        <v>94343</v>
      </c>
      <c r="D112" s="207" t="s">
        <v>320</v>
      </c>
      <c r="E112" s="428" t="s">
        <v>11</v>
      </c>
      <c r="F112" s="416">
        <f t="shared" si="47"/>
        <v>0</v>
      </c>
      <c r="G112" s="234"/>
      <c r="H112" s="57"/>
      <c r="I112" s="57"/>
      <c r="J112" s="396">
        <v>0</v>
      </c>
      <c r="K112" s="410"/>
      <c r="L112" s="89"/>
      <c r="M112" s="78"/>
      <c r="N112" s="88"/>
      <c r="O112" s="88"/>
      <c r="P112" s="80"/>
      <c r="Q112" s="79"/>
      <c r="R112" s="52"/>
      <c r="S112" s="52"/>
      <c r="T112" s="121"/>
      <c r="U112" s="128"/>
      <c r="V112" s="121"/>
      <c r="W112" s="121"/>
      <c r="X112" s="121"/>
      <c r="Y112" s="122"/>
      <c r="Z112" s="75"/>
      <c r="AA112" s="163">
        <f t="shared" si="48"/>
        <v>0</v>
      </c>
      <c r="AB112" s="57">
        <f t="shared" si="49"/>
        <v>0</v>
      </c>
      <c r="AC112" s="77">
        <f t="shared" si="50"/>
        <v>0</v>
      </c>
      <c r="AD112" s="90">
        <f t="shared" si="51"/>
        <v>0</v>
      </c>
      <c r="AE112" s="88">
        <f t="shared" si="52"/>
        <v>0</v>
      </c>
      <c r="AF112" s="59">
        <f t="shared" si="53"/>
        <v>0</v>
      </c>
      <c r="AG112" s="91">
        <f t="shared" si="54"/>
        <v>0</v>
      </c>
      <c r="AH112" s="53">
        <f t="shared" si="55"/>
        <v>0</v>
      </c>
      <c r="AI112" s="53">
        <f t="shared" si="56"/>
        <v>0</v>
      </c>
      <c r="AJ112" s="57">
        <f t="shared" si="57"/>
        <v>0</v>
      </c>
      <c r="AK112" s="61">
        <f t="shared" si="58"/>
        <v>0</v>
      </c>
      <c r="AL112" s="53">
        <f t="shared" si="59"/>
        <v>0</v>
      </c>
      <c r="AM112" s="53">
        <f t="shared" si="60"/>
        <v>0</v>
      </c>
      <c r="AN112" s="71">
        <f t="shared" si="61"/>
        <v>0</v>
      </c>
    </row>
    <row r="113" spans="1:40" ht="12.75">
      <c r="A113" s="233">
        <f t="shared" si="46"/>
        <v>106</v>
      </c>
      <c r="B113" s="239" t="s">
        <v>240</v>
      </c>
      <c r="C113" s="215">
        <v>93316</v>
      </c>
      <c r="D113" s="226">
        <v>3193</v>
      </c>
      <c r="E113" s="322" t="s">
        <v>11</v>
      </c>
      <c r="F113" s="416">
        <f t="shared" si="47"/>
        <v>0</v>
      </c>
      <c r="G113" s="394">
        <v>0</v>
      </c>
      <c r="H113" s="57"/>
      <c r="I113" s="57"/>
      <c r="J113" s="207"/>
      <c r="K113" s="410"/>
      <c r="L113" s="89"/>
      <c r="M113" s="78"/>
      <c r="N113" s="88"/>
      <c r="O113" s="88"/>
      <c r="P113" s="80"/>
      <c r="Q113" s="79"/>
      <c r="R113" s="52"/>
      <c r="S113" s="52"/>
      <c r="T113" s="121"/>
      <c r="U113" s="128"/>
      <c r="V113" s="121"/>
      <c r="W113" s="121"/>
      <c r="X113" s="121"/>
      <c r="Y113" s="122"/>
      <c r="Z113" s="75"/>
      <c r="AA113" s="163">
        <f t="shared" si="48"/>
        <v>0</v>
      </c>
      <c r="AB113" s="57">
        <f t="shared" si="49"/>
        <v>0</v>
      </c>
      <c r="AC113" s="77">
        <f t="shared" si="50"/>
        <v>0</v>
      </c>
      <c r="AD113" s="90">
        <f t="shared" si="51"/>
        <v>0</v>
      </c>
      <c r="AE113" s="88">
        <f t="shared" si="52"/>
        <v>0</v>
      </c>
      <c r="AF113" s="59">
        <f t="shared" si="53"/>
        <v>0</v>
      </c>
      <c r="AG113" s="91">
        <f t="shared" si="54"/>
        <v>0</v>
      </c>
      <c r="AH113" s="53">
        <f t="shared" si="55"/>
        <v>0</v>
      </c>
      <c r="AI113" s="53">
        <f t="shared" si="56"/>
        <v>0</v>
      </c>
      <c r="AJ113" s="57">
        <f t="shared" si="57"/>
        <v>0</v>
      </c>
      <c r="AK113" s="61">
        <f t="shared" si="58"/>
        <v>0</v>
      </c>
      <c r="AL113" s="53">
        <f t="shared" si="59"/>
        <v>0</v>
      </c>
      <c r="AM113" s="53">
        <f t="shared" si="60"/>
        <v>0</v>
      </c>
      <c r="AN113" s="71">
        <f t="shared" si="61"/>
        <v>0</v>
      </c>
    </row>
    <row r="114" spans="1:40" ht="12.75">
      <c r="A114" s="233">
        <f t="shared" si="46"/>
        <v>107</v>
      </c>
      <c r="B114" s="237" t="s">
        <v>317</v>
      </c>
      <c r="C114" s="196">
        <v>89686</v>
      </c>
      <c r="D114" s="207" t="s">
        <v>318</v>
      </c>
      <c r="E114" s="428" t="s">
        <v>11</v>
      </c>
      <c r="F114" s="416">
        <f t="shared" si="47"/>
        <v>0</v>
      </c>
      <c r="G114" s="234"/>
      <c r="H114" s="57"/>
      <c r="I114" s="57"/>
      <c r="J114" s="396">
        <v>0</v>
      </c>
      <c r="K114" s="410"/>
      <c r="L114" s="89"/>
      <c r="M114" s="78"/>
      <c r="N114" s="88"/>
      <c r="O114" s="88"/>
      <c r="P114" s="80"/>
      <c r="Q114" s="79"/>
      <c r="R114" s="52"/>
      <c r="S114" s="52"/>
      <c r="T114" s="121"/>
      <c r="U114" s="128"/>
      <c r="V114" s="121"/>
      <c r="W114" s="121"/>
      <c r="X114" s="121"/>
      <c r="Y114" s="122"/>
      <c r="Z114" s="75"/>
      <c r="AA114" s="163">
        <f t="shared" si="48"/>
        <v>0</v>
      </c>
      <c r="AB114" s="57">
        <f t="shared" si="49"/>
        <v>0</v>
      </c>
      <c r="AC114" s="77">
        <f t="shared" si="50"/>
        <v>0</v>
      </c>
      <c r="AD114" s="90">
        <f t="shared" si="51"/>
        <v>0</v>
      </c>
      <c r="AE114" s="88">
        <f t="shared" si="52"/>
        <v>0</v>
      </c>
      <c r="AF114" s="59">
        <f t="shared" si="53"/>
        <v>0</v>
      </c>
      <c r="AG114" s="91">
        <f t="shared" si="54"/>
        <v>0</v>
      </c>
      <c r="AH114" s="53">
        <f t="shared" si="55"/>
        <v>0</v>
      </c>
      <c r="AI114" s="53">
        <f t="shared" si="56"/>
        <v>0</v>
      </c>
      <c r="AJ114" s="57">
        <f t="shared" si="57"/>
        <v>0</v>
      </c>
      <c r="AK114" s="61">
        <f t="shared" si="58"/>
        <v>0</v>
      </c>
      <c r="AL114" s="53">
        <f t="shared" si="59"/>
        <v>0</v>
      </c>
      <c r="AM114" s="53">
        <f t="shared" si="60"/>
        <v>0</v>
      </c>
      <c r="AN114" s="71">
        <f t="shared" si="61"/>
        <v>0</v>
      </c>
    </row>
    <row r="115" spans="1:40" ht="12.75">
      <c r="A115" s="233">
        <f t="shared" si="46"/>
        <v>108</v>
      </c>
      <c r="B115" s="237" t="s">
        <v>315</v>
      </c>
      <c r="C115" s="196">
        <v>89685</v>
      </c>
      <c r="D115" s="207" t="s">
        <v>316</v>
      </c>
      <c r="E115" s="428" t="s">
        <v>11</v>
      </c>
      <c r="F115" s="416">
        <f t="shared" si="47"/>
        <v>0</v>
      </c>
      <c r="G115" s="235"/>
      <c r="H115" s="57"/>
      <c r="I115" s="57"/>
      <c r="J115" s="396">
        <v>0</v>
      </c>
      <c r="K115" s="410"/>
      <c r="L115" s="89"/>
      <c r="M115" s="78"/>
      <c r="N115" s="88"/>
      <c r="O115" s="88"/>
      <c r="P115" s="80"/>
      <c r="Q115" s="79"/>
      <c r="R115" s="52"/>
      <c r="S115" s="52"/>
      <c r="T115" s="121"/>
      <c r="U115" s="128"/>
      <c r="V115" s="121"/>
      <c r="W115" s="121"/>
      <c r="X115" s="121"/>
      <c r="Y115" s="122"/>
      <c r="Z115" s="75"/>
      <c r="AA115" s="163">
        <f t="shared" si="48"/>
        <v>0</v>
      </c>
      <c r="AB115" s="57">
        <f t="shared" si="49"/>
        <v>0</v>
      </c>
      <c r="AC115" s="77">
        <f t="shared" si="50"/>
        <v>0</v>
      </c>
      <c r="AD115" s="90">
        <f t="shared" si="51"/>
        <v>0</v>
      </c>
      <c r="AE115" s="88">
        <f t="shared" si="52"/>
        <v>0</v>
      </c>
      <c r="AF115" s="59">
        <f t="shared" si="53"/>
        <v>0</v>
      </c>
      <c r="AG115" s="91">
        <f t="shared" si="54"/>
        <v>0</v>
      </c>
      <c r="AH115" s="53">
        <f t="shared" si="55"/>
        <v>0</v>
      </c>
      <c r="AI115" s="53">
        <f t="shared" si="56"/>
        <v>0</v>
      </c>
      <c r="AJ115" s="57">
        <f t="shared" si="57"/>
        <v>0</v>
      </c>
      <c r="AK115" s="61">
        <f t="shared" si="58"/>
        <v>0</v>
      </c>
      <c r="AL115" s="53">
        <f t="shared" si="59"/>
        <v>0</v>
      </c>
      <c r="AM115" s="53">
        <f t="shared" si="60"/>
        <v>0</v>
      </c>
      <c r="AN115" s="71">
        <f t="shared" si="61"/>
        <v>0</v>
      </c>
    </row>
    <row r="116" spans="1:40" ht="12.75">
      <c r="A116" s="233">
        <f t="shared" si="46"/>
        <v>109</v>
      </c>
      <c r="B116" s="239" t="s">
        <v>238</v>
      </c>
      <c r="C116" s="215">
        <v>85402</v>
      </c>
      <c r="D116" s="226" t="s">
        <v>239</v>
      </c>
      <c r="E116" s="322" t="s">
        <v>0</v>
      </c>
      <c r="F116" s="416">
        <f t="shared" si="47"/>
        <v>0</v>
      </c>
      <c r="G116" s="394">
        <v>0</v>
      </c>
      <c r="H116" s="57"/>
      <c r="I116" s="57"/>
      <c r="J116" s="207"/>
      <c r="K116" s="410"/>
      <c r="L116" s="89"/>
      <c r="M116" s="78"/>
      <c r="N116" s="88"/>
      <c r="O116" s="88"/>
      <c r="P116" s="80"/>
      <c r="Q116" s="79"/>
      <c r="R116" s="52"/>
      <c r="S116" s="52"/>
      <c r="T116" s="121"/>
      <c r="U116" s="128"/>
      <c r="V116" s="121"/>
      <c r="W116" s="121"/>
      <c r="X116" s="121"/>
      <c r="Y116" s="122"/>
      <c r="Z116" s="75"/>
      <c r="AA116" s="163">
        <f t="shared" si="48"/>
        <v>0</v>
      </c>
      <c r="AB116" s="57">
        <f t="shared" si="49"/>
        <v>0</v>
      </c>
      <c r="AC116" s="77">
        <f t="shared" si="50"/>
        <v>0</v>
      </c>
      <c r="AD116" s="90">
        <f t="shared" si="51"/>
        <v>0</v>
      </c>
      <c r="AE116" s="88">
        <f t="shared" si="52"/>
        <v>0</v>
      </c>
      <c r="AF116" s="59">
        <f t="shared" si="53"/>
        <v>0</v>
      </c>
      <c r="AG116" s="91">
        <f t="shared" si="54"/>
        <v>0</v>
      </c>
      <c r="AH116" s="53">
        <f t="shared" si="55"/>
        <v>0</v>
      </c>
      <c r="AI116" s="53">
        <f t="shared" si="56"/>
        <v>0</v>
      </c>
      <c r="AJ116" s="57">
        <f t="shared" si="57"/>
        <v>0</v>
      </c>
      <c r="AK116" s="61">
        <f t="shared" si="58"/>
        <v>0</v>
      </c>
      <c r="AL116" s="53">
        <f t="shared" si="59"/>
        <v>0</v>
      </c>
      <c r="AM116" s="53">
        <f t="shared" si="60"/>
        <v>0</v>
      </c>
      <c r="AN116" s="71">
        <f t="shared" si="61"/>
        <v>0</v>
      </c>
    </row>
    <row r="117" spans="1:40" ht="12.75">
      <c r="A117" s="233">
        <f t="shared" si="46"/>
        <v>110</v>
      </c>
      <c r="B117" s="242" t="s">
        <v>130</v>
      </c>
      <c r="C117" s="217">
        <v>85401</v>
      </c>
      <c r="D117" s="256" t="s">
        <v>237</v>
      </c>
      <c r="E117" s="323" t="s">
        <v>0</v>
      </c>
      <c r="F117" s="416">
        <f t="shared" si="47"/>
        <v>0</v>
      </c>
      <c r="G117" s="394">
        <v>0</v>
      </c>
      <c r="H117" s="57"/>
      <c r="I117" s="57"/>
      <c r="J117" s="196"/>
      <c r="K117" s="410"/>
      <c r="L117" s="89"/>
      <c r="M117" s="78"/>
      <c r="N117" s="88"/>
      <c r="O117" s="88"/>
      <c r="P117" s="80"/>
      <c r="Q117" s="79"/>
      <c r="R117" s="52"/>
      <c r="S117" s="52"/>
      <c r="T117" s="121"/>
      <c r="U117" s="128"/>
      <c r="V117" s="121"/>
      <c r="W117" s="121"/>
      <c r="X117" s="121"/>
      <c r="Y117" s="122"/>
      <c r="Z117" s="75"/>
      <c r="AA117" s="163">
        <f t="shared" si="48"/>
        <v>0</v>
      </c>
      <c r="AB117" s="57">
        <f t="shared" si="49"/>
        <v>0</v>
      </c>
      <c r="AC117" s="77">
        <f t="shared" si="50"/>
        <v>0</v>
      </c>
      <c r="AD117" s="90">
        <f t="shared" si="51"/>
        <v>0</v>
      </c>
      <c r="AE117" s="88">
        <f t="shared" si="52"/>
        <v>0</v>
      </c>
      <c r="AF117" s="59">
        <f t="shared" si="53"/>
        <v>0</v>
      </c>
      <c r="AG117" s="91">
        <f t="shared" si="54"/>
        <v>0</v>
      </c>
      <c r="AH117" s="53">
        <f t="shared" si="55"/>
        <v>0</v>
      </c>
      <c r="AI117" s="53">
        <f t="shared" si="56"/>
        <v>0</v>
      </c>
      <c r="AJ117" s="57">
        <f t="shared" si="57"/>
        <v>0</v>
      </c>
      <c r="AK117" s="61">
        <f t="shared" si="58"/>
        <v>0</v>
      </c>
      <c r="AL117" s="53">
        <f t="shared" si="59"/>
        <v>0</v>
      </c>
      <c r="AM117" s="53">
        <f t="shared" si="60"/>
        <v>0</v>
      </c>
      <c r="AN117" s="71">
        <f t="shared" si="61"/>
        <v>0</v>
      </c>
    </row>
    <row r="118" spans="1:40" ht="12.75">
      <c r="A118" s="233">
        <f t="shared" si="46"/>
        <v>111</v>
      </c>
      <c r="B118" s="429" t="s">
        <v>446</v>
      </c>
      <c r="C118" s="385" t="s">
        <v>448</v>
      </c>
      <c r="D118" s="391" t="s">
        <v>447</v>
      </c>
      <c r="E118" s="317" t="s">
        <v>63</v>
      </c>
      <c r="F118" s="416">
        <f t="shared" si="47"/>
        <v>0</v>
      </c>
      <c r="G118" s="394"/>
      <c r="H118" s="57"/>
      <c r="I118" s="57"/>
      <c r="J118" s="207"/>
      <c r="K118" s="410">
        <v>0</v>
      </c>
      <c r="L118" s="89"/>
      <c r="M118" s="78"/>
      <c r="N118" s="88"/>
      <c r="O118" s="88"/>
      <c r="P118" s="80"/>
      <c r="Q118" s="79"/>
      <c r="R118" s="52"/>
      <c r="S118" s="52"/>
      <c r="T118" s="121"/>
      <c r="U118" s="128"/>
      <c r="V118" s="121"/>
      <c r="W118" s="121"/>
      <c r="X118" s="121"/>
      <c r="Y118" s="122"/>
      <c r="Z118" s="75"/>
      <c r="AA118" s="163">
        <f t="shared" si="48"/>
        <v>0</v>
      </c>
      <c r="AB118" s="57">
        <f t="shared" si="49"/>
        <v>0</v>
      </c>
      <c r="AC118" s="77">
        <f t="shared" si="50"/>
        <v>0</v>
      </c>
      <c r="AD118" s="90">
        <f t="shared" si="51"/>
        <v>0</v>
      </c>
      <c r="AE118" s="88">
        <f t="shared" si="52"/>
        <v>0</v>
      </c>
      <c r="AF118" s="59">
        <f t="shared" si="53"/>
        <v>0</v>
      </c>
      <c r="AG118" s="91">
        <f t="shared" si="54"/>
        <v>0</v>
      </c>
      <c r="AH118" s="53">
        <f t="shared" si="55"/>
        <v>0</v>
      </c>
      <c r="AI118" s="53">
        <f t="shared" si="56"/>
        <v>0</v>
      </c>
      <c r="AJ118" s="57">
        <f t="shared" si="57"/>
        <v>0</v>
      </c>
      <c r="AK118" s="61">
        <f t="shared" si="58"/>
        <v>0</v>
      </c>
      <c r="AL118" s="53">
        <f t="shared" si="59"/>
        <v>0</v>
      </c>
      <c r="AM118" s="53">
        <f t="shared" si="60"/>
        <v>0</v>
      </c>
      <c r="AN118" s="71">
        <f t="shared" si="61"/>
        <v>0</v>
      </c>
    </row>
    <row r="119" spans="1:40" ht="12.75">
      <c r="A119" s="233">
        <f t="shared" si="46"/>
        <v>112</v>
      </c>
      <c r="B119" s="430" t="s">
        <v>443</v>
      </c>
      <c r="C119" s="385" t="s">
        <v>445</v>
      </c>
      <c r="D119" s="389" t="s">
        <v>444</v>
      </c>
      <c r="E119" s="317" t="s">
        <v>63</v>
      </c>
      <c r="F119" s="416">
        <f t="shared" si="47"/>
        <v>0</v>
      </c>
      <c r="G119" s="394"/>
      <c r="H119" s="57"/>
      <c r="I119" s="57"/>
      <c r="J119" s="225"/>
      <c r="K119" s="410">
        <v>0</v>
      </c>
      <c r="L119" s="89"/>
      <c r="M119" s="78"/>
      <c r="N119" s="88"/>
      <c r="O119" s="88"/>
      <c r="P119" s="80"/>
      <c r="Q119" s="79"/>
      <c r="R119" s="52"/>
      <c r="S119" s="52"/>
      <c r="T119" s="121"/>
      <c r="U119" s="128"/>
      <c r="V119" s="121"/>
      <c r="W119" s="121"/>
      <c r="X119" s="121"/>
      <c r="Y119" s="122"/>
      <c r="Z119" s="75"/>
      <c r="AA119" s="163">
        <f t="shared" si="48"/>
        <v>0</v>
      </c>
      <c r="AB119" s="57">
        <f t="shared" si="49"/>
        <v>0</v>
      </c>
      <c r="AC119" s="77">
        <f t="shared" si="50"/>
        <v>0</v>
      </c>
      <c r="AD119" s="90">
        <f t="shared" si="51"/>
        <v>0</v>
      </c>
      <c r="AE119" s="88">
        <f t="shared" si="52"/>
        <v>0</v>
      </c>
      <c r="AF119" s="59">
        <f t="shared" si="53"/>
        <v>0</v>
      </c>
      <c r="AG119" s="91">
        <f t="shared" si="54"/>
        <v>0</v>
      </c>
      <c r="AH119" s="53">
        <f t="shared" si="55"/>
        <v>0</v>
      </c>
      <c r="AI119" s="53">
        <f t="shared" si="56"/>
        <v>0</v>
      </c>
      <c r="AJ119" s="57">
        <f t="shared" si="57"/>
        <v>0</v>
      </c>
      <c r="AK119" s="61">
        <f t="shared" si="58"/>
        <v>0</v>
      </c>
      <c r="AL119" s="53">
        <f t="shared" si="59"/>
        <v>0</v>
      </c>
      <c r="AM119" s="53">
        <f t="shared" si="60"/>
        <v>0</v>
      </c>
      <c r="AN119" s="71">
        <f t="shared" si="61"/>
        <v>0</v>
      </c>
    </row>
    <row r="120" spans="1:40" ht="12.75">
      <c r="A120" s="233">
        <f t="shared" si="46"/>
        <v>113</v>
      </c>
      <c r="B120" s="237" t="s">
        <v>314</v>
      </c>
      <c r="C120" s="196">
        <v>68286</v>
      </c>
      <c r="D120" s="207">
        <v>3156</v>
      </c>
      <c r="E120" s="428" t="s">
        <v>11</v>
      </c>
      <c r="F120" s="416">
        <f t="shared" si="47"/>
        <v>0</v>
      </c>
      <c r="G120" s="394"/>
      <c r="H120" s="57"/>
      <c r="I120" s="57"/>
      <c r="J120" s="225">
        <v>0</v>
      </c>
      <c r="K120" s="410"/>
      <c r="L120" s="89"/>
      <c r="M120" s="78"/>
      <c r="N120" s="88"/>
      <c r="O120" s="88"/>
      <c r="P120" s="80"/>
      <c r="Q120" s="79"/>
      <c r="R120" s="52"/>
      <c r="S120" s="52"/>
      <c r="T120" s="121"/>
      <c r="U120" s="128"/>
      <c r="V120" s="121"/>
      <c r="W120" s="121"/>
      <c r="X120" s="121"/>
      <c r="Y120" s="122"/>
      <c r="Z120" s="75"/>
      <c r="AA120" s="163">
        <f t="shared" si="48"/>
        <v>0</v>
      </c>
      <c r="AB120" s="57">
        <f t="shared" si="49"/>
        <v>0</v>
      </c>
      <c r="AC120" s="77">
        <f t="shared" si="50"/>
        <v>0</v>
      </c>
      <c r="AD120" s="90">
        <f t="shared" si="51"/>
        <v>0</v>
      </c>
      <c r="AE120" s="88">
        <f t="shared" si="52"/>
        <v>0</v>
      </c>
      <c r="AF120" s="59">
        <f t="shared" si="53"/>
        <v>0</v>
      </c>
      <c r="AG120" s="91">
        <f t="shared" si="54"/>
        <v>0</v>
      </c>
      <c r="AH120" s="53">
        <f t="shared" si="55"/>
        <v>0</v>
      </c>
      <c r="AI120" s="53">
        <f t="shared" si="56"/>
        <v>0</v>
      </c>
      <c r="AJ120" s="57">
        <f t="shared" si="57"/>
        <v>0</v>
      </c>
      <c r="AK120" s="61">
        <f t="shared" si="58"/>
        <v>0</v>
      </c>
      <c r="AL120" s="53">
        <f t="shared" si="59"/>
        <v>0</v>
      </c>
      <c r="AM120" s="53">
        <f t="shared" si="60"/>
        <v>0</v>
      </c>
      <c r="AN120" s="71">
        <f t="shared" si="61"/>
        <v>0</v>
      </c>
    </row>
    <row r="121" spans="1:40" ht="12.75">
      <c r="A121" s="233">
        <f t="shared" si="46"/>
        <v>114</v>
      </c>
      <c r="B121" s="247"/>
      <c r="C121" s="215"/>
      <c r="D121" s="226"/>
      <c r="E121" s="436"/>
      <c r="F121" s="416">
        <f t="shared" si="47"/>
        <v>0</v>
      </c>
      <c r="G121" s="394"/>
      <c r="H121" s="57"/>
      <c r="I121" s="57"/>
      <c r="J121" s="207"/>
      <c r="K121" s="410"/>
      <c r="L121" s="89"/>
      <c r="M121" s="78"/>
      <c r="N121" s="88"/>
      <c r="O121" s="88"/>
      <c r="P121" s="80"/>
      <c r="Q121" s="79"/>
      <c r="R121" s="52"/>
      <c r="S121" s="52"/>
      <c r="T121" s="121"/>
      <c r="U121" s="128"/>
      <c r="V121" s="121"/>
      <c r="W121" s="121"/>
      <c r="X121" s="121"/>
      <c r="Y121" s="122"/>
      <c r="Z121" s="75"/>
      <c r="AA121" s="163">
        <f t="shared" si="48"/>
        <v>0</v>
      </c>
      <c r="AB121" s="57">
        <f t="shared" si="49"/>
        <v>0</v>
      </c>
      <c r="AC121" s="77">
        <f t="shared" si="50"/>
        <v>0</v>
      </c>
      <c r="AD121" s="90">
        <f t="shared" si="51"/>
        <v>0</v>
      </c>
      <c r="AE121" s="88">
        <f t="shared" si="52"/>
        <v>0</v>
      </c>
      <c r="AF121" s="59">
        <f t="shared" si="53"/>
        <v>0</v>
      </c>
      <c r="AG121" s="91">
        <f t="shared" si="54"/>
        <v>0</v>
      </c>
      <c r="AH121" s="53">
        <f t="shared" si="55"/>
        <v>0</v>
      </c>
      <c r="AI121" s="53">
        <f t="shared" si="56"/>
        <v>0</v>
      </c>
      <c r="AJ121" s="57">
        <f t="shared" si="57"/>
        <v>0</v>
      </c>
      <c r="AK121" s="61">
        <f t="shared" si="58"/>
        <v>0</v>
      </c>
      <c r="AL121" s="53">
        <f t="shared" si="59"/>
        <v>0</v>
      </c>
      <c r="AM121" s="53">
        <f t="shared" si="60"/>
        <v>0</v>
      </c>
      <c r="AN121" s="71">
        <f t="shared" si="61"/>
        <v>0</v>
      </c>
    </row>
    <row r="122" spans="1:40" ht="12.75">
      <c r="A122" s="233">
        <f t="shared" si="46"/>
        <v>115</v>
      </c>
      <c r="B122" s="247"/>
      <c r="C122" s="215"/>
      <c r="D122" s="226"/>
      <c r="E122" s="437"/>
      <c r="F122" s="416">
        <f t="shared" si="47"/>
        <v>0</v>
      </c>
      <c r="G122" s="394"/>
      <c r="H122" s="57"/>
      <c r="I122" s="57"/>
      <c r="J122" s="207"/>
      <c r="K122" s="410"/>
      <c r="L122" s="89"/>
      <c r="M122" s="78"/>
      <c r="N122" s="88"/>
      <c r="O122" s="88"/>
      <c r="P122" s="80"/>
      <c r="Q122" s="79"/>
      <c r="R122" s="52"/>
      <c r="S122" s="52"/>
      <c r="T122" s="121"/>
      <c r="U122" s="128"/>
      <c r="V122" s="121"/>
      <c r="W122" s="121"/>
      <c r="X122" s="121"/>
      <c r="Y122" s="122"/>
      <c r="Z122" s="75"/>
      <c r="AA122" s="163">
        <f t="shared" si="48"/>
        <v>0</v>
      </c>
      <c r="AB122" s="57">
        <f t="shared" si="49"/>
        <v>0</v>
      </c>
      <c r="AC122" s="77">
        <f t="shared" si="50"/>
        <v>0</v>
      </c>
      <c r="AD122" s="90">
        <f t="shared" si="51"/>
        <v>0</v>
      </c>
      <c r="AE122" s="88">
        <f t="shared" si="52"/>
        <v>0</v>
      </c>
      <c r="AF122" s="59">
        <f t="shared" si="53"/>
        <v>0</v>
      </c>
      <c r="AG122" s="91">
        <f t="shared" si="54"/>
        <v>0</v>
      </c>
      <c r="AH122" s="53">
        <f t="shared" si="55"/>
        <v>0</v>
      </c>
      <c r="AI122" s="53">
        <f t="shared" si="56"/>
        <v>0</v>
      </c>
      <c r="AJ122" s="57">
        <f t="shared" si="57"/>
        <v>0</v>
      </c>
      <c r="AK122" s="61">
        <f t="shared" si="58"/>
        <v>0</v>
      </c>
      <c r="AL122" s="53">
        <f t="shared" si="59"/>
        <v>0</v>
      </c>
      <c r="AM122" s="53">
        <f t="shared" si="60"/>
        <v>0</v>
      </c>
      <c r="AN122" s="71">
        <f t="shared" si="61"/>
        <v>0</v>
      </c>
    </row>
    <row r="123" spans="1:40" ht="12.75">
      <c r="A123" s="233">
        <f t="shared" si="46"/>
        <v>116</v>
      </c>
      <c r="B123" s="239"/>
      <c r="C123" s="215"/>
      <c r="D123" s="226"/>
      <c r="E123" s="437"/>
      <c r="F123" s="416">
        <f t="shared" si="47"/>
        <v>0</v>
      </c>
      <c r="G123" s="394"/>
      <c r="H123" s="57"/>
      <c r="I123" s="57"/>
      <c r="J123" s="207"/>
      <c r="K123" s="410"/>
      <c r="L123" s="89"/>
      <c r="M123" s="78"/>
      <c r="N123" s="88"/>
      <c r="O123" s="88"/>
      <c r="P123" s="80"/>
      <c r="Q123" s="79"/>
      <c r="R123" s="52"/>
      <c r="S123" s="52"/>
      <c r="T123" s="121"/>
      <c r="U123" s="128"/>
      <c r="V123" s="121"/>
      <c r="W123" s="121"/>
      <c r="X123" s="121"/>
      <c r="Y123" s="122"/>
      <c r="Z123" s="75"/>
      <c r="AA123" s="163">
        <f t="shared" si="48"/>
        <v>0</v>
      </c>
      <c r="AB123" s="57">
        <f t="shared" si="49"/>
        <v>0</v>
      </c>
      <c r="AC123" s="77">
        <f t="shared" si="50"/>
        <v>0</v>
      </c>
      <c r="AD123" s="90">
        <f t="shared" si="51"/>
        <v>0</v>
      </c>
      <c r="AE123" s="88">
        <f t="shared" si="52"/>
        <v>0</v>
      </c>
      <c r="AF123" s="59">
        <f t="shared" si="53"/>
        <v>0</v>
      </c>
      <c r="AG123" s="91">
        <f t="shared" si="54"/>
        <v>0</v>
      </c>
      <c r="AH123" s="53">
        <f t="shared" si="55"/>
        <v>0</v>
      </c>
      <c r="AI123" s="53">
        <f t="shared" si="56"/>
        <v>0</v>
      </c>
      <c r="AJ123" s="57">
        <f t="shared" si="57"/>
        <v>0</v>
      </c>
      <c r="AK123" s="61">
        <f t="shared" si="58"/>
        <v>0</v>
      </c>
      <c r="AL123" s="53">
        <f t="shared" si="59"/>
        <v>0</v>
      </c>
      <c r="AM123" s="53">
        <f t="shared" si="60"/>
        <v>0</v>
      </c>
      <c r="AN123" s="71">
        <f t="shared" si="61"/>
        <v>0</v>
      </c>
    </row>
    <row r="124" spans="1:40" ht="12.75">
      <c r="A124" s="233">
        <f t="shared" si="46"/>
        <v>117</v>
      </c>
      <c r="B124" s="239"/>
      <c r="C124" s="215"/>
      <c r="D124" s="226"/>
      <c r="E124" s="437"/>
      <c r="F124" s="416">
        <f t="shared" si="47"/>
        <v>0</v>
      </c>
      <c r="G124" s="394"/>
      <c r="H124" s="57"/>
      <c r="I124" s="57"/>
      <c r="J124" s="225"/>
      <c r="K124" s="410"/>
      <c r="L124" s="89"/>
      <c r="M124" s="78"/>
      <c r="N124" s="88"/>
      <c r="O124" s="88"/>
      <c r="P124" s="80"/>
      <c r="Q124" s="79"/>
      <c r="R124" s="52"/>
      <c r="S124" s="52"/>
      <c r="T124" s="121"/>
      <c r="U124" s="128"/>
      <c r="V124" s="121"/>
      <c r="W124" s="121"/>
      <c r="X124" s="121"/>
      <c r="Y124" s="122"/>
      <c r="Z124" s="75"/>
      <c r="AA124" s="163">
        <f t="shared" si="48"/>
        <v>0</v>
      </c>
      <c r="AB124" s="57">
        <f t="shared" si="49"/>
        <v>0</v>
      </c>
      <c r="AC124" s="77">
        <f t="shared" si="50"/>
        <v>0</v>
      </c>
      <c r="AD124" s="90">
        <f t="shared" si="51"/>
        <v>0</v>
      </c>
      <c r="AE124" s="88">
        <f t="shared" si="52"/>
        <v>0</v>
      </c>
      <c r="AF124" s="59">
        <f t="shared" si="53"/>
        <v>0</v>
      </c>
      <c r="AG124" s="91">
        <f t="shared" si="54"/>
        <v>0</v>
      </c>
      <c r="AH124" s="53">
        <f t="shared" si="55"/>
        <v>0</v>
      </c>
      <c r="AI124" s="53">
        <f t="shared" si="56"/>
        <v>0</v>
      </c>
      <c r="AJ124" s="57">
        <f t="shared" si="57"/>
        <v>0</v>
      </c>
      <c r="AK124" s="61">
        <f t="shared" si="58"/>
        <v>0</v>
      </c>
      <c r="AL124" s="53">
        <f t="shared" si="59"/>
        <v>0</v>
      </c>
      <c r="AM124" s="53">
        <f t="shared" si="60"/>
        <v>0</v>
      </c>
      <c r="AN124" s="71">
        <f t="shared" si="61"/>
        <v>0</v>
      </c>
    </row>
    <row r="125" spans="1:40" ht="12.75">
      <c r="A125" s="233">
        <f t="shared" si="46"/>
        <v>118</v>
      </c>
      <c r="B125" s="247"/>
      <c r="C125" s="215"/>
      <c r="D125" s="226"/>
      <c r="E125" s="436"/>
      <c r="F125" s="416">
        <f t="shared" si="47"/>
        <v>0</v>
      </c>
      <c r="G125" s="394"/>
      <c r="H125" s="57"/>
      <c r="I125" s="57"/>
      <c r="J125" s="207"/>
      <c r="K125" s="410"/>
      <c r="L125" s="89"/>
      <c r="M125" s="78"/>
      <c r="N125" s="88"/>
      <c r="O125" s="88"/>
      <c r="P125" s="80"/>
      <c r="Q125" s="79"/>
      <c r="R125" s="52"/>
      <c r="S125" s="52"/>
      <c r="T125" s="121"/>
      <c r="U125" s="128"/>
      <c r="V125" s="121"/>
      <c r="W125" s="121"/>
      <c r="X125" s="121"/>
      <c r="Y125" s="122"/>
      <c r="Z125" s="75"/>
      <c r="AA125" s="163">
        <f t="shared" si="48"/>
        <v>0</v>
      </c>
      <c r="AB125" s="57">
        <f t="shared" si="49"/>
        <v>0</v>
      </c>
      <c r="AC125" s="77">
        <f t="shared" si="50"/>
        <v>0</v>
      </c>
      <c r="AD125" s="90">
        <f t="shared" si="51"/>
        <v>0</v>
      </c>
      <c r="AE125" s="88">
        <f t="shared" si="52"/>
        <v>0</v>
      </c>
      <c r="AF125" s="59">
        <f t="shared" si="53"/>
        <v>0</v>
      </c>
      <c r="AG125" s="91">
        <f t="shared" si="54"/>
        <v>0</v>
      </c>
      <c r="AH125" s="53">
        <f t="shared" si="55"/>
        <v>0</v>
      </c>
      <c r="AI125" s="53">
        <f t="shared" si="56"/>
        <v>0</v>
      </c>
      <c r="AJ125" s="57">
        <f t="shared" si="57"/>
        <v>0</v>
      </c>
      <c r="AK125" s="61">
        <f t="shared" si="58"/>
        <v>0</v>
      </c>
      <c r="AL125" s="53">
        <f t="shared" si="59"/>
        <v>0</v>
      </c>
      <c r="AM125" s="53">
        <f t="shared" si="60"/>
        <v>0</v>
      </c>
      <c r="AN125" s="71">
        <f t="shared" si="61"/>
        <v>0</v>
      </c>
    </row>
    <row r="126" spans="1:40" ht="12.75">
      <c r="A126" s="233">
        <f t="shared" si="46"/>
        <v>119</v>
      </c>
      <c r="B126" s="429"/>
      <c r="C126" s="385"/>
      <c r="D126" s="391"/>
      <c r="E126" s="317"/>
      <c r="F126" s="416">
        <f t="shared" si="47"/>
        <v>0</v>
      </c>
      <c r="G126" s="234"/>
      <c r="H126" s="57"/>
      <c r="I126" s="57"/>
      <c r="J126" s="225"/>
      <c r="K126" s="402"/>
      <c r="L126" s="89"/>
      <c r="M126" s="78"/>
      <c r="N126" s="88"/>
      <c r="O126" s="88"/>
      <c r="P126" s="80"/>
      <c r="Q126" s="79"/>
      <c r="R126" s="52"/>
      <c r="S126" s="52"/>
      <c r="T126" s="121"/>
      <c r="U126" s="128"/>
      <c r="V126" s="121"/>
      <c r="W126" s="121"/>
      <c r="X126" s="121"/>
      <c r="Y126" s="122"/>
      <c r="Z126" s="75"/>
      <c r="AA126" s="163">
        <f t="shared" si="48"/>
        <v>0</v>
      </c>
      <c r="AB126" s="57">
        <f t="shared" si="49"/>
        <v>0</v>
      </c>
      <c r="AC126" s="77">
        <f t="shared" si="50"/>
        <v>0</v>
      </c>
      <c r="AD126" s="90">
        <f t="shared" si="51"/>
        <v>0</v>
      </c>
      <c r="AE126" s="88">
        <f t="shared" si="52"/>
        <v>0</v>
      </c>
      <c r="AF126" s="59">
        <f t="shared" si="53"/>
        <v>0</v>
      </c>
      <c r="AG126" s="91">
        <f t="shared" si="54"/>
        <v>0</v>
      </c>
      <c r="AH126" s="53">
        <f t="shared" si="55"/>
        <v>0</v>
      </c>
      <c r="AI126" s="53">
        <f t="shared" si="56"/>
        <v>0</v>
      </c>
      <c r="AJ126" s="57">
        <f t="shared" si="57"/>
        <v>0</v>
      </c>
      <c r="AK126" s="61">
        <f t="shared" si="58"/>
        <v>0</v>
      </c>
      <c r="AL126" s="53">
        <f t="shared" si="59"/>
        <v>0</v>
      </c>
      <c r="AM126" s="53">
        <f t="shared" si="60"/>
        <v>0</v>
      </c>
      <c r="AN126" s="71">
        <f t="shared" si="61"/>
        <v>0</v>
      </c>
    </row>
    <row r="127" spans="1:40" ht="12.75">
      <c r="A127" s="233">
        <f t="shared" si="46"/>
        <v>120</v>
      </c>
      <c r="B127" s="430"/>
      <c r="C127" s="385"/>
      <c r="D127" s="389"/>
      <c r="E127" s="317"/>
      <c r="F127" s="416">
        <f t="shared" si="47"/>
        <v>0</v>
      </c>
      <c r="G127" s="234"/>
      <c r="H127" s="57"/>
      <c r="I127" s="57"/>
      <c r="J127" s="225"/>
      <c r="K127" s="402"/>
      <c r="L127" s="89"/>
      <c r="M127" s="78"/>
      <c r="N127" s="88"/>
      <c r="O127" s="88"/>
      <c r="P127" s="80"/>
      <c r="Q127" s="79"/>
      <c r="R127" s="52"/>
      <c r="S127" s="52"/>
      <c r="T127" s="121"/>
      <c r="U127" s="128"/>
      <c r="V127" s="121"/>
      <c r="W127" s="121"/>
      <c r="X127" s="121"/>
      <c r="Y127" s="122"/>
      <c r="Z127" s="75"/>
      <c r="AA127" s="163">
        <f t="shared" si="48"/>
        <v>0</v>
      </c>
      <c r="AB127" s="57">
        <f t="shared" si="49"/>
        <v>0</v>
      </c>
      <c r="AC127" s="77">
        <f t="shared" si="50"/>
        <v>0</v>
      </c>
      <c r="AD127" s="90">
        <f t="shared" si="51"/>
        <v>0</v>
      </c>
      <c r="AE127" s="88">
        <f t="shared" si="52"/>
        <v>0</v>
      </c>
      <c r="AF127" s="59">
        <f t="shared" si="53"/>
        <v>0</v>
      </c>
      <c r="AG127" s="91">
        <f t="shared" si="54"/>
        <v>0</v>
      </c>
      <c r="AH127" s="53">
        <f t="shared" si="55"/>
        <v>0</v>
      </c>
      <c r="AI127" s="53">
        <f t="shared" si="56"/>
        <v>0</v>
      </c>
      <c r="AJ127" s="57">
        <f t="shared" si="57"/>
        <v>0</v>
      </c>
      <c r="AK127" s="61">
        <f t="shared" si="58"/>
        <v>0</v>
      </c>
      <c r="AL127" s="53">
        <f t="shared" si="59"/>
        <v>0</v>
      </c>
      <c r="AM127" s="53">
        <f t="shared" si="60"/>
        <v>0</v>
      </c>
      <c r="AN127" s="71">
        <f t="shared" si="61"/>
        <v>0</v>
      </c>
    </row>
    <row r="128" spans="1:40" ht="12.75">
      <c r="A128" s="233">
        <f t="shared" si="46"/>
        <v>121</v>
      </c>
      <c r="B128" s="237"/>
      <c r="C128" s="196"/>
      <c r="D128" s="207"/>
      <c r="E128" s="428"/>
      <c r="F128" s="416">
        <f t="shared" si="47"/>
        <v>0</v>
      </c>
      <c r="G128" s="234"/>
      <c r="H128" s="57"/>
      <c r="I128" s="57"/>
      <c r="J128" s="396"/>
      <c r="K128" s="410"/>
      <c r="L128" s="89"/>
      <c r="M128" s="78"/>
      <c r="N128" s="88"/>
      <c r="O128" s="88"/>
      <c r="P128" s="80"/>
      <c r="Q128" s="79"/>
      <c r="R128" s="52"/>
      <c r="S128" s="52"/>
      <c r="T128" s="121"/>
      <c r="U128" s="128"/>
      <c r="V128" s="121"/>
      <c r="W128" s="121"/>
      <c r="X128" s="121"/>
      <c r="Y128" s="122"/>
      <c r="Z128" s="75"/>
      <c r="AA128" s="163">
        <f t="shared" si="48"/>
        <v>0</v>
      </c>
      <c r="AB128" s="57">
        <f t="shared" si="49"/>
        <v>0</v>
      </c>
      <c r="AC128" s="77">
        <f t="shared" si="50"/>
        <v>0</v>
      </c>
      <c r="AD128" s="90">
        <f t="shared" si="51"/>
        <v>0</v>
      </c>
      <c r="AE128" s="88">
        <f t="shared" si="52"/>
        <v>0</v>
      </c>
      <c r="AF128" s="59">
        <f t="shared" si="53"/>
        <v>0</v>
      </c>
      <c r="AG128" s="91">
        <f t="shared" si="54"/>
        <v>0</v>
      </c>
      <c r="AH128" s="53">
        <f t="shared" si="55"/>
        <v>0</v>
      </c>
      <c r="AI128" s="53">
        <f t="shared" si="56"/>
        <v>0</v>
      </c>
      <c r="AJ128" s="57">
        <f t="shared" si="57"/>
        <v>0</v>
      </c>
      <c r="AK128" s="61">
        <f t="shared" si="58"/>
        <v>0</v>
      </c>
      <c r="AL128" s="53">
        <f t="shared" si="59"/>
        <v>0</v>
      </c>
      <c r="AM128" s="53">
        <f t="shared" si="60"/>
        <v>0</v>
      </c>
      <c r="AN128" s="71">
        <f t="shared" si="61"/>
        <v>0</v>
      </c>
    </row>
    <row r="129" spans="1:40" ht="12.75">
      <c r="A129" s="233">
        <f t="shared" si="46"/>
        <v>122</v>
      </c>
      <c r="B129" s="247"/>
      <c r="C129" s="215"/>
      <c r="D129" s="226"/>
      <c r="E129" s="437"/>
      <c r="F129" s="416">
        <f t="shared" si="47"/>
        <v>0</v>
      </c>
      <c r="G129" s="394"/>
      <c r="H129" s="57"/>
      <c r="I129" s="57"/>
      <c r="J129" s="225"/>
      <c r="K129" s="410"/>
      <c r="L129" s="89"/>
      <c r="M129" s="78"/>
      <c r="N129" s="88"/>
      <c r="O129" s="88"/>
      <c r="P129" s="80"/>
      <c r="Q129" s="79"/>
      <c r="R129" s="52"/>
      <c r="S129" s="52"/>
      <c r="T129" s="121"/>
      <c r="U129" s="128"/>
      <c r="V129" s="121"/>
      <c r="W129" s="121"/>
      <c r="X129" s="121"/>
      <c r="Y129" s="122"/>
      <c r="Z129" s="75"/>
      <c r="AA129" s="163">
        <f t="shared" si="48"/>
        <v>0</v>
      </c>
      <c r="AB129" s="57">
        <f t="shared" si="49"/>
        <v>0</v>
      </c>
      <c r="AC129" s="77">
        <f t="shared" si="50"/>
        <v>0</v>
      </c>
      <c r="AD129" s="90">
        <f t="shared" si="51"/>
        <v>0</v>
      </c>
      <c r="AE129" s="88">
        <f t="shared" si="52"/>
        <v>0</v>
      </c>
      <c r="AF129" s="59">
        <f t="shared" si="53"/>
        <v>0</v>
      </c>
      <c r="AG129" s="91">
        <f t="shared" si="54"/>
        <v>0</v>
      </c>
      <c r="AH129" s="53">
        <f t="shared" si="55"/>
        <v>0</v>
      </c>
      <c r="AI129" s="53">
        <f t="shared" si="56"/>
        <v>0</v>
      </c>
      <c r="AJ129" s="57">
        <f t="shared" si="57"/>
        <v>0</v>
      </c>
      <c r="AK129" s="61">
        <f t="shared" si="58"/>
        <v>0</v>
      </c>
      <c r="AL129" s="53">
        <f t="shared" si="59"/>
        <v>0</v>
      </c>
      <c r="AM129" s="53">
        <f t="shared" si="60"/>
        <v>0</v>
      </c>
      <c r="AN129" s="71">
        <f t="shared" si="61"/>
        <v>0</v>
      </c>
    </row>
    <row r="130" spans="1:40" ht="12.75">
      <c r="A130" s="233">
        <f t="shared" si="46"/>
        <v>123</v>
      </c>
      <c r="B130" s="247"/>
      <c r="C130" s="215"/>
      <c r="D130" s="226"/>
      <c r="E130" s="436"/>
      <c r="F130" s="416">
        <f t="shared" si="47"/>
        <v>0</v>
      </c>
      <c r="G130" s="394"/>
      <c r="H130" s="57"/>
      <c r="I130" s="57"/>
      <c r="J130" s="225"/>
      <c r="K130" s="410"/>
      <c r="L130" s="89"/>
      <c r="M130" s="78"/>
      <c r="N130" s="88"/>
      <c r="O130" s="88"/>
      <c r="P130" s="80"/>
      <c r="Q130" s="79"/>
      <c r="R130" s="52"/>
      <c r="S130" s="52"/>
      <c r="T130" s="121"/>
      <c r="U130" s="128"/>
      <c r="V130" s="121"/>
      <c r="W130" s="121"/>
      <c r="X130" s="121"/>
      <c r="Y130" s="122"/>
      <c r="Z130" s="75"/>
      <c r="AA130" s="163">
        <f t="shared" si="48"/>
        <v>0</v>
      </c>
      <c r="AB130" s="57">
        <f t="shared" si="49"/>
        <v>0</v>
      </c>
      <c r="AC130" s="77">
        <f t="shared" si="50"/>
        <v>0</v>
      </c>
      <c r="AD130" s="90">
        <f t="shared" si="51"/>
        <v>0</v>
      </c>
      <c r="AE130" s="88">
        <f t="shared" si="52"/>
        <v>0</v>
      </c>
      <c r="AF130" s="59">
        <f t="shared" si="53"/>
        <v>0</v>
      </c>
      <c r="AG130" s="91">
        <f t="shared" si="54"/>
        <v>0</v>
      </c>
      <c r="AH130" s="53">
        <f t="shared" si="55"/>
        <v>0</v>
      </c>
      <c r="AI130" s="53">
        <f t="shared" si="56"/>
        <v>0</v>
      </c>
      <c r="AJ130" s="57">
        <f t="shared" si="57"/>
        <v>0</v>
      </c>
      <c r="AK130" s="61">
        <f t="shared" si="58"/>
        <v>0</v>
      </c>
      <c r="AL130" s="53">
        <f t="shared" si="59"/>
        <v>0</v>
      </c>
      <c r="AM130" s="53">
        <f t="shared" si="60"/>
        <v>0</v>
      </c>
      <c r="AN130" s="71">
        <f t="shared" si="61"/>
        <v>0</v>
      </c>
    </row>
    <row r="131" spans="1:40" ht="13.5" thickBot="1">
      <c r="A131" s="194">
        <f t="shared" si="46"/>
        <v>124</v>
      </c>
      <c r="B131" s="438"/>
      <c r="C131" s="439"/>
      <c r="D131" s="440"/>
      <c r="E131" s="441"/>
      <c r="F131" s="418">
        <f t="shared" si="47"/>
        <v>0</v>
      </c>
      <c r="G131" s="393"/>
      <c r="H131" s="176"/>
      <c r="I131" s="176"/>
      <c r="J131" s="209"/>
      <c r="K131" s="409"/>
      <c r="L131" s="178"/>
      <c r="M131" s="179"/>
      <c r="N131" s="180"/>
      <c r="O131" s="180"/>
      <c r="P131" s="181"/>
      <c r="Q131" s="182"/>
      <c r="R131" s="183"/>
      <c r="S131" s="183"/>
      <c r="T131" s="177"/>
      <c r="U131" s="184"/>
      <c r="V131" s="177"/>
      <c r="W131" s="177"/>
      <c r="X131" s="177"/>
      <c r="Y131" s="228"/>
      <c r="Z131" s="75"/>
      <c r="AA131" s="163">
        <f t="shared" si="48"/>
        <v>0</v>
      </c>
      <c r="AB131" s="57">
        <f t="shared" si="49"/>
        <v>0</v>
      </c>
      <c r="AC131" s="77">
        <f t="shared" si="50"/>
        <v>0</v>
      </c>
      <c r="AD131" s="90">
        <f t="shared" si="51"/>
        <v>0</v>
      </c>
      <c r="AE131" s="88">
        <f t="shared" si="52"/>
        <v>0</v>
      </c>
      <c r="AF131" s="59">
        <f t="shared" si="53"/>
        <v>0</v>
      </c>
      <c r="AG131" s="91">
        <f t="shared" si="54"/>
        <v>0</v>
      </c>
      <c r="AH131" s="53">
        <f t="shared" si="55"/>
        <v>0</v>
      </c>
      <c r="AI131" s="53">
        <f t="shared" si="56"/>
        <v>0</v>
      </c>
      <c r="AJ131" s="57">
        <f t="shared" si="57"/>
        <v>0</v>
      </c>
      <c r="AK131" s="61">
        <f t="shared" si="58"/>
        <v>0</v>
      </c>
      <c r="AL131" s="53">
        <f t="shared" si="59"/>
        <v>0</v>
      </c>
      <c r="AM131" s="53">
        <f t="shared" si="60"/>
        <v>0</v>
      </c>
      <c r="AN131" s="71">
        <f t="shared" si="61"/>
        <v>0</v>
      </c>
    </row>
    <row r="134" spans="2:23" ht="12.75">
      <c r="B134" s="646" t="s">
        <v>519</v>
      </c>
      <c r="C134" s="70"/>
      <c r="D134" s="70"/>
      <c r="E134" s="70"/>
      <c r="F134" s="70"/>
      <c r="G134" s="72"/>
      <c r="J134" s="5"/>
      <c r="K134" s="39"/>
      <c r="W134"/>
    </row>
    <row r="135" spans="2:23" ht="12.75">
      <c r="B135" s="4" t="s">
        <v>520</v>
      </c>
      <c r="C135" s="70"/>
      <c r="D135" s="70"/>
      <c r="E135" s="70"/>
      <c r="G135" s="72"/>
      <c r="J135" s="5"/>
      <c r="K135" s="39"/>
      <c r="W135"/>
    </row>
    <row r="136" spans="2:23" ht="12.75">
      <c r="B136" s="4" t="s">
        <v>521</v>
      </c>
      <c r="C136" s="70"/>
      <c r="D136" s="70"/>
      <c r="E136" s="70"/>
      <c r="G136" s="72"/>
      <c r="J136" s="5"/>
      <c r="K136" s="39"/>
      <c r="W136"/>
    </row>
    <row r="137" spans="2:23" ht="12.75">
      <c r="B137" s="4" t="s">
        <v>522</v>
      </c>
      <c r="C137" s="70"/>
      <c r="D137" s="70"/>
      <c r="E137" s="70"/>
      <c r="G137" s="72"/>
      <c r="J137" s="6"/>
      <c r="K137" s="40"/>
      <c r="L137" s="40"/>
      <c r="M137" s="6"/>
      <c r="N137" s="6"/>
      <c r="O137" s="6"/>
      <c r="P137" s="6"/>
      <c r="Q137" s="6"/>
      <c r="W137"/>
    </row>
    <row r="138" spans="2:23" ht="12.75">
      <c r="B138" s="4" t="s">
        <v>523</v>
      </c>
      <c r="C138" s="70"/>
      <c r="G138" s="72"/>
      <c r="J138" s="5"/>
      <c r="K138" s="39"/>
      <c r="W138"/>
    </row>
    <row r="139" spans="2:23" ht="12.75">
      <c r="B139" s="4" t="s">
        <v>62</v>
      </c>
      <c r="C139" s="70"/>
      <c r="G139" s="72"/>
      <c r="J139" s="5"/>
      <c r="K139" s="39"/>
      <c r="W139"/>
    </row>
    <row r="140" spans="2:23" ht="12.75">
      <c r="B140" s="44"/>
      <c r="C140" s="103"/>
      <c r="D140" s="45"/>
      <c r="E140" s="45"/>
      <c r="F140" s="190"/>
      <c r="G140" s="164"/>
      <c r="H140" s="74"/>
      <c r="I140" s="74"/>
      <c r="J140" s="76"/>
      <c r="K140" s="46"/>
      <c r="L140" s="46"/>
      <c r="M140" s="76"/>
      <c r="N140" s="48"/>
      <c r="O140" s="48"/>
      <c r="P140" s="48"/>
      <c r="Q140" s="47"/>
      <c r="R140" s="74"/>
      <c r="S140" s="584" t="s">
        <v>524</v>
      </c>
      <c r="T140" s="585"/>
      <c r="U140" s="3"/>
      <c r="V140" s="585"/>
      <c r="W140"/>
    </row>
    <row r="141" spans="2:23" ht="12.75">
      <c r="B141" s="44"/>
      <c r="C141" s="103"/>
      <c r="D141" s="45"/>
      <c r="E141" s="45"/>
      <c r="F141" s="190"/>
      <c r="G141" s="164"/>
      <c r="H141" s="74"/>
      <c r="I141" s="74"/>
      <c r="J141" s="76"/>
      <c r="K141" s="46"/>
      <c r="L141" s="46"/>
      <c r="M141" s="76"/>
      <c r="N141" s="48"/>
      <c r="O141" s="48"/>
      <c r="P141" s="48"/>
      <c r="Q141" s="47"/>
      <c r="R141" s="74"/>
      <c r="S141" s="50" t="s">
        <v>190</v>
      </c>
      <c r="T141" s="585"/>
      <c r="U141" s="50"/>
      <c r="V141" s="585"/>
      <c r="W141"/>
    </row>
    <row r="142" spans="2:23" ht="12.75">
      <c r="B142" s="44"/>
      <c r="C142" s="103"/>
      <c r="D142" s="45"/>
      <c r="E142" s="45"/>
      <c r="F142" s="190"/>
      <c r="G142" s="164"/>
      <c r="H142" s="74"/>
      <c r="I142" s="74"/>
      <c r="J142" s="74"/>
      <c r="K142" s="48"/>
      <c r="L142" s="48"/>
      <c r="M142" s="74"/>
      <c r="N142" s="48"/>
      <c r="O142" s="48"/>
      <c r="P142" s="48"/>
      <c r="Q142" s="49"/>
      <c r="R142" s="74"/>
      <c r="W142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168"/>
  <sheetViews>
    <sheetView zoomScalePageLayoutView="0" workbookViewId="0" topLeftCell="A1">
      <pane ySplit="7" topLeftCell="A74" activePane="bottomLeft" state="frozen"/>
      <selection pane="topLeft" activeCell="A1" sqref="A1"/>
      <selection pane="bottomLeft" activeCell="AP154" sqref="AP154"/>
    </sheetView>
  </sheetViews>
  <sheetFormatPr defaultColWidth="9.140625" defaultRowHeight="12.75"/>
  <cols>
    <col min="1" max="1" width="5.00390625" style="0" customWidth="1"/>
    <col min="2" max="2" width="25.8515625" style="162" customWidth="1"/>
    <col min="3" max="3" width="7.57421875" style="185" customWidth="1"/>
    <col min="4" max="4" width="11.8515625" style="185" customWidth="1"/>
    <col min="5" max="5" width="5.421875" style="185" customWidth="1"/>
    <col min="6" max="6" width="4.8515625" style="162" customWidth="1"/>
    <col min="7" max="7" width="5.00390625" style="261" customWidth="1"/>
    <col min="8" max="9" width="5.00390625" style="250" customWidth="1"/>
    <col min="10" max="10" width="5.00390625" style="186" customWidth="1"/>
    <col min="11" max="11" width="5.00390625" style="406" customWidth="1"/>
    <col min="12" max="12" width="5.00390625" style="39" customWidth="1"/>
    <col min="13" max="14" width="5.00390625" style="5" customWidth="1"/>
    <col min="15" max="17" width="5.00390625" style="33" customWidth="1"/>
    <col min="18" max="19" width="5.00390625" style="5" customWidth="1"/>
    <col min="20" max="20" width="5.00390625" style="39" customWidth="1"/>
    <col min="21" max="22" width="5.00390625" style="5" customWidth="1"/>
    <col min="23" max="23" width="5.00390625" style="0" customWidth="1"/>
    <col min="24" max="24" width="5.00390625" style="5" customWidth="1"/>
    <col min="25" max="25" width="4.7109375" style="5" customWidth="1"/>
    <col min="26" max="26" width="0.71875" style="5" hidden="1" customWidth="1"/>
    <col min="27" max="27" width="4.140625" style="6" hidden="1" customWidth="1"/>
    <col min="28" max="28" width="4.28125" style="42" hidden="1" customWidth="1"/>
    <col min="29" max="29" width="5.57421875" style="0" hidden="1" customWidth="1"/>
    <col min="30" max="30" width="4.00390625" style="0" hidden="1" customWidth="1"/>
    <col min="31" max="31" width="4.421875" style="0" hidden="1" customWidth="1"/>
    <col min="32" max="32" width="5.421875" style="0" hidden="1" customWidth="1"/>
    <col min="33" max="33" width="5.8515625" style="39" hidden="1" customWidth="1"/>
    <col min="34" max="34" width="5.00390625" style="5" hidden="1" customWidth="1"/>
    <col min="35" max="35" width="5.00390625" style="0" hidden="1" customWidth="1"/>
    <col min="36" max="36" width="5.7109375" style="0" hidden="1" customWidth="1"/>
    <col min="37" max="37" width="5.140625" style="0" hidden="1" customWidth="1"/>
    <col min="38" max="38" width="4.8515625" style="0" hidden="1" customWidth="1"/>
    <col min="39" max="39" width="4.7109375" style="0" hidden="1" customWidth="1"/>
    <col min="40" max="40" width="4.140625" style="0" hidden="1" customWidth="1"/>
    <col min="41" max="41" width="5.421875" style="0" customWidth="1"/>
    <col min="42" max="42" width="6.8515625" style="0" customWidth="1"/>
    <col min="43" max="43" width="4.7109375" style="0" customWidth="1"/>
    <col min="44" max="44" width="5.57421875" style="42" customWidth="1"/>
    <col min="45" max="45" width="4.7109375" style="42" customWidth="1"/>
  </cols>
  <sheetData>
    <row r="2" spans="1:18" ht="15.75">
      <c r="A2" s="7" t="s">
        <v>60</v>
      </c>
      <c r="B2" s="259"/>
      <c r="F2" s="185"/>
      <c r="G2" s="260"/>
      <c r="H2" s="249"/>
      <c r="I2" s="249"/>
      <c r="J2" s="261"/>
      <c r="L2" s="43"/>
      <c r="M2" s="11"/>
      <c r="N2" s="11"/>
      <c r="O2" s="11"/>
      <c r="P2" s="11"/>
      <c r="Q2" s="11"/>
      <c r="R2" s="11"/>
    </row>
    <row r="3" spans="1:30" ht="18">
      <c r="A3" s="33" t="s">
        <v>515</v>
      </c>
      <c r="B3" s="186"/>
      <c r="C3" s="189"/>
      <c r="D3" s="189"/>
      <c r="E3" s="189"/>
      <c r="F3" s="186"/>
      <c r="K3" s="186"/>
      <c r="L3" s="5"/>
      <c r="N3" s="41"/>
      <c r="O3" s="51"/>
      <c r="P3" s="51"/>
      <c r="Q3" s="51"/>
      <c r="T3" s="5"/>
      <c r="W3" s="5"/>
      <c r="AD3" s="35" t="s">
        <v>64</v>
      </c>
    </row>
    <row r="4" spans="1:27" ht="13.5" thickBot="1">
      <c r="A4" s="1"/>
      <c r="F4" s="185"/>
      <c r="N4" s="41"/>
      <c r="O4" s="51"/>
      <c r="P4" s="51"/>
      <c r="Q4" s="51"/>
      <c r="U4" s="41"/>
      <c r="Y4" s="41"/>
      <c r="Z4" s="41"/>
      <c r="AA4" s="76"/>
    </row>
    <row r="5" spans="1:45" ht="12.75">
      <c r="A5" s="149"/>
      <c r="B5" s="220" t="s">
        <v>525</v>
      </c>
      <c r="C5" s="262"/>
      <c r="D5" s="262"/>
      <c r="E5" s="643" t="s">
        <v>44</v>
      </c>
      <c r="F5" s="187"/>
      <c r="G5" s="589" t="s">
        <v>0</v>
      </c>
      <c r="H5" s="590" t="s">
        <v>105</v>
      </c>
      <c r="I5" s="590" t="s">
        <v>106</v>
      </c>
      <c r="J5" s="591" t="s">
        <v>61</v>
      </c>
      <c r="K5" s="586" t="s">
        <v>94</v>
      </c>
      <c r="L5" s="586" t="s">
        <v>95</v>
      </c>
      <c r="M5" s="592" t="s">
        <v>74</v>
      </c>
      <c r="N5" s="593" t="s">
        <v>3</v>
      </c>
      <c r="O5" s="593" t="s">
        <v>52</v>
      </c>
      <c r="P5" s="594" t="s">
        <v>75</v>
      </c>
      <c r="Q5" s="595" t="s">
        <v>76</v>
      </c>
      <c r="R5" s="596" t="s">
        <v>2</v>
      </c>
      <c r="S5" s="596" t="s">
        <v>51</v>
      </c>
      <c r="T5" s="591" t="s">
        <v>4</v>
      </c>
      <c r="U5" s="597" t="s">
        <v>53</v>
      </c>
      <c r="V5" s="598" t="s">
        <v>13</v>
      </c>
      <c r="W5" s="591" t="s">
        <v>109</v>
      </c>
      <c r="X5" s="591" t="s">
        <v>5</v>
      </c>
      <c r="Y5" s="599" t="s">
        <v>9</v>
      </c>
      <c r="Z5" s="42"/>
      <c r="AA5" s="83" t="s">
        <v>0</v>
      </c>
      <c r="AB5" s="92" t="s">
        <v>54</v>
      </c>
      <c r="AC5" s="85" t="s">
        <v>61</v>
      </c>
      <c r="AD5" s="96" t="s">
        <v>63</v>
      </c>
      <c r="AE5" s="94" t="s">
        <v>1</v>
      </c>
      <c r="AF5" s="62" t="s">
        <v>40</v>
      </c>
      <c r="AG5" s="98" t="s">
        <v>10</v>
      </c>
      <c r="AH5" s="54" t="s">
        <v>12</v>
      </c>
      <c r="AI5" s="54" t="s">
        <v>4</v>
      </c>
      <c r="AJ5" s="66" t="s">
        <v>53</v>
      </c>
      <c r="AK5" s="64" t="s">
        <v>13</v>
      </c>
      <c r="AL5" s="54" t="s">
        <v>109</v>
      </c>
      <c r="AM5" s="100" t="s">
        <v>5</v>
      </c>
      <c r="AN5" s="123" t="s">
        <v>9</v>
      </c>
      <c r="AO5" s="42"/>
      <c r="AP5" s="42"/>
      <c r="AR5"/>
      <c r="AS5"/>
    </row>
    <row r="6" spans="1:45" ht="13.5" thickBot="1">
      <c r="A6" s="150"/>
      <c r="B6" s="221" t="s">
        <v>18</v>
      </c>
      <c r="C6" s="263"/>
      <c r="D6" s="264"/>
      <c r="E6" s="31" t="s">
        <v>509</v>
      </c>
      <c r="F6" s="188"/>
      <c r="G6" s="600" t="s">
        <v>72</v>
      </c>
      <c r="H6" s="601" t="s">
        <v>57</v>
      </c>
      <c r="I6" s="601" t="s">
        <v>171</v>
      </c>
      <c r="J6" s="602" t="s">
        <v>149</v>
      </c>
      <c r="K6" s="587" t="s">
        <v>107</v>
      </c>
      <c r="L6" s="587" t="s">
        <v>90</v>
      </c>
      <c r="M6" s="603" t="s">
        <v>69</v>
      </c>
      <c r="N6" s="604" t="s">
        <v>185</v>
      </c>
      <c r="O6" s="604" t="s">
        <v>50</v>
      </c>
      <c r="P6" s="605" t="s">
        <v>183</v>
      </c>
      <c r="Q6" s="606" t="s">
        <v>93</v>
      </c>
      <c r="R6" s="607" t="s">
        <v>163</v>
      </c>
      <c r="S6" s="608" t="s">
        <v>45</v>
      </c>
      <c r="T6" s="602" t="s">
        <v>37</v>
      </c>
      <c r="U6" s="609" t="s">
        <v>168</v>
      </c>
      <c r="V6" s="610" t="s">
        <v>103</v>
      </c>
      <c r="W6" s="602" t="s">
        <v>47</v>
      </c>
      <c r="X6" s="602" t="s">
        <v>104</v>
      </c>
      <c r="Y6" s="611" t="s">
        <v>49</v>
      </c>
      <c r="Z6" s="42"/>
      <c r="AA6" s="84" t="s">
        <v>72</v>
      </c>
      <c r="AB6" s="93" t="s">
        <v>77</v>
      </c>
      <c r="AC6" s="86" t="s">
        <v>58</v>
      </c>
      <c r="AD6" s="97" t="s">
        <v>77</v>
      </c>
      <c r="AE6" s="95" t="s">
        <v>77</v>
      </c>
      <c r="AF6" s="63" t="s">
        <v>77</v>
      </c>
      <c r="AG6" s="99" t="s">
        <v>77</v>
      </c>
      <c r="AH6" s="55" t="s">
        <v>91</v>
      </c>
      <c r="AI6" s="55" t="s">
        <v>37</v>
      </c>
      <c r="AJ6" s="56" t="s">
        <v>108</v>
      </c>
      <c r="AK6" s="65" t="s">
        <v>103</v>
      </c>
      <c r="AL6" s="55" t="s">
        <v>47</v>
      </c>
      <c r="AM6" s="101" t="s">
        <v>104</v>
      </c>
      <c r="AN6" s="124" t="s">
        <v>49</v>
      </c>
      <c r="AO6" s="42"/>
      <c r="AP6" s="42"/>
      <c r="AR6"/>
      <c r="AS6"/>
    </row>
    <row r="7" spans="1:45" ht="13.5" thickBot="1">
      <c r="A7" s="198" t="s">
        <v>16</v>
      </c>
      <c r="B7" s="281" t="s">
        <v>6</v>
      </c>
      <c r="C7" s="281" t="s">
        <v>110</v>
      </c>
      <c r="D7" s="281" t="s">
        <v>7</v>
      </c>
      <c r="E7" s="281" t="s">
        <v>8</v>
      </c>
      <c r="F7" s="203" t="s">
        <v>15</v>
      </c>
      <c r="G7" s="624">
        <v>1</v>
      </c>
      <c r="H7" s="625">
        <v>4</v>
      </c>
      <c r="I7" s="625">
        <v>13</v>
      </c>
      <c r="J7" s="626">
        <v>3</v>
      </c>
      <c r="K7" s="627">
        <v>2</v>
      </c>
      <c r="L7" s="627">
        <v>7</v>
      </c>
      <c r="M7" s="628">
        <v>5</v>
      </c>
      <c r="N7" s="629">
        <v>11</v>
      </c>
      <c r="O7" s="629">
        <v>19</v>
      </c>
      <c r="P7" s="630">
        <v>6</v>
      </c>
      <c r="Q7" s="631">
        <v>17</v>
      </c>
      <c r="R7" s="632">
        <v>9</v>
      </c>
      <c r="S7" s="633">
        <v>18</v>
      </c>
      <c r="T7" s="626">
        <v>8</v>
      </c>
      <c r="U7" s="634">
        <v>12</v>
      </c>
      <c r="V7" s="635">
        <v>14</v>
      </c>
      <c r="W7" s="626">
        <v>15</v>
      </c>
      <c r="X7" s="626">
        <v>10</v>
      </c>
      <c r="Y7" s="636">
        <v>16</v>
      </c>
      <c r="Z7" s="42"/>
      <c r="AA7" s="129"/>
      <c r="AB7" s="130"/>
      <c r="AC7" s="131"/>
      <c r="AD7" s="132"/>
      <c r="AE7" s="133"/>
      <c r="AF7" s="134"/>
      <c r="AG7" s="135"/>
      <c r="AH7" s="136"/>
      <c r="AI7" s="136"/>
      <c r="AJ7" s="137"/>
      <c r="AK7" s="138"/>
      <c r="AL7" s="136"/>
      <c r="AM7" s="139"/>
      <c r="AN7" s="140"/>
      <c r="AO7" s="42"/>
      <c r="AP7" s="42"/>
      <c r="AR7"/>
      <c r="AS7"/>
    </row>
    <row r="8" spans="1:45" ht="12.75">
      <c r="A8" s="193">
        <v>1</v>
      </c>
      <c r="B8" s="512" t="s">
        <v>277</v>
      </c>
      <c r="C8" s="423">
        <v>68293</v>
      </c>
      <c r="D8" s="423">
        <v>3204</v>
      </c>
      <c r="E8" s="459" t="s">
        <v>11</v>
      </c>
      <c r="F8" s="463">
        <f aca="true" t="shared" si="0" ref="F8:F39">ROUND(IF(COUNT(AA8:AP8)&lt;=3,SUM(AA8:AP8),SUM(LARGE(AA8:AP8,1),LARGE(AA8:AP8,2),LARGE(AA8:AP8,3))),0)</f>
        <v>208</v>
      </c>
      <c r="G8" s="278">
        <v>91</v>
      </c>
      <c r="H8" s="251"/>
      <c r="I8" s="251"/>
      <c r="J8" s="450">
        <v>117</v>
      </c>
      <c r="K8" s="331"/>
      <c r="L8" s="116"/>
      <c r="M8" s="117"/>
      <c r="N8" s="155"/>
      <c r="O8" s="155"/>
      <c r="P8" s="118"/>
      <c r="Q8" s="119"/>
      <c r="R8" s="120"/>
      <c r="S8" s="120"/>
      <c r="T8" s="32"/>
      <c r="U8" s="127"/>
      <c r="V8" s="32"/>
      <c r="W8" s="32"/>
      <c r="X8" s="32"/>
      <c r="Y8" s="38"/>
      <c r="Z8" s="75"/>
      <c r="AA8" s="165">
        <f aca="true" t="shared" si="1" ref="AA8:AA39">G8</f>
        <v>91</v>
      </c>
      <c r="AB8" s="57">
        <f aca="true" t="shared" si="2" ref="AB8:AB39">MAX(H8,I8)</f>
        <v>0</v>
      </c>
      <c r="AC8" s="77">
        <f aca="true" t="shared" si="3" ref="AC8:AC39">J8</f>
        <v>117</v>
      </c>
      <c r="AD8" s="90">
        <f aca="true" t="shared" si="4" ref="AD8:AD39">MAX(K8,L8)</f>
        <v>0</v>
      </c>
      <c r="AE8" s="88">
        <f aca="true" t="shared" si="5" ref="AE8:AE39">M8</f>
        <v>0</v>
      </c>
      <c r="AF8" s="59">
        <f aca="true" t="shared" si="6" ref="AF8:AF39">MAX(N8,O8)</f>
        <v>0</v>
      </c>
      <c r="AG8" s="91">
        <f aca="true" t="shared" si="7" ref="AG8:AG39">MAX(P8,Q8)</f>
        <v>0</v>
      </c>
      <c r="AH8" s="53">
        <f aca="true" t="shared" si="8" ref="AH8:AH39">MAX(R8,S8)</f>
        <v>0</v>
      </c>
      <c r="AI8" s="53">
        <f aca="true" t="shared" si="9" ref="AI8:AI39">T8</f>
        <v>0</v>
      </c>
      <c r="AJ8" s="57">
        <f aca="true" t="shared" si="10" ref="AJ8:AJ39">U8</f>
        <v>0</v>
      </c>
      <c r="AK8" s="61">
        <f aca="true" t="shared" si="11" ref="AK8:AK39">V8</f>
        <v>0</v>
      </c>
      <c r="AL8" s="53">
        <f aca="true" t="shared" si="12" ref="AL8:AL39">W8</f>
        <v>0</v>
      </c>
      <c r="AM8" s="71">
        <f aca="true" t="shared" si="13" ref="AM8:AM39">X8</f>
        <v>0</v>
      </c>
      <c r="AN8" s="71">
        <f aca="true" t="shared" si="14" ref="AN8:AN39">Y8</f>
        <v>0</v>
      </c>
      <c r="AO8" s="42"/>
      <c r="AP8" s="42"/>
      <c r="AR8"/>
      <c r="AS8"/>
    </row>
    <row r="9" spans="1:45" ht="12.75">
      <c r="A9" s="295">
        <f>1+A8</f>
        <v>2</v>
      </c>
      <c r="B9" s="492" t="s">
        <v>332</v>
      </c>
      <c r="C9" s="420">
        <v>76046</v>
      </c>
      <c r="D9" s="420">
        <v>3207</v>
      </c>
      <c r="E9" s="460" t="s">
        <v>11</v>
      </c>
      <c r="F9" s="413">
        <f t="shared" si="0"/>
        <v>183</v>
      </c>
      <c r="G9" s="279">
        <v>109</v>
      </c>
      <c r="H9" s="255"/>
      <c r="I9" s="255"/>
      <c r="J9" s="451">
        <v>74</v>
      </c>
      <c r="K9" s="360"/>
      <c r="L9" s="89"/>
      <c r="M9" s="78"/>
      <c r="N9" s="88"/>
      <c r="O9" s="88"/>
      <c r="P9" s="80"/>
      <c r="Q9" s="79"/>
      <c r="R9" s="52"/>
      <c r="S9" s="52"/>
      <c r="T9" s="121"/>
      <c r="U9" s="128"/>
      <c r="V9" s="121"/>
      <c r="W9" s="121"/>
      <c r="X9" s="121"/>
      <c r="Y9" s="122"/>
      <c r="Z9" s="75"/>
      <c r="AA9" s="165">
        <f t="shared" si="1"/>
        <v>109</v>
      </c>
      <c r="AB9" s="57">
        <f t="shared" si="2"/>
        <v>0</v>
      </c>
      <c r="AC9" s="77">
        <f t="shared" si="3"/>
        <v>74</v>
      </c>
      <c r="AD9" s="90">
        <f t="shared" si="4"/>
        <v>0</v>
      </c>
      <c r="AE9" s="88">
        <f t="shared" si="5"/>
        <v>0</v>
      </c>
      <c r="AF9" s="59">
        <f t="shared" si="6"/>
        <v>0</v>
      </c>
      <c r="AG9" s="91">
        <f t="shared" si="7"/>
        <v>0</v>
      </c>
      <c r="AH9" s="53">
        <f t="shared" si="8"/>
        <v>0</v>
      </c>
      <c r="AI9" s="53">
        <f t="shared" si="9"/>
        <v>0</v>
      </c>
      <c r="AJ9" s="57">
        <f t="shared" si="10"/>
        <v>0</v>
      </c>
      <c r="AK9" s="61">
        <f t="shared" si="11"/>
        <v>0</v>
      </c>
      <c r="AL9" s="53">
        <f t="shared" si="12"/>
        <v>0</v>
      </c>
      <c r="AM9" s="71">
        <f t="shared" si="13"/>
        <v>0</v>
      </c>
      <c r="AN9" s="71">
        <f t="shared" si="14"/>
        <v>0</v>
      </c>
      <c r="AO9" s="42"/>
      <c r="AP9" s="42"/>
      <c r="AR9"/>
      <c r="AS9"/>
    </row>
    <row r="10" spans="1:45" ht="13.5" thickBot="1">
      <c r="A10" s="647">
        <f aca="true" t="shared" si="15" ref="A10:A73">1+A9</f>
        <v>3</v>
      </c>
      <c r="B10" s="493" t="s">
        <v>259</v>
      </c>
      <c r="C10" s="464">
        <v>21849</v>
      </c>
      <c r="D10" s="464">
        <v>365</v>
      </c>
      <c r="E10" s="465" t="s">
        <v>11</v>
      </c>
      <c r="F10" s="471">
        <f t="shared" si="0"/>
        <v>170</v>
      </c>
      <c r="G10" s="299">
        <v>106</v>
      </c>
      <c r="H10" s="253"/>
      <c r="I10" s="253"/>
      <c r="J10" s="452">
        <v>64</v>
      </c>
      <c r="K10" s="347"/>
      <c r="L10" s="178"/>
      <c r="M10" s="179"/>
      <c r="N10" s="180"/>
      <c r="O10" s="180"/>
      <c r="P10" s="181"/>
      <c r="Q10" s="182"/>
      <c r="R10" s="183"/>
      <c r="S10" s="183"/>
      <c r="T10" s="177"/>
      <c r="U10" s="184"/>
      <c r="V10" s="177"/>
      <c r="W10" s="177"/>
      <c r="X10" s="177"/>
      <c r="Y10" s="228"/>
      <c r="Z10" s="75"/>
      <c r="AA10" s="165">
        <f t="shared" si="1"/>
        <v>106</v>
      </c>
      <c r="AB10" s="57">
        <f t="shared" si="2"/>
        <v>0</v>
      </c>
      <c r="AC10" s="77">
        <f t="shared" si="3"/>
        <v>64</v>
      </c>
      <c r="AD10" s="90">
        <f t="shared" si="4"/>
        <v>0</v>
      </c>
      <c r="AE10" s="88">
        <f t="shared" si="5"/>
        <v>0</v>
      </c>
      <c r="AF10" s="59">
        <f t="shared" si="6"/>
        <v>0</v>
      </c>
      <c r="AG10" s="91">
        <f t="shared" si="7"/>
        <v>0</v>
      </c>
      <c r="AH10" s="53">
        <f t="shared" si="8"/>
        <v>0</v>
      </c>
      <c r="AI10" s="53">
        <f t="shared" si="9"/>
        <v>0</v>
      </c>
      <c r="AJ10" s="57">
        <f t="shared" si="10"/>
        <v>0</v>
      </c>
      <c r="AK10" s="61">
        <f t="shared" si="11"/>
        <v>0</v>
      </c>
      <c r="AL10" s="53">
        <f t="shared" si="12"/>
        <v>0</v>
      </c>
      <c r="AM10" s="71">
        <f t="shared" si="13"/>
        <v>0</v>
      </c>
      <c r="AN10" s="71">
        <f t="shared" si="14"/>
        <v>0</v>
      </c>
      <c r="AO10" s="42"/>
      <c r="AP10" s="42"/>
      <c r="AR10"/>
      <c r="AS10"/>
    </row>
    <row r="11" spans="1:45" ht="12.75">
      <c r="A11" s="648">
        <f t="shared" si="15"/>
        <v>4</v>
      </c>
      <c r="B11" s="282" t="s">
        <v>326</v>
      </c>
      <c r="C11" s="206">
        <v>68347</v>
      </c>
      <c r="D11" s="206" t="s">
        <v>247</v>
      </c>
      <c r="E11" s="466" t="s">
        <v>11</v>
      </c>
      <c r="F11" s="443">
        <f t="shared" si="0"/>
        <v>164</v>
      </c>
      <c r="G11" s="298">
        <v>80</v>
      </c>
      <c r="H11" s="254"/>
      <c r="I11" s="254"/>
      <c r="J11" s="458">
        <v>84</v>
      </c>
      <c r="K11" s="353"/>
      <c r="L11" s="168"/>
      <c r="M11" s="169"/>
      <c r="N11" s="170"/>
      <c r="O11" s="170"/>
      <c r="P11" s="171"/>
      <c r="Q11" s="172"/>
      <c r="R11" s="173"/>
      <c r="S11" s="173"/>
      <c r="T11" s="167"/>
      <c r="U11" s="174"/>
      <c r="V11" s="167"/>
      <c r="W11" s="167"/>
      <c r="X11" s="167"/>
      <c r="Y11" s="175"/>
      <c r="Z11" s="75"/>
      <c r="AA11" s="165">
        <f t="shared" si="1"/>
        <v>80</v>
      </c>
      <c r="AB11" s="57">
        <f t="shared" si="2"/>
        <v>0</v>
      </c>
      <c r="AC11" s="77">
        <f t="shared" si="3"/>
        <v>84</v>
      </c>
      <c r="AD11" s="90">
        <f t="shared" si="4"/>
        <v>0</v>
      </c>
      <c r="AE11" s="88">
        <f t="shared" si="5"/>
        <v>0</v>
      </c>
      <c r="AF11" s="59">
        <f t="shared" si="6"/>
        <v>0</v>
      </c>
      <c r="AG11" s="91">
        <f t="shared" si="7"/>
        <v>0</v>
      </c>
      <c r="AH11" s="53">
        <f t="shared" si="8"/>
        <v>0</v>
      </c>
      <c r="AI11" s="53">
        <f t="shared" si="9"/>
        <v>0</v>
      </c>
      <c r="AJ11" s="57">
        <f t="shared" si="10"/>
        <v>0</v>
      </c>
      <c r="AK11" s="61">
        <f t="shared" si="11"/>
        <v>0</v>
      </c>
      <c r="AL11" s="53">
        <f t="shared" si="12"/>
        <v>0</v>
      </c>
      <c r="AM11" s="71">
        <f t="shared" si="13"/>
        <v>0</v>
      </c>
      <c r="AN11" s="71">
        <f t="shared" si="14"/>
        <v>0</v>
      </c>
      <c r="AO11" s="42"/>
      <c r="AP11" s="42"/>
      <c r="AR11"/>
      <c r="AS11"/>
    </row>
    <row r="12" spans="1:45" ht="12.75">
      <c r="A12" s="296">
        <f t="shared" si="15"/>
        <v>5</v>
      </c>
      <c r="B12" s="283" t="s">
        <v>305</v>
      </c>
      <c r="C12" s="207">
        <v>68284</v>
      </c>
      <c r="D12" s="207">
        <v>3154</v>
      </c>
      <c r="E12" s="467" t="s">
        <v>11</v>
      </c>
      <c r="F12" s="416">
        <f t="shared" si="0"/>
        <v>160</v>
      </c>
      <c r="G12" s="280">
        <v>87</v>
      </c>
      <c r="H12" s="255"/>
      <c r="I12" s="255"/>
      <c r="J12" s="451">
        <v>73</v>
      </c>
      <c r="K12" s="360"/>
      <c r="L12" s="89"/>
      <c r="M12" s="78"/>
      <c r="N12" s="88"/>
      <c r="O12" s="88"/>
      <c r="P12" s="80"/>
      <c r="Q12" s="79"/>
      <c r="R12" s="52"/>
      <c r="S12" s="52"/>
      <c r="T12" s="121"/>
      <c r="U12" s="128"/>
      <c r="V12" s="121"/>
      <c r="W12" s="121"/>
      <c r="X12" s="121"/>
      <c r="Y12" s="122"/>
      <c r="Z12" s="75"/>
      <c r="AA12" s="165">
        <f t="shared" si="1"/>
        <v>87</v>
      </c>
      <c r="AB12" s="57">
        <f t="shared" si="2"/>
        <v>0</v>
      </c>
      <c r="AC12" s="77">
        <f t="shared" si="3"/>
        <v>73</v>
      </c>
      <c r="AD12" s="90">
        <f t="shared" si="4"/>
        <v>0</v>
      </c>
      <c r="AE12" s="88">
        <f t="shared" si="5"/>
        <v>0</v>
      </c>
      <c r="AF12" s="59">
        <f t="shared" si="6"/>
        <v>0</v>
      </c>
      <c r="AG12" s="91">
        <f t="shared" si="7"/>
        <v>0</v>
      </c>
      <c r="AH12" s="53">
        <f t="shared" si="8"/>
        <v>0</v>
      </c>
      <c r="AI12" s="53">
        <f t="shared" si="9"/>
        <v>0</v>
      </c>
      <c r="AJ12" s="57">
        <f t="shared" si="10"/>
        <v>0</v>
      </c>
      <c r="AK12" s="61">
        <f t="shared" si="11"/>
        <v>0</v>
      </c>
      <c r="AL12" s="53">
        <f t="shared" si="12"/>
        <v>0</v>
      </c>
      <c r="AM12" s="71">
        <f t="shared" si="13"/>
        <v>0</v>
      </c>
      <c r="AN12" s="71">
        <f t="shared" si="14"/>
        <v>0</v>
      </c>
      <c r="AO12" s="42"/>
      <c r="AP12" s="42"/>
      <c r="AR12"/>
      <c r="AS12"/>
    </row>
    <row r="13" spans="1:45" ht="12.75">
      <c r="A13" s="296">
        <f t="shared" si="15"/>
        <v>6</v>
      </c>
      <c r="B13" s="283" t="s">
        <v>327</v>
      </c>
      <c r="C13" s="207">
        <v>93335</v>
      </c>
      <c r="D13" s="207" t="s">
        <v>248</v>
      </c>
      <c r="E13" s="467" t="s">
        <v>11</v>
      </c>
      <c r="F13" s="416">
        <f t="shared" si="0"/>
        <v>156</v>
      </c>
      <c r="G13" s="279">
        <v>73</v>
      </c>
      <c r="H13" s="255"/>
      <c r="I13" s="255"/>
      <c r="J13" s="451">
        <v>83</v>
      </c>
      <c r="K13" s="360"/>
      <c r="L13" s="89"/>
      <c r="M13" s="78"/>
      <c r="N13" s="88"/>
      <c r="O13" s="88"/>
      <c r="P13" s="80"/>
      <c r="Q13" s="79"/>
      <c r="R13" s="52"/>
      <c r="S13" s="52"/>
      <c r="T13" s="121"/>
      <c r="U13" s="128"/>
      <c r="V13" s="121"/>
      <c r="W13" s="121"/>
      <c r="X13" s="121"/>
      <c r="Y13" s="122"/>
      <c r="Z13" s="75"/>
      <c r="AA13" s="165">
        <f t="shared" si="1"/>
        <v>73</v>
      </c>
      <c r="AB13" s="57">
        <f t="shared" si="2"/>
        <v>0</v>
      </c>
      <c r="AC13" s="77">
        <f t="shared" si="3"/>
        <v>83</v>
      </c>
      <c r="AD13" s="90">
        <f t="shared" si="4"/>
        <v>0</v>
      </c>
      <c r="AE13" s="88">
        <f t="shared" si="5"/>
        <v>0</v>
      </c>
      <c r="AF13" s="59">
        <f t="shared" si="6"/>
        <v>0</v>
      </c>
      <c r="AG13" s="91">
        <f t="shared" si="7"/>
        <v>0</v>
      </c>
      <c r="AH13" s="53">
        <f t="shared" si="8"/>
        <v>0</v>
      </c>
      <c r="AI13" s="53">
        <f t="shared" si="9"/>
        <v>0</v>
      </c>
      <c r="AJ13" s="57">
        <f t="shared" si="10"/>
        <v>0</v>
      </c>
      <c r="AK13" s="61">
        <f t="shared" si="11"/>
        <v>0</v>
      </c>
      <c r="AL13" s="53">
        <f t="shared" si="12"/>
        <v>0</v>
      </c>
      <c r="AM13" s="71">
        <f t="shared" si="13"/>
        <v>0</v>
      </c>
      <c r="AN13" s="71">
        <f t="shared" si="14"/>
        <v>0</v>
      </c>
      <c r="AO13" s="42"/>
      <c r="AP13" s="42"/>
      <c r="AR13"/>
      <c r="AS13"/>
    </row>
    <row r="14" spans="1:45" ht="12.75">
      <c r="A14" s="296">
        <f t="shared" si="15"/>
        <v>7</v>
      </c>
      <c r="B14" s="283" t="s">
        <v>275</v>
      </c>
      <c r="C14" s="207">
        <v>83390</v>
      </c>
      <c r="D14" s="207" t="s">
        <v>114</v>
      </c>
      <c r="E14" s="467" t="s">
        <v>11</v>
      </c>
      <c r="F14" s="416">
        <f t="shared" si="0"/>
        <v>149</v>
      </c>
      <c r="G14" s="279">
        <v>70</v>
      </c>
      <c r="H14" s="255"/>
      <c r="I14" s="255"/>
      <c r="J14" s="451">
        <v>79</v>
      </c>
      <c r="K14" s="360"/>
      <c r="L14" s="89"/>
      <c r="M14" s="78"/>
      <c r="N14" s="88"/>
      <c r="O14" s="88"/>
      <c r="P14" s="80"/>
      <c r="Q14" s="79"/>
      <c r="R14" s="52"/>
      <c r="S14" s="52"/>
      <c r="T14" s="121"/>
      <c r="U14" s="128"/>
      <c r="V14" s="121"/>
      <c r="W14" s="121"/>
      <c r="X14" s="121"/>
      <c r="Y14" s="122"/>
      <c r="Z14" s="75"/>
      <c r="AA14" s="165">
        <f t="shared" si="1"/>
        <v>70</v>
      </c>
      <c r="AB14" s="57">
        <f t="shared" si="2"/>
        <v>0</v>
      </c>
      <c r="AC14" s="77">
        <f t="shared" si="3"/>
        <v>79</v>
      </c>
      <c r="AD14" s="90">
        <f t="shared" si="4"/>
        <v>0</v>
      </c>
      <c r="AE14" s="88">
        <f t="shared" si="5"/>
        <v>0</v>
      </c>
      <c r="AF14" s="59">
        <f t="shared" si="6"/>
        <v>0</v>
      </c>
      <c r="AG14" s="91">
        <f t="shared" si="7"/>
        <v>0</v>
      </c>
      <c r="AH14" s="53">
        <f t="shared" si="8"/>
        <v>0</v>
      </c>
      <c r="AI14" s="53">
        <f t="shared" si="9"/>
        <v>0</v>
      </c>
      <c r="AJ14" s="57">
        <f t="shared" si="10"/>
        <v>0</v>
      </c>
      <c r="AK14" s="61">
        <f t="shared" si="11"/>
        <v>0</v>
      </c>
      <c r="AL14" s="53">
        <f t="shared" si="12"/>
        <v>0</v>
      </c>
      <c r="AM14" s="71">
        <f t="shared" si="13"/>
        <v>0</v>
      </c>
      <c r="AN14" s="71">
        <f t="shared" si="14"/>
        <v>0</v>
      </c>
      <c r="AO14" s="42"/>
      <c r="AP14" s="42"/>
      <c r="AR14"/>
      <c r="AS14"/>
    </row>
    <row r="15" spans="1:45" ht="12.75">
      <c r="A15" s="296">
        <f t="shared" si="15"/>
        <v>8</v>
      </c>
      <c r="B15" s="637" t="s">
        <v>366</v>
      </c>
      <c r="C15" s="385" t="s">
        <v>368</v>
      </c>
      <c r="D15" s="389" t="s">
        <v>465</v>
      </c>
      <c r="E15" s="317" t="s">
        <v>0</v>
      </c>
      <c r="F15" s="416">
        <f t="shared" si="0"/>
        <v>146</v>
      </c>
      <c r="G15" s="279">
        <v>63</v>
      </c>
      <c r="H15" s="255"/>
      <c r="I15" s="255"/>
      <c r="J15" s="273"/>
      <c r="K15" s="462">
        <v>83</v>
      </c>
      <c r="L15" s="89"/>
      <c r="M15" s="78"/>
      <c r="N15" s="88"/>
      <c r="O15" s="88"/>
      <c r="P15" s="80"/>
      <c r="Q15" s="79"/>
      <c r="R15" s="52"/>
      <c r="S15" s="52"/>
      <c r="T15" s="121"/>
      <c r="U15" s="128"/>
      <c r="V15" s="121"/>
      <c r="W15" s="121"/>
      <c r="X15" s="121"/>
      <c r="Y15" s="122"/>
      <c r="Z15" s="75"/>
      <c r="AA15" s="165">
        <f t="shared" si="1"/>
        <v>63</v>
      </c>
      <c r="AB15" s="57">
        <f t="shared" si="2"/>
        <v>0</v>
      </c>
      <c r="AC15" s="77">
        <f t="shared" si="3"/>
        <v>0</v>
      </c>
      <c r="AD15" s="90">
        <f t="shared" si="4"/>
        <v>83</v>
      </c>
      <c r="AE15" s="88">
        <f t="shared" si="5"/>
        <v>0</v>
      </c>
      <c r="AF15" s="59">
        <f t="shared" si="6"/>
        <v>0</v>
      </c>
      <c r="AG15" s="91">
        <f t="shared" si="7"/>
        <v>0</v>
      </c>
      <c r="AH15" s="53">
        <f t="shared" si="8"/>
        <v>0</v>
      </c>
      <c r="AI15" s="53">
        <f t="shared" si="9"/>
        <v>0</v>
      </c>
      <c r="AJ15" s="57">
        <f t="shared" si="10"/>
        <v>0</v>
      </c>
      <c r="AK15" s="61">
        <f t="shared" si="11"/>
        <v>0</v>
      </c>
      <c r="AL15" s="53">
        <f t="shared" si="12"/>
        <v>0</v>
      </c>
      <c r="AM15" s="71">
        <f t="shared" si="13"/>
        <v>0</v>
      </c>
      <c r="AN15" s="71">
        <f t="shared" si="14"/>
        <v>0</v>
      </c>
      <c r="AO15" s="42"/>
      <c r="AP15" s="42"/>
      <c r="AR15"/>
      <c r="AS15"/>
    </row>
    <row r="16" spans="1:45" ht="12.75">
      <c r="A16" s="296">
        <f t="shared" si="15"/>
        <v>9</v>
      </c>
      <c r="B16" s="283" t="s">
        <v>283</v>
      </c>
      <c r="C16" s="207">
        <v>83900</v>
      </c>
      <c r="D16" s="207" t="s">
        <v>136</v>
      </c>
      <c r="E16" s="467" t="s">
        <v>11</v>
      </c>
      <c r="F16" s="416">
        <f t="shared" si="0"/>
        <v>145</v>
      </c>
      <c r="G16" s="279">
        <v>80</v>
      </c>
      <c r="H16" s="255"/>
      <c r="I16" s="255"/>
      <c r="J16" s="451">
        <v>65</v>
      </c>
      <c r="K16" s="360"/>
      <c r="L16" s="89"/>
      <c r="M16" s="78"/>
      <c r="N16" s="88"/>
      <c r="O16" s="88"/>
      <c r="P16" s="80"/>
      <c r="Q16" s="79"/>
      <c r="R16" s="52"/>
      <c r="S16" s="52"/>
      <c r="T16" s="121"/>
      <c r="U16" s="128"/>
      <c r="V16" s="121"/>
      <c r="W16" s="121"/>
      <c r="X16" s="121"/>
      <c r="Y16" s="122"/>
      <c r="Z16" s="75"/>
      <c r="AA16" s="165">
        <f t="shared" si="1"/>
        <v>80</v>
      </c>
      <c r="AB16" s="57">
        <f t="shared" si="2"/>
        <v>0</v>
      </c>
      <c r="AC16" s="77">
        <f t="shared" si="3"/>
        <v>65</v>
      </c>
      <c r="AD16" s="90">
        <f t="shared" si="4"/>
        <v>0</v>
      </c>
      <c r="AE16" s="88">
        <f t="shared" si="5"/>
        <v>0</v>
      </c>
      <c r="AF16" s="59">
        <f t="shared" si="6"/>
        <v>0</v>
      </c>
      <c r="AG16" s="91">
        <f t="shared" si="7"/>
        <v>0</v>
      </c>
      <c r="AH16" s="53">
        <f t="shared" si="8"/>
        <v>0</v>
      </c>
      <c r="AI16" s="53">
        <f t="shared" si="9"/>
        <v>0</v>
      </c>
      <c r="AJ16" s="57">
        <f t="shared" si="10"/>
        <v>0</v>
      </c>
      <c r="AK16" s="61">
        <f t="shared" si="11"/>
        <v>0</v>
      </c>
      <c r="AL16" s="53">
        <f t="shared" si="12"/>
        <v>0</v>
      </c>
      <c r="AM16" s="71">
        <f t="shared" si="13"/>
        <v>0</v>
      </c>
      <c r="AN16" s="71">
        <f t="shared" si="14"/>
        <v>0</v>
      </c>
      <c r="AO16" s="42"/>
      <c r="AP16" s="42"/>
      <c r="AR16"/>
      <c r="AS16"/>
    </row>
    <row r="17" spans="1:45" ht="12.75">
      <c r="A17" s="296">
        <f t="shared" si="15"/>
        <v>10</v>
      </c>
      <c r="B17" s="283" t="s">
        <v>256</v>
      </c>
      <c r="C17" s="207">
        <v>22681</v>
      </c>
      <c r="D17" s="207">
        <v>1213</v>
      </c>
      <c r="E17" s="467" t="s">
        <v>11</v>
      </c>
      <c r="F17" s="416">
        <f t="shared" si="0"/>
        <v>141</v>
      </c>
      <c r="G17" s="279">
        <v>90</v>
      </c>
      <c r="H17" s="255"/>
      <c r="I17" s="255"/>
      <c r="J17" s="451">
        <v>51</v>
      </c>
      <c r="K17" s="360"/>
      <c r="L17" s="89"/>
      <c r="M17" s="78"/>
      <c r="N17" s="88"/>
      <c r="O17" s="88"/>
      <c r="P17" s="80"/>
      <c r="Q17" s="79"/>
      <c r="R17" s="52"/>
      <c r="S17" s="52"/>
      <c r="T17" s="121"/>
      <c r="U17" s="128"/>
      <c r="V17" s="121"/>
      <c r="W17" s="121"/>
      <c r="X17" s="121"/>
      <c r="Y17" s="122"/>
      <c r="Z17" s="75"/>
      <c r="AA17" s="165">
        <f t="shared" si="1"/>
        <v>90</v>
      </c>
      <c r="AB17" s="57">
        <f t="shared" si="2"/>
        <v>0</v>
      </c>
      <c r="AC17" s="77">
        <f t="shared" si="3"/>
        <v>51</v>
      </c>
      <c r="AD17" s="90">
        <f t="shared" si="4"/>
        <v>0</v>
      </c>
      <c r="AE17" s="88">
        <f t="shared" si="5"/>
        <v>0</v>
      </c>
      <c r="AF17" s="59">
        <f t="shared" si="6"/>
        <v>0</v>
      </c>
      <c r="AG17" s="91">
        <f t="shared" si="7"/>
        <v>0</v>
      </c>
      <c r="AH17" s="53">
        <f t="shared" si="8"/>
        <v>0</v>
      </c>
      <c r="AI17" s="53">
        <f t="shared" si="9"/>
        <v>0</v>
      </c>
      <c r="AJ17" s="57">
        <f t="shared" si="10"/>
        <v>0</v>
      </c>
      <c r="AK17" s="61">
        <f t="shared" si="11"/>
        <v>0</v>
      </c>
      <c r="AL17" s="53">
        <f t="shared" si="12"/>
        <v>0</v>
      </c>
      <c r="AM17" s="71">
        <f t="shared" si="13"/>
        <v>0</v>
      </c>
      <c r="AN17" s="71">
        <f t="shared" si="14"/>
        <v>0</v>
      </c>
      <c r="AO17" s="42"/>
      <c r="AP17" s="42"/>
      <c r="AR17"/>
      <c r="AS17"/>
    </row>
    <row r="18" spans="1:45" ht="12.75">
      <c r="A18" s="296">
        <f t="shared" si="15"/>
        <v>11</v>
      </c>
      <c r="B18" s="283" t="s">
        <v>276</v>
      </c>
      <c r="C18" s="207">
        <v>83391</v>
      </c>
      <c r="D18" s="207" t="s">
        <v>112</v>
      </c>
      <c r="E18" s="467" t="s">
        <v>11</v>
      </c>
      <c r="F18" s="416">
        <f t="shared" si="0"/>
        <v>138</v>
      </c>
      <c r="G18" s="279">
        <v>65</v>
      </c>
      <c r="H18" s="255"/>
      <c r="I18" s="255"/>
      <c r="J18" s="451">
        <v>73</v>
      </c>
      <c r="K18" s="360"/>
      <c r="L18" s="89"/>
      <c r="M18" s="78"/>
      <c r="N18" s="88"/>
      <c r="O18" s="88"/>
      <c r="P18" s="80"/>
      <c r="Q18" s="79"/>
      <c r="R18" s="52"/>
      <c r="S18" s="52"/>
      <c r="T18" s="121"/>
      <c r="U18" s="128"/>
      <c r="V18" s="121"/>
      <c r="W18" s="121"/>
      <c r="X18" s="121"/>
      <c r="Y18" s="122"/>
      <c r="Z18" s="75"/>
      <c r="AA18" s="165">
        <f t="shared" si="1"/>
        <v>65</v>
      </c>
      <c r="AB18" s="57">
        <f t="shared" si="2"/>
        <v>0</v>
      </c>
      <c r="AC18" s="77">
        <f t="shared" si="3"/>
        <v>73</v>
      </c>
      <c r="AD18" s="90">
        <f t="shared" si="4"/>
        <v>0</v>
      </c>
      <c r="AE18" s="88">
        <f t="shared" si="5"/>
        <v>0</v>
      </c>
      <c r="AF18" s="59">
        <f t="shared" si="6"/>
        <v>0</v>
      </c>
      <c r="AG18" s="91">
        <f t="shared" si="7"/>
        <v>0</v>
      </c>
      <c r="AH18" s="53">
        <f t="shared" si="8"/>
        <v>0</v>
      </c>
      <c r="AI18" s="53">
        <f t="shared" si="9"/>
        <v>0</v>
      </c>
      <c r="AJ18" s="57">
        <f t="shared" si="10"/>
        <v>0</v>
      </c>
      <c r="AK18" s="61">
        <f t="shared" si="11"/>
        <v>0</v>
      </c>
      <c r="AL18" s="53">
        <f t="shared" si="12"/>
        <v>0</v>
      </c>
      <c r="AM18" s="53">
        <f t="shared" si="13"/>
        <v>0</v>
      </c>
      <c r="AN18" s="71">
        <f t="shared" si="14"/>
        <v>0</v>
      </c>
      <c r="AO18" s="42"/>
      <c r="AP18" s="42"/>
      <c r="AR18"/>
      <c r="AS18"/>
    </row>
    <row r="19" spans="1:45" ht="12.75">
      <c r="A19" s="296">
        <f t="shared" si="15"/>
        <v>12</v>
      </c>
      <c r="B19" s="638" t="s">
        <v>369</v>
      </c>
      <c r="C19" s="387">
        <v>85413</v>
      </c>
      <c r="D19" s="391" t="s">
        <v>472</v>
      </c>
      <c r="E19" s="317" t="s">
        <v>0</v>
      </c>
      <c r="F19" s="416">
        <f t="shared" si="0"/>
        <v>137</v>
      </c>
      <c r="G19" s="279">
        <v>71</v>
      </c>
      <c r="H19" s="255"/>
      <c r="I19" s="255"/>
      <c r="J19" s="273"/>
      <c r="K19" s="462">
        <v>66</v>
      </c>
      <c r="L19" s="89"/>
      <c r="M19" s="78"/>
      <c r="N19" s="88"/>
      <c r="O19" s="88"/>
      <c r="P19" s="80"/>
      <c r="Q19" s="79"/>
      <c r="R19" s="52"/>
      <c r="S19" s="52"/>
      <c r="T19" s="121"/>
      <c r="U19" s="128"/>
      <c r="V19" s="121"/>
      <c r="W19" s="121"/>
      <c r="X19" s="121"/>
      <c r="Y19" s="122"/>
      <c r="Z19" s="75"/>
      <c r="AA19" s="165">
        <f t="shared" si="1"/>
        <v>71</v>
      </c>
      <c r="AB19" s="57">
        <f t="shared" si="2"/>
        <v>0</v>
      </c>
      <c r="AC19" s="77">
        <f t="shared" si="3"/>
        <v>0</v>
      </c>
      <c r="AD19" s="90">
        <f t="shared" si="4"/>
        <v>66</v>
      </c>
      <c r="AE19" s="88">
        <f t="shared" si="5"/>
        <v>0</v>
      </c>
      <c r="AF19" s="59">
        <f t="shared" si="6"/>
        <v>0</v>
      </c>
      <c r="AG19" s="91">
        <f t="shared" si="7"/>
        <v>0</v>
      </c>
      <c r="AH19" s="53">
        <f t="shared" si="8"/>
        <v>0</v>
      </c>
      <c r="AI19" s="53">
        <f t="shared" si="9"/>
        <v>0</v>
      </c>
      <c r="AJ19" s="57">
        <f t="shared" si="10"/>
        <v>0</v>
      </c>
      <c r="AK19" s="61">
        <f t="shared" si="11"/>
        <v>0</v>
      </c>
      <c r="AL19" s="53">
        <f t="shared" si="12"/>
        <v>0</v>
      </c>
      <c r="AM19" s="53">
        <f t="shared" si="13"/>
        <v>0</v>
      </c>
      <c r="AN19" s="71">
        <f t="shared" si="14"/>
        <v>0</v>
      </c>
      <c r="AO19" s="42"/>
      <c r="AP19" s="42"/>
      <c r="AR19"/>
      <c r="AS19"/>
    </row>
    <row r="20" spans="1:45" ht="12.75">
      <c r="A20" s="296">
        <f t="shared" si="15"/>
        <v>13</v>
      </c>
      <c r="B20" s="283" t="s">
        <v>340</v>
      </c>
      <c r="C20" s="207">
        <v>93327</v>
      </c>
      <c r="D20" s="207" t="s">
        <v>249</v>
      </c>
      <c r="E20" s="467" t="s">
        <v>11</v>
      </c>
      <c r="F20" s="416">
        <f t="shared" si="0"/>
        <v>136</v>
      </c>
      <c r="G20" s="279">
        <v>73</v>
      </c>
      <c r="H20" s="255"/>
      <c r="I20" s="255"/>
      <c r="J20" s="451">
        <v>63</v>
      </c>
      <c r="K20" s="360"/>
      <c r="L20" s="89"/>
      <c r="M20" s="78"/>
      <c r="N20" s="88"/>
      <c r="O20" s="88"/>
      <c r="P20" s="80"/>
      <c r="Q20" s="79"/>
      <c r="R20" s="52"/>
      <c r="S20" s="52"/>
      <c r="T20" s="121"/>
      <c r="U20" s="128"/>
      <c r="V20" s="121"/>
      <c r="W20" s="121"/>
      <c r="X20" s="121"/>
      <c r="Y20" s="122"/>
      <c r="Z20" s="75"/>
      <c r="AA20" s="165">
        <f t="shared" si="1"/>
        <v>73</v>
      </c>
      <c r="AB20" s="57">
        <f t="shared" si="2"/>
        <v>0</v>
      </c>
      <c r="AC20" s="77">
        <f t="shared" si="3"/>
        <v>63</v>
      </c>
      <c r="AD20" s="90">
        <f t="shared" si="4"/>
        <v>0</v>
      </c>
      <c r="AE20" s="88">
        <f t="shared" si="5"/>
        <v>0</v>
      </c>
      <c r="AF20" s="59">
        <f t="shared" si="6"/>
        <v>0</v>
      </c>
      <c r="AG20" s="91">
        <f t="shared" si="7"/>
        <v>0</v>
      </c>
      <c r="AH20" s="53">
        <f t="shared" si="8"/>
        <v>0</v>
      </c>
      <c r="AI20" s="53">
        <f t="shared" si="9"/>
        <v>0</v>
      </c>
      <c r="AJ20" s="57">
        <f t="shared" si="10"/>
        <v>0</v>
      </c>
      <c r="AK20" s="61">
        <f t="shared" si="11"/>
        <v>0</v>
      </c>
      <c r="AL20" s="53">
        <f t="shared" si="12"/>
        <v>0</v>
      </c>
      <c r="AM20" s="53">
        <f t="shared" si="13"/>
        <v>0</v>
      </c>
      <c r="AN20" s="71">
        <f t="shared" si="14"/>
        <v>0</v>
      </c>
      <c r="AO20" s="42"/>
      <c r="AP20" s="42"/>
      <c r="AR20"/>
      <c r="AS20"/>
    </row>
    <row r="21" spans="1:45" ht="12.75">
      <c r="A21" s="296">
        <f t="shared" si="15"/>
        <v>14</v>
      </c>
      <c r="B21" s="283" t="s">
        <v>274</v>
      </c>
      <c r="C21" s="207">
        <v>68283</v>
      </c>
      <c r="D21" s="207">
        <v>3153</v>
      </c>
      <c r="E21" s="467" t="s">
        <v>11</v>
      </c>
      <c r="F21" s="416">
        <f t="shared" si="0"/>
        <v>133</v>
      </c>
      <c r="G21" s="279">
        <v>67</v>
      </c>
      <c r="H21" s="255"/>
      <c r="I21" s="255"/>
      <c r="J21" s="451">
        <v>66</v>
      </c>
      <c r="K21" s="360"/>
      <c r="L21" s="89"/>
      <c r="M21" s="78"/>
      <c r="N21" s="88"/>
      <c r="O21" s="88"/>
      <c r="P21" s="80"/>
      <c r="Q21" s="79"/>
      <c r="R21" s="52"/>
      <c r="S21" s="52"/>
      <c r="T21" s="121"/>
      <c r="U21" s="128"/>
      <c r="V21" s="121"/>
      <c r="W21" s="121"/>
      <c r="X21" s="121"/>
      <c r="Y21" s="122"/>
      <c r="Z21" s="75"/>
      <c r="AA21" s="165">
        <f t="shared" si="1"/>
        <v>67</v>
      </c>
      <c r="AB21" s="57">
        <f t="shared" si="2"/>
        <v>0</v>
      </c>
      <c r="AC21" s="77">
        <f t="shared" si="3"/>
        <v>66</v>
      </c>
      <c r="AD21" s="90">
        <f t="shared" si="4"/>
        <v>0</v>
      </c>
      <c r="AE21" s="88">
        <f t="shared" si="5"/>
        <v>0</v>
      </c>
      <c r="AF21" s="59">
        <f t="shared" si="6"/>
        <v>0</v>
      </c>
      <c r="AG21" s="91">
        <f t="shared" si="7"/>
        <v>0</v>
      </c>
      <c r="AH21" s="53">
        <f t="shared" si="8"/>
        <v>0</v>
      </c>
      <c r="AI21" s="53">
        <f t="shared" si="9"/>
        <v>0</v>
      </c>
      <c r="AJ21" s="57">
        <f t="shared" si="10"/>
        <v>0</v>
      </c>
      <c r="AK21" s="61">
        <f t="shared" si="11"/>
        <v>0</v>
      </c>
      <c r="AL21" s="53">
        <f t="shared" si="12"/>
        <v>0</v>
      </c>
      <c r="AM21" s="53">
        <f t="shared" si="13"/>
        <v>0</v>
      </c>
      <c r="AN21" s="71">
        <f t="shared" si="14"/>
        <v>0</v>
      </c>
      <c r="AO21" s="42"/>
      <c r="AP21" s="42"/>
      <c r="AR21"/>
      <c r="AS21"/>
    </row>
    <row r="22" spans="1:45" ht="12.75">
      <c r="A22" s="296">
        <f t="shared" si="15"/>
        <v>15</v>
      </c>
      <c r="B22" s="284" t="s">
        <v>280</v>
      </c>
      <c r="C22" s="208">
        <v>89671</v>
      </c>
      <c r="D22" s="207" t="s">
        <v>205</v>
      </c>
      <c r="E22" s="467" t="s">
        <v>11</v>
      </c>
      <c r="F22" s="416">
        <f t="shared" si="0"/>
        <v>128</v>
      </c>
      <c r="G22" s="279">
        <v>79</v>
      </c>
      <c r="H22" s="255"/>
      <c r="I22" s="255"/>
      <c r="J22" s="451">
        <v>49</v>
      </c>
      <c r="K22" s="360"/>
      <c r="L22" s="89"/>
      <c r="M22" s="78"/>
      <c r="N22" s="88"/>
      <c r="O22" s="88"/>
      <c r="P22" s="80"/>
      <c r="Q22" s="79"/>
      <c r="R22" s="52"/>
      <c r="S22" s="52"/>
      <c r="T22" s="121"/>
      <c r="U22" s="128"/>
      <c r="V22" s="121"/>
      <c r="W22" s="121"/>
      <c r="X22" s="121"/>
      <c r="Y22" s="122"/>
      <c r="Z22" s="109"/>
      <c r="AA22" s="165">
        <f t="shared" si="1"/>
        <v>79</v>
      </c>
      <c r="AB22" s="58">
        <f t="shared" si="2"/>
        <v>0</v>
      </c>
      <c r="AC22" s="110">
        <f t="shared" si="3"/>
        <v>49</v>
      </c>
      <c r="AD22" s="111">
        <f t="shared" si="4"/>
        <v>0</v>
      </c>
      <c r="AE22" s="88">
        <f t="shared" si="5"/>
        <v>0</v>
      </c>
      <c r="AF22" s="59">
        <f t="shared" si="6"/>
        <v>0</v>
      </c>
      <c r="AG22" s="112">
        <f t="shared" si="7"/>
        <v>0</v>
      </c>
      <c r="AH22" s="113">
        <f t="shared" si="8"/>
        <v>0</v>
      </c>
      <c r="AI22" s="113">
        <f t="shared" si="9"/>
        <v>0</v>
      </c>
      <c r="AJ22" s="58">
        <f t="shared" si="10"/>
        <v>0</v>
      </c>
      <c r="AK22" s="60">
        <f t="shared" si="11"/>
        <v>0</v>
      </c>
      <c r="AL22" s="113">
        <f t="shared" si="12"/>
        <v>0</v>
      </c>
      <c r="AM22" s="113">
        <f t="shared" si="13"/>
        <v>0</v>
      </c>
      <c r="AN22" s="114">
        <f t="shared" si="14"/>
        <v>0</v>
      </c>
      <c r="AO22" s="42"/>
      <c r="AP22" s="42"/>
      <c r="AR22"/>
      <c r="AS22"/>
    </row>
    <row r="23" spans="1:45" ht="12.75">
      <c r="A23" s="296">
        <f t="shared" si="15"/>
        <v>16</v>
      </c>
      <c r="B23" s="637" t="s">
        <v>400</v>
      </c>
      <c r="C23" s="386">
        <v>76181</v>
      </c>
      <c r="D23" s="389" t="s">
        <v>401</v>
      </c>
      <c r="E23" s="317" t="s">
        <v>0</v>
      </c>
      <c r="F23" s="416">
        <f t="shared" si="0"/>
        <v>126</v>
      </c>
      <c r="G23" s="279">
        <v>78</v>
      </c>
      <c r="H23" s="255"/>
      <c r="I23" s="255"/>
      <c r="J23" s="273"/>
      <c r="K23" s="462">
        <v>48</v>
      </c>
      <c r="L23" s="89"/>
      <c r="M23" s="78"/>
      <c r="N23" s="88"/>
      <c r="O23" s="88"/>
      <c r="P23" s="80"/>
      <c r="Q23" s="79"/>
      <c r="R23" s="52"/>
      <c r="S23" s="52"/>
      <c r="T23" s="121"/>
      <c r="U23" s="128"/>
      <c r="V23" s="121"/>
      <c r="W23" s="121"/>
      <c r="X23" s="121"/>
      <c r="Y23" s="122"/>
      <c r="Z23" s="75"/>
      <c r="AA23" s="165">
        <f t="shared" si="1"/>
        <v>78</v>
      </c>
      <c r="AB23" s="57">
        <f t="shared" si="2"/>
        <v>0</v>
      </c>
      <c r="AC23" s="77">
        <f t="shared" si="3"/>
        <v>0</v>
      </c>
      <c r="AD23" s="90">
        <f t="shared" si="4"/>
        <v>48</v>
      </c>
      <c r="AE23" s="88">
        <f t="shared" si="5"/>
        <v>0</v>
      </c>
      <c r="AF23" s="59">
        <f t="shared" si="6"/>
        <v>0</v>
      </c>
      <c r="AG23" s="91">
        <f t="shared" si="7"/>
        <v>0</v>
      </c>
      <c r="AH23" s="53">
        <f t="shared" si="8"/>
        <v>0</v>
      </c>
      <c r="AI23" s="53">
        <f t="shared" si="9"/>
        <v>0</v>
      </c>
      <c r="AJ23" s="57">
        <f t="shared" si="10"/>
        <v>0</v>
      </c>
      <c r="AK23" s="61">
        <f t="shared" si="11"/>
        <v>0</v>
      </c>
      <c r="AL23" s="53">
        <f t="shared" si="12"/>
        <v>0</v>
      </c>
      <c r="AM23" s="53">
        <f t="shared" si="13"/>
        <v>0</v>
      </c>
      <c r="AN23" s="71">
        <f t="shared" si="14"/>
        <v>0</v>
      </c>
      <c r="AO23" s="42"/>
      <c r="AP23" s="42"/>
      <c r="AR23"/>
      <c r="AS23"/>
    </row>
    <row r="24" spans="1:45" ht="12.75">
      <c r="A24" s="296">
        <f t="shared" si="15"/>
        <v>17</v>
      </c>
      <c r="B24" s="283" t="s">
        <v>270</v>
      </c>
      <c r="C24" s="207">
        <v>23208</v>
      </c>
      <c r="D24" s="207">
        <v>1748</v>
      </c>
      <c r="E24" s="467" t="s">
        <v>11</v>
      </c>
      <c r="F24" s="416">
        <f t="shared" si="0"/>
        <v>120</v>
      </c>
      <c r="G24" s="279">
        <v>49</v>
      </c>
      <c r="H24" s="255"/>
      <c r="I24" s="255"/>
      <c r="J24" s="451">
        <v>71</v>
      </c>
      <c r="K24" s="360"/>
      <c r="L24" s="89"/>
      <c r="M24" s="78"/>
      <c r="N24" s="88"/>
      <c r="O24" s="88"/>
      <c r="P24" s="80"/>
      <c r="Q24" s="79"/>
      <c r="R24" s="52"/>
      <c r="S24" s="52"/>
      <c r="T24" s="121"/>
      <c r="U24" s="128"/>
      <c r="V24" s="121"/>
      <c r="W24" s="121"/>
      <c r="X24" s="121"/>
      <c r="Y24" s="122"/>
      <c r="Z24" s="75"/>
      <c r="AA24" s="165">
        <f t="shared" si="1"/>
        <v>49</v>
      </c>
      <c r="AB24" s="57">
        <f t="shared" si="2"/>
        <v>0</v>
      </c>
      <c r="AC24" s="77">
        <f t="shared" si="3"/>
        <v>71</v>
      </c>
      <c r="AD24" s="90">
        <f t="shared" si="4"/>
        <v>0</v>
      </c>
      <c r="AE24" s="88">
        <f t="shared" si="5"/>
        <v>0</v>
      </c>
      <c r="AF24" s="59">
        <f t="shared" si="6"/>
        <v>0</v>
      </c>
      <c r="AG24" s="91">
        <f t="shared" si="7"/>
        <v>0</v>
      </c>
      <c r="AH24" s="53">
        <f t="shared" si="8"/>
        <v>0</v>
      </c>
      <c r="AI24" s="53">
        <f t="shared" si="9"/>
        <v>0</v>
      </c>
      <c r="AJ24" s="57">
        <f t="shared" si="10"/>
        <v>0</v>
      </c>
      <c r="AK24" s="61">
        <f t="shared" si="11"/>
        <v>0</v>
      </c>
      <c r="AL24" s="53">
        <f t="shared" si="12"/>
        <v>0</v>
      </c>
      <c r="AM24" s="53">
        <f t="shared" si="13"/>
        <v>0</v>
      </c>
      <c r="AN24" s="71">
        <f t="shared" si="14"/>
        <v>0</v>
      </c>
      <c r="AO24" s="42"/>
      <c r="AP24" s="42"/>
      <c r="AR24"/>
      <c r="AS24"/>
    </row>
    <row r="25" spans="1:45" ht="12.75">
      <c r="A25" s="296">
        <f t="shared" si="15"/>
        <v>18</v>
      </c>
      <c r="B25" s="285" t="s">
        <v>212</v>
      </c>
      <c r="C25" s="215">
        <v>85414</v>
      </c>
      <c r="D25" s="226" t="s">
        <v>213</v>
      </c>
      <c r="E25" s="322" t="s">
        <v>0</v>
      </c>
      <c r="F25" s="416">
        <f t="shared" si="0"/>
        <v>118</v>
      </c>
      <c r="G25" s="449">
        <v>118</v>
      </c>
      <c r="H25" s="255"/>
      <c r="I25" s="255"/>
      <c r="J25" s="196"/>
      <c r="K25" s="360"/>
      <c r="L25" s="89"/>
      <c r="M25" s="78"/>
      <c r="N25" s="88"/>
      <c r="O25" s="88"/>
      <c r="P25" s="80"/>
      <c r="Q25" s="79"/>
      <c r="R25" s="52"/>
      <c r="S25" s="52"/>
      <c r="T25" s="121"/>
      <c r="U25" s="128"/>
      <c r="V25" s="121"/>
      <c r="W25" s="121"/>
      <c r="X25" s="121"/>
      <c r="Y25" s="122"/>
      <c r="Z25" s="75"/>
      <c r="AA25" s="165">
        <f t="shared" si="1"/>
        <v>118</v>
      </c>
      <c r="AB25" s="57">
        <f t="shared" si="2"/>
        <v>0</v>
      </c>
      <c r="AC25" s="77">
        <f t="shared" si="3"/>
        <v>0</v>
      </c>
      <c r="AD25" s="90">
        <f t="shared" si="4"/>
        <v>0</v>
      </c>
      <c r="AE25" s="88">
        <f t="shared" si="5"/>
        <v>0</v>
      </c>
      <c r="AF25" s="59">
        <f t="shared" si="6"/>
        <v>0</v>
      </c>
      <c r="AG25" s="91">
        <f t="shared" si="7"/>
        <v>0</v>
      </c>
      <c r="AH25" s="53">
        <f t="shared" si="8"/>
        <v>0</v>
      </c>
      <c r="AI25" s="53">
        <f t="shared" si="9"/>
        <v>0</v>
      </c>
      <c r="AJ25" s="57">
        <f t="shared" si="10"/>
        <v>0</v>
      </c>
      <c r="AK25" s="61">
        <f t="shared" si="11"/>
        <v>0</v>
      </c>
      <c r="AL25" s="53">
        <f t="shared" si="12"/>
        <v>0</v>
      </c>
      <c r="AM25" s="53">
        <f t="shared" si="13"/>
        <v>0</v>
      </c>
      <c r="AN25" s="71">
        <f t="shared" si="14"/>
        <v>0</v>
      </c>
      <c r="AO25" s="42"/>
      <c r="AP25" s="42"/>
      <c r="AR25"/>
      <c r="AS25"/>
    </row>
    <row r="26" spans="1:45" ht="12.75">
      <c r="A26" s="296">
        <f t="shared" si="15"/>
        <v>19</v>
      </c>
      <c r="B26" s="637" t="s">
        <v>381</v>
      </c>
      <c r="C26" s="386">
        <v>24587</v>
      </c>
      <c r="D26" s="389" t="s">
        <v>382</v>
      </c>
      <c r="E26" s="317" t="s">
        <v>63</v>
      </c>
      <c r="F26" s="416">
        <f t="shared" si="0"/>
        <v>116</v>
      </c>
      <c r="G26" s="279"/>
      <c r="H26" s="255"/>
      <c r="I26" s="255"/>
      <c r="J26" s="273"/>
      <c r="K26" s="462">
        <v>116</v>
      </c>
      <c r="L26" s="89"/>
      <c r="M26" s="78"/>
      <c r="N26" s="88"/>
      <c r="O26" s="88"/>
      <c r="P26" s="80"/>
      <c r="Q26" s="79"/>
      <c r="R26" s="52"/>
      <c r="S26" s="52"/>
      <c r="T26" s="121"/>
      <c r="U26" s="128"/>
      <c r="V26" s="121"/>
      <c r="W26" s="121"/>
      <c r="X26" s="121"/>
      <c r="Y26" s="122"/>
      <c r="Z26" s="75"/>
      <c r="AA26" s="165">
        <f t="shared" si="1"/>
        <v>0</v>
      </c>
      <c r="AB26" s="57">
        <f t="shared" si="2"/>
        <v>0</v>
      </c>
      <c r="AC26" s="77">
        <f t="shared" si="3"/>
        <v>0</v>
      </c>
      <c r="AD26" s="90">
        <f t="shared" si="4"/>
        <v>116</v>
      </c>
      <c r="AE26" s="88">
        <f t="shared" si="5"/>
        <v>0</v>
      </c>
      <c r="AF26" s="59">
        <f t="shared" si="6"/>
        <v>0</v>
      </c>
      <c r="AG26" s="91">
        <f t="shared" si="7"/>
        <v>0</v>
      </c>
      <c r="AH26" s="53">
        <f t="shared" si="8"/>
        <v>0</v>
      </c>
      <c r="AI26" s="53">
        <f t="shared" si="9"/>
        <v>0</v>
      </c>
      <c r="AJ26" s="57">
        <f t="shared" si="10"/>
        <v>0</v>
      </c>
      <c r="AK26" s="61">
        <f t="shared" si="11"/>
        <v>0</v>
      </c>
      <c r="AL26" s="53">
        <f t="shared" si="12"/>
        <v>0</v>
      </c>
      <c r="AM26" s="53">
        <f t="shared" si="13"/>
        <v>0</v>
      </c>
      <c r="AN26" s="71">
        <f t="shared" si="14"/>
        <v>0</v>
      </c>
      <c r="AO26" s="42"/>
      <c r="AP26" s="42"/>
      <c r="AR26"/>
      <c r="AS26"/>
    </row>
    <row r="27" spans="1:45" ht="12.75">
      <c r="A27" s="296">
        <f t="shared" si="15"/>
        <v>20</v>
      </c>
      <c r="B27" s="286" t="s">
        <v>214</v>
      </c>
      <c r="C27" s="216">
        <v>76174</v>
      </c>
      <c r="D27" s="252" t="s">
        <v>215</v>
      </c>
      <c r="E27" s="323" t="s">
        <v>0</v>
      </c>
      <c r="F27" s="416">
        <f t="shared" si="0"/>
        <v>114</v>
      </c>
      <c r="G27" s="449">
        <v>114</v>
      </c>
      <c r="H27" s="255"/>
      <c r="I27" s="255"/>
      <c r="J27" s="196"/>
      <c r="K27" s="360"/>
      <c r="L27" s="89"/>
      <c r="M27" s="78"/>
      <c r="N27" s="88"/>
      <c r="O27" s="88"/>
      <c r="P27" s="80"/>
      <c r="Q27" s="79"/>
      <c r="R27" s="52"/>
      <c r="S27" s="52"/>
      <c r="T27" s="121"/>
      <c r="U27" s="128"/>
      <c r="V27" s="121"/>
      <c r="W27" s="121"/>
      <c r="X27" s="121"/>
      <c r="Y27" s="122"/>
      <c r="Z27" s="75"/>
      <c r="AA27" s="165">
        <f t="shared" si="1"/>
        <v>114</v>
      </c>
      <c r="AB27" s="57">
        <f t="shared" si="2"/>
        <v>0</v>
      </c>
      <c r="AC27" s="77">
        <f t="shared" si="3"/>
        <v>0</v>
      </c>
      <c r="AD27" s="90">
        <f t="shared" si="4"/>
        <v>0</v>
      </c>
      <c r="AE27" s="88">
        <f t="shared" si="5"/>
        <v>0</v>
      </c>
      <c r="AF27" s="59">
        <f t="shared" si="6"/>
        <v>0</v>
      </c>
      <c r="AG27" s="91">
        <f t="shared" si="7"/>
        <v>0</v>
      </c>
      <c r="AH27" s="53">
        <f t="shared" si="8"/>
        <v>0</v>
      </c>
      <c r="AI27" s="53">
        <f t="shared" si="9"/>
        <v>0</v>
      </c>
      <c r="AJ27" s="57">
        <f t="shared" si="10"/>
        <v>0</v>
      </c>
      <c r="AK27" s="61">
        <f t="shared" si="11"/>
        <v>0</v>
      </c>
      <c r="AL27" s="53">
        <f t="shared" si="12"/>
        <v>0</v>
      </c>
      <c r="AM27" s="53">
        <f t="shared" si="13"/>
        <v>0</v>
      </c>
      <c r="AN27" s="71">
        <f t="shared" si="14"/>
        <v>0</v>
      </c>
      <c r="AO27" s="42"/>
      <c r="AP27" s="42"/>
      <c r="AR27"/>
      <c r="AS27"/>
    </row>
    <row r="28" spans="1:45" ht="12.75">
      <c r="A28" s="296">
        <f t="shared" si="15"/>
        <v>21</v>
      </c>
      <c r="B28" s="285" t="s">
        <v>203</v>
      </c>
      <c r="C28" s="215">
        <v>75348</v>
      </c>
      <c r="D28" s="226" t="s">
        <v>204</v>
      </c>
      <c r="E28" s="322" t="s">
        <v>13</v>
      </c>
      <c r="F28" s="416">
        <f t="shared" si="0"/>
        <v>107</v>
      </c>
      <c r="G28" s="449">
        <v>107</v>
      </c>
      <c r="H28" s="255"/>
      <c r="I28" s="255"/>
      <c r="J28" s="196"/>
      <c r="K28" s="360"/>
      <c r="L28" s="89"/>
      <c r="M28" s="78"/>
      <c r="N28" s="88"/>
      <c r="O28" s="88"/>
      <c r="P28" s="80"/>
      <c r="Q28" s="79"/>
      <c r="R28" s="52"/>
      <c r="S28" s="52"/>
      <c r="T28" s="121"/>
      <c r="U28" s="128"/>
      <c r="V28" s="121"/>
      <c r="W28" s="121"/>
      <c r="X28" s="121"/>
      <c r="Y28" s="122"/>
      <c r="Z28" s="75"/>
      <c r="AA28" s="165">
        <f t="shared" si="1"/>
        <v>107</v>
      </c>
      <c r="AB28" s="57">
        <f t="shared" si="2"/>
        <v>0</v>
      </c>
      <c r="AC28" s="77">
        <f t="shared" si="3"/>
        <v>0</v>
      </c>
      <c r="AD28" s="90">
        <f t="shared" si="4"/>
        <v>0</v>
      </c>
      <c r="AE28" s="88">
        <f t="shared" si="5"/>
        <v>0</v>
      </c>
      <c r="AF28" s="59">
        <f t="shared" si="6"/>
        <v>0</v>
      </c>
      <c r="AG28" s="91">
        <f t="shared" si="7"/>
        <v>0</v>
      </c>
      <c r="AH28" s="53">
        <f t="shared" si="8"/>
        <v>0</v>
      </c>
      <c r="AI28" s="53">
        <f t="shared" si="9"/>
        <v>0</v>
      </c>
      <c r="AJ28" s="57">
        <f t="shared" si="10"/>
        <v>0</v>
      </c>
      <c r="AK28" s="61">
        <f t="shared" si="11"/>
        <v>0</v>
      </c>
      <c r="AL28" s="53">
        <f t="shared" si="12"/>
        <v>0</v>
      </c>
      <c r="AM28" s="53">
        <f t="shared" si="13"/>
        <v>0</v>
      </c>
      <c r="AN28" s="71">
        <f t="shared" si="14"/>
        <v>0</v>
      </c>
      <c r="AO28" s="42"/>
      <c r="AP28" s="42"/>
      <c r="AR28"/>
      <c r="AS28"/>
    </row>
    <row r="29" spans="1:45" ht="12.75">
      <c r="A29" s="296">
        <f t="shared" si="15"/>
        <v>22</v>
      </c>
      <c r="B29" s="286" t="s">
        <v>216</v>
      </c>
      <c r="C29" s="216">
        <v>85511</v>
      </c>
      <c r="D29" s="252" t="s">
        <v>217</v>
      </c>
      <c r="E29" s="323" t="s">
        <v>13</v>
      </c>
      <c r="F29" s="416">
        <f t="shared" si="0"/>
        <v>104</v>
      </c>
      <c r="G29" s="449">
        <v>104</v>
      </c>
      <c r="H29" s="255"/>
      <c r="I29" s="255"/>
      <c r="J29" s="196"/>
      <c r="K29" s="360"/>
      <c r="L29" s="89"/>
      <c r="M29" s="78"/>
      <c r="N29" s="88"/>
      <c r="O29" s="88"/>
      <c r="P29" s="80"/>
      <c r="Q29" s="79"/>
      <c r="R29" s="52"/>
      <c r="S29" s="52"/>
      <c r="T29" s="121"/>
      <c r="U29" s="128"/>
      <c r="V29" s="121"/>
      <c r="W29" s="121"/>
      <c r="X29" s="121"/>
      <c r="Y29" s="122"/>
      <c r="Z29" s="75"/>
      <c r="AA29" s="165">
        <f t="shared" si="1"/>
        <v>104</v>
      </c>
      <c r="AB29" s="57">
        <f t="shared" si="2"/>
        <v>0</v>
      </c>
      <c r="AC29" s="77">
        <f t="shared" si="3"/>
        <v>0</v>
      </c>
      <c r="AD29" s="90">
        <f t="shared" si="4"/>
        <v>0</v>
      </c>
      <c r="AE29" s="88">
        <f t="shared" si="5"/>
        <v>0</v>
      </c>
      <c r="AF29" s="59">
        <f t="shared" si="6"/>
        <v>0</v>
      </c>
      <c r="AG29" s="91">
        <f t="shared" si="7"/>
        <v>0</v>
      </c>
      <c r="AH29" s="53">
        <f t="shared" si="8"/>
        <v>0</v>
      </c>
      <c r="AI29" s="53">
        <f t="shared" si="9"/>
        <v>0</v>
      </c>
      <c r="AJ29" s="57">
        <f t="shared" si="10"/>
        <v>0</v>
      </c>
      <c r="AK29" s="61">
        <f t="shared" si="11"/>
        <v>0</v>
      </c>
      <c r="AL29" s="53">
        <f t="shared" si="12"/>
        <v>0</v>
      </c>
      <c r="AM29" s="53">
        <f t="shared" si="13"/>
        <v>0</v>
      </c>
      <c r="AN29" s="71">
        <f t="shared" si="14"/>
        <v>0</v>
      </c>
      <c r="AO29" s="42"/>
      <c r="AP29" s="42"/>
      <c r="AR29"/>
      <c r="AS29"/>
    </row>
    <row r="30" spans="1:45" ht="12.75">
      <c r="A30" s="296">
        <f t="shared" si="15"/>
        <v>23</v>
      </c>
      <c r="B30" s="637" t="s">
        <v>449</v>
      </c>
      <c r="C30" s="386">
        <v>71665</v>
      </c>
      <c r="D30" s="389" t="s">
        <v>450</v>
      </c>
      <c r="E30" s="317" t="s">
        <v>63</v>
      </c>
      <c r="F30" s="416">
        <f t="shared" si="0"/>
        <v>103</v>
      </c>
      <c r="G30" s="279"/>
      <c r="H30" s="255"/>
      <c r="I30" s="255"/>
      <c r="J30" s="273"/>
      <c r="K30" s="462">
        <v>103</v>
      </c>
      <c r="L30" s="89"/>
      <c r="M30" s="78"/>
      <c r="N30" s="88"/>
      <c r="O30" s="88"/>
      <c r="P30" s="80"/>
      <c r="Q30" s="79"/>
      <c r="R30" s="52"/>
      <c r="S30" s="52"/>
      <c r="T30" s="121"/>
      <c r="U30" s="128"/>
      <c r="V30" s="121"/>
      <c r="W30" s="121"/>
      <c r="X30" s="121"/>
      <c r="Y30" s="122"/>
      <c r="Z30" s="75"/>
      <c r="AA30" s="165">
        <f t="shared" si="1"/>
        <v>0</v>
      </c>
      <c r="AB30" s="57">
        <f t="shared" si="2"/>
        <v>0</v>
      </c>
      <c r="AC30" s="77">
        <f t="shared" si="3"/>
        <v>0</v>
      </c>
      <c r="AD30" s="90">
        <f t="shared" si="4"/>
        <v>103</v>
      </c>
      <c r="AE30" s="88">
        <f t="shared" si="5"/>
        <v>0</v>
      </c>
      <c r="AF30" s="59">
        <f t="shared" si="6"/>
        <v>0</v>
      </c>
      <c r="AG30" s="91">
        <f t="shared" si="7"/>
        <v>0</v>
      </c>
      <c r="AH30" s="53">
        <f t="shared" si="8"/>
        <v>0</v>
      </c>
      <c r="AI30" s="53">
        <f t="shared" si="9"/>
        <v>0</v>
      </c>
      <c r="AJ30" s="57">
        <f t="shared" si="10"/>
        <v>0</v>
      </c>
      <c r="AK30" s="61">
        <f t="shared" si="11"/>
        <v>0</v>
      </c>
      <c r="AL30" s="53">
        <f t="shared" si="12"/>
        <v>0</v>
      </c>
      <c r="AM30" s="53">
        <f t="shared" si="13"/>
        <v>0</v>
      </c>
      <c r="AN30" s="71">
        <f t="shared" si="14"/>
        <v>0</v>
      </c>
      <c r="AO30" s="42"/>
      <c r="AP30" s="42"/>
      <c r="AR30"/>
      <c r="AS30"/>
    </row>
    <row r="31" spans="1:45" ht="12.75">
      <c r="A31" s="296">
        <f t="shared" si="15"/>
        <v>24</v>
      </c>
      <c r="B31" s="286" t="s">
        <v>224</v>
      </c>
      <c r="C31" s="216">
        <v>85481</v>
      </c>
      <c r="D31" s="252" t="s">
        <v>225</v>
      </c>
      <c r="E31" s="322" t="s">
        <v>13</v>
      </c>
      <c r="F31" s="416">
        <f t="shared" si="0"/>
        <v>103</v>
      </c>
      <c r="G31" s="449">
        <v>103</v>
      </c>
      <c r="H31" s="255"/>
      <c r="I31" s="255"/>
      <c r="J31" s="196"/>
      <c r="K31" s="360"/>
      <c r="L31" s="89"/>
      <c r="M31" s="78"/>
      <c r="N31" s="88"/>
      <c r="O31" s="88"/>
      <c r="P31" s="80"/>
      <c r="Q31" s="79"/>
      <c r="R31" s="82"/>
      <c r="S31" s="52"/>
      <c r="T31" s="121"/>
      <c r="U31" s="128"/>
      <c r="V31" s="121"/>
      <c r="W31" s="121"/>
      <c r="X31" s="121"/>
      <c r="Y31" s="122"/>
      <c r="Z31" s="75"/>
      <c r="AA31" s="165">
        <f t="shared" si="1"/>
        <v>103</v>
      </c>
      <c r="AB31" s="57">
        <f t="shared" si="2"/>
        <v>0</v>
      </c>
      <c r="AC31" s="77">
        <f t="shared" si="3"/>
        <v>0</v>
      </c>
      <c r="AD31" s="90">
        <f t="shared" si="4"/>
        <v>0</v>
      </c>
      <c r="AE31" s="88">
        <f t="shared" si="5"/>
        <v>0</v>
      </c>
      <c r="AF31" s="59">
        <f t="shared" si="6"/>
        <v>0</v>
      </c>
      <c r="AG31" s="91">
        <f t="shared" si="7"/>
        <v>0</v>
      </c>
      <c r="AH31" s="53">
        <f t="shared" si="8"/>
        <v>0</v>
      </c>
      <c r="AI31" s="53">
        <f t="shared" si="9"/>
        <v>0</v>
      </c>
      <c r="AJ31" s="57">
        <f t="shared" si="10"/>
        <v>0</v>
      </c>
      <c r="AK31" s="61">
        <f t="shared" si="11"/>
        <v>0</v>
      </c>
      <c r="AL31" s="53">
        <f t="shared" si="12"/>
        <v>0</v>
      </c>
      <c r="AM31" s="53">
        <f t="shared" si="13"/>
        <v>0</v>
      </c>
      <c r="AN31" s="71">
        <f t="shared" si="14"/>
        <v>0</v>
      </c>
      <c r="AO31" s="42"/>
      <c r="AP31" s="42"/>
      <c r="AR31"/>
      <c r="AS31"/>
    </row>
    <row r="32" spans="1:45" ht="12.75">
      <c r="A32" s="296">
        <f t="shared" si="15"/>
        <v>25</v>
      </c>
      <c r="B32" s="283" t="s">
        <v>297</v>
      </c>
      <c r="C32" s="207">
        <v>76069</v>
      </c>
      <c r="D32" s="207" t="s">
        <v>298</v>
      </c>
      <c r="E32" s="467" t="s">
        <v>11</v>
      </c>
      <c r="F32" s="416">
        <f t="shared" si="0"/>
        <v>102</v>
      </c>
      <c r="G32" s="279"/>
      <c r="H32" s="255"/>
      <c r="I32" s="255"/>
      <c r="J32" s="451">
        <v>102</v>
      </c>
      <c r="K32" s="360"/>
      <c r="L32" s="89"/>
      <c r="M32" s="78"/>
      <c r="N32" s="88"/>
      <c r="O32" s="88"/>
      <c r="P32" s="80"/>
      <c r="Q32" s="79"/>
      <c r="R32" s="52"/>
      <c r="S32" s="52"/>
      <c r="T32" s="121"/>
      <c r="U32" s="128"/>
      <c r="V32" s="121"/>
      <c r="W32" s="121"/>
      <c r="X32" s="121"/>
      <c r="Y32" s="122"/>
      <c r="Z32" s="75"/>
      <c r="AA32" s="165">
        <f t="shared" si="1"/>
        <v>0</v>
      </c>
      <c r="AB32" s="57">
        <f t="shared" si="2"/>
        <v>0</v>
      </c>
      <c r="AC32" s="77">
        <f t="shared" si="3"/>
        <v>102</v>
      </c>
      <c r="AD32" s="90">
        <f t="shared" si="4"/>
        <v>0</v>
      </c>
      <c r="AE32" s="88">
        <f t="shared" si="5"/>
        <v>0</v>
      </c>
      <c r="AF32" s="59">
        <f t="shared" si="6"/>
        <v>0</v>
      </c>
      <c r="AG32" s="91">
        <f t="shared" si="7"/>
        <v>0</v>
      </c>
      <c r="AH32" s="53">
        <f t="shared" si="8"/>
        <v>0</v>
      </c>
      <c r="AI32" s="53">
        <f t="shared" si="9"/>
        <v>0</v>
      </c>
      <c r="AJ32" s="57">
        <f t="shared" si="10"/>
        <v>0</v>
      </c>
      <c r="AK32" s="61">
        <f t="shared" si="11"/>
        <v>0</v>
      </c>
      <c r="AL32" s="53">
        <f t="shared" si="12"/>
        <v>0</v>
      </c>
      <c r="AM32" s="53">
        <f t="shared" si="13"/>
        <v>0</v>
      </c>
      <c r="AN32" s="71">
        <f t="shared" si="14"/>
        <v>0</v>
      </c>
      <c r="AO32" s="42"/>
      <c r="AP32" s="42"/>
      <c r="AR32"/>
      <c r="AS32"/>
    </row>
    <row r="33" spans="1:45" ht="12.75">
      <c r="A33" s="296">
        <f>1+A32</f>
        <v>26</v>
      </c>
      <c r="B33" s="637" t="s">
        <v>376</v>
      </c>
      <c r="C33" s="386">
        <v>24594</v>
      </c>
      <c r="D33" s="389" t="s">
        <v>451</v>
      </c>
      <c r="E33" s="317" t="s">
        <v>63</v>
      </c>
      <c r="F33" s="416">
        <f t="shared" si="0"/>
        <v>100</v>
      </c>
      <c r="G33" s="279"/>
      <c r="H33" s="255"/>
      <c r="I33" s="255"/>
      <c r="J33" s="273"/>
      <c r="K33" s="462">
        <v>100</v>
      </c>
      <c r="L33" s="89"/>
      <c r="M33" s="78"/>
      <c r="N33" s="88"/>
      <c r="O33" s="88"/>
      <c r="P33" s="80"/>
      <c r="Q33" s="79"/>
      <c r="R33" s="52"/>
      <c r="S33" s="52"/>
      <c r="T33" s="121"/>
      <c r="U33" s="128"/>
      <c r="V33" s="121"/>
      <c r="W33" s="121"/>
      <c r="X33" s="121"/>
      <c r="Y33" s="122"/>
      <c r="Z33" s="109"/>
      <c r="AA33" s="165">
        <f t="shared" si="1"/>
        <v>0</v>
      </c>
      <c r="AB33" s="58">
        <f t="shared" si="2"/>
        <v>0</v>
      </c>
      <c r="AC33" s="110">
        <f t="shared" si="3"/>
        <v>0</v>
      </c>
      <c r="AD33" s="111">
        <f t="shared" si="4"/>
        <v>100</v>
      </c>
      <c r="AE33" s="88">
        <f t="shared" si="5"/>
        <v>0</v>
      </c>
      <c r="AF33" s="59">
        <f t="shared" si="6"/>
        <v>0</v>
      </c>
      <c r="AG33" s="112">
        <f t="shared" si="7"/>
        <v>0</v>
      </c>
      <c r="AH33" s="113">
        <f t="shared" si="8"/>
        <v>0</v>
      </c>
      <c r="AI33" s="113">
        <f t="shared" si="9"/>
        <v>0</v>
      </c>
      <c r="AJ33" s="58">
        <f t="shared" si="10"/>
        <v>0</v>
      </c>
      <c r="AK33" s="60">
        <f t="shared" si="11"/>
        <v>0</v>
      </c>
      <c r="AL33" s="113">
        <f t="shared" si="12"/>
        <v>0</v>
      </c>
      <c r="AM33" s="113">
        <f t="shared" si="13"/>
        <v>0</v>
      </c>
      <c r="AN33" s="114">
        <f t="shared" si="14"/>
        <v>0</v>
      </c>
      <c r="AO33" s="42"/>
      <c r="AP33" s="42"/>
      <c r="AR33"/>
      <c r="AS33"/>
    </row>
    <row r="34" spans="1:45" ht="12.75">
      <c r="A34" s="296">
        <f t="shared" si="15"/>
        <v>27</v>
      </c>
      <c r="B34" s="286" t="s">
        <v>96</v>
      </c>
      <c r="C34" s="216">
        <v>23406</v>
      </c>
      <c r="D34" s="252" t="s">
        <v>192</v>
      </c>
      <c r="E34" s="323" t="s">
        <v>11</v>
      </c>
      <c r="F34" s="416">
        <f t="shared" si="0"/>
        <v>99</v>
      </c>
      <c r="G34" s="449">
        <v>99</v>
      </c>
      <c r="H34" s="255"/>
      <c r="I34" s="255"/>
      <c r="J34" s="196"/>
      <c r="K34" s="360"/>
      <c r="L34" s="89"/>
      <c r="M34" s="78"/>
      <c r="N34" s="88"/>
      <c r="O34" s="88"/>
      <c r="P34" s="80"/>
      <c r="Q34" s="79"/>
      <c r="R34" s="52"/>
      <c r="S34" s="52"/>
      <c r="T34" s="121"/>
      <c r="U34" s="128"/>
      <c r="V34" s="121"/>
      <c r="W34" s="121"/>
      <c r="X34" s="121"/>
      <c r="Y34" s="122"/>
      <c r="Z34" s="75"/>
      <c r="AA34" s="165">
        <f t="shared" si="1"/>
        <v>99</v>
      </c>
      <c r="AB34" s="57">
        <f t="shared" si="2"/>
        <v>0</v>
      </c>
      <c r="AC34" s="77">
        <f t="shared" si="3"/>
        <v>0</v>
      </c>
      <c r="AD34" s="90">
        <f t="shared" si="4"/>
        <v>0</v>
      </c>
      <c r="AE34" s="88">
        <f t="shared" si="5"/>
        <v>0</v>
      </c>
      <c r="AF34" s="59">
        <f t="shared" si="6"/>
        <v>0</v>
      </c>
      <c r="AG34" s="91">
        <f t="shared" si="7"/>
        <v>0</v>
      </c>
      <c r="AH34" s="53">
        <f t="shared" si="8"/>
        <v>0</v>
      </c>
      <c r="AI34" s="53">
        <f t="shared" si="9"/>
        <v>0</v>
      </c>
      <c r="AJ34" s="57">
        <f t="shared" si="10"/>
        <v>0</v>
      </c>
      <c r="AK34" s="61">
        <f t="shared" si="11"/>
        <v>0</v>
      </c>
      <c r="AL34" s="53">
        <f t="shared" si="12"/>
        <v>0</v>
      </c>
      <c r="AM34" s="53">
        <f t="shared" si="13"/>
        <v>0</v>
      </c>
      <c r="AN34" s="71">
        <f t="shared" si="14"/>
        <v>0</v>
      </c>
      <c r="AO34" s="42"/>
      <c r="AP34" s="42"/>
      <c r="AR34"/>
      <c r="AS34"/>
    </row>
    <row r="35" spans="1:45" ht="12.75">
      <c r="A35" s="296">
        <f>1+A34</f>
        <v>28</v>
      </c>
      <c r="B35" s="637" t="s">
        <v>452</v>
      </c>
      <c r="C35" s="386">
        <v>68466</v>
      </c>
      <c r="D35" s="389" t="s">
        <v>453</v>
      </c>
      <c r="E35" s="435" t="s">
        <v>40</v>
      </c>
      <c r="F35" s="416">
        <f t="shared" si="0"/>
        <v>98</v>
      </c>
      <c r="G35" s="280"/>
      <c r="H35" s="255"/>
      <c r="I35" s="255"/>
      <c r="J35" s="273"/>
      <c r="K35" s="462">
        <v>98</v>
      </c>
      <c r="L35" s="89"/>
      <c r="M35" s="78"/>
      <c r="N35" s="88"/>
      <c r="O35" s="88"/>
      <c r="P35" s="80"/>
      <c r="Q35" s="79"/>
      <c r="R35" s="52"/>
      <c r="S35" s="52"/>
      <c r="T35" s="121"/>
      <c r="U35" s="128"/>
      <c r="V35" s="121"/>
      <c r="W35" s="121"/>
      <c r="X35" s="121"/>
      <c r="Y35" s="122"/>
      <c r="Z35" s="75"/>
      <c r="AA35" s="165">
        <f t="shared" si="1"/>
        <v>0</v>
      </c>
      <c r="AB35" s="57">
        <f t="shared" si="2"/>
        <v>0</v>
      </c>
      <c r="AC35" s="77">
        <f t="shared" si="3"/>
        <v>0</v>
      </c>
      <c r="AD35" s="90">
        <f t="shared" si="4"/>
        <v>98</v>
      </c>
      <c r="AE35" s="88">
        <f t="shared" si="5"/>
        <v>0</v>
      </c>
      <c r="AF35" s="59">
        <f t="shared" si="6"/>
        <v>0</v>
      </c>
      <c r="AG35" s="91">
        <f t="shared" si="7"/>
        <v>0</v>
      </c>
      <c r="AH35" s="53">
        <f t="shared" si="8"/>
        <v>0</v>
      </c>
      <c r="AI35" s="53">
        <f t="shared" si="9"/>
        <v>0</v>
      </c>
      <c r="AJ35" s="57">
        <f t="shared" si="10"/>
        <v>0</v>
      </c>
      <c r="AK35" s="61">
        <f t="shared" si="11"/>
        <v>0</v>
      </c>
      <c r="AL35" s="53">
        <f t="shared" si="12"/>
        <v>0</v>
      </c>
      <c r="AM35" s="53">
        <f t="shared" si="13"/>
        <v>0</v>
      </c>
      <c r="AN35" s="71">
        <f t="shared" si="14"/>
        <v>0</v>
      </c>
      <c r="AO35" s="42"/>
      <c r="AP35" s="42"/>
      <c r="AR35"/>
      <c r="AS35"/>
    </row>
    <row r="36" spans="1:45" ht="12.75">
      <c r="A36" s="296">
        <f t="shared" si="15"/>
        <v>29</v>
      </c>
      <c r="B36" s="639" t="s">
        <v>454</v>
      </c>
      <c r="C36" s="386">
        <v>29741</v>
      </c>
      <c r="D36" s="391" t="s">
        <v>455</v>
      </c>
      <c r="E36" s="317" t="s">
        <v>511</v>
      </c>
      <c r="F36" s="416">
        <f t="shared" si="0"/>
        <v>97</v>
      </c>
      <c r="G36" s="279"/>
      <c r="H36" s="255"/>
      <c r="I36" s="255"/>
      <c r="J36" s="273"/>
      <c r="K36" s="462">
        <v>97</v>
      </c>
      <c r="L36" s="89"/>
      <c r="M36" s="78"/>
      <c r="N36" s="88"/>
      <c r="O36" s="88"/>
      <c r="P36" s="80"/>
      <c r="Q36" s="79"/>
      <c r="R36" s="52"/>
      <c r="S36" s="52"/>
      <c r="T36" s="121"/>
      <c r="U36" s="128"/>
      <c r="V36" s="121"/>
      <c r="W36" s="121"/>
      <c r="X36" s="121"/>
      <c r="Y36" s="122"/>
      <c r="Z36" s="75"/>
      <c r="AA36" s="165">
        <f t="shared" si="1"/>
        <v>0</v>
      </c>
      <c r="AB36" s="57">
        <f t="shared" si="2"/>
        <v>0</v>
      </c>
      <c r="AC36" s="77">
        <f t="shared" si="3"/>
        <v>0</v>
      </c>
      <c r="AD36" s="90">
        <f t="shared" si="4"/>
        <v>97</v>
      </c>
      <c r="AE36" s="88">
        <f t="shared" si="5"/>
        <v>0</v>
      </c>
      <c r="AF36" s="59">
        <f t="shared" si="6"/>
        <v>0</v>
      </c>
      <c r="AG36" s="91">
        <f t="shared" si="7"/>
        <v>0</v>
      </c>
      <c r="AH36" s="53">
        <f t="shared" si="8"/>
        <v>0</v>
      </c>
      <c r="AI36" s="53">
        <f t="shared" si="9"/>
        <v>0</v>
      </c>
      <c r="AJ36" s="57">
        <f t="shared" si="10"/>
        <v>0</v>
      </c>
      <c r="AK36" s="61">
        <f t="shared" si="11"/>
        <v>0</v>
      </c>
      <c r="AL36" s="53">
        <f t="shared" si="12"/>
        <v>0</v>
      </c>
      <c r="AM36" s="53">
        <f t="shared" si="13"/>
        <v>0</v>
      </c>
      <c r="AN36" s="71">
        <f t="shared" si="14"/>
        <v>0</v>
      </c>
      <c r="AO36" s="42"/>
      <c r="AP36" s="42"/>
      <c r="AR36"/>
      <c r="AS36"/>
    </row>
    <row r="37" spans="1:45" ht="12.75">
      <c r="A37" s="296">
        <f t="shared" si="15"/>
        <v>30</v>
      </c>
      <c r="B37" s="285" t="s">
        <v>243</v>
      </c>
      <c r="C37" s="215">
        <v>22157</v>
      </c>
      <c r="D37" s="226" t="s">
        <v>244</v>
      </c>
      <c r="E37" s="322" t="s">
        <v>11</v>
      </c>
      <c r="F37" s="416">
        <f t="shared" si="0"/>
        <v>95</v>
      </c>
      <c r="G37" s="449">
        <v>95</v>
      </c>
      <c r="H37" s="255"/>
      <c r="I37" s="255"/>
      <c r="J37" s="196"/>
      <c r="K37" s="360"/>
      <c r="L37" s="89"/>
      <c r="M37" s="78"/>
      <c r="N37" s="88"/>
      <c r="O37" s="88"/>
      <c r="P37" s="80"/>
      <c r="Q37" s="79"/>
      <c r="R37" s="52"/>
      <c r="S37" s="52"/>
      <c r="T37" s="121"/>
      <c r="U37" s="128"/>
      <c r="V37" s="121"/>
      <c r="W37" s="121"/>
      <c r="X37" s="121"/>
      <c r="Y37" s="122"/>
      <c r="Z37" s="75"/>
      <c r="AA37" s="165">
        <f t="shared" si="1"/>
        <v>95</v>
      </c>
      <c r="AB37" s="57">
        <f t="shared" si="2"/>
        <v>0</v>
      </c>
      <c r="AC37" s="77">
        <f t="shared" si="3"/>
        <v>0</v>
      </c>
      <c r="AD37" s="90">
        <f t="shared" si="4"/>
        <v>0</v>
      </c>
      <c r="AE37" s="88">
        <f t="shared" si="5"/>
        <v>0</v>
      </c>
      <c r="AF37" s="59">
        <f t="shared" si="6"/>
        <v>0</v>
      </c>
      <c r="AG37" s="91">
        <f t="shared" si="7"/>
        <v>0</v>
      </c>
      <c r="AH37" s="53">
        <f t="shared" si="8"/>
        <v>0</v>
      </c>
      <c r="AI37" s="53">
        <f t="shared" si="9"/>
        <v>0</v>
      </c>
      <c r="AJ37" s="57">
        <f t="shared" si="10"/>
        <v>0</v>
      </c>
      <c r="AK37" s="61">
        <f t="shared" si="11"/>
        <v>0</v>
      </c>
      <c r="AL37" s="53">
        <f t="shared" si="12"/>
        <v>0</v>
      </c>
      <c r="AM37" s="53">
        <f t="shared" si="13"/>
        <v>0</v>
      </c>
      <c r="AN37" s="71">
        <f t="shared" si="14"/>
        <v>0</v>
      </c>
      <c r="AO37" s="42"/>
      <c r="AP37" s="42"/>
      <c r="AR37"/>
      <c r="AS37"/>
    </row>
    <row r="38" spans="1:45" ht="12.75">
      <c r="A38" s="296">
        <f t="shared" si="15"/>
        <v>31</v>
      </c>
      <c r="B38" s="284" t="s">
        <v>262</v>
      </c>
      <c r="C38" s="208">
        <v>68345</v>
      </c>
      <c r="D38" s="208" t="s">
        <v>263</v>
      </c>
      <c r="E38" s="467" t="s">
        <v>11</v>
      </c>
      <c r="F38" s="416">
        <f t="shared" si="0"/>
        <v>95</v>
      </c>
      <c r="G38" s="279"/>
      <c r="H38" s="255"/>
      <c r="I38" s="255"/>
      <c r="J38" s="451">
        <v>95</v>
      </c>
      <c r="K38" s="360"/>
      <c r="L38" s="89"/>
      <c r="M38" s="78"/>
      <c r="N38" s="88"/>
      <c r="O38" s="88"/>
      <c r="P38" s="80"/>
      <c r="Q38" s="79"/>
      <c r="R38" s="52"/>
      <c r="S38" s="52"/>
      <c r="T38" s="121"/>
      <c r="U38" s="128"/>
      <c r="V38" s="121"/>
      <c r="W38" s="121"/>
      <c r="X38" s="121"/>
      <c r="Y38" s="122"/>
      <c r="Z38" s="75"/>
      <c r="AA38" s="165">
        <f t="shared" si="1"/>
        <v>0</v>
      </c>
      <c r="AB38" s="57">
        <f t="shared" si="2"/>
        <v>0</v>
      </c>
      <c r="AC38" s="77">
        <f t="shared" si="3"/>
        <v>95</v>
      </c>
      <c r="AD38" s="90">
        <f t="shared" si="4"/>
        <v>0</v>
      </c>
      <c r="AE38" s="88">
        <f t="shared" si="5"/>
        <v>0</v>
      </c>
      <c r="AF38" s="59">
        <f t="shared" si="6"/>
        <v>0</v>
      </c>
      <c r="AG38" s="91">
        <f t="shared" si="7"/>
        <v>0</v>
      </c>
      <c r="AH38" s="53">
        <f t="shared" si="8"/>
        <v>0</v>
      </c>
      <c r="AI38" s="53">
        <f t="shared" si="9"/>
        <v>0</v>
      </c>
      <c r="AJ38" s="57">
        <f t="shared" si="10"/>
        <v>0</v>
      </c>
      <c r="AK38" s="61">
        <f t="shared" si="11"/>
        <v>0</v>
      </c>
      <c r="AL38" s="53">
        <f t="shared" si="12"/>
        <v>0</v>
      </c>
      <c r="AM38" s="53">
        <f t="shared" si="13"/>
        <v>0</v>
      </c>
      <c r="AN38" s="71">
        <f t="shared" si="14"/>
        <v>0</v>
      </c>
      <c r="AO38" s="42"/>
      <c r="AP38" s="42"/>
      <c r="AR38"/>
      <c r="AS38"/>
    </row>
    <row r="39" spans="1:45" ht="12.75">
      <c r="A39" s="296">
        <f t="shared" si="15"/>
        <v>32</v>
      </c>
      <c r="B39" s="637" t="s">
        <v>456</v>
      </c>
      <c r="C39" s="385" t="s">
        <v>458</v>
      </c>
      <c r="D39" s="389" t="s">
        <v>457</v>
      </c>
      <c r="E39" s="317" t="s">
        <v>511</v>
      </c>
      <c r="F39" s="416">
        <f t="shared" si="0"/>
        <v>93</v>
      </c>
      <c r="G39" s="279"/>
      <c r="H39" s="255"/>
      <c r="I39" s="255"/>
      <c r="J39" s="273"/>
      <c r="K39" s="462">
        <v>93</v>
      </c>
      <c r="L39" s="89"/>
      <c r="M39" s="78"/>
      <c r="N39" s="88"/>
      <c r="O39" s="88"/>
      <c r="P39" s="80"/>
      <c r="Q39" s="79"/>
      <c r="R39" s="52"/>
      <c r="S39" s="52"/>
      <c r="T39" s="121"/>
      <c r="U39" s="128"/>
      <c r="V39" s="121"/>
      <c r="W39" s="121"/>
      <c r="X39" s="121"/>
      <c r="Y39" s="122"/>
      <c r="Z39" s="75"/>
      <c r="AA39" s="165">
        <f t="shared" si="1"/>
        <v>0</v>
      </c>
      <c r="AB39" s="57">
        <f t="shared" si="2"/>
        <v>0</v>
      </c>
      <c r="AC39" s="77">
        <f t="shared" si="3"/>
        <v>0</v>
      </c>
      <c r="AD39" s="90">
        <f t="shared" si="4"/>
        <v>93</v>
      </c>
      <c r="AE39" s="88">
        <f t="shared" si="5"/>
        <v>0</v>
      </c>
      <c r="AF39" s="59">
        <f t="shared" si="6"/>
        <v>0</v>
      </c>
      <c r="AG39" s="91">
        <f t="shared" si="7"/>
        <v>0</v>
      </c>
      <c r="AH39" s="53">
        <f t="shared" si="8"/>
        <v>0</v>
      </c>
      <c r="AI39" s="53">
        <f t="shared" si="9"/>
        <v>0</v>
      </c>
      <c r="AJ39" s="57">
        <f t="shared" si="10"/>
        <v>0</v>
      </c>
      <c r="AK39" s="61">
        <f t="shared" si="11"/>
        <v>0</v>
      </c>
      <c r="AL39" s="53">
        <f t="shared" si="12"/>
        <v>0</v>
      </c>
      <c r="AM39" s="53">
        <f t="shared" si="13"/>
        <v>0</v>
      </c>
      <c r="AN39" s="71">
        <f t="shared" si="14"/>
        <v>0</v>
      </c>
      <c r="AO39" s="42"/>
      <c r="AP39" s="42"/>
      <c r="AR39"/>
      <c r="AS39"/>
    </row>
    <row r="40" spans="1:45" ht="12.75">
      <c r="A40" s="296">
        <f t="shared" si="15"/>
        <v>33</v>
      </c>
      <c r="B40" s="287" t="s">
        <v>199</v>
      </c>
      <c r="C40" s="216">
        <v>85522</v>
      </c>
      <c r="D40" s="226" t="s">
        <v>200</v>
      </c>
      <c r="E40" s="322" t="s">
        <v>13</v>
      </c>
      <c r="F40" s="416">
        <f aca="true" t="shared" si="16" ref="F40:F71">ROUND(IF(COUNT(AA40:AP40)&lt;=3,SUM(AA40:AP40),SUM(LARGE(AA40:AP40,1),LARGE(AA40:AP40,2),LARGE(AA40:AP40,3))),0)</f>
        <v>93</v>
      </c>
      <c r="G40" s="449">
        <v>93</v>
      </c>
      <c r="H40" s="255"/>
      <c r="I40" s="255"/>
      <c r="J40" s="196"/>
      <c r="K40" s="360"/>
      <c r="L40" s="89"/>
      <c r="M40" s="78"/>
      <c r="N40" s="88"/>
      <c r="O40" s="88"/>
      <c r="P40" s="80"/>
      <c r="Q40" s="79"/>
      <c r="R40" s="52"/>
      <c r="S40" s="52"/>
      <c r="T40" s="121"/>
      <c r="U40" s="128"/>
      <c r="V40" s="121"/>
      <c r="W40" s="121"/>
      <c r="X40" s="121"/>
      <c r="Y40" s="122"/>
      <c r="Z40" s="75"/>
      <c r="AA40" s="165">
        <f aca="true" t="shared" si="17" ref="AA40:AA71">G40</f>
        <v>93</v>
      </c>
      <c r="AB40" s="57">
        <f aca="true" t="shared" si="18" ref="AB40:AB71">MAX(H40,I40)</f>
        <v>0</v>
      </c>
      <c r="AC40" s="77">
        <f aca="true" t="shared" si="19" ref="AC40:AC71">J40</f>
        <v>0</v>
      </c>
      <c r="AD40" s="90">
        <f aca="true" t="shared" si="20" ref="AD40:AD71">MAX(K40,L40)</f>
        <v>0</v>
      </c>
      <c r="AE40" s="88">
        <f aca="true" t="shared" si="21" ref="AE40:AE71">M40</f>
        <v>0</v>
      </c>
      <c r="AF40" s="59">
        <f aca="true" t="shared" si="22" ref="AF40:AF71">MAX(N40,O40)</f>
        <v>0</v>
      </c>
      <c r="AG40" s="91">
        <f aca="true" t="shared" si="23" ref="AG40:AG71">MAX(P40,Q40)</f>
        <v>0</v>
      </c>
      <c r="AH40" s="53">
        <f aca="true" t="shared" si="24" ref="AH40:AH71">MAX(R40,S40)</f>
        <v>0</v>
      </c>
      <c r="AI40" s="53">
        <f aca="true" t="shared" si="25" ref="AI40:AI71">T40</f>
        <v>0</v>
      </c>
      <c r="AJ40" s="57">
        <f aca="true" t="shared" si="26" ref="AJ40:AJ71">U40</f>
        <v>0</v>
      </c>
      <c r="AK40" s="61">
        <f aca="true" t="shared" si="27" ref="AK40:AK71">V40</f>
        <v>0</v>
      </c>
      <c r="AL40" s="53">
        <f aca="true" t="shared" si="28" ref="AL40:AL71">W40</f>
        <v>0</v>
      </c>
      <c r="AM40" s="53">
        <f aca="true" t="shared" si="29" ref="AM40:AM71">X40</f>
        <v>0</v>
      </c>
      <c r="AN40" s="71">
        <f aca="true" t="shared" si="30" ref="AN40:AN71">Y40</f>
        <v>0</v>
      </c>
      <c r="AO40" s="42"/>
      <c r="AP40" s="42"/>
      <c r="AR40"/>
      <c r="AS40"/>
    </row>
    <row r="41" spans="1:45" ht="12.75">
      <c r="A41" s="296">
        <f t="shared" si="15"/>
        <v>34</v>
      </c>
      <c r="B41" s="637" t="s">
        <v>437</v>
      </c>
      <c r="C41" s="385" t="s">
        <v>439</v>
      </c>
      <c r="D41" s="389" t="s">
        <v>438</v>
      </c>
      <c r="E41" s="317" t="s">
        <v>63</v>
      </c>
      <c r="F41" s="416">
        <f t="shared" si="16"/>
        <v>92</v>
      </c>
      <c r="G41" s="279"/>
      <c r="H41" s="255"/>
      <c r="I41" s="255"/>
      <c r="J41" s="273"/>
      <c r="K41" s="462">
        <v>92</v>
      </c>
      <c r="L41" s="89"/>
      <c r="M41" s="78"/>
      <c r="N41" s="88"/>
      <c r="O41" s="88"/>
      <c r="P41" s="80"/>
      <c r="Q41" s="79"/>
      <c r="R41" s="52"/>
      <c r="S41" s="52"/>
      <c r="T41" s="121"/>
      <c r="U41" s="128"/>
      <c r="V41" s="121"/>
      <c r="W41" s="121"/>
      <c r="X41" s="121"/>
      <c r="Y41" s="122"/>
      <c r="Z41" s="75"/>
      <c r="AA41" s="165">
        <f t="shared" si="17"/>
        <v>0</v>
      </c>
      <c r="AB41" s="57">
        <f t="shared" si="18"/>
        <v>0</v>
      </c>
      <c r="AC41" s="77">
        <f t="shared" si="19"/>
        <v>0</v>
      </c>
      <c r="AD41" s="90">
        <f t="shared" si="20"/>
        <v>92</v>
      </c>
      <c r="AE41" s="88">
        <f t="shared" si="21"/>
        <v>0</v>
      </c>
      <c r="AF41" s="59">
        <f t="shared" si="22"/>
        <v>0</v>
      </c>
      <c r="AG41" s="91">
        <f t="shared" si="23"/>
        <v>0</v>
      </c>
      <c r="AH41" s="53">
        <f t="shared" si="24"/>
        <v>0</v>
      </c>
      <c r="AI41" s="53">
        <f t="shared" si="25"/>
        <v>0</v>
      </c>
      <c r="AJ41" s="57">
        <f t="shared" si="26"/>
        <v>0</v>
      </c>
      <c r="AK41" s="61">
        <f t="shared" si="27"/>
        <v>0</v>
      </c>
      <c r="AL41" s="53">
        <f t="shared" si="28"/>
        <v>0</v>
      </c>
      <c r="AM41" s="53">
        <f t="shared" si="29"/>
        <v>0</v>
      </c>
      <c r="AN41" s="71">
        <f t="shared" si="30"/>
        <v>0</v>
      </c>
      <c r="AO41" s="42"/>
      <c r="AP41" s="42"/>
      <c r="AR41"/>
      <c r="AS41"/>
    </row>
    <row r="42" spans="1:45" ht="12.75">
      <c r="A42" s="296">
        <f t="shared" si="15"/>
        <v>35</v>
      </c>
      <c r="B42" s="518" t="s">
        <v>459</v>
      </c>
      <c r="C42" s="385" t="s">
        <v>461</v>
      </c>
      <c r="D42" s="391" t="s">
        <v>460</v>
      </c>
      <c r="E42" s="317" t="s">
        <v>63</v>
      </c>
      <c r="F42" s="416">
        <f t="shared" si="16"/>
        <v>91</v>
      </c>
      <c r="G42" s="279"/>
      <c r="H42" s="255"/>
      <c r="I42" s="255"/>
      <c r="J42" s="273"/>
      <c r="K42" s="462">
        <v>91</v>
      </c>
      <c r="L42" s="89"/>
      <c r="M42" s="78"/>
      <c r="N42" s="88"/>
      <c r="O42" s="88"/>
      <c r="P42" s="80"/>
      <c r="Q42" s="79"/>
      <c r="R42" s="52"/>
      <c r="S42" s="52"/>
      <c r="T42" s="121"/>
      <c r="U42" s="128"/>
      <c r="V42" s="121"/>
      <c r="W42" s="121"/>
      <c r="X42" s="121"/>
      <c r="Y42" s="122"/>
      <c r="Z42" s="75"/>
      <c r="AA42" s="165">
        <f t="shared" si="17"/>
        <v>0</v>
      </c>
      <c r="AB42" s="57">
        <f t="shared" si="18"/>
        <v>0</v>
      </c>
      <c r="AC42" s="77">
        <f t="shared" si="19"/>
        <v>0</v>
      </c>
      <c r="AD42" s="90">
        <f t="shared" si="20"/>
        <v>91</v>
      </c>
      <c r="AE42" s="88">
        <f t="shared" si="21"/>
        <v>0</v>
      </c>
      <c r="AF42" s="59">
        <f t="shared" si="22"/>
        <v>0</v>
      </c>
      <c r="AG42" s="91">
        <f t="shared" si="23"/>
        <v>0</v>
      </c>
      <c r="AH42" s="53">
        <f t="shared" si="24"/>
        <v>0</v>
      </c>
      <c r="AI42" s="53">
        <f t="shared" si="25"/>
        <v>0</v>
      </c>
      <c r="AJ42" s="57">
        <f t="shared" si="26"/>
        <v>0</v>
      </c>
      <c r="AK42" s="61">
        <f t="shared" si="27"/>
        <v>0</v>
      </c>
      <c r="AL42" s="53">
        <f t="shared" si="28"/>
        <v>0</v>
      </c>
      <c r="AM42" s="53">
        <f t="shared" si="29"/>
        <v>0</v>
      </c>
      <c r="AN42" s="71">
        <f t="shared" si="30"/>
        <v>0</v>
      </c>
      <c r="AO42" s="42"/>
      <c r="AP42" s="42"/>
      <c r="AR42"/>
      <c r="AS42"/>
    </row>
    <row r="43" spans="1:45" ht="12.75">
      <c r="A43" s="296">
        <f t="shared" si="15"/>
        <v>36</v>
      </c>
      <c r="B43" s="284" t="s">
        <v>324</v>
      </c>
      <c r="C43" s="205">
        <v>66459</v>
      </c>
      <c r="D43" s="208">
        <v>3098</v>
      </c>
      <c r="E43" s="467" t="s">
        <v>11</v>
      </c>
      <c r="F43" s="416">
        <f t="shared" si="16"/>
        <v>91</v>
      </c>
      <c r="G43" s="279"/>
      <c r="H43" s="255"/>
      <c r="I43" s="255"/>
      <c r="J43" s="451">
        <v>91</v>
      </c>
      <c r="K43" s="360"/>
      <c r="L43" s="89"/>
      <c r="M43" s="78"/>
      <c r="N43" s="88"/>
      <c r="O43" s="88"/>
      <c r="P43" s="80"/>
      <c r="Q43" s="79"/>
      <c r="R43" s="52"/>
      <c r="S43" s="52"/>
      <c r="T43" s="121"/>
      <c r="U43" s="128"/>
      <c r="V43" s="121"/>
      <c r="W43" s="121"/>
      <c r="X43" s="121"/>
      <c r="Y43" s="122"/>
      <c r="Z43" s="75"/>
      <c r="AA43" s="165">
        <f t="shared" si="17"/>
        <v>0</v>
      </c>
      <c r="AB43" s="57">
        <f t="shared" si="18"/>
        <v>0</v>
      </c>
      <c r="AC43" s="77">
        <f t="shared" si="19"/>
        <v>91</v>
      </c>
      <c r="AD43" s="90">
        <f t="shared" si="20"/>
        <v>0</v>
      </c>
      <c r="AE43" s="88">
        <f t="shared" si="21"/>
        <v>0</v>
      </c>
      <c r="AF43" s="59">
        <f t="shared" si="22"/>
        <v>0</v>
      </c>
      <c r="AG43" s="91">
        <f t="shared" si="23"/>
        <v>0</v>
      </c>
      <c r="AH43" s="53">
        <f t="shared" si="24"/>
        <v>0</v>
      </c>
      <c r="AI43" s="53">
        <f t="shared" si="25"/>
        <v>0</v>
      </c>
      <c r="AJ43" s="57">
        <f t="shared" si="26"/>
        <v>0</v>
      </c>
      <c r="AK43" s="61">
        <f t="shared" si="27"/>
        <v>0</v>
      </c>
      <c r="AL43" s="53">
        <f t="shared" si="28"/>
        <v>0</v>
      </c>
      <c r="AM43" s="53">
        <f t="shared" si="29"/>
        <v>0</v>
      </c>
      <c r="AN43" s="71">
        <f t="shared" si="30"/>
        <v>0</v>
      </c>
      <c r="AO43" s="42"/>
      <c r="AP43" s="42"/>
      <c r="AR43"/>
      <c r="AS43"/>
    </row>
    <row r="44" spans="1:45" ht="12.75">
      <c r="A44" s="296">
        <f t="shared" si="15"/>
        <v>37</v>
      </c>
      <c r="B44" s="283" t="s">
        <v>323</v>
      </c>
      <c r="C44" s="207">
        <v>68294</v>
      </c>
      <c r="D44" s="207">
        <v>3209</v>
      </c>
      <c r="E44" s="467" t="s">
        <v>11</v>
      </c>
      <c r="F44" s="416">
        <f t="shared" si="16"/>
        <v>91</v>
      </c>
      <c r="G44" s="279"/>
      <c r="H44" s="255"/>
      <c r="I44" s="255"/>
      <c r="J44" s="451">
        <v>91</v>
      </c>
      <c r="K44" s="360"/>
      <c r="L44" s="89"/>
      <c r="M44" s="78"/>
      <c r="N44" s="88"/>
      <c r="O44" s="88"/>
      <c r="P44" s="80"/>
      <c r="Q44" s="79"/>
      <c r="R44" s="52"/>
      <c r="S44" s="52"/>
      <c r="T44" s="121"/>
      <c r="U44" s="128"/>
      <c r="V44" s="121"/>
      <c r="W44" s="121"/>
      <c r="X44" s="121"/>
      <c r="Y44" s="122"/>
      <c r="Z44" s="75"/>
      <c r="AA44" s="165">
        <f t="shared" si="17"/>
        <v>0</v>
      </c>
      <c r="AB44" s="57">
        <f t="shared" si="18"/>
        <v>0</v>
      </c>
      <c r="AC44" s="77">
        <f t="shared" si="19"/>
        <v>91</v>
      </c>
      <c r="AD44" s="90">
        <f t="shared" si="20"/>
        <v>0</v>
      </c>
      <c r="AE44" s="88">
        <f t="shared" si="21"/>
        <v>0</v>
      </c>
      <c r="AF44" s="59">
        <f t="shared" si="22"/>
        <v>0</v>
      </c>
      <c r="AG44" s="91">
        <f t="shared" si="23"/>
        <v>0</v>
      </c>
      <c r="AH44" s="53">
        <f t="shared" si="24"/>
        <v>0</v>
      </c>
      <c r="AI44" s="53">
        <f t="shared" si="25"/>
        <v>0</v>
      </c>
      <c r="AJ44" s="57">
        <f t="shared" si="26"/>
        <v>0</v>
      </c>
      <c r="AK44" s="61">
        <f t="shared" si="27"/>
        <v>0</v>
      </c>
      <c r="AL44" s="53">
        <f t="shared" si="28"/>
        <v>0</v>
      </c>
      <c r="AM44" s="53">
        <f t="shared" si="29"/>
        <v>0</v>
      </c>
      <c r="AN44" s="71">
        <f t="shared" si="30"/>
        <v>0</v>
      </c>
      <c r="AO44" s="42"/>
      <c r="AP44" s="42"/>
      <c r="AR44"/>
      <c r="AS44"/>
    </row>
    <row r="45" spans="1:45" ht="12.75">
      <c r="A45" s="296">
        <f t="shared" si="15"/>
        <v>38</v>
      </c>
      <c r="B45" s="518" t="s">
        <v>462</v>
      </c>
      <c r="C45" s="386">
        <v>30503</v>
      </c>
      <c r="D45" s="391" t="s">
        <v>415</v>
      </c>
      <c r="E45" s="317" t="s">
        <v>1</v>
      </c>
      <c r="F45" s="416">
        <f t="shared" si="16"/>
        <v>90</v>
      </c>
      <c r="G45" s="279"/>
      <c r="H45" s="255"/>
      <c r="I45" s="255"/>
      <c r="J45" s="273"/>
      <c r="K45" s="462">
        <v>90</v>
      </c>
      <c r="L45" s="89"/>
      <c r="M45" s="78"/>
      <c r="N45" s="88"/>
      <c r="O45" s="88"/>
      <c r="P45" s="80"/>
      <c r="Q45" s="79"/>
      <c r="R45" s="52"/>
      <c r="S45" s="52"/>
      <c r="T45" s="121"/>
      <c r="U45" s="128"/>
      <c r="V45" s="121"/>
      <c r="W45" s="121"/>
      <c r="X45" s="121"/>
      <c r="Y45" s="122"/>
      <c r="Z45" s="75"/>
      <c r="AA45" s="165">
        <f t="shared" si="17"/>
        <v>0</v>
      </c>
      <c r="AB45" s="57">
        <f t="shared" si="18"/>
        <v>0</v>
      </c>
      <c r="AC45" s="77">
        <f t="shared" si="19"/>
        <v>0</v>
      </c>
      <c r="AD45" s="90">
        <f t="shared" si="20"/>
        <v>90</v>
      </c>
      <c r="AE45" s="88">
        <f t="shared" si="21"/>
        <v>0</v>
      </c>
      <c r="AF45" s="59">
        <f t="shared" si="22"/>
        <v>0</v>
      </c>
      <c r="AG45" s="91">
        <f t="shared" si="23"/>
        <v>0</v>
      </c>
      <c r="AH45" s="53">
        <f t="shared" si="24"/>
        <v>0</v>
      </c>
      <c r="AI45" s="53">
        <f t="shared" si="25"/>
        <v>0</v>
      </c>
      <c r="AJ45" s="57">
        <f t="shared" si="26"/>
        <v>0</v>
      </c>
      <c r="AK45" s="61">
        <f t="shared" si="27"/>
        <v>0</v>
      </c>
      <c r="AL45" s="53">
        <f t="shared" si="28"/>
        <v>0</v>
      </c>
      <c r="AM45" s="53">
        <f t="shared" si="29"/>
        <v>0</v>
      </c>
      <c r="AN45" s="71">
        <f t="shared" si="30"/>
        <v>0</v>
      </c>
      <c r="AO45" s="42"/>
      <c r="AP45" s="42"/>
      <c r="AR45"/>
      <c r="AS45"/>
    </row>
    <row r="46" spans="1:45" ht="12.75">
      <c r="A46" s="296">
        <f t="shared" si="15"/>
        <v>39</v>
      </c>
      <c r="B46" s="285" t="s">
        <v>83</v>
      </c>
      <c r="C46" s="215">
        <v>68290</v>
      </c>
      <c r="D46" s="226" t="s">
        <v>99</v>
      </c>
      <c r="E46" s="322" t="s">
        <v>11</v>
      </c>
      <c r="F46" s="416">
        <f t="shared" si="16"/>
        <v>90</v>
      </c>
      <c r="G46" s="449">
        <v>90</v>
      </c>
      <c r="H46" s="255"/>
      <c r="I46" s="255"/>
      <c r="J46" s="196"/>
      <c r="K46" s="360"/>
      <c r="L46" s="89"/>
      <c r="M46" s="78"/>
      <c r="N46" s="88"/>
      <c r="O46" s="88"/>
      <c r="P46" s="80"/>
      <c r="Q46" s="79"/>
      <c r="R46" s="52"/>
      <c r="S46" s="52"/>
      <c r="T46" s="121"/>
      <c r="U46" s="128"/>
      <c r="V46" s="121"/>
      <c r="W46" s="121"/>
      <c r="X46" s="121"/>
      <c r="Y46" s="122"/>
      <c r="Z46" s="75"/>
      <c r="AA46" s="165">
        <f t="shared" si="17"/>
        <v>90</v>
      </c>
      <c r="AB46" s="57">
        <f t="shared" si="18"/>
        <v>0</v>
      </c>
      <c r="AC46" s="77">
        <f t="shared" si="19"/>
        <v>0</v>
      </c>
      <c r="AD46" s="90">
        <f t="shared" si="20"/>
        <v>0</v>
      </c>
      <c r="AE46" s="88">
        <f t="shared" si="21"/>
        <v>0</v>
      </c>
      <c r="AF46" s="59">
        <f t="shared" si="22"/>
        <v>0</v>
      </c>
      <c r="AG46" s="91">
        <f t="shared" si="23"/>
        <v>0</v>
      </c>
      <c r="AH46" s="53">
        <f t="shared" si="24"/>
        <v>0</v>
      </c>
      <c r="AI46" s="53">
        <f t="shared" si="25"/>
        <v>0</v>
      </c>
      <c r="AJ46" s="57">
        <f t="shared" si="26"/>
        <v>0</v>
      </c>
      <c r="AK46" s="61">
        <f t="shared" si="27"/>
        <v>0</v>
      </c>
      <c r="AL46" s="53">
        <f t="shared" si="28"/>
        <v>0</v>
      </c>
      <c r="AM46" s="53">
        <f t="shared" si="29"/>
        <v>0</v>
      </c>
      <c r="AN46" s="71">
        <f t="shared" si="30"/>
        <v>0</v>
      </c>
      <c r="AO46" s="42"/>
      <c r="AP46" s="42"/>
      <c r="AR46"/>
      <c r="AS46"/>
    </row>
    <row r="47" spans="1:45" ht="12.75">
      <c r="A47" s="296">
        <f t="shared" si="15"/>
        <v>40</v>
      </c>
      <c r="B47" s="286" t="s">
        <v>197</v>
      </c>
      <c r="C47" s="216">
        <v>23450</v>
      </c>
      <c r="D47" s="252" t="s">
        <v>198</v>
      </c>
      <c r="E47" s="323" t="s">
        <v>11</v>
      </c>
      <c r="F47" s="416">
        <f t="shared" si="16"/>
        <v>89</v>
      </c>
      <c r="G47" s="449">
        <v>89</v>
      </c>
      <c r="H47" s="255"/>
      <c r="I47" s="255"/>
      <c r="J47" s="196"/>
      <c r="K47" s="360"/>
      <c r="L47" s="89"/>
      <c r="M47" s="78"/>
      <c r="N47" s="88"/>
      <c r="O47" s="88"/>
      <c r="P47" s="80"/>
      <c r="Q47" s="79"/>
      <c r="R47" s="52"/>
      <c r="S47" s="52"/>
      <c r="T47" s="121"/>
      <c r="U47" s="128"/>
      <c r="V47" s="121"/>
      <c r="W47" s="121"/>
      <c r="X47" s="121"/>
      <c r="Y47" s="122"/>
      <c r="Z47" s="75"/>
      <c r="AA47" s="165">
        <f t="shared" si="17"/>
        <v>89</v>
      </c>
      <c r="AB47" s="57">
        <f t="shared" si="18"/>
        <v>0</v>
      </c>
      <c r="AC47" s="77">
        <f t="shared" si="19"/>
        <v>0</v>
      </c>
      <c r="AD47" s="90">
        <f t="shared" si="20"/>
        <v>0</v>
      </c>
      <c r="AE47" s="88">
        <f t="shared" si="21"/>
        <v>0</v>
      </c>
      <c r="AF47" s="59">
        <f t="shared" si="22"/>
        <v>0</v>
      </c>
      <c r="AG47" s="91">
        <f t="shared" si="23"/>
        <v>0</v>
      </c>
      <c r="AH47" s="53">
        <f t="shared" si="24"/>
        <v>0</v>
      </c>
      <c r="AI47" s="53">
        <f t="shared" si="25"/>
        <v>0</v>
      </c>
      <c r="AJ47" s="57">
        <f t="shared" si="26"/>
        <v>0</v>
      </c>
      <c r="AK47" s="61">
        <f t="shared" si="27"/>
        <v>0</v>
      </c>
      <c r="AL47" s="53">
        <f t="shared" si="28"/>
        <v>0</v>
      </c>
      <c r="AM47" s="53">
        <f t="shared" si="29"/>
        <v>0</v>
      </c>
      <c r="AN47" s="71">
        <f t="shared" si="30"/>
        <v>0</v>
      </c>
      <c r="AO47" s="42"/>
      <c r="AP47" s="42"/>
      <c r="AR47"/>
      <c r="AS47"/>
    </row>
    <row r="48" spans="1:45" ht="12.75">
      <c r="A48" s="296">
        <f t="shared" si="15"/>
        <v>41</v>
      </c>
      <c r="B48" s="637" t="s">
        <v>372</v>
      </c>
      <c r="C48" s="455" t="s">
        <v>463</v>
      </c>
      <c r="D48" s="456" t="s">
        <v>373</v>
      </c>
      <c r="E48" s="317" t="s">
        <v>63</v>
      </c>
      <c r="F48" s="416">
        <f t="shared" si="16"/>
        <v>89</v>
      </c>
      <c r="G48" s="279"/>
      <c r="H48" s="255"/>
      <c r="I48" s="255"/>
      <c r="J48" s="273"/>
      <c r="K48" s="462">
        <v>89</v>
      </c>
      <c r="L48" s="89"/>
      <c r="M48" s="78"/>
      <c r="N48" s="88"/>
      <c r="O48" s="88"/>
      <c r="P48" s="80"/>
      <c r="Q48" s="79"/>
      <c r="R48" s="52"/>
      <c r="S48" s="52"/>
      <c r="T48" s="121"/>
      <c r="U48" s="128"/>
      <c r="V48" s="121"/>
      <c r="W48" s="121"/>
      <c r="X48" s="121"/>
      <c r="Y48" s="122"/>
      <c r="Z48" s="75"/>
      <c r="AA48" s="165">
        <f t="shared" si="17"/>
        <v>0</v>
      </c>
      <c r="AB48" s="57">
        <f t="shared" si="18"/>
        <v>0</v>
      </c>
      <c r="AC48" s="77">
        <f t="shared" si="19"/>
        <v>0</v>
      </c>
      <c r="AD48" s="90">
        <f t="shared" si="20"/>
        <v>89</v>
      </c>
      <c r="AE48" s="88">
        <f t="shared" si="21"/>
        <v>0</v>
      </c>
      <c r="AF48" s="59">
        <f t="shared" si="22"/>
        <v>0</v>
      </c>
      <c r="AG48" s="91">
        <f t="shared" si="23"/>
        <v>0</v>
      </c>
      <c r="AH48" s="53">
        <f t="shared" si="24"/>
        <v>0</v>
      </c>
      <c r="AI48" s="53">
        <f t="shared" si="25"/>
        <v>0</v>
      </c>
      <c r="AJ48" s="57">
        <f t="shared" si="26"/>
        <v>0</v>
      </c>
      <c r="AK48" s="61">
        <f t="shared" si="27"/>
        <v>0</v>
      </c>
      <c r="AL48" s="53">
        <f t="shared" si="28"/>
        <v>0</v>
      </c>
      <c r="AM48" s="53">
        <f t="shared" si="29"/>
        <v>0</v>
      </c>
      <c r="AN48" s="71">
        <f t="shared" si="30"/>
        <v>0</v>
      </c>
      <c r="AO48" s="42"/>
      <c r="AP48" s="42"/>
      <c r="AR48"/>
      <c r="AS48"/>
    </row>
    <row r="49" spans="1:45" ht="12.75">
      <c r="A49" s="296">
        <f t="shared" si="15"/>
        <v>42</v>
      </c>
      <c r="B49" s="283" t="s">
        <v>257</v>
      </c>
      <c r="C49" s="207">
        <v>76081</v>
      </c>
      <c r="D49" s="207" t="s">
        <v>325</v>
      </c>
      <c r="E49" s="467" t="s">
        <v>11</v>
      </c>
      <c r="F49" s="416">
        <f t="shared" si="16"/>
        <v>88</v>
      </c>
      <c r="G49" s="280"/>
      <c r="H49" s="255"/>
      <c r="I49" s="255"/>
      <c r="J49" s="451">
        <v>88</v>
      </c>
      <c r="K49" s="360"/>
      <c r="L49" s="89"/>
      <c r="M49" s="78"/>
      <c r="N49" s="88"/>
      <c r="O49" s="88"/>
      <c r="P49" s="80"/>
      <c r="Q49" s="79"/>
      <c r="R49" s="52"/>
      <c r="S49" s="52"/>
      <c r="T49" s="121"/>
      <c r="U49" s="128"/>
      <c r="V49" s="121"/>
      <c r="W49" s="121"/>
      <c r="X49" s="121"/>
      <c r="Y49" s="122"/>
      <c r="Z49" s="75"/>
      <c r="AA49" s="165">
        <f t="shared" si="17"/>
        <v>0</v>
      </c>
      <c r="AB49" s="57">
        <f t="shared" si="18"/>
        <v>0</v>
      </c>
      <c r="AC49" s="77">
        <f t="shared" si="19"/>
        <v>88</v>
      </c>
      <c r="AD49" s="90">
        <f t="shared" si="20"/>
        <v>0</v>
      </c>
      <c r="AE49" s="88">
        <f t="shared" si="21"/>
        <v>0</v>
      </c>
      <c r="AF49" s="59">
        <f t="shared" si="22"/>
        <v>0</v>
      </c>
      <c r="AG49" s="91">
        <f t="shared" si="23"/>
        <v>0</v>
      </c>
      <c r="AH49" s="53">
        <f t="shared" si="24"/>
        <v>0</v>
      </c>
      <c r="AI49" s="53">
        <f t="shared" si="25"/>
        <v>0</v>
      </c>
      <c r="AJ49" s="57">
        <f t="shared" si="26"/>
        <v>0</v>
      </c>
      <c r="AK49" s="61">
        <f t="shared" si="27"/>
        <v>0</v>
      </c>
      <c r="AL49" s="53">
        <f t="shared" si="28"/>
        <v>0</v>
      </c>
      <c r="AM49" s="53">
        <f t="shared" si="29"/>
        <v>0</v>
      </c>
      <c r="AN49" s="71">
        <f t="shared" si="30"/>
        <v>0</v>
      </c>
      <c r="AO49" s="42"/>
      <c r="AP49" s="42"/>
      <c r="AR49"/>
      <c r="AS49"/>
    </row>
    <row r="50" spans="1:45" ht="12.75">
      <c r="A50" s="296">
        <f t="shared" si="15"/>
        <v>43</v>
      </c>
      <c r="B50" s="518" t="s">
        <v>434</v>
      </c>
      <c r="C50" s="386">
        <v>17072</v>
      </c>
      <c r="D50" s="391" t="s">
        <v>435</v>
      </c>
      <c r="E50" s="317" t="s">
        <v>1</v>
      </c>
      <c r="F50" s="416">
        <f t="shared" si="16"/>
        <v>87</v>
      </c>
      <c r="G50" s="279">
        <v>0</v>
      </c>
      <c r="H50" s="255"/>
      <c r="I50" s="255"/>
      <c r="J50" s="196"/>
      <c r="K50" s="462">
        <v>87</v>
      </c>
      <c r="L50" s="89"/>
      <c r="M50" s="78"/>
      <c r="N50" s="88"/>
      <c r="O50" s="88"/>
      <c r="P50" s="80"/>
      <c r="Q50" s="79"/>
      <c r="R50" s="52"/>
      <c r="S50" s="52"/>
      <c r="T50" s="121"/>
      <c r="U50" s="128"/>
      <c r="V50" s="121"/>
      <c r="W50" s="121"/>
      <c r="X50" s="121"/>
      <c r="Y50" s="122"/>
      <c r="Z50" s="75"/>
      <c r="AA50" s="165">
        <f t="shared" si="17"/>
        <v>0</v>
      </c>
      <c r="AB50" s="57">
        <f t="shared" si="18"/>
        <v>0</v>
      </c>
      <c r="AC50" s="77">
        <f t="shared" si="19"/>
        <v>0</v>
      </c>
      <c r="AD50" s="90">
        <f t="shared" si="20"/>
        <v>87</v>
      </c>
      <c r="AE50" s="88">
        <f t="shared" si="21"/>
        <v>0</v>
      </c>
      <c r="AF50" s="59">
        <f t="shared" si="22"/>
        <v>0</v>
      </c>
      <c r="AG50" s="91">
        <f t="shared" si="23"/>
        <v>0</v>
      </c>
      <c r="AH50" s="53">
        <f t="shared" si="24"/>
        <v>0</v>
      </c>
      <c r="AI50" s="53">
        <f t="shared" si="25"/>
        <v>0</v>
      </c>
      <c r="AJ50" s="57">
        <f t="shared" si="26"/>
        <v>0</v>
      </c>
      <c r="AK50" s="61">
        <f t="shared" si="27"/>
        <v>0</v>
      </c>
      <c r="AL50" s="53">
        <f t="shared" si="28"/>
        <v>0</v>
      </c>
      <c r="AM50" s="53">
        <f t="shared" si="29"/>
        <v>0</v>
      </c>
      <c r="AN50" s="71">
        <f t="shared" si="30"/>
        <v>0</v>
      </c>
      <c r="AO50" s="42"/>
      <c r="AP50" s="42"/>
      <c r="AR50"/>
      <c r="AS50"/>
    </row>
    <row r="51" spans="1:45" ht="12.75">
      <c r="A51" s="296">
        <f t="shared" si="15"/>
        <v>44</v>
      </c>
      <c r="B51" s="285" t="s">
        <v>191</v>
      </c>
      <c r="C51" s="215">
        <v>23286</v>
      </c>
      <c r="D51" s="226" t="s">
        <v>111</v>
      </c>
      <c r="E51" s="322" t="s">
        <v>11</v>
      </c>
      <c r="F51" s="416">
        <f t="shared" si="16"/>
        <v>86</v>
      </c>
      <c r="G51" s="449">
        <v>86</v>
      </c>
      <c r="H51" s="255"/>
      <c r="I51" s="255"/>
      <c r="J51" s="273"/>
      <c r="K51" s="360"/>
      <c r="L51" s="89"/>
      <c r="M51" s="78"/>
      <c r="N51" s="88"/>
      <c r="O51" s="88"/>
      <c r="P51" s="80"/>
      <c r="Q51" s="79"/>
      <c r="R51" s="52"/>
      <c r="S51" s="52"/>
      <c r="T51" s="121"/>
      <c r="U51" s="128"/>
      <c r="V51" s="121"/>
      <c r="W51" s="121"/>
      <c r="X51" s="121"/>
      <c r="Y51" s="122"/>
      <c r="Z51" s="75"/>
      <c r="AA51" s="165">
        <f t="shared" si="17"/>
        <v>86</v>
      </c>
      <c r="AB51" s="57">
        <f t="shared" si="18"/>
        <v>0</v>
      </c>
      <c r="AC51" s="77">
        <f t="shared" si="19"/>
        <v>0</v>
      </c>
      <c r="AD51" s="90">
        <f t="shared" si="20"/>
        <v>0</v>
      </c>
      <c r="AE51" s="88">
        <f t="shared" si="21"/>
        <v>0</v>
      </c>
      <c r="AF51" s="59">
        <f t="shared" si="22"/>
        <v>0</v>
      </c>
      <c r="AG51" s="91">
        <f t="shared" si="23"/>
        <v>0</v>
      </c>
      <c r="AH51" s="53">
        <f t="shared" si="24"/>
        <v>0</v>
      </c>
      <c r="AI51" s="53">
        <f t="shared" si="25"/>
        <v>0</v>
      </c>
      <c r="AJ51" s="57">
        <f t="shared" si="26"/>
        <v>0</v>
      </c>
      <c r="AK51" s="61">
        <f t="shared" si="27"/>
        <v>0</v>
      </c>
      <c r="AL51" s="53">
        <f t="shared" si="28"/>
        <v>0</v>
      </c>
      <c r="AM51" s="53">
        <f t="shared" si="29"/>
        <v>0</v>
      </c>
      <c r="AN51" s="71">
        <f t="shared" si="30"/>
        <v>0</v>
      </c>
      <c r="AO51" s="42"/>
      <c r="AP51" s="42"/>
      <c r="AR51"/>
      <c r="AS51"/>
    </row>
    <row r="52" spans="1:45" ht="12.75">
      <c r="A52" s="296">
        <f t="shared" si="15"/>
        <v>45</v>
      </c>
      <c r="B52" s="286" t="s">
        <v>80</v>
      </c>
      <c r="C52" s="216">
        <v>27179</v>
      </c>
      <c r="D52" s="252" t="s">
        <v>81</v>
      </c>
      <c r="E52" s="322" t="s">
        <v>71</v>
      </c>
      <c r="F52" s="416">
        <f t="shared" si="16"/>
        <v>86</v>
      </c>
      <c r="G52" s="449">
        <v>86</v>
      </c>
      <c r="H52" s="255"/>
      <c r="I52" s="255"/>
      <c r="J52" s="273"/>
      <c r="K52" s="360"/>
      <c r="L52" s="89"/>
      <c r="M52" s="78"/>
      <c r="N52" s="88"/>
      <c r="O52" s="88"/>
      <c r="P52" s="80"/>
      <c r="Q52" s="79"/>
      <c r="R52" s="52"/>
      <c r="S52" s="52"/>
      <c r="T52" s="121"/>
      <c r="U52" s="128"/>
      <c r="V52" s="121"/>
      <c r="W52" s="121"/>
      <c r="X52" s="121"/>
      <c r="Y52" s="122"/>
      <c r="Z52" s="75"/>
      <c r="AA52" s="165">
        <f t="shared" si="17"/>
        <v>86</v>
      </c>
      <c r="AB52" s="57">
        <f t="shared" si="18"/>
        <v>0</v>
      </c>
      <c r="AC52" s="77">
        <f t="shared" si="19"/>
        <v>0</v>
      </c>
      <c r="AD52" s="90">
        <f t="shared" si="20"/>
        <v>0</v>
      </c>
      <c r="AE52" s="88">
        <f t="shared" si="21"/>
        <v>0</v>
      </c>
      <c r="AF52" s="59">
        <f t="shared" si="22"/>
        <v>0</v>
      </c>
      <c r="AG52" s="91">
        <f t="shared" si="23"/>
        <v>0</v>
      </c>
      <c r="AH52" s="53">
        <f t="shared" si="24"/>
        <v>0</v>
      </c>
      <c r="AI52" s="53">
        <f t="shared" si="25"/>
        <v>0</v>
      </c>
      <c r="AJ52" s="57">
        <f t="shared" si="26"/>
        <v>0</v>
      </c>
      <c r="AK52" s="61">
        <f t="shared" si="27"/>
        <v>0</v>
      </c>
      <c r="AL52" s="53">
        <f t="shared" si="28"/>
        <v>0</v>
      </c>
      <c r="AM52" s="53">
        <f t="shared" si="29"/>
        <v>0</v>
      </c>
      <c r="AN52" s="71">
        <f t="shared" si="30"/>
        <v>0</v>
      </c>
      <c r="AO52" s="42"/>
      <c r="AP52" s="42"/>
      <c r="AR52"/>
      <c r="AS52"/>
    </row>
    <row r="53" spans="1:45" ht="12.75">
      <c r="A53" s="296">
        <f t="shared" si="15"/>
        <v>46</v>
      </c>
      <c r="B53" s="637" t="s">
        <v>393</v>
      </c>
      <c r="C53" s="385" t="s">
        <v>395</v>
      </c>
      <c r="D53" s="389" t="s">
        <v>394</v>
      </c>
      <c r="E53" s="317" t="s">
        <v>12</v>
      </c>
      <c r="F53" s="416">
        <f t="shared" si="16"/>
        <v>86</v>
      </c>
      <c r="G53" s="279"/>
      <c r="H53" s="255"/>
      <c r="I53" s="255"/>
      <c r="J53" s="273"/>
      <c r="K53" s="462">
        <v>86</v>
      </c>
      <c r="L53" s="89"/>
      <c r="M53" s="78"/>
      <c r="N53" s="88"/>
      <c r="O53" s="88"/>
      <c r="P53" s="80"/>
      <c r="Q53" s="79"/>
      <c r="R53" s="52"/>
      <c r="S53" s="52"/>
      <c r="T53" s="121"/>
      <c r="U53" s="128"/>
      <c r="V53" s="121"/>
      <c r="W53" s="121"/>
      <c r="X53" s="121"/>
      <c r="Y53" s="122"/>
      <c r="Z53" s="75"/>
      <c r="AA53" s="165">
        <f t="shared" si="17"/>
        <v>0</v>
      </c>
      <c r="AB53" s="57">
        <f t="shared" si="18"/>
        <v>0</v>
      </c>
      <c r="AC53" s="77">
        <f t="shared" si="19"/>
        <v>0</v>
      </c>
      <c r="AD53" s="90">
        <f t="shared" si="20"/>
        <v>86</v>
      </c>
      <c r="AE53" s="88">
        <f t="shared" si="21"/>
        <v>0</v>
      </c>
      <c r="AF53" s="59">
        <f t="shared" si="22"/>
        <v>0</v>
      </c>
      <c r="AG53" s="91">
        <f t="shared" si="23"/>
        <v>0</v>
      </c>
      <c r="AH53" s="53">
        <f t="shared" si="24"/>
        <v>0</v>
      </c>
      <c r="AI53" s="53">
        <f t="shared" si="25"/>
        <v>0</v>
      </c>
      <c r="AJ53" s="57">
        <f t="shared" si="26"/>
        <v>0</v>
      </c>
      <c r="AK53" s="61">
        <f t="shared" si="27"/>
        <v>0</v>
      </c>
      <c r="AL53" s="53">
        <f t="shared" si="28"/>
        <v>0</v>
      </c>
      <c r="AM53" s="53">
        <f t="shared" si="29"/>
        <v>0</v>
      </c>
      <c r="AN53" s="71">
        <f t="shared" si="30"/>
        <v>0</v>
      </c>
      <c r="AO53" s="42"/>
      <c r="AP53" s="42"/>
      <c r="AR53"/>
      <c r="AS53"/>
    </row>
    <row r="54" spans="1:45" ht="12.75">
      <c r="A54" s="296">
        <f t="shared" si="15"/>
        <v>47</v>
      </c>
      <c r="B54" s="519" t="s">
        <v>464</v>
      </c>
      <c r="C54" s="386">
        <v>54112</v>
      </c>
      <c r="D54" s="391" t="s">
        <v>364</v>
      </c>
      <c r="E54" s="317" t="s">
        <v>10</v>
      </c>
      <c r="F54" s="416">
        <f t="shared" si="16"/>
        <v>85</v>
      </c>
      <c r="G54" s="280"/>
      <c r="H54" s="255"/>
      <c r="I54" s="255"/>
      <c r="J54" s="196"/>
      <c r="K54" s="462">
        <v>85</v>
      </c>
      <c r="L54" s="89"/>
      <c r="M54" s="78"/>
      <c r="N54" s="88"/>
      <c r="O54" s="88"/>
      <c r="P54" s="80"/>
      <c r="Q54" s="79"/>
      <c r="R54" s="52"/>
      <c r="S54" s="52"/>
      <c r="T54" s="121"/>
      <c r="U54" s="128"/>
      <c r="V54" s="121"/>
      <c r="W54" s="121"/>
      <c r="X54" s="121"/>
      <c r="Y54" s="122"/>
      <c r="Z54" s="75"/>
      <c r="AA54" s="165">
        <f t="shared" si="17"/>
        <v>0</v>
      </c>
      <c r="AB54" s="57">
        <f t="shared" si="18"/>
        <v>0</v>
      </c>
      <c r="AC54" s="77">
        <f t="shared" si="19"/>
        <v>0</v>
      </c>
      <c r="AD54" s="90">
        <f t="shared" si="20"/>
        <v>85</v>
      </c>
      <c r="AE54" s="88">
        <f t="shared" si="21"/>
        <v>0</v>
      </c>
      <c r="AF54" s="59">
        <f t="shared" si="22"/>
        <v>0</v>
      </c>
      <c r="AG54" s="91">
        <f t="shared" si="23"/>
        <v>0</v>
      </c>
      <c r="AH54" s="53">
        <f t="shared" si="24"/>
        <v>0</v>
      </c>
      <c r="AI54" s="53">
        <f t="shared" si="25"/>
        <v>0</v>
      </c>
      <c r="AJ54" s="57">
        <f t="shared" si="26"/>
        <v>0</v>
      </c>
      <c r="AK54" s="61">
        <f t="shared" si="27"/>
        <v>0</v>
      </c>
      <c r="AL54" s="53">
        <f t="shared" si="28"/>
        <v>0</v>
      </c>
      <c r="AM54" s="53">
        <f t="shared" si="29"/>
        <v>0</v>
      </c>
      <c r="AN54" s="71">
        <f t="shared" si="30"/>
        <v>0</v>
      </c>
      <c r="AO54" s="42"/>
      <c r="AP54" s="42"/>
      <c r="AR54"/>
      <c r="AS54"/>
    </row>
    <row r="55" spans="1:45" ht="12.75">
      <c r="A55" s="296">
        <f t="shared" si="15"/>
        <v>48</v>
      </c>
      <c r="B55" s="286" t="s">
        <v>128</v>
      </c>
      <c r="C55" s="216">
        <v>27155</v>
      </c>
      <c r="D55" s="226" t="s">
        <v>82</v>
      </c>
      <c r="E55" s="322" t="s">
        <v>71</v>
      </c>
      <c r="F55" s="416">
        <f t="shared" si="16"/>
        <v>84</v>
      </c>
      <c r="G55" s="449">
        <v>84</v>
      </c>
      <c r="H55" s="255"/>
      <c r="I55" s="255"/>
      <c r="J55" s="273"/>
      <c r="K55" s="360"/>
      <c r="L55" s="89"/>
      <c r="M55" s="78"/>
      <c r="N55" s="88"/>
      <c r="O55" s="88"/>
      <c r="P55" s="80"/>
      <c r="Q55" s="79"/>
      <c r="R55" s="52"/>
      <c r="S55" s="52"/>
      <c r="T55" s="121"/>
      <c r="U55" s="128"/>
      <c r="V55" s="121"/>
      <c r="W55" s="121"/>
      <c r="X55" s="121"/>
      <c r="Y55" s="122"/>
      <c r="Z55" s="75"/>
      <c r="AA55" s="165">
        <f t="shared" si="17"/>
        <v>84</v>
      </c>
      <c r="AB55" s="57">
        <f t="shared" si="18"/>
        <v>0</v>
      </c>
      <c r="AC55" s="77">
        <f t="shared" si="19"/>
        <v>0</v>
      </c>
      <c r="AD55" s="90">
        <f t="shared" si="20"/>
        <v>0</v>
      </c>
      <c r="AE55" s="88">
        <f t="shared" si="21"/>
        <v>0</v>
      </c>
      <c r="AF55" s="59">
        <f t="shared" si="22"/>
        <v>0</v>
      </c>
      <c r="AG55" s="91">
        <f t="shared" si="23"/>
        <v>0</v>
      </c>
      <c r="AH55" s="53">
        <f t="shared" si="24"/>
        <v>0</v>
      </c>
      <c r="AI55" s="53">
        <f t="shared" si="25"/>
        <v>0</v>
      </c>
      <c r="AJ55" s="57">
        <f t="shared" si="26"/>
        <v>0</v>
      </c>
      <c r="AK55" s="61">
        <f t="shared" si="27"/>
        <v>0</v>
      </c>
      <c r="AL55" s="53">
        <f t="shared" si="28"/>
        <v>0</v>
      </c>
      <c r="AM55" s="53">
        <f t="shared" si="29"/>
        <v>0</v>
      </c>
      <c r="AN55" s="71">
        <f t="shared" si="30"/>
        <v>0</v>
      </c>
      <c r="AO55" s="42"/>
      <c r="AP55" s="42"/>
      <c r="AR55"/>
      <c r="AS55"/>
    </row>
    <row r="56" spans="1:45" ht="12.75">
      <c r="A56" s="296">
        <f t="shared" si="15"/>
        <v>49</v>
      </c>
      <c r="B56" s="288" t="s">
        <v>245</v>
      </c>
      <c r="C56" s="217">
        <v>93337</v>
      </c>
      <c r="D56" s="256" t="s">
        <v>246</v>
      </c>
      <c r="E56" s="323" t="s">
        <v>11</v>
      </c>
      <c r="F56" s="416">
        <f t="shared" si="16"/>
        <v>83</v>
      </c>
      <c r="G56" s="449">
        <v>83</v>
      </c>
      <c r="H56" s="255"/>
      <c r="I56" s="255"/>
      <c r="J56" s="273"/>
      <c r="K56" s="360"/>
      <c r="L56" s="89"/>
      <c r="M56" s="78"/>
      <c r="N56" s="88"/>
      <c r="O56" s="88"/>
      <c r="P56" s="80"/>
      <c r="Q56" s="79"/>
      <c r="R56" s="52"/>
      <c r="S56" s="52"/>
      <c r="T56" s="121"/>
      <c r="U56" s="128"/>
      <c r="V56" s="121"/>
      <c r="W56" s="121"/>
      <c r="X56" s="121"/>
      <c r="Y56" s="122"/>
      <c r="Z56" s="75"/>
      <c r="AA56" s="165">
        <f t="shared" si="17"/>
        <v>83</v>
      </c>
      <c r="AB56" s="57">
        <f t="shared" si="18"/>
        <v>0</v>
      </c>
      <c r="AC56" s="77">
        <f t="shared" si="19"/>
        <v>0</v>
      </c>
      <c r="AD56" s="90">
        <f t="shared" si="20"/>
        <v>0</v>
      </c>
      <c r="AE56" s="88">
        <f t="shared" si="21"/>
        <v>0</v>
      </c>
      <c r="AF56" s="59">
        <f t="shared" si="22"/>
        <v>0</v>
      </c>
      <c r="AG56" s="91">
        <f t="shared" si="23"/>
        <v>0</v>
      </c>
      <c r="AH56" s="53">
        <f t="shared" si="24"/>
        <v>0</v>
      </c>
      <c r="AI56" s="53">
        <f t="shared" si="25"/>
        <v>0</v>
      </c>
      <c r="AJ56" s="57">
        <f t="shared" si="26"/>
        <v>0</v>
      </c>
      <c r="AK56" s="61">
        <f t="shared" si="27"/>
        <v>0</v>
      </c>
      <c r="AL56" s="53">
        <f t="shared" si="28"/>
        <v>0</v>
      </c>
      <c r="AM56" s="53">
        <f t="shared" si="29"/>
        <v>0</v>
      </c>
      <c r="AN56" s="71">
        <f t="shared" si="30"/>
        <v>0</v>
      </c>
      <c r="AO56" s="42"/>
      <c r="AP56" s="42"/>
      <c r="AR56"/>
      <c r="AS56"/>
    </row>
    <row r="57" spans="1:45" ht="12.75">
      <c r="A57" s="296">
        <f t="shared" si="15"/>
        <v>50</v>
      </c>
      <c r="B57" s="518" t="s">
        <v>466</v>
      </c>
      <c r="C57" s="385" t="s">
        <v>467</v>
      </c>
      <c r="D57" s="391" t="s">
        <v>386</v>
      </c>
      <c r="E57" s="317" t="s">
        <v>63</v>
      </c>
      <c r="F57" s="416">
        <f t="shared" si="16"/>
        <v>81</v>
      </c>
      <c r="G57" s="279"/>
      <c r="H57" s="255"/>
      <c r="I57" s="255"/>
      <c r="J57" s="273"/>
      <c r="K57" s="462">
        <v>81</v>
      </c>
      <c r="L57" s="89"/>
      <c r="M57" s="78"/>
      <c r="N57" s="88"/>
      <c r="O57" s="88"/>
      <c r="P57" s="80"/>
      <c r="Q57" s="79"/>
      <c r="R57" s="52"/>
      <c r="S57" s="52"/>
      <c r="T57" s="121"/>
      <c r="U57" s="128"/>
      <c r="V57" s="121"/>
      <c r="W57" s="121"/>
      <c r="X57" s="121"/>
      <c r="Y57" s="122"/>
      <c r="Z57" s="75"/>
      <c r="AA57" s="165">
        <f t="shared" si="17"/>
        <v>0</v>
      </c>
      <c r="AB57" s="57">
        <f t="shared" si="18"/>
        <v>0</v>
      </c>
      <c r="AC57" s="77">
        <f t="shared" si="19"/>
        <v>0</v>
      </c>
      <c r="AD57" s="90">
        <f t="shared" si="20"/>
        <v>81</v>
      </c>
      <c r="AE57" s="88">
        <f t="shared" si="21"/>
        <v>0</v>
      </c>
      <c r="AF57" s="59">
        <f t="shared" si="22"/>
        <v>0</v>
      </c>
      <c r="AG57" s="91">
        <f t="shared" si="23"/>
        <v>0</v>
      </c>
      <c r="AH57" s="53">
        <f t="shared" si="24"/>
        <v>0</v>
      </c>
      <c r="AI57" s="53">
        <f t="shared" si="25"/>
        <v>0</v>
      </c>
      <c r="AJ57" s="57">
        <f t="shared" si="26"/>
        <v>0</v>
      </c>
      <c r="AK57" s="61">
        <f t="shared" si="27"/>
        <v>0</v>
      </c>
      <c r="AL57" s="53">
        <f t="shared" si="28"/>
        <v>0</v>
      </c>
      <c r="AM57" s="53">
        <f t="shared" si="29"/>
        <v>0</v>
      </c>
      <c r="AN57" s="71">
        <f t="shared" si="30"/>
        <v>0</v>
      </c>
      <c r="AO57" s="42"/>
      <c r="AP57" s="42"/>
      <c r="AR57"/>
      <c r="AS57"/>
    </row>
    <row r="58" spans="1:45" ht="12.75">
      <c r="A58" s="296">
        <f t="shared" si="15"/>
        <v>51</v>
      </c>
      <c r="B58" s="285" t="s">
        <v>207</v>
      </c>
      <c r="C58" s="215">
        <v>85487</v>
      </c>
      <c r="D58" s="226" t="s">
        <v>208</v>
      </c>
      <c r="E58" s="322" t="s">
        <v>13</v>
      </c>
      <c r="F58" s="416">
        <f t="shared" si="16"/>
        <v>81</v>
      </c>
      <c r="G58" s="449">
        <v>81</v>
      </c>
      <c r="H58" s="255"/>
      <c r="I58" s="255"/>
      <c r="J58" s="196"/>
      <c r="K58" s="360"/>
      <c r="L58" s="89"/>
      <c r="M58" s="78"/>
      <c r="N58" s="88"/>
      <c r="O58" s="88"/>
      <c r="P58" s="80"/>
      <c r="Q58" s="79"/>
      <c r="R58" s="52"/>
      <c r="S58" s="52"/>
      <c r="T58" s="121"/>
      <c r="U58" s="128"/>
      <c r="V58" s="121"/>
      <c r="W58" s="121"/>
      <c r="X58" s="121"/>
      <c r="Y58" s="122"/>
      <c r="Z58" s="75"/>
      <c r="AA58" s="165">
        <f t="shared" si="17"/>
        <v>81</v>
      </c>
      <c r="AB58" s="57">
        <f t="shared" si="18"/>
        <v>0</v>
      </c>
      <c r="AC58" s="77">
        <f t="shared" si="19"/>
        <v>0</v>
      </c>
      <c r="AD58" s="90">
        <f t="shared" si="20"/>
        <v>0</v>
      </c>
      <c r="AE58" s="88">
        <f t="shared" si="21"/>
        <v>0</v>
      </c>
      <c r="AF58" s="59">
        <f t="shared" si="22"/>
        <v>0</v>
      </c>
      <c r="AG58" s="91">
        <f t="shared" si="23"/>
        <v>0</v>
      </c>
      <c r="AH58" s="53">
        <f t="shared" si="24"/>
        <v>0</v>
      </c>
      <c r="AI58" s="53">
        <f t="shared" si="25"/>
        <v>0</v>
      </c>
      <c r="AJ58" s="57">
        <f t="shared" si="26"/>
        <v>0</v>
      </c>
      <c r="AK58" s="61">
        <f t="shared" si="27"/>
        <v>0</v>
      </c>
      <c r="AL58" s="53">
        <f t="shared" si="28"/>
        <v>0</v>
      </c>
      <c r="AM58" s="53">
        <f t="shared" si="29"/>
        <v>0</v>
      </c>
      <c r="AN58" s="71">
        <f t="shared" si="30"/>
        <v>0</v>
      </c>
      <c r="AO58" s="42"/>
      <c r="AP58" s="42"/>
      <c r="AR58"/>
      <c r="AS58"/>
    </row>
    <row r="59" spans="1:45" ht="12.75">
      <c r="A59" s="296">
        <f t="shared" si="15"/>
        <v>52</v>
      </c>
      <c r="B59" s="283" t="s">
        <v>273</v>
      </c>
      <c r="C59" s="207">
        <v>21764</v>
      </c>
      <c r="D59" s="207">
        <v>245</v>
      </c>
      <c r="E59" s="467" t="s">
        <v>11</v>
      </c>
      <c r="F59" s="416">
        <f t="shared" si="16"/>
        <v>80</v>
      </c>
      <c r="G59" s="279"/>
      <c r="H59" s="255"/>
      <c r="I59" s="255"/>
      <c r="J59" s="451">
        <v>80</v>
      </c>
      <c r="K59" s="360"/>
      <c r="L59" s="89"/>
      <c r="M59" s="78"/>
      <c r="N59" s="88"/>
      <c r="O59" s="88"/>
      <c r="P59" s="80"/>
      <c r="Q59" s="79"/>
      <c r="R59" s="52"/>
      <c r="S59" s="52"/>
      <c r="T59" s="121"/>
      <c r="U59" s="128"/>
      <c r="V59" s="121"/>
      <c r="W59" s="121"/>
      <c r="X59" s="121"/>
      <c r="Y59" s="122"/>
      <c r="Z59" s="75"/>
      <c r="AA59" s="165">
        <f t="shared" si="17"/>
        <v>0</v>
      </c>
      <c r="AB59" s="57">
        <f t="shared" si="18"/>
        <v>0</v>
      </c>
      <c r="AC59" s="77">
        <f t="shared" si="19"/>
        <v>80</v>
      </c>
      <c r="AD59" s="90">
        <f t="shared" si="20"/>
        <v>0</v>
      </c>
      <c r="AE59" s="88">
        <f t="shared" si="21"/>
        <v>0</v>
      </c>
      <c r="AF59" s="59">
        <f t="shared" si="22"/>
        <v>0</v>
      </c>
      <c r="AG59" s="91">
        <f t="shared" si="23"/>
        <v>0</v>
      </c>
      <c r="AH59" s="53">
        <f t="shared" si="24"/>
        <v>0</v>
      </c>
      <c r="AI59" s="53">
        <f t="shared" si="25"/>
        <v>0</v>
      </c>
      <c r="AJ59" s="57">
        <f t="shared" si="26"/>
        <v>0</v>
      </c>
      <c r="AK59" s="61">
        <f t="shared" si="27"/>
        <v>0</v>
      </c>
      <c r="AL59" s="53">
        <f t="shared" si="28"/>
        <v>0</v>
      </c>
      <c r="AM59" s="53">
        <f t="shared" si="29"/>
        <v>0</v>
      </c>
      <c r="AN59" s="71">
        <f t="shared" si="30"/>
        <v>0</v>
      </c>
      <c r="AO59" s="42"/>
      <c r="AP59" s="42"/>
      <c r="AR59"/>
      <c r="AS59"/>
    </row>
    <row r="60" spans="1:45" ht="12.75">
      <c r="A60" s="296">
        <f t="shared" si="15"/>
        <v>53</v>
      </c>
      <c r="B60" s="518" t="s">
        <v>396</v>
      </c>
      <c r="C60" s="386">
        <v>82435</v>
      </c>
      <c r="D60" s="391" t="s">
        <v>468</v>
      </c>
      <c r="E60" s="317" t="s">
        <v>63</v>
      </c>
      <c r="F60" s="416">
        <f t="shared" si="16"/>
        <v>79</v>
      </c>
      <c r="G60" s="279"/>
      <c r="H60" s="255"/>
      <c r="I60" s="255"/>
      <c r="J60" s="273"/>
      <c r="K60" s="462">
        <v>79</v>
      </c>
      <c r="L60" s="89"/>
      <c r="M60" s="78"/>
      <c r="N60" s="88"/>
      <c r="O60" s="88"/>
      <c r="P60" s="80"/>
      <c r="Q60" s="79"/>
      <c r="R60" s="52"/>
      <c r="S60" s="52"/>
      <c r="T60" s="121"/>
      <c r="U60" s="128"/>
      <c r="V60" s="121"/>
      <c r="W60" s="121"/>
      <c r="X60" s="121"/>
      <c r="Y60" s="122"/>
      <c r="Z60" s="75"/>
      <c r="AA60" s="165">
        <f t="shared" si="17"/>
        <v>0</v>
      </c>
      <c r="AB60" s="57">
        <f t="shared" si="18"/>
        <v>0</v>
      </c>
      <c r="AC60" s="77">
        <f t="shared" si="19"/>
        <v>0</v>
      </c>
      <c r="AD60" s="90">
        <f t="shared" si="20"/>
        <v>79</v>
      </c>
      <c r="AE60" s="88">
        <f t="shared" si="21"/>
        <v>0</v>
      </c>
      <c r="AF60" s="59">
        <f t="shared" si="22"/>
        <v>0</v>
      </c>
      <c r="AG60" s="91">
        <f t="shared" si="23"/>
        <v>0</v>
      </c>
      <c r="AH60" s="53">
        <f t="shared" si="24"/>
        <v>0</v>
      </c>
      <c r="AI60" s="53">
        <f t="shared" si="25"/>
        <v>0</v>
      </c>
      <c r="AJ60" s="57">
        <f t="shared" si="26"/>
        <v>0</v>
      </c>
      <c r="AK60" s="61">
        <f t="shared" si="27"/>
        <v>0</v>
      </c>
      <c r="AL60" s="53">
        <f t="shared" si="28"/>
        <v>0</v>
      </c>
      <c r="AM60" s="53">
        <f t="shared" si="29"/>
        <v>0</v>
      </c>
      <c r="AN60" s="71">
        <f t="shared" si="30"/>
        <v>0</v>
      </c>
      <c r="AO60" s="42"/>
      <c r="AP60" s="42"/>
      <c r="AR60"/>
      <c r="AS60"/>
    </row>
    <row r="61" spans="1:45" ht="12.75">
      <c r="A61" s="296">
        <f t="shared" si="15"/>
        <v>54</v>
      </c>
      <c r="B61" s="289" t="s">
        <v>328</v>
      </c>
      <c r="C61" s="211">
        <v>76065</v>
      </c>
      <c r="D61" s="207" t="s">
        <v>329</v>
      </c>
      <c r="E61" s="467" t="s">
        <v>11</v>
      </c>
      <c r="F61" s="416">
        <f t="shared" si="16"/>
        <v>77</v>
      </c>
      <c r="G61" s="279"/>
      <c r="H61" s="255"/>
      <c r="I61" s="255"/>
      <c r="J61" s="451">
        <v>77</v>
      </c>
      <c r="K61" s="360"/>
      <c r="L61" s="89"/>
      <c r="M61" s="78"/>
      <c r="N61" s="88"/>
      <c r="O61" s="88"/>
      <c r="P61" s="80"/>
      <c r="Q61" s="79"/>
      <c r="R61" s="52"/>
      <c r="S61" s="52"/>
      <c r="T61" s="121"/>
      <c r="U61" s="128"/>
      <c r="V61" s="121"/>
      <c r="W61" s="121"/>
      <c r="X61" s="121"/>
      <c r="Y61" s="122"/>
      <c r="Z61" s="75"/>
      <c r="AA61" s="165">
        <f t="shared" si="17"/>
        <v>0</v>
      </c>
      <c r="AB61" s="57">
        <f t="shared" si="18"/>
        <v>0</v>
      </c>
      <c r="AC61" s="77">
        <f t="shared" si="19"/>
        <v>77</v>
      </c>
      <c r="AD61" s="90">
        <f t="shared" si="20"/>
        <v>0</v>
      </c>
      <c r="AE61" s="88">
        <f t="shared" si="21"/>
        <v>0</v>
      </c>
      <c r="AF61" s="59">
        <f t="shared" si="22"/>
        <v>0</v>
      </c>
      <c r="AG61" s="91">
        <f t="shared" si="23"/>
        <v>0</v>
      </c>
      <c r="AH61" s="53">
        <f t="shared" si="24"/>
        <v>0</v>
      </c>
      <c r="AI61" s="53">
        <f t="shared" si="25"/>
        <v>0</v>
      </c>
      <c r="AJ61" s="57">
        <f t="shared" si="26"/>
        <v>0</v>
      </c>
      <c r="AK61" s="61">
        <f t="shared" si="27"/>
        <v>0</v>
      </c>
      <c r="AL61" s="53">
        <f t="shared" si="28"/>
        <v>0</v>
      </c>
      <c r="AM61" s="53">
        <f t="shared" si="29"/>
        <v>0</v>
      </c>
      <c r="AN61" s="71">
        <f t="shared" si="30"/>
        <v>0</v>
      </c>
      <c r="AO61" s="42"/>
      <c r="AP61" s="42"/>
      <c r="AR61"/>
      <c r="AS61"/>
    </row>
    <row r="62" spans="1:44" ht="12.75">
      <c r="A62" s="296">
        <f t="shared" si="15"/>
        <v>55</v>
      </c>
      <c r="B62" s="283" t="s">
        <v>330</v>
      </c>
      <c r="C62" s="207">
        <v>94352</v>
      </c>
      <c r="D62" s="207" t="s">
        <v>331</v>
      </c>
      <c r="E62" s="467" t="s">
        <v>11</v>
      </c>
      <c r="F62" s="416">
        <f t="shared" si="16"/>
        <v>77</v>
      </c>
      <c r="G62" s="279"/>
      <c r="H62" s="255"/>
      <c r="I62" s="255"/>
      <c r="J62" s="451">
        <v>77</v>
      </c>
      <c r="K62" s="360"/>
      <c r="L62" s="89"/>
      <c r="M62" s="78"/>
      <c r="N62" s="88"/>
      <c r="O62" s="88"/>
      <c r="P62" s="80"/>
      <c r="Q62" s="79"/>
      <c r="R62" s="52"/>
      <c r="S62" s="52"/>
      <c r="T62" s="121"/>
      <c r="U62" s="128"/>
      <c r="V62" s="121"/>
      <c r="W62" s="121"/>
      <c r="X62" s="121"/>
      <c r="Y62" s="122"/>
      <c r="Z62" s="75"/>
      <c r="AA62" s="165">
        <f t="shared" si="17"/>
        <v>0</v>
      </c>
      <c r="AB62" s="57">
        <f t="shared" si="18"/>
        <v>0</v>
      </c>
      <c r="AC62" s="77">
        <f t="shared" si="19"/>
        <v>77</v>
      </c>
      <c r="AD62" s="90">
        <f t="shared" si="20"/>
        <v>0</v>
      </c>
      <c r="AE62" s="88">
        <f t="shared" si="21"/>
        <v>0</v>
      </c>
      <c r="AF62" s="59">
        <f t="shared" si="22"/>
        <v>0</v>
      </c>
      <c r="AG62" s="91">
        <f t="shared" si="23"/>
        <v>0</v>
      </c>
      <c r="AH62" s="53">
        <f t="shared" si="24"/>
        <v>0</v>
      </c>
      <c r="AI62" s="53">
        <f t="shared" si="25"/>
        <v>0</v>
      </c>
      <c r="AJ62" s="57">
        <f t="shared" si="26"/>
        <v>0</v>
      </c>
      <c r="AK62" s="61">
        <f t="shared" si="27"/>
        <v>0</v>
      </c>
      <c r="AL62" s="53">
        <f t="shared" si="28"/>
        <v>0</v>
      </c>
      <c r="AM62" s="53">
        <f t="shared" si="29"/>
        <v>0</v>
      </c>
      <c r="AN62" s="71">
        <f t="shared" si="30"/>
        <v>0</v>
      </c>
      <c r="AO62" s="42"/>
      <c r="AP62" s="42"/>
      <c r="AR62"/>
    </row>
    <row r="63" spans="1:44" ht="12.75">
      <c r="A63" s="296">
        <f t="shared" si="15"/>
        <v>56</v>
      </c>
      <c r="B63" s="520" t="s">
        <v>469</v>
      </c>
      <c r="C63" s="385" t="s">
        <v>470</v>
      </c>
      <c r="D63" s="390" t="s">
        <v>384</v>
      </c>
      <c r="E63" s="317" t="s">
        <v>1</v>
      </c>
      <c r="F63" s="416">
        <f t="shared" si="16"/>
        <v>76</v>
      </c>
      <c r="G63" s="279"/>
      <c r="H63" s="255"/>
      <c r="I63" s="255"/>
      <c r="J63" s="273"/>
      <c r="K63" s="462">
        <v>76</v>
      </c>
      <c r="L63" s="89"/>
      <c r="M63" s="78"/>
      <c r="N63" s="88"/>
      <c r="O63" s="88"/>
      <c r="P63" s="80"/>
      <c r="Q63" s="79"/>
      <c r="R63" s="52"/>
      <c r="S63" s="52"/>
      <c r="T63" s="121"/>
      <c r="U63" s="128"/>
      <c r="V63" s="121"/>
      <c r="W63" s="121"/>
      <c r="X63" s="121"/>
      <c r="Y63" s="122"/>
      <c r="Z63" s="75"/>
      <c r="AA63" s="165">
        <f t="shared" si="17"/>
        <v>0</v>
      </c>
      <c r="AB63" s="57">
        <f t="shared" si="18"/>
        <v>0</v>
      </c>
      <c r="AC63" s="77">
        <f t="shared" si="19"/>
        <v>0</v>
      </c>
      <c r="AD63" s="90">
        <f t="shared" si="20"/>
        <v>76</v>
      </c>
      <c r="AE63" s="88">
        <f t="shared" si="21"/>
        <v>0</v>
      </c>
      <c r="AF63" s="59">
        <f t="shared" si="22"/>
        <v>0</v>
      </c>
      <c r="AG63" s="91">
        <f t="shared" si="23"/>
        <v>0</v>
      </c>
      <c r="AH63" s="53">
        <f t="shared" si="24"/>
        <v>0</v>
      </c>
      <c r="AI63" s="53">
        <f t="shared" si="25"/>
        <v>0</v>
      </c>
      <c r="AJ63" s="57">
        <f t="shared" si="26"/>
        <v>0</v>
      </c>
      <c r="AK63" s="61">
        <f t="shared" si="27"/>
        <v>0</v>
      </c>
      <c r="AL63" s="53">
        <f t="shared" si="28"/>
        <v>0</v>
      </c>
      <c r="AM63" s="53">
        <f t="shared" si="29"/>
        <v>0</v>
      </c>
      <c r="AN63" s="71">
        <f t="shared" si="30"/>
        <v>0</v>
      </c>
      <c r="AO63" s="42"/>
      <c r="AP63" s="42"/>
      <c r="AR63"/>
    </row>
    <row r="64" spans="1:44" ht="12.75">
      <c r="A64" s="296">
        <f t="shared" si="15"/>
        <v>57</v>
      </c>
      <c r="B64" s="283" t="s">
        <v>268</v>
      </c>
      <c r="C64" s="207">
        <v>91490</v>
      </c>
      <c r="D64" s="207" t="s">
        <v>269</v>
      </c>
      <c r="E64" s="467" t="s">
        <v>11</v>
      </c>
      <c r="F64" s="416">
        <f t="shared" si="16"/>
        <v>74</v>
      </c>
      <c r="G64" s="279"/>
      <c r="H64" s="255"/>
      <c r="I64" s="255"/>
      <c r="J64" s="451">
        <v>74</v>
      </c>
      <c r="K64" s="360"/>
      <c r="L64" s="89"/>
      <c r="M64" s="78"/>
      <c r="N64" s="88"/>
      <c r="O64" s="88"/>
      <c r="P64" s="80"/>
      <c r="Q64" s="79"/>
      <c r="R64" s="52"/>
      <c r="S64" s="52"/>
      <c r="T64" s="121"/>
      <c r="U64" s="128"/>
      <c r="V64" s="121"/>
      <c r="W64" s="121"/>
      <c r="X64" s="121"/>
      <c r="Y64" s="122"/>
      <c r="Z64" s="75"/>
      <c r="AA64" s="165">
        <f t="shared" si="17"/>
        <v>0</v>
      </c>
      <c r="AB64" s="57">
        <f t="shared" si="18"/>
        <v>0</v>
      </c>
      <c r="AC64" s="77">
        <f t="shared" si="19"/>
        <v>74</v>
      </c>
      <c r="AD64" s="90">
        <f t="shared" si="20"/>
        <v>0</v>
      </c>
      <c r="AE64" s="88">
        <f t="shared" si="21"/>
        <v>0</v>
      </c>
      <c r="AF64" s="59">
        <f t="shared" si="22"/>
        <v>0</v>
      </c>
      <c r="AG64" s="91">
        <f t="shared" si="23"/>
        <v>0</v>
      </c>
      <c r="AH64" s="53">
        <f t="shared" si="24"/>
        <v>0</v>
      </c>
      <c r="AI64" s="53">
        <f t="shared" si="25"/>
        <v>0</v>
      </c>
      <c r="AJ64" s="57">
        <f t="shared" si="26"/>
        <v>0</v>
      </c>
      <c r="AK64" s="61">
        <f t="shared" si="27"/>
        <v>0</v>
      </c>
      <c r="AL64" s="53">
        <f t="shared" si="28"/>
        <v>0</v>
      </c>
      <c r="AM64" s="53">
        <f t="shared" si="29"/>
        <v>0</v>
      </c>
      <c r="AN64" s="71">
        <f t="shared" si="30"/>
        <v>0</v>
      </c>
      <c r="AO64" s="42"/>
      <c r="AP64" s="42"/>
      <c r="AR64"/>
    </row>
    <row r="65" spans="1:44" ht="12.75">
      <c r="A65" s="296">
        <f t="shared" si="15"/>
        <v>58</v>
      </c>
      <c r="B65" s="518" t="s">
        <v>398</v>
      </c>
      <c r="C65" s="386">
        <v>31096</v>
      </c>
      <c r="D65" s="391" t="s">
        <v>399</v>
      </c>
      <c r="E65" s="317" t="s">
        <v>1</v>
      </c>
      <c r="F65" s="416">
        <f t="shared" si="16"/>
        <v>73</v>
      </c>
      <c r="G65" s="279"/>
      <c r="H65" s="255"/>
      <c r="I65" s="255"/>
      <c r="J65" s="273"/>
      <c r="K65" s="462">
        <v>73</v>
      </c>
      <c r="L65" s="89"/>
      <c r="M65" s="78"/>
      <c r="N65" s="88"/>
      <c r="O65" s="88"/>
      <c r="P65" s="80"/>
      <c r="Q65" s="79"/>
      <c r="R65" s="52"/>
      <c r="S65" s="52"/>
      <c r="T65" s="121"/>
      <c r="U65" s="128"/>
      <c r="V65" s="121"/>
      <c r="W65" s="121"/>
      <c r="X65" s="121"/>
      <c r="Y65" s="122"/>
      <c r="Z65" s="75"/>
      <c r="AA65" s="165">
        <f t="shared" si="17"/>
        <v>0</v>
      </c>
      <c r="AB65" s="57">
        <f t="shared" si="18"/>
        <v>0</v>
      </c>
      <c r="AC65" s="77">
        <f t="shared" si="19"/>
        <v>0</v>
      </c>
      <c r="AD65" s="90">
        <f t="shared" si="20"/>
        <v>73</v>
      </c>
      <c r="AE65" s="88">
        <f t="shared" si="21"/>
        <v>0</v>
      </c>
      <c r="AF65" s="59">
        <f t="shared" si="22"/>
        <v>0</v>
      </c>
      <c r="AG65" s="91">
        <f t="shared" si="23"/>
        <v>0</v>
      </c>
      <c r="AH65" s="53">
        <f t="shared" si="24"/>
        <v>0</v>
      </c>
      <c r="AI65" s="53">
        <f t="shared" si="25"/>
        <v>0</v>
      </c>
      <c r="AJ65" s="57">
        <f t="shared" si="26"/>
        <v>0</v>
      </c>
      <c r="AK65" s="61">
        <f t="shared" si="27"/>
        <v>0</v>
      </c>
      <c r="AL65" s="53">
        <f t="shared" si="28"/>
        <v>0</v>
      </c>
      <c r="AM65" s="53">
        <f t="shared" si="29"/>
        <v>0</v>
      </c>
      <c r="AN65" s="71">
        <f t="shared" si="30"/>
        <v>0</v>
      </c>
      <c r="AO65" s="42"/>
      <c r="AP65" s="42"/>
      <c r="AR65"/>
    </row>
    <row r="66" spans="1:44" ht="12.75">
      <c r="A66" s="296">
        <f t="shared" si="15"/>
        <v>59</v>
      </c>
      <c r="B66" s="517" t="s">
        <v>406</v>
      </c>
      <c r="C66" s="385" t="s">
        <v>408</v>
      </c>
      <c r="D66" s="389" t="s">
        <v>407</v>
      </c>
      <c r="E66" s="317" t="s">
        <v>63</v>
      </c>
      <c r="F66" s="416">
        <f t="shared" si="16"/>
        <v>72</v>
      </c>
      <c r="G66" s="279"/>
      <c r="H66" s="255"/>
      <c r="I66" s="255"/>
      <c r="J66" s="273"/>
      <c r="K66" s="462">
        <v>72</v>
      </c>
      <c r="L66" s="89"/>
      <c r="M66" s="78"/>
      <c r="N66" s="88"/>
      <c r="O66" s="88"/>
      <c r="P66" s="80"/>
      <c r="Q66" s="79"/>
      <c r="R66" s="52"/>
      <c r="S66" s="52"/>
      <c r="T66" s="121"/>
      <c r="U66" s="128"/>
      <c r="V66" s="121"/>
      <c r="W66" s="121"/>
      <c r="X66" s="121"/>
      <c r="Y66" s="122"/>
      <c r="Z66" s="75"/>
      <c r="AA66" s="165">
        <f t="shared" si="17"/>
        <v>0</v>
      </c>
      <c r="AB66" s="57">
        <f t="shared" si="18"/>
        <v>0</v>
      </c>
      <c r="AC66" s="77">
        <f t="shared" si="19"/>
        <v>0</v>
      </c>
      <c r="AD66" s="90">
        <f t="shared" si="20"/>
        <v>72</v>
      </c>
      <c r="AE66" s="88">
        <f t="shared" si="21"/>
        <v>0</v>
      </c>
      <c r="AF66" s="59">
        <f t="shared" si="22"/>
        <v>0</v>
      </c>
      <c r="AG66" s="91">
        <f t="shared" si="23"/>
        <v>0</v>
      </c>
      <c r="AH66" s="53">
        <f t="shared" si="24"/>
        <v>0</v>
      </c>
      <c r="AI66" s="53">
        <f t="shared" si="25"/>
        <v>0</v>
      </c>
      <c r="AJ66" s="57">
        <f t="shared" si="26"/>
        <v>0</v>
      </c>
      <c r="AK66" s="61">
        <f t="shared" si="27"/>
        <v>0</v>
      </c>
      <c r="AL66" s="53">
        <f t="shared" si="28"/>
        <v>0</v>
      </c>
      <c r="AM66" s="53">
        <f t="shared" si="29"/>
        <v>0</v>
      </c>
      <c r="AN66" s="71">
        <f t="shared" si="30"/>
        <v>0</v>
      </c>
      <c r="AO66" s="42"/>
      <c r="AP66" s="42"/>
      <c r="AR66"/>
    </row>
    <row r="67" spans="1:44" ht="12.75">
      <c r="A67" s="296">
        <f t="shared" si="15"/>
        <v>60</v>
      </c>
      <c r="B67" s="283" t="s">
        <v>295</v>
      </c>
      <c r="C67" s="207">
        <v>89679</v>
      </c>
      <c r="D67" s="207" t="s">
        <v>296</v>
      </c>
      <c r="E67" s="467" t="s">
        <v>11</v>
      </c>
      <c r="F67" s="416">
        <f t="shared" si="16"/>
        <v>72</v>
      </c>
      <c r="G67" s="279"/>
      <c r="H67" s="255"/>
      <c r="I67" s="255"/>
      <c r="J67" s="451">
        <v>72</v>
      </c>
      <c r="K67" s="360"/>
      <c r="L67" s="89"/>
      <c r="M67" s="78"/>
      <c r="N67" s="88"/>
      <c r="O67" s="88"/>
      <c r="P67" s="80"/>
      <c r="Q67" s="79"/>
      <c r="R67" s="52"/>
      <c r="S67" s="52"/>
      <c r="T67" s="121"/>
      <c r="U67" s="128"/>
      <c r="V67" s="121"/>
      <c r="W67" s="121"/>
      <c r="X67" s="121"/>
      <c r="Y67" s="122"/>
      <c r="Z67" s="75"/>
      <c r="AA67" s="165">
        <f t="shared" si="17"/>
        <v>0</v>
      </c>
      <c r="AB67" s="57">
        <f t="shared" si="18"/>
        <v>0</v>
      </c>
      <c r="AC67" s="77">
        <f t="shared" si="19"/>
        <v>72</v>
      </c>
      <c r="AD67" s="90">
        <f t="shared" si="20"/>
        <v>0</v>
      </c>
      <c r="AE67" s="88">
        <f t="shared" si="21"/>
        <v>0</v>
      </c>
      <c r="AF67" s="59">
        <f t="shared" si="22"/>
        <v>0</v>
      </c>
      <c r="AG67" s="91">
        <f t="shared" si="23"/>
        <v>0</v>
      </c>
      <c r="AH67" s="53">
        <f t="shared" si="24"/>
        <v>0</v>
      </c>
      <c r="AI67" s="53">
        <f t="shared" si="25"/>
        <v>0</v>
      </c>
      <c r="AJ67" s="57">
        <f t="shared" si="26"/>
        <v>0</v>
      </c>
      <c r="AK67" s="61">
        <f t="shared" si="27"/>
        <v>0</v>
      </c>
      <c r="AL67" s="53">
        <f t="shared" si="28"/>
        <v>0</v>
      </c>
      <c r="AM67" s="53">
        <f t="shared" si="29"/>
        <v>0</v>
      </c>
      <c r="AN67" s="71">
        <f t="shared" si="30"/>
        <v>0</v>
      </c>
      <c r="AO67" s="42"/>
      <c r="AP67" s="42"/>
      <c r="AR67"/>
    </row>
    <row r="68" spans="1:44" ht="12.75">
      <c r="A68" s="296">
        <f t="shared" si="15"/>
        <v>61</v>
      </c>
      <c r="B68" s="283" t="s">
        <v>271</v>
      </c>
      <c r="C68" s="227">
        <v>87670</v>
      </c>
      <c r="D68" s="207" t="s">
        <v>272</v>
      </c>
      <c r="E68" s="428" t="s">
        <v>9</v>
      </c>
      <c r="F68" s="416">
        <f t="shared" si="16"/>
        <v>71</v>
      </c>
      <c r="G68" s="279"/>
      <c r="H68" s="255"/>
      <c r="I68" s="255"/>
      <c r="J68" s="451">
        <v>71</v>
      </c>
      <c r="K68" s="360"/>
      <c r="L68" s="89"/>
      <c r="M68" s="78"/>
      <c r="N68" s="88"/>
      <c r="O68" s="88"/>
      <c r="P68" s="80"/>
      <c r="Q68" s="79"/>
      <c r="R68" s="52"/>
      <c r="S68" s="52"/>
      <c r="T68" s="121"/>
      <c r="U68" s="128"/>
      <c r="V68" s="121"/>
      <c r="W68" s="121"/>
      <c r="X68" s="121"/>
      <c r="Y68" s="122"/>
      <c r="Z68" s="75"/>
      <c r="AA68" s="165">
        <f t="shared" si="17"/>
        <v>0</v>
      </c>
      <c r="AB68" s="57">
        <f t="shared" si="18"/>
        <v>0</v>
      </c>
      <c r="AC68" s="77">
        <f t="shared" si="19"/>
        <v>71</v>
      </c>
      <c r="AD68" s="90">
        <f t="shared" si="20"/>
        <v>0</v>
      </c>
      <c r="AE68" s="88">
        <f t="shared" si="21"/>
        <v>0</v>
      </c>
      <c r="AF68" s="59">
        <f t="shared" si="22"/>
        <v>0</v>
      </c>
      <c r="AG68" s="91">
        <f t="shared" si="23"/>
        <v>0</v>
      </c>
      <c r="AH68" s="53">
        <f t="shared" si="24"/>
        <v>0</v>
      </c>
      <c r="AI68" s="53">
        <f t="shared" si="25"/>
        <v>0</v>
      </c>
      <c r="AJ68" s="57">
        <f t="shared" si="26"/>
        <v>0</v>
      </c>
      <c r="AK68" s="61">
        <f t="shared" si="27"/>
        <v>0</v>
      </c>
      <c r="AL68" s="53">
        <f t="shared" si="28"/>
        <v>0</v>
      </c>
      <c r="AM68" s="53">
        <f t="shared" si="29"/>
        <v>0</v>
      </c>
      <c r="AN68" s="71">
        <f t="shared" si="30"/>
        <v>0</v>
      </c>
      <c r="AO68" s="42"/>
      <c r="AP68" s="42"/>
      <c r="AR68"/>
    </row>
    <row r="69" spans="1:44" ht="12.75">
      <c r="A69" s="296">
        <f t="shared" si="15"/>
        <v>62</v>
      </c>
      <c r="B69" s="283" t="s">
        <v>314</v>
      </c>
      <c r="C69" s="207">
        <v>68286</v>
      </c>
      <c r="D69" s="207">
        <v>3156</v>
      </c>
      <c r="E69" s="467" t="s">
        <v>11</v>
      </c>
      <c r="F69" s="416">
        <f t="shared" si="16"/>
        <v>70</v>
      </c>
      <c r="G69" s="279"/>
      <c r="H69" s="255"/>
      <c r="I69" s="255"/>
      <c r="J69" s="451">
        <v>70</v>
      </c>
      <c r="K69" s="360"/>
      <c r="L69" s="89"/>
      <c r="M69" s="78"/>
      <c r="N69" s="88"/>
      <c r="O69" s="88"/>
      <c r="P69" s="80"/>
      <c r="Q69" s="79"/>
      <c r="R69" s="52"/>
      <c r="S69" s="52"/>
      <c r="T69" s="121"/>
      <c r="U69" s="128"/>
      <c r="V69" s="121"/>
      <c r="W69" s="121"/>
      <c r="X69" s="121"/>
      <c r="Y69" s="122"/>
      <c r="Z69" s="75"/>
      <c r="AA69" s="163">
        <f t="shared" si="17"/>
        <v>0</v>
      </c>
      <c r="AB69" s="57">
        <f t="shared" si="18"/>
        <v>0</v>
      </c>
      <c r="AC69" s="77">
        <f t="shared" si="19"/>
        <v>70</v>
      </c>
      <c r="AD69" s="90">
        <f t="shared" si="20"/>
        <v>0</v>
      </c>
      <c r="AE69" s="88">
        <f t="shared" si="21"/>
        <v>0</v>
      </c>
      <c r="AF69" s="59">
        <f t="shared" si="22"/>
        <v>0</v>
      </c>
      <c r="AG69" s="91">
        <f t="shared" si="23"/>
        <v>0</v>
      </c>
      <c r="AH69" s="53">
        <f t="shared" si="24"/>
        <v>0</v>
      </c>
      <c r="AI69" s="53">
        <f t="shared" si="25"/>
        <v>0</v>
      </c>
      <c r="AJ69" s="57">
        <f t="shared" si="26"/>
        <v>0</v>
      </c>
      <c r="AK69" s="61">
        <f t="shared" si="27"/>
        <v>0</v>
      </c>
      <c r="AL69" s="53">
        <f t="shared" si="28"/>
        <v>0</v>
      </c>
      <c r="AM69" s="53">
        <f t="shared" si="29"/>
        <v>0</v>
      </c>
      <c r="AN69" s="71">
        <f t="shared" si="30"/>
        <v>0</v>
      </c>
      <c r="AO69" s="42"/>
      <c r="AP69" s="42"/>
      <c r="AR69"/>
    </row>
    <row r="70" spans="1:44" ht="12.75">
      <c r="A70" s="296">
        <f t="shared" si="15"/>
        <v>63</v>
      </c>
      <c r="B70" s="283" t="s">
        <v>315</v>
      </c>
      <c r="C70" s="207">
        <v>89685</v>
      </c>
      <c r="D70" s="207" t="s">
        <v>316</v>
      </c>
      <c r="E70" s="467" t="s">
        <v>11</v>
      </c>
      <c r="F70" s="416">
        <f t="shared" si="16"/>
        <v>70</v>
      </c>
      <c r="G70" s="279"/>
      <c r="H70" s="255"/>
      <c r="I70" s="255"/>
      <c r="J70" s="451">
        <v>70</v>
      </c>
      <c r="K70" s="360"/>
      <c r="L70" s="89"/>
      <c r="M70" s="78"/>
      <c r="N70" s="88"/>
      <c r="O70" s="88"/>
      <c r="P70" s="80"/>
      <c r="Q70" s="79"/>
      <c r="R70" s="52"/>
      <c r="S70" s="52"/>
      <c r="T70" s="121"/>
      <c r="U70" s="128"/>
      <c r="V70" s="121"/>
      <c r="W70" s="121"/>
      <c r="X70" s="121"/>
      <c r="Y70" s="122"/>
      <c r="Z70" s="75"/>
      <c r="AA70" s="163">
        <f t="shared" si="17"/>
        <v>0</v>
      </c>
      <c r="AB70" s="57">
        <f t="shared" si="18"/>
        <v>0</v>
      </c>
      <c r="AC70" s="77">
        <f t="shared" si="19"/>
        <v>70</v>
      </c>
      <c r="AD70" s="90">
        <f t="shared" si="20"/>
        <v>0</v>
      </c>
      <c r="AE70" s="88">
        <f t="shared" si="21"/>
        <v>0</v>
      </c>
      <c r="AF70" s="59">
        <f t="shared" si="22"/>
        <v>0</v>
      </c>
      <c r="AG70" s="91">
        <f t="shared" si="23"/>
        <v>0</v>
      </c>
      <c r="AH70" s="53">
        <f t="shared" si="24"/>
        <v>0</v>
      </c>
      <c r="AI70" s="53">
        <f t="shared" si="25"/>
        <v>0</v>
      </c>
      <c r="AJ70" s="57">
        <f t="shared" si="26"/>
        <v>0</v>
      </c>
      <c r="AK70" s="61">
        <f t="shared" si="27"/>
        <v>0</v>
      </c>
      <c r="AL70" s="53">
        <f t="shared" si="28"/>
        <v>0</v>
      </c>
      <c r="AM70" s="53">
        <f t="shared" si="29"/>
        <v>0</v>
      </c>
      <c r="AN70" s="71">
        <f t="shared" si="30"/>
        <v>0</v>
      </c>
      <c r="AO70" s="42"/>
      <c r="AP70" s="42"/>
      <c r="AR70"/>
    </row>
    <row r="71" spans="1:44" ht="12.75">
      <c r="A71" s="296">
        <f t="shared" si="15"/>
        <v>64</v>
      </c>
      <c r="B71" s="520" t="s">
        <v>471</v>
      </c>
      <c r="C71" s="385" t="s">
        <v>405</v>
      </c>
      <c r="D71" s="390" t="s">
        <v>404</v>
      </c>
      <c r="E71" s="317" t="s">
        <v>1</v>
      </c>
      <c r="F71" s="416">
        <f t="shared" si="16"/>
        <v>69</v>
      </c>
      <c r="G71" s="279"/>
      <c r="H71" s="255"/>
      <c r="I71" s="255"/>
      <c r="J71" s="273"/>
      <c r="K71" s="462">
        <v>69</v>
      </c>
      <c r="L71" s="89"/>
      <c r="M71" s="78"/>
      <c r="N71" s="88"/>
      <c r="O71" s="88"/>
      <c r="P71" s="80"/>
      <c r="Q71" s="79"/>
      <c r="R71" s="52"/>
      <c r="S71" s="52"/>
      <c r="T71" s="121"/>
      <c r="U71" s="128"/>
      <c r="V71" s="121"/>
      <c r="W71" s="121"/>
      <c r="X71" s="121"/>
      <c r="Y71" s="122"/>
      <c r="Z71" s="75"/>
      <c r="AA71" s="163">
        <f t="shared" si="17"/>
        <v>0</v>
      </c>
      <c r="AB71" s="57">
        <f t="shared" si="18"/>
        <v>0</v>
      </c>
      <c r="AC71" s="77">
        <f t="shared" si="19"/>
        <v>0</v>
      </c>
      <c r="AD71" s="90">
        <f t="shared" si="20"/>
        <v>69</v>
      </c>
      <c r="AE71" s="88">
        <f t="shared" si="21"/>
        <v>0</v>
      </c>
      <c r="AF71" s="59">
        <f t="shared" si="22"/>
        <v>0</v>
      </c>
      <c r="AG71" s="91">
        <f t="shared" si="23"/>
        <v>0</v>
      </c>
      <c r="AH71" s="53">
        <f t="shared" si="24"/>
        <v>0</v>
      </c>
      <c r="AI71" s="53">
        <f t="shared" si="25"/>
        <v>0</v>
      </c>
      <c r="AJ71" s="57">
        <f t="shared" si="26"/>
        <v>0</v>
      </c>
      <c r="AK71" s="61">
        <f t="shared" si="27"/>
        <v>0</v>
      </c>
      <c r="AL71" s="53">
        <f t="shared" si="28"/>
        <v>0</v>
      </c>
      <c r="AM71" s="53">
        <f t="shared" si="29"/>
        <v>0</v>
      </c>
      <c r="AN71" s="71">
        <f t="shared" si="30"/>
        <v>0</v>
      </c>
      <c r="AO71" s="42"/>
      <c r="AP71" s="42"/>
      <c r="AR71"/>
    </row>
    <row r="72" spans="1:44" ht="12.75">
      <c r="A72" s="296">
        <f t="shared" si="15"/>
        <v>65</v>
      </c>
      <c r="B72" s="287" t="s">
        <v>113</v>
      </c>
      <c r="C72" s="216">
        <v>85411</v>
      </c>
      <c r="D72" s="257" t="s">
        <v>201</v>
      </c>
      <c r="E72" s="323" t="s">
        <v>0</v>
      </c>
      <c r="F72" s="416">
        <f aca="true" t="shared" si="31" ref="F72:F103">ROUND(IF(COUNT(AA72:AP72)&lt;=3,SUM(AA72:AP72),SUM(LARGE(AA72:AP72,1),LARGE(AA72:AP72,2),LARGE(AA72:AP72,3))),0)</f>
        <v>69</v>
      </c>
      <c r="G72" s="449">
        <v>69</v>
      </c>
      <c r="H72" s="255"/>
      <c r="I72" s="255"/>
      <c r="J72" s="196"/>
      <c r="K72" s="360"/>
      <c r="L72" s="89"/>
      <c r="M72" s="78"/>
      <c r="N72" s="88"/>
      <c r="O72" s="88"/>
      <c r="P72" s="80"/>
      <c r="Q72" s="79"/>
      <c r="R72" s="52"/>
      <c r="S72" s="52"/>
      <c r="T72" s="121"/>
      <c r="U72" s="128"/>
      <c r="V72" s="121"/>
      <c r="W72" s="121"/>
      <c r="X72" s="121"/>
      <c r="Y72" s="122"/>
      <c r="Z72" s="75"/>
      <c r="AA72" s="163">
        <f aca="true" t="shared" si="32" ref="AA72:AA103">G72</f>
        <v>69</v>
      </c>
      <c r="AB72" s="57">
        <f aca="true" t="shared" si="33" ref="AB72:AB103">MAX(H72,I72)</f>
        <v>0</v>
      </c>
      <c r="AC72" s="77">
        <f aca="true" t="shared" si="34" ref="AC72:AC103">J72</f>
        <v>0</v>
      </c>
      <c r="AD72" s="90">
        <f aca="true" t="shared" si="35" ref="AD72:AD103">MAX(K72,L72)</f>
        <v>0</v>
      </c>
      <c r="AE72" s="88">
        <f aca="true" t="shared" si="36" ref="AE72:AE103">M72</f>
        <v>0</v>
      </c>
      <c r="AF72" s="59">
        <f aca="true" t="shared" si="37" ref="AF72:AF103">MAX(N72,O72)</f>
        <v>0</v>
      </c>
      <c r="AG72" s="91">
        <f aca="true" t="shared" si="38" ref="AG72:AG103">MAX(P72,Q72)</f>
        <v>0</v>
      </c>
      <c r="AH72" s="53">
        <f aca="true" t="shared" si="39" ref="AH72:AH103">MAX(R72,S72)</f>
        <v>0</v>
      </c>
      <c r="AI72" s="53">
        <f aca="true" t="shared" si="40" ref="AI72:AI103">T72</f>
        <v>0</v>
      </c>
      <c r="AJ72" s="57">
        <f aca="true" t="shared" si="41" ref="AJ72:AJ103">U72</f>
        <v>0</v>
      </c>
      <c r="AK72" s="61">
        <f aca="true" t="shared" si="42" ref="AK72:AK103">V72</f>
        <v>0</v>
      </c>
      <c r="AL72" s="53">
        <f aca="true" t="shared" si="43" ref="AL72:AL103">W72</f>
        <v>0</v>
      </c>
      <c r="AM72" s="53">
        <f aca="true" t="shared" si="44" ref="AM72:AM103">X72</f>
        <v>0</v>
      </c>
      <c r="AN72" s="71">
        <f aca="true" t="shared" si="45" ref="AN72:AN103">Y72</f>
        <v>0</v>
      </c>
      <c r="AO72" s="42"/>
      <c r="AP72" s="42"/>
      <c r="AR72"/>
    </row>
    <row r="73" spans="1:44" ht="12.75">
      <c r="A73" s="296">
        <f t="shared" si="15"/>
        <v>66</v>
      </c>
      <c r="B73" s="284" t="s">
        <v>300</v>
      </c>
      <c r="C73" s="208">
        <v>22231</v>
      </c>
      <c r="D73" s="208">
        <v>755</v>
      </c>
      <c r="E73" s="467" t="s">
        <v>11</v>
      </c>
      <c r="F73" s="416">
        <f t="shared" si="31"/>
        <v>68</v>
      </c>
      <c r="G73" s="279"/>
      <c r="H73" s="255"/>
      <c r="I73" s="255"/>
      <c r="J73" s="451">
        <v>68</v>
      </c>
      <c r="K73" s="360"/>
      <c r="L73" s="89"/>
      <c r="M73" s="78"/>
      <c r="N73" s="88"/>
      <c r="O73" s="88"/>
      <c r="P73" s="80"/>
      <c r="Q73" s="79"/>
      <c r="R73" s="52"/>
      <c r="S73" s="52"/>
      <c r="T73" s="121"/>
      <c r="U73" s="128"/>
      <c r="V73" s="121"/>
      <c r="W73" s="121"/>
      <c r="X73" s="121"/>
      <c r="Y73" s="122"/>
      <c r="Z73" s="75"/>
      <c r="AA73" s="163">
        <f t="shared" si="32"/>
        <v>0</v>
      </c>
      <c r="AB73" s="57">
        <f t="shared" si="33"/>
        <v>0</v>
      </c>
      <c r="AC73" s="77">
        <f t="shared" si="34"/>
        <v>68</v>
      </c>
      <c r="AD73" s="90">
        <f t="shared" si="35"/>
        <v>0</v>
      </c>
      <c r="AE73" s="88">
        <f t="shared" si="36"/>
        <v>0</v>
      </c>
      <c r="AF73" s="59">
        <f t="shared" si="37"/>
        <v>0</v>
      </c>
      <c r="AG73" s="91">
        <f t="shared" si="38"/>
        <v>0</v>
      </c>
      <c r="AH73" s="53">
        <f t="shared" si="39"/>
        <v>0</v>
      </c>
      <c r="AI73" s="53">
        <f t="shared" si="40"/>
        <v>0</v>
      </c>
      <c r="AJ73" s="57">
        <f t="shared" si="41"/>
        <v>0</v>
      </c>
      <c r="AK73" s="61">
        <f t="shared" si="42"/>
        <v>0</v>
      </c>
      <c r="AL73" s="53">
        <f t="shared" si="43"/>
        <v>0</v>
      </c>
      <c r="AM73" s="53">
        <f t="shared" si="44"/>
        <v>0</v>
      </c>
      <c r="AN73" s="71">
        <f t="shared" si="45"/>
        <v>0</v>
      </c>
      <c r="AO73" s="42"/>
      <c r="AP73" s="42"/>
      <c r="AR73"/>
    </row>
    <row r="74" spans="1:44" ht="12.75">
      <c r="A74" s="296">
        <f aca="true" t="shared" si="46" ref="A74:A137">1+A73</f>
        <v>67</v>
      </c>
      <c r="B74" s="285" t="s">
        <v>115</v>
      </c>
      <c r="C74" s="215">
        <v>27177</v>
      </c>
      <c r="D74" s="226" t="s">
        <v>116</v>
      </c>
      <c r="E74" s="322" t="s">
        <v>71</v>
      </c>
      <c r="F74" s="416">
        <f t="shared" si="31"/>
        <v>68</v>
      </c>
      <c r="G74" s="449">
        <v>68</v>
      </c>
      <c r="H74" s="255"/>
      <c r="I74" s="255"/>
      <c r="J74" s="273"/>
      <c r="K74" s="360"/>
      <c r="L74" s="89"/>
      <c r="M74" s="78"/>
      <c r="N74" s="88"/>
      <c r="O74" s="88"/>
      <c r="P74" s="80"/>
      <c r="Q74" s="79"/>
      <c r="R74" s="52"/>
      <c r="S74" s="52"/>
      <c r="T74" s="121"/>
      <c r="U74" s="128"/>
      <c r="V74" s="121"/>
      <c r="W74" s="121"/>
      <c r="X74" s="121"/>
      <c r="Y74" s="122"/>
      <c r="Z74" s="75"/>
      <c r="AA74" s="163">
        <f t="shared" si="32"/>
        <v>68</v>
      </c>
      <c r="AB74" s="57">
        <f t="shared" si="33"/>
        <v>0</v>
      </c>
      <c r="AC74" s="77">
        <f t="shared" si="34"/>
        <v>0</v>
      </c>
      <c r="AD74" s="90">
        <f t="shared" si="35"/>
        <v>0</v>
      </c>
      <c r="AE74" s="88">
        <f t="shared" si="36"/>
        <v>0</v>
      </c>
      <c r="AF74" s="59">
        <f t="shared" si="37"/>
        <v>0</v>
      </c>
      <c r="AG74" s="91">
        <f t="shared" si="38"/>
        <v>0</v>
      </c>
      <c r="AH74" s="53">
        <f t="shared" si="39"/>
        <v>0</v>
      </c>
      <c r="AI74" s="53">
        <f t="shared" si="40"/>
        <v>0</v>
      </c>
      <c r="AJ74" s="57">
        <f t="shared" si="41"/>
        <v>0</v>
      </c>
      <c r="AK74" s="61">
        <f t="shared" si="42"/>
        <v>0</v>
      </c>
      <c r="AL74" s="53">
        <f t="shared" si="43"/>
        <v>0</v>
      </c>
      <c r="AM74" s="53">
        <f t="shared" si="44"/>
        <v>0</v>
      </c>
      <c r="AN74" s="71">
        <f t="shared" si="45"/>
        <v>0</v>
      </c>
      <c r="AO74" s="42"/>
      <c r="AP74" s="42"/>
      <c r="AR74"/>
    </row>
    <row r="75" spans="1:44" ht="12.75">
      <c r="A75" s="296">
        <f t="shared" si="46"/>
        <v>68</v>
      </c>
      <c r="B75" s="283" t="s">
        <v>333</v>
      </c>
      <c r="C75" s="207">
        <v>93330</v>
      </c>
      <c r="D75" s="207" t="s">
        <v>334</v>
      </c>
      <c r="E75" s="467" t="s">
        <v>11</v>
      </c>
      <c r="F75" s="416">
        <f t="shared" si="31"/>
        <v>68</v>
      </c>
      <c r="G75" s="279"/>
      <c r="H75" s="255"/>
      <c r="I75" s="255"/>
      <c r="J75" s="451">
        <v>68</v>
      </c>
      <c r="K75" s="360"/>
      <c r="L75" s="89"/>
      <c r="M75" s="78"/>
      <c r="N75" s="88"/>
      <c r="O75" s="88"/>
      <c r="P75" s="80"/>
      <c r="Q75" s="79"/>
      <c r="R75" s="52"/>
      <c r="S75" s="52"/>
      <c r="T75" s="121"/>
      <c r="U75" s="128"/>
      <c r="V75" s="121"/>
      <c r="W75" s="121"/>
      <c r="X75" s="121"/>
      <c r="Y75" s="122"/>
      <c r="Z75" s="75"/>
      <c r="AA75" s="163">
        <f t="shared" si="32"/>
        <v>0</v>
      </c>
      <c r="AB75" s="57">
        <f t="shared" si="33"/>
        <v>0</v>
      </c>
      <c r="AC75" s="77">
        <f t="shared" si="34"/>
        <v>68</v>
      </c>
      <c r="AD75" s="90">
        <f t="shared" si="35"/>
        <v>0</v>
      </c>
      <c r="AE75" s="88">
        <f t="shared" si="36"/>
        <v>0</v>
      </c>
      <c r="AF75" s="59">
        <f t="shared" si="37"/>
        <v>0</v>
      </c>
      <c r="AG75" s="91">
        <f t="shared" si="38"/>
        <v>0</v>
      </c>
      <c r="AH75" s="53">
        <f t="shared" si="39"/>
        <v>0</v>
      </c>
      <c r="AI75" s="53">
        <f t="shared" si="40"/>
        <v>0</v>
      </c>
      <c r="AJ75" s="57">
        <f t="shared" si="41"/>
        <v>0</v>
      </c>
      <c r="AK75" s="61">
        <f t="shared" si="42"/>
        <v>0</v>
      </c>
      <c r="AL75" s="53">
        <f t="shared" si="43"/>
        <v>0</v>
      </c>
      <c r="AM75" s="53">
        <f t="shared" si="44"/>
        <v>0</v>
      </c>
      <c r="AN75" s="71">
        <f t="shared" si="45"/>
        <v>0</v>
      </c>
      <c r="AO75" s="42"/>
      <c r="AP75" s="42"/>
      <c r="AR75"/>
    </row>
    <row r="76" spans="1:44" ht="12.75">
      <c r="A76" s="296">
        <f t="shared" si="46"/>
        <v>69</v>
      </c>
      <c r="B76" s="290" t="s">
        <v>250</v>
      </c>
      <c r="C76" s="215">
        <v>93334</v>
      </c>
      <c r="D76" s="226" t="s">
        <v>251</v>
      </c>
      <c r="E76" s="322" t="s">
        <v>11</v>
      </c>
      <c r="F76" s="416">
        <f t="shared" si="31"/>
        <v>68</v>
      </c>
      <c r="G76" s="449">
        <v>68</v>
      </c>
      <c r="H76" s="255"/>
      <c r="I76" s="255"/>
      <c r="J76" s="273"/>
      <c r="K76" s="360"/>
      <c r="L76" s="89"/>
      <c r="M76" s="78"/>
      <c r="N76" s="88"/>
      <c r="O76" s="88"/>
      <c r="P76" s="80"/>
      <c r="Q76" s="79"/>
      <c r="R76" s="52"/>
      <c r="S76" s="52"/>
      <c r="T76" s="121"/>
      <c r="U76" s="128"/>
      <c r="V76" s="121"/>
      <c r="W76" s="121"/>
      <c r="X76" s="121"/>
      <c r="Y76" s="122"/>
      <c r="Z76" s="75"/>
      <c r="AA76" s="163">
        <f t="shared" si="32"/>
        <v>68</v>
      </c>
      <c r="AB76" s="57">
        <f t="shared" si="33"/>
        <v>0</v>
      </c>
      <c r="AC76" s="77">
        <f t="shared" si="34"/>
        <v>0</v>
      </c>
      <c r="AD76" s="90">
        <f t="shared" si="35"/>
        <v>0</v>
      </c>
      <c r="AE76" s="88">
        <f t="shared" si="36"/>
        <v>0</v>
      </c>
      <c r="AF76" s="59">
        <f t="shared" si="37"/>
        <v>0</v>
      </c>
      <c r="AG76" s="91">
        <f t="shared" si="38"/>
        <v>0</v>
      </c>
      <c r="AH76" s="53">
        <f t="shared" si="39"/>
        <v>0</v>
      </c>
      <c r="AI76" s="53">
        <f t="shared" si="40"/>
        <v>0</v>
      </c>
      <c r="AJ76" s="57">
        <f t="shared" si="41"/>
        <v>0</v>
      </c>
      <c r="AK76" s="61">
        <f t="shared" si="42"/>
        <v>0</v>
      </c>
      <c r="AL76" s="53">
        <f t="shared" si="43"/>
        <v>0</v>
      </c>
      <c r="AM76" s="53">
        <f t="shared" si="44"/>
        <v>0</v>
      </c>
      <c r="AN76" s="71">
        <f t="shared" si="45"/>
        <v>0</v>
      </c>
      <c r="AO76" s="42"/>
      <c r="AP76" s="42"/>
      <c r="AR76"/>
    </row>
    <row r="77" spans="1:44" ht="12.75">
      <c r="A77" s="296">
        <f t="shared" si="46"/>
        <v>70</v>
      </c>
      <c r="B77" s="283" t="s">
        <v>335</v>
      </c>
      <c r="C77" s="207">
        <v>94346</v>
      </c>
      <c r="D77" s="207" t="s">
        <v>336</v>
      </c>
      <c r="E77" s="467" t="s">
        <v>11</v>
      </c>
      <c r="F77" s="416">
        <f t="shared" si="31"/>
        <v>68</v>
      </c>
      <c r="G77" s="279"/>
      <c r="H77" s="255"/>
      <c r="I77" s="255"/>
      <c r="J77" s="451">
        <v>68</v>
      </c>
      <c r="K77" s="360"/>
      <c r="L77" s="89"/>
      <c r="M77" s="78"/>
      <c r="N77" s="88"/>
      <c r="O77" s="88"/>
      <c r="P77" s="80"/>
      <c r="Q77" s="79"/>
      <c r="R77" s="52"/>
      <c r="S77" s="52"/>
      <c r="T77" s="121"/>
      <c r="U77" s="128"/>
      <c r="V77" s="121"/>
      <c r="W77" s="121"/>
      <c r="X77" s="121"/>
      <c r="Y77" s="122"/>
      <c r="Z77" s="75"/>
      <c r="AA77" s="163">
        <f t="shared" si="32"/>
        <v>0</v>
      </c>
      <c r="AB77" s="57">
        <f t="shared" si="33"/>
        <v>0</v>
      </c>
      <c r="AC77" s="77">
        <f t="shared" si="34"/>
        <v>68</v>
      </c>
      <c r="AD77" s="90">
        <f t="shared" si="35"/>
        <v>0</v>
      </c>
      <c r="AE77" s="88">
        <f t="shared" si="36"/>
        <v>0</v>
      </c>
      <c r="AF77" s="59">
        <f t="shared" si="37"/>
        <v>0</v>
      </c>
      <c r="AG77" s="91">
        <f t="shared" si="38"/>
        <v>0</v>
      </c>
      <c r="AH77" s="53">
        <f t="shared" si="39"/>
        <v>0</v>
      </c>
      <c r="AI77" s="53">
        <f t="shared" si="40"/>
        <v>0</v>
      </c>
      <c r="AJ77" s="57">
        <f t="shared" si="41"/>
        <v>0</v>
      </c>
      <c r="AK77" s="61">
        <f t="shared" si="42"/>
        <v>0</v>
      </c>
      <c r="AL77" s="53">
        <f t="shared" si="43"/>
        <v>0</v>
      </c>
      <c r="AM77" s="53">
        <f t="shared" si="44"/>
        <v>0</v>
      </c>
      <c r="AN77" s="71">
        <f t="shared" si="45"/>
        <v>0</v>
      </c>
      <c r="AO77" s="42"/>
      <c r="AP77" s="42"/>
      <c r="AR77"/>
    </row>
    <row r="78" spans="1:44" ht="12.75">
      <c r="A78" s="296">
        <f t="shared" si="46"/>
        <v>71</v>
      </c>
      <c r="B78" s="283" t="s">
        <v>337</v>
      </c>
      <c r="C78" s="207">
        <v>21769</v>
      </c>
      <c r="D78" s="207">
        <v>251</v>
      </c>
      <c r="E78" s="467" t="s">
        <v>11</v>
      </c>
      <c r="F78" s="416">
        <f t="shared" si="31"/>
        <v>67</v>
      </c>
      <c r="G78" s="280"/>
      <c r="H78" s="255"/>
      <c r="I78" s="255"/>
      <c r="J78" s="451">
        <v>67</v>
      </c>
      <c r="K78" s="360"/>
      <c r="L78" s="89"/>
      <c r="M78" s="78"/>
      <c r="N78" s="88"/>
      <c r="O78" s="88"/>
      <c r="P78" s="80"/>
      <c r="Q78" s="79"/>
      <c r="R78" s="52"/>
      <c r="S78" s="52"/>
      <c r="T78" s="121"/>
      <c r="U78" s="128"/>
      <c r="V78" s="121"/>
      <c r="W78" s="121"/>
      <c r="X78" s="121"/>
      <c r="Y78" s="122"/>
      <c r="Z78" s="75"/>
      <c r="AA78" s="163">
        <f t="shared" si="32"/>
        <v>0</v>
      </c>
      <c r="AB78" s="57">
        <f t="shared" si="33"/>
        <v>0</v>
      </c>
      <c r="AC78" s="77">
        <f t="shared" si="34"/>
        <v>67</v>
      </c>
      <c r="AD78" s="90">
        <f t="shared" si="35"/>
        <v>0</v>
      </c>
      <c r="AE78" s="88">
        <f t="shared" si="36"/>
        <v>0</v>
      </c>
      <c r="AF78" s="59">
        <f t="shared" si="37"/>
        <v>0</v>
      </c>
      <c r="AG78" s="91">
        <f t="shared" si="38"/>
        <v>0</v>
      </c>
      <c r="AH78" s="53">
        <f t="shared" si="39"/>
        <v>0</v>
      </c>
      <c r="AI78" s="53">
        <f t="shared" si="40"/>
        <v>0</v>
      </c>
      <c r="AJ78" s="57">
        <f t="shared" si="41"/>
        <v>0</v>
      </c>
      <c r="AK78" s="61">
        <f t="shared" si="42"/>
        <v>0</v>
      </c>
      <c r="AL78" s="53">
        <f t="shared" si="43"/>
        <v>0</v>
      </c>
      <c r="AM78" s="53">
        <f t="shared" si="44"/>
        <v>0</v>
      </c>
      <c r="AN78" s="71">
        <f t="shared" si="45"/>
        <v>0</v>
      </c>
      <c r="AO78" s="42"/>
      <c r="AP78" s="42"/>
      <c r="AR78"/>
    </row>
    <row r="79" spans="1:44" ht="12.75">
      <c r="A79" s="296">
        <f t="shared" si="46"/>
        <v>72</v>
      </c>
      <c r="B79" s="285" t="s">
        <v>130</v>
      </c>
      <c r="C79" s="215">
        <v>85401</v>
      </c>
      <c r="D79" s="226" t="s">
        <v>237</v>
      </c>
      <c r="E79" s="323" t="s">
        <v>0</v>
      </c>
      <c r="F79" s="416">
        <f t="shared" si="31"/>
        <v>67</v>
      </c>
      <c r="G79" s="449">
        <v>67</v>
      </c>
      <c r="H79" s="255"/>
      <c r="I79" s="255"/>
      <c r="J79" s="273"/>
      <c r="K79" s="360"/>
      <c r="L79" s="89"/>
      <c r="M79" s="78"/>
      <c r="N79" s="88"/>
      <c r="O79" s="88"/>
      <c r="P79" s="80"/>
      <c r="Q79" s="79"/>
      <c r="R79" s="52"/>
      <c r="S79" s="52"/>
      <c r="T79" s="121"/>
      <c r="U79" s="128"/>
      <c r="V79" s="121"/>
      <c r="W79" s="121"/>
      <c r="X79" s="121"/>
      <c r="Y79" s="122"/>
      <c r="Z79" s="75"/>
      <c r="AA79" s="163">
        <f t="shared" si="32"/>
        <v>67</v>
      </c>
      <c r="AB79" s="57">
        <f t="shared" si="33"/>
        <v>0</v>
      </c>
      <c r="AC79" s="77">
        <f t="shared" si="34"/>
        <v>0</v>
      </c>
      <c r="AD79" s="90">
        <f t="shared" si="35"/>
        <v>0</v>
      </c>
      <c r="AE79" s="88">
        <f t="shared" si="36"/>
        <v>0</v>
      </c>
      <c r="AF79" s="59">
        <f t="shared" si="37"/>
        <v>0</v>
      </c>
      <c r="AG79" s="91">
        <f t="shared" si="38"/>
        <v>0</v>
      </c>
      <c r="AH79" s="53">
        <f t="shared" si="39"/>
        <v>0</v>
      </c>
      <c r="AI79" s="53">
        <f t="shared" si="40"/>
        <v>0</v>
      </c>
      <c r="AJ79" s="57">
        <f t="shared" si="41"/>
        <v>0</v>
      </c>
      <c r="AK79" s="61">
        <f t="shared" si="42"/>
        <v>0</v>
      </c>
      <c r="AL79" s="53">
        <f t="shared" si="43"/>
        <v>0</v>
      </c>
      <c r="AM79" s="53">
        <f t="shared" si="44"/>
        <v>0</v>
      </c>
      <c r="AN79" s="71">
        <f t="shared" si="45"/>
        <v>0</v>
      </c>
      <c r="AO79" s="42"/>
      <c r="AP79" s="42"/>
      <c r="AR79"/>
    </row>
    <row r="80" spans="1:44" ht="12.75">
      <c r="A80" s="296">
        <f t="shared" si="46"/>
        <v>73</v>
      </c>
      <c r="B80" s="291" t="s">
        <v>86</v>
      </c>
      <c r="C80" s="218">
        <v>21827</v>
      </c>
      <c r="D80" s="258" t="s">
        <v>231</v>
      </c>
      <c r="E80" s="319" t="s">
        <v>11</v>
      </c>
      <c r="F80" s="416">
        <f t="shared" si="31"/>
        <v>66</v>
      </c>
      <c r="G80" s="449">
        <v>66</v>
      </c>
      <c r="H80" s="255"/>
      <c r="I80" s="255"/>
      <c r="J80" s="196"/>
      <c r="K80" s="360"/>
      <c r="L80" s="89"/>
      <c r="M80" s="78"/>
      <c r="N80" s="88"/>
      <c r="O80" s="88"/>
      <c r="P80" s="80"/>
      <c r="Q80" s="79"/>
      <c r="R80" s="52"/>
      <c r="S80" s="52"/>
      <c r="T80" s="121"/>
      <c r="U80" s="128"/>
      <c r="V80" s="121"/>
      <c r="W80" s="121"/>
      <c r="X80" s="121"/>
      <c r="Y80" s="122"/>
      <c r="Z80" s="75"/>
      <c r="AA80" s="163">
        <f t="shared" si="32"/>
        <v>66</v>
      </c>
      <c r="AB80" s="57">
        <f t="shared" si="33"/>
        <v>0</v>
      </c>
      <c r="AC80" s="77">
        <f t="shared" si="34"/>
        <v>0</v>
      </c>
      <c r="AD80" s="90">
        <f t="shared" si="35"/>
        <v>0</v>
      </c>
      <c r="AE80" s="88">
        <f t="shared" si="36"/>
        <v>0</v>
      </c>
      <c r="AF80" s="59">
        <f t="shared" si="37"/>
        <v>0</v>
      </c>
      <c r="AG80" s="91">
        <f t="shared" si="38"/>
        <v>0</v>
      </c>
      <c r="AH80" s="53">
        <f t="shared" si="39"/>
        <v>0</v>
      </c>
      <c r="AI80" s="53">
        <f t="shared" si="40"/>
        <v>0</v>
      </c>
      <c r="AJ80" s="57">
        <f t="shared" si="41"/>
        <v>0</v>
      </c>
      <c r="AK80" s="61">
        <f t="shared" si="42"/>
        <v>0</v>
      </c>
      <c r="AL80" s="53">
        <f t="shared" si="43"/>
        <v>0</v>
      </c>
      <c r="AM80" s="53">
        <f t="shared" si="44"/>
        <v>0</v>
      </c>
      <c r="AN80" s="71">
        <f t="shared" si="45"/>
        <v>0</v>
      </c>
      <c r="AO80" s="42"/>
      <c r="AP80" s="42"/>
      <c r="AR80"/>
    </row>
    <row r="81" spans="1:44" ht="12.75">
      <c r="A81" s="296">
        <f t="shared" si="46"/>
        <v>74</v>
      </c>
      <c r="B81" s="286" t="s">
        <v>206</v>
      </c>
      <c r="C81" s="216">
        <v>69734</v>
      </c>
      <c r="D81" s="252" t="s">
        <v>138</v>
      </c>
      <c r="E81" s="323" t="s">
        <v>11</v>
      </c>
      <c r="F81" s="416">
        <f t="shared" si="31"/>
        <v>66</v>
      </c>
      <c r="G81" s="449">
        <v>66</v>
      </c>
      <c r="H81" s="255"/>
      <c r="I81" s="255"/>
      <c r="J81" s="273"/>
      <c r="K81" s="360"/>
      <c r="L81" s="89"/>
      <c r="M81" s="78"/>
      <c r="N81" s="88"/>
      <c r="O81" s="88"/>
      <c r="P81" s="80"/>
      <c r="Q81" s="79"/>
      <c r="R81" s="52"/>
      <c r="S81" s="52"/>
      <c r="T81" s="121"/>
      <c r="U81" s="128"/>
      <c r="V81" s="121"/>
      <c r="W81" s="121"/>
      <c r="X81" s="121"/>
      <c r="Y81" s="122"/>
      <c r="Z81" s="75"/>
      <c r="AA81" s="163">
        <f t="shared" si="32"/>
        <v>66</v>
      </c>
      <c r="AB81" s="57">
        <f t="shared" si="33"/>
        <v>0</v>
      </c>
      <c r="AC81" s="77">
        <f t="shared" si="34"/>
        <v>0</v>
      </c>
      <c r="AD81" s="90">
        <f t="shared" si="35"/>
        <v>0</v>
      </c>
      <c r="AE81" s="88">
        <f t="shared" si="36"/>
        <v>0</v>
      </c>
      <c r="AF81" s="59">
        <f t="shared" si="37"/>
        <v>0</v>
      </c>
      <c r="AG81" s="91">
        <f t="shared" si="38"/>
        <v>0</v>
      </c>
      <c r="AH81" s="53">
        <f t="shared" si="39"/>
        <v>0</v>
      </c>
      <c r="AI81" s="53">
        <f t="shared" si="40"/>
        <v>0</v>
      </c>
      <c r="AJ81" s="57">
        <f t="shared" si="41"/>
        <v>0</v>
      </c>
      <c r="AK81" s="61">
        <f t="shared" si="42"/>
        <v>0</v>
      </c>
      <c r="AL81" s="53">
        <f t="shared" si="43"/>
        <v>0</v>
      </c>
      <c r="AM81" s="53">
        <f t="shared" si="44"/>
        <v>0</v>
      </c>
      <c r="AN81" s="71">
        <f t="shared" si="45"/>
        <v>0</v>
      </c>
      <c r="AO81" s="42"/>
      <c r="AP81" s="42"/>
      <c r="AR81"/>
    </row>
    <row r="82" spans="1:44" ht="12.75">
      <c r="A82" s="296">
        <f t="shared" si="46"/>
        <v>75</v>
      </c>
      <c r="B82" s="283" t="s">
        <v>338</v>
      </c>
      <c r="C82" s="275"/>
      <c r="D82" s="207" t="s">
        <v>339</v>
      </c>
      <c r="E82" s="467" t="s">
        <v>11</v>
      </c>
      <c r="F82" s="416">
        <f t="shared" si="31"/>
        <v>66</v>
      </c>
      <c r="G82" s="279"/>
      <c r="H82" s="255"/>
      <c r="I82" s="255"/>
      <c r="J82" s="451">
        <v>66</v>
      </c>
      <c r="K82" s="360"/>
      <c r="L82" s="89"/>
      <c r="M82" s="78"/>
      <c r="N82" s="88"/>
      <c r="O82" s="88"/>
      <c r="P82" s="80"/>
      <c r="Q82" s="79"/>
      <c r="R82" s="52"/>
      <c r="S82" s="52"/>
      <c r="T82" s="121"/>
      <c r="U82" s="128"/>
      <c r="V82" s="121"/>
      <c r="W82" s="121"/>
      <c r="X82" s="121"/>
      <c r="Y82" s="122"/>
      <c r="Z82" s="75"/>
      <c r="AA82" s="163">
        <f t="shared" si="32"/>
        <v>0</v>
      </c>
      <c r="AB82" s="57">
        <f t="shared" si="33"/>
        <v>0</v>
      </c>
      <c r="AC82" s="77">
        <f t="shared" si="34"/>
        <v>66</v>
      </c>
      <c r="AD82" s="90">
        <f t="shared" si="35"/>
        <v>0</v>
      </c>
      <c r="AE82" s="88">
        <f t="shared" si="36"/>
        <v>0</v>
      </c>
      <c r="AF82" s="59">
        <f t="shared" si="37"/>
        <v>0</v>
      </c>
      <c r="AG82" s="91">
        <f t="shared" si="38"/>
        <v>0</v>
      </c>
      <c r="AH82" s="53">
        <f t="shared" si="39"/>
        <v>0</v>
      </c>
      <c r="AI82" s="53">
        <f t="shared" si="40"/>
        <v>0</v>
      </c>
      <c r="AJ82" s="57">
        <f t="shared" si="41"/>
        <v>0</v>
      </c>
      <c r="AK82" s="61">
        <f t="shared" si="42"/>
        <v>0</v>
      </c>
      <c r="AL82" s="53">
        <f t="shared" si="43"/>
        <v>0</v>
      </c>
      <c r="AM82" s="53">
        <f t="shared" si="44"/>
        <v>0</v>
      </c>
      <c r="AN82" s="71">
        <f t="shared" si="45"/>
        <v>0</v>
      </c>
      <c r="AO82" s="42"/>
      <c r="AP82" s="42"/>
      <c r="AR82"/>
    </row>
    <row r="83" spans="1:44" ht="12.75">
      <c r="A83" s="296">
        <f t="shared" si="46"/>
        <v>76</v>
      </c>
      <c r="B83" s="286" t="s">
        <v>121</v>
      </c>
      <c r="C83" s="216">
        <v>83914</v>
      </c>
      <c r="D83" s="252" t="s">
        <v>232</v>
      </c>
      <c r="E83" s="323" t="s">
        <v>11</v>
      </c>
      <c r="F83" s="416">
        <f t="shared" si="31"/>
        <v>65</v>
      </c>
      <c r="G83" s="449">
        <v>65</v>
      </c>
      <c r="H83" s="255"/>
      <c r="I83" s="255"/>
      <c r="J83" s="273"/>
      <c r="K83" s="360"/>
      <c r="L83" s="89"/>
      <c r="M83" s="78"/>
      <c r="N83" s="88"/>
      <c r="O83" s="88"/>
      <c r="P83" s="80"/>
      <c r="Q83" s="79"/>
      <c r="R83" s="52"/>
      <c r="S83" s="52"/>
      <c r="T83" s="121"/>
      <c r="U83" s="128"/>
      <c r="V83" s="121"/>
      <c r="W83" s="121"/>
      <c r="X83" s="121"/>
      <c r="Y83" s="122"/>
      <c r="Z83" s="75"/>
      <c r="AA83" s="163">
        <f t="shared" si="32"/>
        <v>65</v>
      </c>
      <c r="AB83" s="57">
        <f t="shared" si="33"/>
        <v>0</v>
      </c>
      <c r="AC83" s="77">
        <f t="shared" si="34"/>
        <v>0</v>
      </c>
      <c r="AD83" s="90">
        <f t="shared" si="35"/>
        <v>0</v>
      </c>
      <c r="AE83" s="88">
        <f t="shared" si="36"/>
        <v>0</v>
      </c>
      <c r="AF83" s="59">
        <f t="shared" si="37"/>
        <v>0</v>
      </c>
      <c r="AG83" s="91">
        <f t="shared" si="38"/>
        <v>0</v>
      </c>
      <c r="AH83" s="53">
        <f t="shared" si="39"/>
        <v>0</v>
      </c>
      <c r="AI83" s="53">
        <f t="shared" si="40"/>
        <v>0</v>
      </c>
      <c r="AJ83" s="57">
        <f t="shared" si="41"/>
        <v>0</v>
      </c>
      <c r="AK83" s="61">
        <f t="shared" si="42"/>
        <v>0</v>
      </c>
      <c r="AL83" s="53">
        <f t="shared" si="43"/>
        <v>0</v>
      </c>
      <c r="AM83" s="53">
        <f t="shared" si="44"/>
        <v>0</v>
      </c>
      <c r="AN83" s="71">
        <f t="shared" si="45"/>
        <v>0</v>
      </c>
      <c r="AO83" s="42"/>
      <c r="AP83" s="42"/>
      <c r="AR83"/>
    </row>
    <row r="84" spans="1:44" ht="12.75">
      <c r="A84" s="296">
        <f t="shared" si="46"/>
        <v>77</v>
      </c>
      <c r="B84" s="640" t="s">
        <v>473</v>
      </c>
      <c r="C84" s="386">
        <v>24371</v>
      </c>
      <c r="D84" s="390" t="s">
        <v>474</v>
      </c>
      <c r="E84" s="317" t="s">
        <v>40</v>
      </c>
      <c r="F84" s="416">
        <f t="shared" si="31"/>
        <v>64</v>
      </c>
      <c r="G84" s="279"/>
      <c r="H84" s="255"/>
      <c r="I84" s="255"/>
      <c r="J84" s="273"/>
      <c r="K84" s="462">
        <v>64</v>
      </c>
      <c r="L84" s="89"/>
      <c r="M84" s="78"/>
      <c r="N84" s="88"/>
      <c r="O84" s="88"/>
      <c r="P84" s="80"/>
      <c r="Q84" s="79"/>
      <c r="R84" s="52"/>
      <c r="S84" s="52"/>
      <c r="T84" s="121"/>
      <c r="U84" s="128"/>
      <c r="V84" s="121"/>
      <c r="W84" s="121"/>
      <c r="X84" s="121"/>
      <c r="Y84" s="122"/>
      <c r="Z84" s="75"/>
      <c r="AA84" s="163">
        <f t="shared" si="32"/>
        <v>0</v>
      </c>
      <c r="AB84" s="57">
        <f t="shared" si="33"/>
        <v>0</v>
      </c>
      <c r="AC84" s="77">
        <f t="shared" si="34"/>
        <v>0</v>
      </c>
      <c r="AD84" s="90">
        <f t="shared" si="35"/>
        <v>64</v>
      </c>
      <c r="AE84" s="88">
        <f t="shared" si="36"/>
        <v>0</v>
      </c>
      <c r="AF84" s="59">
        <f t="shared" si="37"/>
        <v>0</v>
      </c>
      <c r="AG84" s="91">
        <f t="shared" si="38"/>
        <v>0</v>
      </c>
      <c r="AH84" s="53">
        <f t="shared" si="39"/>
        <v>0</v>
      </c>
      <c r="AI84" s="53">
        <f t="shared" si="40"/>
        <v>0</v>
      </c>
      <c r="AJ84" s="57">
        <f t="shared" si="41"/>
        <v>0</v>
      </c>
      <c r="AK84" s="61">
        <f t="shared" si="42"/>
        <v>0</v>
      </c>
      <c r="AL84" s="53">
        <f t="shared" si="43"/>
        <v>0</v>
      </c>
      <c r="AM84" s="53">
        <f t="shared" si="44"/>
        <v>0</v>
      </c>
      <c r="AN84" s="71">
        <f t="shared" si="45"/>
        <v>0</v>
      </c>
      <c r="AO84" s="42"/>
      <c r="AP84" s="42"/>
      <c r="AR84"/>
    </row>
    <row r="85" spans="1:44" ht="12.75">
      <c r="A85" s="296">
        <f t="shared" si="46"/>
        <v>78</v>
      </c>
      <c r="B85" s="637" t="s">
        <v>475</v>
      </c>
      <c r="C85" s="386">
        <v>68469</v>
      </c>
      <c r="D85" s="389" t="s">
        <v>476</v>
      </c>
      <c r="E85" s="317" t="s">
        <v>40</v>
      </c>
      <c r="F85" s="416">
        <f t="shared" si="31"/>
        <v>64</v>
      </c>
      <c r="G85" s="280"/>
      <c r="H85" s="255"/>
      <c r="I85" s="255"/>
      <c r="J85" s="273"/>
      <c r="K85" s="462">
        <v>64</v>
      </c>
      <c r="L85" s="89"/>
      <c r="M85" s="78"/>
      <c r="N85" s="88"/>
      <c r="O85" s="88"/>
      <c r="P85" s="80"/>
      <c r="Q85" s="79"/>
      <c r="R85" s="52"/>
      <c r="S85" s="52"/>
      <c r="T85" s="121"/>
      <c r="U85" s="128"/>
      <c r="V85" s="121"/>
      <c r="W85" s="121"/>
      <c r="X85" s="121"/>
      <c r="Y85" s="122"/>
      <c r="Z85" s="75"/>
      <c r="AA85" s="163">
        <f t="shared" si="32"/>
        <v>0</v>
      </c>
      <c r="AB85" s="57">
        <f t="shared" si="33"/>
        <v>0</v>
      </c>
      <c r="AC85" s="77">
        <f t="shared" si="34"/>
        <v>0</v>
      </c>
      <c r="AD85" s="90">
        <f t="shared" si="35"/>
        <v>64</v>
      </c>
      <c r="AE85" s="88">
        <f t="shared" si="36"/>
        <v>0</v>
      </c>
      <c r="AF85" s="59">
        <f t="shared" si="37"/>
        <v>0</v>
      </c>
      <c r="AG85" s="91">
        <f t="shared" si="38"/>
        <v>0</v>
      </c>
      <c r="AH85" s="53">
        <f t="shared" si="39"/>
        <v>0</v>
      </c>
      <c r="AI85" s="53">
        <f t="shared" si="40"/>
        <v>0</v>
      </c>
      <c r="AJ85" s="57">
        <f t="shared" si="41"/>
        <v>0</v>
      </c>
      <c r="AK85" s="61">
        <f t="shared" si="42"/>
        <v>0</v>
      </c>
      <c r="AL85" s="53">
        <f t="shared" si="43"/>
        <v>0</v>
      </c>
      <c r="AM85" s="53">
        <f t="shared" si="44"/>
        <v>0</v>
      </c>
      <c r="AN85" s="71">
        <f t="shared" si="45"/>
        <v>0</v>
      </c>
      <c r="AO85" s="42"/>
      <c r="AP85" s="42"/>
      <c r="AR85"/>
    </row>
    <row r="86" spans="1:44" ht="12.75">
      <c r="A86" s="296">
        <f t="shared" si="46"/>
        <v>79</v>
      </c>
      <c r="B86" s="637" t="s">
        <v>387</v>
      </c>
      <c r="C86" s="385" t="s">
        <v>477</v>
      </c>
      <c r="D86" s="389" t="s">
        <v>388</v>
      </c>
      <c r="E86" s="317" t="s">
        <v>63</v>
      </c>
      <c r="F86" s="416">
        <f t="shared" si="31"/>
        <v>64</v>
      </c>
      <c r="G86" s="279"/>
      <c r="H86" s="255"/>
      <c r="I86" s="255"/>
      <c r="J86" s="273"/>
      <c r="K86" s="462">
        <v>64</v>
      </c>
      <c r="L86" s="89"/>
      <c r="M86" s="78"/>
      <c r="N86" s="88"/>
      <c r="O86" s="88"/>
      <c r="P86" s="80"/>
      <c r="Q86" s="79"/>
      <c r="R86" s="52"/>
      <c r="S86" s="52"/>
      <c r="T86" s="121"/>
      <c r="U86" s="128"/>
      <c r="V86" s="121"/>
      <c r="W86" s="121"/>
      <c r="X86" s="121"/>
      <c r="Y86" s="122"/>
      <c r="Z86" s="75"/>
      <c r="AA86" s="163">
        <f t="shared" si="32"/>
        <v>0</v>
      </c>
      <c r="AB86" s="57">
        <f t="shared" si="33"/>
        <v>0</v>
      </c>
      <c r="AC86" s="77">
        <f t="shared" si="34"/>
        <v>0</v>
      </c>
      <c r="AD86" s="90">
        <f t="shared" si="35"/>
        <v>64</v>
      </c>
      <c r="AE86" s="88">
        <f t="shared" si="36"/>
        <v>0</v>
      </c>
      <c r="AF86" s="59">
        <f t="shared" si="37"/>
        <v>0</v>
      </c>
      <c r="AG86" s="91">
        <f t="shared" si="38"/>
        <v>0</v>
      </c>
      <c r="AH86" s="53">
        <f t="shared" si="39"/>
        <v>0</v>
      </c>
      <c r="AI86" s="53">
        <f t="shared" si="40"/>
        <v>0</v>
      </c>
      <c r="AJ86" s="57">
        <f t="shared" si="41"/>
        <v>0</v>
      </c>
      <c r="AK86" s="61">
        <f t="shared" si="42"/>
        <v>0</v>
      </c>
      <c r="AL86" s="53">
        <f t="shared" si="43"/>
        <v>0</v>
      </c>
      <c r="AM86" s="53">
        <f t="shared" si="44"/>
        <v>0</v>
      </c>
      <c r="AN86" s="71">
        <f t="shared" si="45"/>
        <v>0</v>
      </c>
      <c r="AO86" s="42"/>
      <c r="AP86" s="42"/>
      <c r="AR86"/>
    </row>
    <row r="87" spans="1:44" ht="12.75">
      <c r="A87" s="296">
        <f t="shared" si="46"/>
        <v>80</v>
      </c>
      <c r="B87" s="283" t="s">
        <v>282</v>
      </c>
      <c r="C87" s="207">
        <v>23434</v>
      </c>
      <c r="D87" s="207">
        <v>1978</v>
      </c>
      <c r="E87" s="467" t="s">
        <v>11</v>
      </c>
      <c r="F87" s="416">
        <f t="shared" si="31"/>
        <v>63</v>
      </c>
      <c r="G87" s="279"/>
      <c r="H87" s="255"/>
      <c r="I87" s="255"/>
      <c r="J87" s="451">
        <v>63</v>
      </c>
      <c r="K87" s="360"/>
      <c r="L87" s="89"/>
      <c r="M87" s="78"/>
      <c r="N87" s="88"/>
      <c r="O87" s="88"/>
      <c r="P87" s="80"/>
      <c r="Q87" s="79"/>
      <c r="R87" s="52"/>
      <c r="S87" s="52"/>
      <c r="T87" s="121"/>
      <c r="U87" s="128"/>
      <c r="V87" s="121"/>
      <c r="W87" s="121"/>
      <c r="X87" s="121"/>
      <c r="Y87" s="122"/>
      <c r="Z87" s="75"/>
      <c r="AA87" s="163">
        <f t="shared" si="32"/>
        <v>0</v>
      </c>
      <c r="AB87" s="57">
        <f t="shared" si="33"/>
        <v>0</v>
      </c>
      <c r="AC87" s="77">
        <f t="shared" si="34"/>
        <v>63</v>
      </c>
      <c r="AD87" s="90">
        <f t="shared" si="35"/>
        <v>0</v>
      </c>
      <c r="AE87" s="88">
        <f t="shared" si="36"/>
        <v>0</v>
      </c>
      <c r="AF87" s="59">
        <f t="shared" si="37"/>
        <v>0</v>
      </c>
      <c r="AG87" s="91">
        <f t="shared" si="38"/>
        <v>0</v>
      </c>
      <c r="AH87" s="53">
        <f t="shared" si="39"/>
        <v>0</v>
      </c>
      <c r="AI87" s="53">
        <f t="shared" si="40"/>
        <v>0</v>
      </c>
      <c r="AJ87" s="57">
        <f t="shared" si="41"/>
        <v>0</v>
      </c>
      <c r="AK87" s="61">
        <f t="shared" si="42"/>
        <v>0</v>
      </c>
      <c r="AL87" s="53">
        <f t="shared" si="43"/>
        <v>0</v>
      </c>
      <c r="AM87" s="53">
        <f t="shared" si="44"/>
        <v>0</v>
      </c>
      <c r="AN87" s="71">
        <f t="shared" si="45"/>
        <v>0</v>
      </c>
      <c r="AO87" s="42"/>
      <c r="AP87" s="42"/>
      <c r="AR87"/>
    </row>
    <row r="88" spans="1:44" ht="12.75">
      <c r="A88" s="296">
        <f t="shared" si="46"/>
        <v>81</v>
      </c>
      <c r="B88" s="285" t="s">
        <v>226</v>
      </c>
      <c r="C88" s="215">
        <v>85421</v>
      </c>
      <c r="D88" s="226" t="s">
        <v>227</v>
      </c>
      <c r="E88" s="322" t="s">
        <v>0</v>
      </c>
      <c r="F88" s="416">
        <f t="shared" si="31"/>
        <v>63</v>
      </c>
      <c r="G88" s="449">
        <v>63</v>
      </c>
      <c r="H88" s="255"/>
      <c r="I88" s="255"/>
      <c r="J88" s="196"/>
      <c r="K88" s="360"/>
      <c r="L88" s="89"/>
      <c r="M88" s="78"/>
      <c r="N88" s="88"/>
      <c r="O88" s="88"/>
      <c r="P88" s="80"/>
      <c r="Q88" s="79"/>
      <c r="R88" s="52"/>
      <c r="S88" s="52"/>
      <c r="T88" s="121"/>
      <c r="U88" s="128"/>
      <c r="V88" s="121"/>
      <c r="W88" s="121"/>
      <c r="X88" s="121"/>
      <c r="Y88" s="122"/>
      <c r="Z88" s="75"/>
      <c r="AA88" s="163">
        <f t="shared" si="32"/>
        <v>63</v>
      </c>
      <c r="AB88" s="57">
        <f t="shared" si="33"/>
        <v>0</v>
      </c>
      <c r="AC88" s="77">
        <f t="shared" si="34"/>
        <v>0</v>
      </c>
      <c r="AD88" s="90">
        <f t="shared" si="35"/>
        <v>0</v>
      </c>
      <c r="AE88" s="88">
        <f t="shared" si="36"/>
        <v>0</v>
      </c>
      <c r="AF88" s="59">
        <f t="shared" si="37"/>
        <v>0</v>
      </c>
      <c r="AG88" s="91">
        <f t="shared" si="38"/>
        <v>0</v>
      </c>
      <c r="AH88" s="53">
        <f t="shared" si="39"/>
        <v>0</v>
      </c>
      <c r="AI88" s="53">
        <f t="shared" si="40"/>
        <v>0</v>
      </c>
      <c r="AJ88" s="57">
        <f t="shared" si="41"/>
        <v>0</v>
      </c>
      <c r="AK88" s="61">
        <f t="shared" si="42"/>
        <v>0</v>
      </c>
      <c r="AL88" s="53">
        <f t="shared" si="43"/>
        <v>0</v>
      </c>
      <c r="AM88" s="53">
        <f t="shared" si="44"/>
        <v>0</v>
      </c>
      <c r="AN88" s="71">
        <f t="shared" si="45"/>
        <v>0</v>
      </c>
      <c r="AO88" s="42"/>
      <c r="AP88" s="42"/>
      <c r="AR88"/>
    </row>
    <row r="89" spans="1:44" ht="12.75">
      <c r="A89" s="296">
        <f t="shared" si="46"/>
        <v>82</v>
      </c>
      <c r="B89" s="283" t="s">
        <v>341</v>
      </c>
      <c r="C89" s="207">
        <v>94344</v>
      </c>
      <c r="D89" s="207" t="s">
        <v>309</v>
      </c>
      <c r="E89" s="467" t="s">
        <v>11</v>
      </c>
      <c r="F89" s="416">
        <f t="shared" si="31"/>
        <v>63</v>
      </c>
      <c r="G89" s="280"/>
      <c r="H89" s="255"/>
      <c r="I89" s="255"/>
      <c r="J89" s="451">
        <v>63</v>
      </c>
      <c r="K89" s="360"/>
      <c r="L89" s="89"/>
      <c r="M89" s="78"/>
      <c r="N89" s="88"/>
      <c r="O89" s="88"/>
      <c r="P89" s="80"/>
      <c r="Q89" s="79"/>
      <c r="R89" s="52"/>
      <c r="S89" s="52"/>
      <c r="T89" s="121"/>
      <c r="U89" s="128"/>
      <c r="V89" s="121"/>
      <c r="W89" s="121"/>
      <c r="X89" s="121"/>
      <c r="Y89" s="122"/>
      <c r="Z89" s="75"/>
      <c r="AA89" s="163">
        <f t="shared" si="32"/>
        <v>0</v>
      </c>
      <c r="AB89" s="57">
        <f t="shared" si="33"/>
        <v>0</v>
      </c>
      <c r="AC89" s="77">
        <f t="shared" si="34"/>
        <v>63</v>
      </c>
      <c r="AD89" s="90">
        <f t="shared" si="35"/>
        <v>0</v>
      </c>
      <c r="AE89" s="88">
        <f t="shared" si="36"/>
        <v>0</v>
      </c>
      <c r="AF89" s="59">
        <f t="shared" si="37"/>
        <v>0</v>
      </c>
      <c r="AG89" s="91">
        <f t="shared" si="38"/>
        <v>0</v>
      </c>
      <c r="AH89" s="53">
        <f t="shared" si="39"/>
        <v>0</v>
      </c>
      <c r="AI89" s="53">
        <f t="shared" si="40"/>
        <v>0</v>
      </c>
      <c r="AJ89" s="57">
        <f t="shared" si="41"/>
        <v>0</v>
      </c>
      <c r="AK89" s="61">
        <f t="shared" si="42"/>
        <v>0</v>
      </c>
      <c r="AL89" s="53">
        <f t="shared" si="43"/>
        <v>0</v>
      </c>
      <c r="AM89" s="53">
        <f t="shared" si="44"/>
        <v>0</v>
      </c>
      <c r="AN89" s="71">
        <f t="shared" si="45"/>
        <v>0</v>
      </c>
      <c r="AO89" s="42"/>
      <c r="AP89" s="42"/>
      <c r="AR89"/>
    </row>
    <row r="90" spans="1:44" ht="12.75">
      <c r="A90" s="296">
        <f t="shared" si="46"/>
        <v>83</v>
      </c>
      <c r="B90" s="637" t="s">
        <v>416</v>
      </c>
      <c r="C90" s="386">
        <v>70796</v>
      </c>
      <c r="D90" s="389" t="s">
        <v>417</v>
      </c>
      <c r="E90" s="317" t="s">
        <v>63</v>
      </c>
      <c r="F90" s="416">
        <f t="shared" si="31"/>
        <v>62</v>
      </c>
      <c r="G90" s="279"/>
      <c r="H90" s="255"/>
      <c r="I90" s="255"/>
      <c r="J90" s="273"/>
      <c r="K90" s="462">
        <v>62</v>
      </c>
      <c r="L90" s="89"/>
      <c r="M90" s="78"/>
      <c r="N90" s="88"/>
      <c r="O90" s="88"/>
      <c r="P90" s="80"/>
      <c r="Q90" s="79"/>
      <c r="R90" s="52"/>
      <c r="S90" s="52"/>
      <c r="T90" s="121"/>
      <c r="U90" s="128"/>
      <c r="V90" s="121"/>
      <c r="W90" s="121"/>
      <c r="X90" s="121"/>
      <c r="Y90" s="122"/>
      <c r="Z90" s="75"/>
      <c r="AA90" s="163">
        <f t="shared" si="32"/>
        <v>0</v>
      </c>
      <c r="AB90" s="57">
        <f t="shared" si="33"/>
        <v>0</v>
      </c>
      <c r="AC90" s="77">
        <f t="shared" si="34"/>
        <v>0</v>
      </c>
      <c r="AD90" s="90">
        <f t="shared" si="35"/>
        <v>62</v>
      </c>
      <c r="AE90" s="88">
        <f t="shared" si="36"/>
        <v>0</v>
      </c>
      <c r="AF90" s="59">
        <f t="shared" si="37"/>
        <v>0</v>
      </c>
      <c r="AG90" s="91">
        <f t="shared" si="38"/>
        <v>0</v>
      </c>
      <c r="AH90" s="53">
        <f t="shared" si="39"/>
        <v>0</v>
      </c>
      <c r="AI90" s="53">
        <f t="shared" si="40"/>
        <v>0</v>
      </c>
      <c r="AJ90" s="57">
        <f t="shared" si="41"/>
        <v>0</v>
      </c>
      <c r="AK90" s="61">
        <f t="shared" si="42"/>
        <v>0</v>
      </c>
      <c r="AL90" s="53">
        <f t="shared" si="43"/>
        <v>0</v>
      </c>
      <c r="AM90" s="53">
        <f t="shared" si="44"/>
        <v>0</v>
      </c>
      <c r="AN90" s="71">
        <f t="shared" si="45"/>
        <v>0</v>
      </c>
      <c r="AO90" s="42"/>
      <c r="AP90" s="42"/>
      <c r="AR90"/>
    </row>
    <row r="91" spans="1:44" ht="12.75">
      <c r="A91" s="296">
        <f t="shared" si="46"/>
        <v>84</v>
      </c>
      <c r="B91" s="637" t="s">
        <v>478</v>
      </c>
      <c r="C91" s="386">
        <v>11392</v>
      </c>
      <c r="D91" s="389" t="s">
        <v>479</v>
      </c>
      <c r="E91" s="317" t="s">
        <v>512</v>
      </c>
      <c r="F91" s="416">
        <f t="shared" si="31"/>
        <v>60</v>
      </c>
      <c r="G91" s="279"/>
      <c r="H91" s="255"/>
      <c r="I91" s="255"/>
      <c r="J91" s="273"/>
      <c r="K91" s="462">
        <v>60</v>
      </c>
      <c r="L91" s="89"/>
      <c r="M91" s="78"/>
      <c r="N91" s="88"/>
      <c r="O91" s="88"/>
      <c r="P91" s="80"/>
      <c r="Q91" s="79"/>
      <c r="R91" s="52"/>
      <c r="S91" s="52"/>
      <c r="T91" s="121"/>
      <c r="U91" s="128"/>
      <c r="V91" s="121"/>
      <c r="W91" s="121"/>
      <c r="X91" s="121"/>
      <c r="Y91" s="122"/>
      <c r="Z91" s="75"/>
      <c r="AA91" s="163">
        <f t="shared" si="32"/>
        <v>0</v>
      </c>
      <c r="AB91" s="57">
        <f t="shared" si="33"/>
        <v>0</v>
      </c>
      <c r="AC91" s="77">
        <f t="shared" si="34"/>
        <v>0</v>
      </c>
      <c r="AD91" s="90">
        <f t="shared" si="35"/>
        <v>60</v>
      </c>
      <c r="AE91" s="88">
        <f t="shared" si="36"/>
        <v>0</v>
      </c>
      <c r="AF91" s="59">
        <f t="shared" si="37"/>
        <v>0</v>
      </c>
      <c r="AG91" s="91">
        <f t="shared" si="38"/>
        <v>0</v>
      </c>
      <c r="AH91" s="53">
        <f t="shared" si="39"/>
        <v>0</v>
      </c>
      <c r="AI91" s="53">
        <f t="shared" si="40"/>
        <v>0</v>
      </c>
      <c r="AJ91" s="57">
        <f t="shared" si="41"/>
        <v>0</v>
      </c>
      <c r="AK91" s="61">
        <f t="shared" si="42"/>
        <v>0</v>
      </c>
      <c r="AL91" s="53">
        <f t="shared" si="43"/>
        <v>0</v>
      </c>
      <c r="AM91" s="53">
        <f t="shared" si="44"/>
        <v>0</v>
      </c>
      <c r="AN91" s="71">
        <f t="shared" si="45"/>
        <v>0</v>
      </c>
      <c r="AO91" s="42"/>
      <c r="AP91" s="42"/>
      <c r="AR91"/>
    </row>
    <row r="92" spans="1:44" ht="12.75">
      <c r="A92" s="296">
        <f t="shared" si="46"/>
        <v>85</v>
      </c>
      <c r="B92" s="292" t="s">
        <v>293</v>
      </c>
      <c r="C92" s="207">
        <v>94351</v>
      </c>
      <c r="D92" s="207" t="s">
        <v>294</v>
      </c>
      <c r="E92" s="467" t="s">
        <v>11</v>
      </c>
      <c r="F92" s="416">
        <f t="shared" si="31"/>
        <v>60</v>
      </c>
      <c r="G92" s="279"/>
      <c r="H92" s="255"/>
      <c r="I92" s="255"/>
      <c r="J92" s="451">
        <v>60</v>
      </c>
      <c r="K92" s="360"/>
      <c r="L92" s="89"/>
      <c r="M92" s="78"/>
      <c r="N92" s="88"/>
      <c r="O92" s="88"/>
      <c r="P92" s="80"/>
      <c r="Q92" s="79"/>
      <c r="R92" s="52"/>
      <c r="S92" s="52"/>
      <c r="T92" s="121"/>
      <c r="U92" s="128"/>
      <c r="V92" s="121"/>
      <c r="W92" s="121"/>
      <c r="X92" s="121"/>
      <c r="Y92" s="122"/>
      <c r="Z92" s="75"/>
      <c r="AA92" s="163">
        <f t="shared" si="32"/>
        <v>0</v>
      </c>
      <c r="AB92" s="57">
        <f t="shared" si="33"/>
        <v>0</v>
      </c>
      <c r="AC92" s="77">
        <f t="shared" si="34"/>
        <v>60</v>
      </c>
      <c r="AD92" s="90">
        <f t="shared" si="35"/>
        <v>0</v>
      </c>
      <c r="AE92" s="88">
        <f t="shared" si="36"/>
        <v>0</v>
      </c>
      <c r="AF92" s="59">
        <f t="shared" si="37"/>
        <v>0</v>
      </c>
      <c r="AG92" s="91">
        <f t="shared" si="38"/>
        <v>0</v>
      </c>
      <c r="AH92" s="53">
        <f t="shared" si="39"/>
        <v>0</v>
      </c>
      <c r="AI92" s="53">
        <f t="shared" si="40"/>
        <v>0</v>
      </c>
      <c r="AJ92" s="57">
        <f t="shared" si="41"/>
        <v>0</v>
      </c>
      <c r="AK92" s="61">
        <f t="shared" si="42"/>
        <v>0</v>
      </c>
      <c r="AL92" s="53">
        <f t="shared" si="43"/>
        <v>0</v>
      </c>
      <c r="AM92" s="53">
        <f t="shared" si="44"/>
        <v>0</v>
      </c>
      <c r="AN92" s="71">
        <f t="shared" si="45"/>
        <v>0</v>
      </c>
      <c r="AO92" s="42"/>
      <c r="AP92" s="42"/>
      <c r="AR92"/>
    </row>
    <row r="93" spans="1:44" ht="12.75">
      <c r="A93" s="296">
        <f t="shared" si="46"/>
        <v>86</v>
      </c>
      <c r="B93" s="637" t="s">
        <v>446</v>
      </c>
      <c r="C93" s="386">
        <v>70885</v>
      </c>
      <c r="D93" s="389" t="s">
        <v>447</v>
      </c>
      <c r="E93" s="317" t="s">
        <v>63</v>
      </c>
      <c r="F93" s="416">
        <f t="shared" si="31"/>
        <v>59</v>
      </c>
      <c r="G93" s="279"/>
      <c r="H93" s="255"/>
      <c r="I93" s="255"/>
      <c r="J93" s="273"/>
      <c r="K93" s="462">
        <v>59</v>
      </c>
      <c r="L93" s="89"/>
      <c r="M93" s="78"/>
      <c r="N93" s="88"/>
      <c r="O93" s="88"/>
      <c r="P93" s="80"/>
      <c r="Q93" s="79"/>
      <c r="R93" s="52"/>
      <c r="S93" s="52"/>
      <c r="T93" s="121"/>
      <c r="U93" s="128"/>
      <c r="V93" s="121"/>
      <c r="W93" s="121"/>
      <c r="X93" s="121"/>
      <c r="Y93" s="122"/>
      <c r="Z93" s="75"/>
      <c r="AA93" s="163">
        <f t="shared" si="32"/>
        <v>0</v>
      </c>
      <c r="AB93" s="57">
        <f t="shared" si="33"/>
        <v>0</v>
      </c>
      <c r="AC93" s="77">
        <f t="shared" si="34"/>
        <v>0</v>
      </c>
      <c r="AD93" s="90">
        <f t="shared" si="35"/>
        <v>59</v>
      </c>
      <c r="AE93" s="88">
        <f t="shared" si="36"/>
        <v>0</v>
      </c>
      <c r="AF93" s="59">
        <f t="shared" si="37"/>
        <v>0</v>
      </c>
      <c r="AG93" s="91">
        <f t="shared" si="38"/>
        <v>0</v>
      </c>
      <c r="AH93" s="53">
        <f t="shared" si="39"/>
        <v>0</v>
      </c>
      <c r="AI93" s="53">
        <f t="shared" si="40"/>
        <v>0</v>
      </c>
      <c r="AJ93" s="57">
        <f t="shared" si="41"/>
        <v>0</v>
      </c>
      <c r="AK93" s="61">
        <f t="shared" si="42"/>
        <v>0</v>
      </c>
      <c r="AL93" s="53">
        <f t="shared" si="43"/>
        <v>0</v>
      </c>
      <c r="AM93" s="53">
        <f t="shared" si="44"/>
        <v>0</v>
      </c>
      <c r="AN93" s="71">
        <f t="shared" si="45"/>
        <v>0</v>
      </c>
      <c r="AO93" s="42"/>
      <c r="AP93" s="42"/>
      <c r="AR93"/>
    </row>
    <row r="94" spans="1:44" ht="12.75">
      <c r="A94" s="296">
        <f t="shared" si="46"/>
        <v>87</v>
      </c>
      <c r="B94" s="286" t="s">
        <v>238</v>
      </c>
      <c r="C94" s="216">
        <v>85402</v>
      </c>
      <c r="D94" s="252" t="s">
        <v>239</v>
      </c>
      <c r="E94" s="323" t="s">
        <v>0</v>
      </c>
      <c r="F94" s="416">
        <f t="shared" si="31"/>
        <v>59</v>
      </c>
      <c r="G94" s="449">
        <v>59</v>
      </c>
      <c r="H94" s="255"/>
      <c r="I94" s="255"/>
      <c r="J94" s="196"/>
      <c r="K94" s="360"/>
      <c r="L94" s="89"/>
      <c r="M94" s="78"/>
      <c r="N94" s="88"/>
      <c r="O94" s="88"/>
      <c r="P94" s="80"/>
      <c r="Q94" s="79"/>
      <c r="R94" s="52"/>
      <c r="S94" s="52"/>
      <c r="T94" s="121"/>
      <c r="U94" s="128"/>
      <c r="V94" s="121"/>
      <c r="W94" s="121"/>
      <c r="X94" s="121"/>
      <c r="Y94" s="122"/>
      <c r="Z94" s="75"/>
      <c r="AA94" s="163">
        <f t="shared" si="32"/>
        <v>59</v>
      </c>
      <c r="AB94" s="57">
        <f t="shared" si="33"/>
        <v>0</v>
      </c>
      <c r="AC94" s="77">
        <f t="shared" si="34"/>
        <v>0</v>
      </c>
      <c r="AD94" s="90">
        <f t="shared" si="35"/>
        <v>0</v>
      </c>
      <c r="AE94" s="88">
        <f t="shared" si="36"/>
        <v>0</v>
      </c>
      <c r="AF94" s="59">
        <f t="shared" si="37"/>
        <v>0</v>
      </c>
      <c r="AG94" s="91">
        <f t="shared" si="38"/>
        <v>0</v>
      </c>
      <c r="AH94" s="53">
        <f t="shared" si="39"/>
        <v>0</v>
      </c>
      <c r="AI94" s="53">
        <f t="shared" si="40"/>
        <v>0</v>
      </c>
      <c r="AJ94" s="57">
        <f t="shared" si="41"/>
        <v>0</v>
      </c>
      <c r="AK94" s="61">
        <f t="shared" si="42"/>
        <v>0</v>
      </c>
      <c r="AL94" s="53">
        <f t="shared" si="43"/>
        <v>0</v>
      </c>
      <c r="AM94" s="53">
        <f t="shared" si="44"/>
        <v>0</v>
      </c>
      <c r="AN94" s="71">
        <f t="shared" si="45"/>
        <v>0</v>
      </c>
      <c r="AO94" s="42"/>
      <c r="AP94" s="42"/>
      <c r="AR94"/>
    </row>
    <row r="95" spans="1:44" ht="12.75">
      <c r="A95" s="296">
        <f t="shared" si="46"/>
        <v>88</v>
      </c>
      <c r="B95" s="637" t="s">
        <v>419</v>
      </c>
      <c r="C95" s="386">
        <v>68532</v>
      </c>
      <c r="D95" s="389" t="s">
        <v>420</v>
      </c>
      <c r="E95" s="317" t="s">
        <v>40</v>
      </c>
      <c r="F95" s="416">
        <f t="shared" si="31"/>
        <v>57</v>
      </c>
      <c r="G95" s="279"/>
      <c r="H95" s="255"/>
      <c r="I95" s="255"/>
      <c r="J95" s="273"/>
      <c r="K95" s="462">
        <v>57</v>
      </c>
      <c r="L95" s="89"/>
      <c r="M95" s="78"/>
      <c r="N95" s="88"/>
      <c r="O95" s="88"/>
      <c r="P95" s="80"/>
      <c r="Q95" s="79"/>
      <c r="R95" s="52"/>
      <c r="S95" s="52"/>
      <c r="T95" s="121"/>
      <c r="U95" s="128"/>
      <c r="V95" s="121"/>
      <c r="W95" s="121"/>
      <c r="X95" s="121"/>
      <c r="Y95" s="122"/>
      <c r="Z95" s="75"/>
      <c r="AA95" s="163">
        <f t="shared" si="32"/>
        <v>0</v>
      </c>
      <c r="AB95" s="57">
        <f t="shared" si="33"/>
        <v>0</v>
      </c>
      <c r="AC95" s="77">
        <f t="shared" si="34"/>
        <v>0</v>
      </c>
      <c r="AD95" s="90">
        <f t="shared" si="35"/>
        <v>57</v>
      </c>
      <c r="AE95" s="88">
        <f t="shared" si="36"/>
        <v>0</v>
      </c>
      <c r="AF95" s="59">
        <f t="shared" si="37"/>
        <v>0</v>
      </c>
      <c r="AG95" s="91">
        <f t="shared" si="38"/>
        <v>0</v>
      </c>
      <c r="AH95" s="53">
        <f t="shared" si="39"/>
        <v>0</v>
      </c>
      <c r="AI95" s="53">
        <f t="shared" si="40"/>
        <v>0</v>
      </c>
      <c r="AJ95" s="57">
        <f t="shared" si="41"/>
        <v>0</v>
      </c>
      <c r="AK95" s="61">
        <f t="shared" si="42"/>
        <v>0</v>
      </c>
      <c r="AL95" s="53">
        <f t="shared" si="43"/>
        <v>0</v>
      </c>
      <c r="AM95" s="53">
        <f t="shared" si="44"/>
        <v>0</v>
      </c>
      <c r="AN95" s="71">
        <f t="shared" si="45"/>
        <v>0</v>
      </c>
      <c r="AO95" s="42"/>
      <c r="AP95" s="42"/>
      <c r="AR95"/>
    </row>
    <row r="96" spans="1:44" ht="12.75">
      <c r="A96" s="296">
        <f t="shared" si="46"/>
        <v>89</v>
      </c>
      <c r="B96" s="284" t="s">
        <v>264</v>
      </c>
      <c r="C96" s="208">
        <v>94339</v>
      </c>
      <c r="D96" s="208" t="s">
        <v>265</v>
      </c>
      <c r="E96" s="467" t="s">
        <v>11</v>
      </c>
      <c r="F96" s="416">
        <f t="shared" si="31"/>
        <v>57</v>
      </c>
      <c r="G96" s="279"/>
      <c r="H96" s="255"/>
      <c r="I96" s="255"/>
      <c r="J96" s="451">
        <v>57</v>
      </c>
      <c r="K96" s="360"/>
      <c r="L96" s="89"/>
      <c r="M96" s="78"/>
      <c r="N96" s="88"/>
      <c r="O96" s="88"/>
      <c r="P96" s="80"/>
      <c r="Q96" s="79"/>
      <c r="R96" s="52"/>
      <c r="S96" s="52"/>
      <c r="T96" s="121"/>
      <c r="U96" s="128"/>
      <c r="V96" s="121"/>
      <c r="W96" s="121"/>
      <c r="X96" s="121"/>
      <c r="Y96" s="122"/>
      <c r="Z96" s="75"/>
      <c r="AA96" s="163">
        <f t="shared" si="32"/>
        <v>0</v>
      </c>
      <c r="AB96" s="57">
        <f t="shared" si="33"/>
        <v>0</v>
      </c>
      <c r="AC96" s="77">
        <f t="shared" si="34"/>
        <v>57</v>
      </c>
      <c r="AD96" s="90">
        <f t="shared" si="35"/>
        <v>0</v>
      </c>
      <c r="AE96" s="88">
        <f t="shared" si="36"/>
        <v>0</v>
      </c>
      <c r="AF96" s="59">
        <f t="shared" si="37"/>
        <v>0</v>
      </c>
      <c r="AG96" s="91">
        <f t="shared" si="38"/>
        <v>0</v>
      </c>
      <c r="AH96" s="53">
        <f t="shared" si="39"/>
        <v>0</v>
      </c>
      <c r="AI96" s="53">
        <f t="shared" si="40"/>
        <v>0</v>
      </c>
      <c r="AJ96" s="57">
        <f t="shared" si="41"/>
        <v>0</v>
      </c>
      <c r="AK96" s="61">
        <f t="shared" si="42"/>
        <v>0</v>
      </c>
      <c r="AL96" s="53">
        <f t="shared" si="43"/>
        <v>0</v>
      </c>
      <c r="AM96" s="53">
        <f t="shared" si="44"/>
        <v>0</v>
      </c>
      <c r="AN96" s="71">
        <f t="shared" si="45"/>
        <v>0</v>
      </c>
      <c r="AO96" s="42"/>
      <c r="AP96" s="42"/>
      <c r="AR96"/>
    </row>
    <row r="97" spans="1:44" ht="12.75">
      <c r="A97" s="296">
        <f t="shared" si="46"/>
        <v>90</v>
      </c>
      <c r="B97" s="285" t="s">
        <v>209</v>
      </c>
      <c r="C97" s="215">
        <v>92307</v>
      </c>
      <c r="D97" s="226" t="s">
        <v>210</v>
      </c>
      <c r="E97" s="323" t="s">
        <v>0</v>
      </c>
      <c r="F97" s="416">
        <f t="shared" si="31"/>
        <v>56</v>
      </c>
      <c r="G97" s="449">
        <v>56</v>
      </c>
      <c r="H97" s="255"/>
      <c r="I97" s="255"/>
      <c r="J97" s="273"/>
      <c r="K97" s="360"/>
      <c r="L97" s="89"/>
      <c r="M97" s="78"/>
      <c r="N97" s="88"/>
      <c r="O97" s="88"/>
      <c r="P97" s="80"/>
      <c r="Q97" s="79"/>
      <c r="R97" s="52"/>
      <c r="S97" s="52"/>
      <c r="T97" s="121"/>
      <c r="U97" s="128"/>
      <c r="V97" s="121"/>
      <c r="W97" s="121"/>
      <c r="X97" s="121"/>
      <c r="Y97" s="122"/>
      <c r="Z97" s="75"/>
      <c r="AA97" s="163">
        <f t="shared" si="32"/>
        <v>56</v>
      </c>
      <c r="AB97" s="57">
        <f t="shared" si="33"/>
        <v>0</v>
      </c>
      <c r="AC97" s="77">
        <f t="shared" si="34"/>
        <v>0</v>
      </c>
      <c r="AD97" s="90">
        <f t="shared" si="35"/>
        <v>0</v>
      </c>
      <c r="AE97" s="88">
        <f t="shared" si="36"/>
        <v>0</v>
      </c>
      <c r="AF97" s="59">
        <f t="shared" si="37"/>
        <v>0</v>
      </c>
      <c r="AG97" s="91">
        <f t="shared" si="38"/>
        <v>0</v>
      </c>
      <c r="AH97" s="53">
        <f t="shared" si="39"/>
        <v>0</v>
      </c>
      <c r="AI97" s="53">
        <f t="shared" si="40"/>
        <v>0</v>
      </c>
      <c r="AJ97" s="57">
        <f t="shared" si="41"/>
        <v>0</v>
      </c>
      <c r="AK97" s="61">
        <f t="shared" si="42"/>
        <v>0</v>
      </c>
      <c r="AL97" s="53">
        <f t="shared" si="43"/>
        <v>0</v>
      </c>
      <c r="AM97" s="53">
        <f t="shared" si="44"/>
        <v>0</v>
      </c>
      <c r="AN97" s="71">
        <f t="shared" si="45"/>
        <v>0</v>
      </c>
      <c r="AO97" s="42"/>
      <c r="AP97" s="42"/>
      <c r="AR97"/>
    </row>
    <row r="98" spans="1:44" ht="12.75">
      <c r="A98" s="296">
        <f t="shared" si="46"/>
        <v>91</v>
      </c>
      <c r="B98" s="637" t="s">
        <v>389</v>
      </c>
      <c r="C98" s="386">
        <v>24603</v>
      </c>
      <c r="D98" s="389" t="s">
        <v>390</v>
      </c>
      <c r="E98" s="317" t="s">
        <v>63</v>
      </c>
      <c r="F98" s="416">
        <f t="shared" si="31"/>
        <v>54</v>
      </c>
      <c r="G98" s="279"/>
      <c r="H98" s="255"/>
      <c r="I98" s="255"/>
      <c r="J98" s="273"/>
      <c r="K98" s="462">
        <v>54</v>
      </c>
      <c r="L98" s="89"/>
      <c r="M98" s="78"/>
      <c r="N98" s="88"/>
      <c r="O98" s="88"/>
      <c r="P98" s="80"/>
      <c r="Q98" s="79"/>
      <c r="R98" s="52"/>
      <c r="S98" s="52"/>
      <c r="T98" s="121"/>
      <c r="U98" s="128"/>
      <c r="V98" s="121"/>
      <c r="W98" s="121"/>
      <c r="X98" s="121"/>
      <c r="Y98" s="122"/>
      <c r="Z98" s="75"/>
      <c r="AA98" s="163">
        <f t="shared" si="32"/>
        <v>0</v>
      </c>
      <c r="AB98" s="57">
        <f t="shared" si="33"/>
        <v>0</v>
      </c>
      <c r="AC98" s="77">
        <f t="shared" si="34"/>
        <v>0</v>
      </c>
      <c r="AD98" s="90">
        <f t="shared" si="35"/>
        <v>54</v>
      </c>
      <c r="AE98" s="88">
        <f t="shared" si="36"/>
        <v>0</v>
      </c>
      <c r="AF98" s="59">
        <f t="shared" si="37"/>
        <v>0</v>
      </c>
      <c r="AG98" s="91">
        <f t="shared" si="38"/>
        <v>0</v>
      </c>
      <c r="AH98" s="53">
        <f t="shared" si="39"/>
        <v>0</v>
      </c>
      <c r="AI98" s="53">
        <f t="shared" si="40"/>
        <v>0</v>
      </c>
      <c r="AJ98" s="57">
        <f t="shared" si="41"/>
        <v>0</v>
      </c>
      <c r="AK98" s="61">
        <f t="shared" si="42"/>
        <v>0</v>
      </c>
      <c r="AL98" s="53">
        <f t="shared" si="43"/>
        <v>0</v>
      </c>
      <c r="AM98" s="53">
        <f t="shared" si="44"/>
        <v>0</v>
      </c>
      <c r="AN98" s="71">
        <f t="shared" si="45"/>
        <v>0</v>
      </c>
      <c r="AO98" s="42"/>
      <c r="AP98" s="42"/>
      <c r="AR98"/>
    </row>
    <row r="99" spans="1:44" ht="12.75">
      <c r="A99" s="296">
        <f t="shared" si="46"/>
        <v>92</v>
      </c>
      <c r="B99" s="285" t="s">
        <v>124</v>
      </c>
      <c r="C99" s="215">
        <v>85422</v>
      </c>
      <c r="D99" s="226" t="s">
        <v>233</v>
      </c>
      <c r="E99" s="322" t="s">
        <v>0</v>
      </c>
      <c r="F99" s="416">
        <f t="shared" si="31"/>
        <v>53</v>
      </c>
      <c r="G99" s="449">
        <v>53</v>
      </c>
      <c r="H99" s="255"/>
      <c r="I99" s="255"/>
      <c r="J99" s="196"/>
      <c r="K99" s="360"/>
      <c r="L99" s="89"/>
      <c r="M99" s="78"/>
      <c r="N99" s="88"/>
      <c r="O99" s="88"/>
      <c r="P99" s="80"/>
      <c r="Q99" s="79"/>
      <c r="R99" s="52"/>
      <c r="S99" s="52"/>
      <c r="T99" s="121"/>
      <c r="U99" s="128"/>
      <c r="V99" s="121"/>
      <c r="W99" s="121"/>
      <c r="X99" s="121"/>
      <c r="Y99" s="122"/>
      <c r="Z99" s="75"/>
      <c r="AA99" s="163">
        <f t="shared" si="32"/>
        <v>53</v>
      </c>
      <c r="AB99" s="57">
        <f t="shared" si="33"/>
        <v>0</v>
      </c>
      <c r="AC99" s="77">
        <f t="shared" si="34"/>
        <v>0</v>
      </c>
      <c r="AD99" s="90">
        <f t="shared" si="35"/>
        <v>0</v>
      </c>
      <c r="AE99" s="88">
        <f t="shared" si="36"/>
        <v>0</v>
      </c>
      <c r="AF99" s="59">
        <f t="shared" si="37"/>
        <v>0</v>
      </c>
      <c r="AG99" s="91">
        <f t="shared" si="38"/>
        <v>0</v>
      </c>
      <c r="AH99" s="53">
        <f t="shared" si="39"/>
        <v>0</v>
      </c>
      <c r="AI99" s="53">
        <f t="shared" si="40"/>
        <v>0</v>
      </c>
      <c r="AJ99" s="57">
        <f t="shared" si="41"/>
        <v>0</v>
      </c>
      <c r="AK99" s="61">
        <f t="shared" si="42"/>
        <v>0</v>
      </c>
      <c r="AL99" s="53">
        <f t="shared" si="43"/>
        <v>0</v>
      </c>
      <c r="AM99" s="53">
        <f t="shared" si="44"/>
        <v>0</v>
      </c>
      <c r="AN99" s="71">
        <f t="shared" si="45"/>
        <v>0</v>
      </c>
      <c r="AO99" s="42"/>
      <c r="AP99" s="42"/>
      <c r="AR99"/>
    </row>
    <row r="100" spans="1:44" ht="12.75">
      <c r="A100" s="296">
        <f t="shared" si="46"/>
        <v>93</v>
      </c>
      <c r="B100" s="286" t="s">
        <v>235</v>
      </c>
      <c r="C100" s="216">
        <v>92304</v>
      </c>
      <c r="D100" s="252" t="s">
        <v>236</v>
      </c>
      <c r="E100" s="323" t="s">
        <v>0</v>
      </c>
      <c r="F100" s="416">
        <f t="shared" si="31"/>
        <v>53</v>
      </c>
      <c r="G100" s="449">
        <v>53</v>
      </c>
      <c r="H100" s="255"/>
      <c r="I100" s="255"/>
      <c r="J100" s="196"/>
      <c r="K100" s="360"/>
      <c r="L100" s="89"/>
      <c r="M100" s="78"/>
      <c r="N100" s="88"/>
      <c r="O100" s="88"/>
      <c r="P100" s="80"/>
      <c r="Q100" s="79"/>
      <c r="R100" s="52"/>
      <c r="S100" s="52"/>
      <c r="T100" s="121"/>
      <c r="U100" s="128"/>
      <c r="V100" s="121"/>
      <c r="W100" s="121"/>
      <c r="X100" s="121"/>
      <c r="Y100" s="122"/>
      <c r="Z100" s="75"/>
      <c r="AA100" s="163">
        <f t="shared" si="32"/>
        <v>53</v>
      </c>
      <c r="AB100" s="57">
        <f t="shared" si="33"/>
        <v>0</v>
      </c>
      <c r="AC100" s="77">
        <f t="shared" si="34"/>
        <v>0</v>
      </c>
      <c r="AD100" s="90">
        <f t="shared" si="35"/>
        <v>0</v>
      </c>
      <c r="AE100" s="88">
        <f t="shared" si="36"/>
        <v>0</v>
      </c>
      <c r="AF100" s="59">
        <f t="shared" si="37"/>
        <v>0</v>
      </c>
      <c r="AG100" s="91">
        <f t="shared" si="38"/>
        <v>0</v>
      </c>
      <c r="AH100" s="53">
        <f t="shared" si="39"/>
        <v>0</v>
      </c>
      <c r="AI100" s="53">
        <f t="shared" si="40"/>
        <v>0</v>
      </c>
      <c r="AJ100" s="57">
        <f t="shared" si="41"/>
        <v>0</v>
      </c>
      <c r="AK100" s="61">
        <f t="shared" si="42"/>
        <v>0</v>
      </c>
      <c r="AL100" s="53">
        <f t="shared" si="43"/>
        <v>0</v>
      </c>
      <c r="AM100" s="53">
        <f t="shared" si="44"/>
        <v>0</v>
      </c>
      <c r="AN100" s="71">
        <f t="shared" si="45"/>
        <v>0</v>
      </c>
      <c r="AO100" s="42"/>
      <c r="AP100" s="42"/>
      <c r="AR100"/>
    </row>
    <row r="101" spans="1:44" ht="12.75">
      <c r="A101" s="296">
        <f t="shared" si="46"/>
        <v>94</v>
      </c>
      <c r="B101" s="283" t="s">
        <v>342</v>
      </c>
      <c r="C101" s="207">
        <v>21767</v>
      </c>
      <c r="D101" s="207">
        <v>248</v>
      </c>
      <c r="E101" s="467" t="s">
        <v>11</v>
      </c>
      <c r="F101" s="416">
        <f t="shared" si="31"/>
        <v>51</v>
      </c>
      <c r="G101" s="280"/>
      <c r="H101" s="255"/>
      <c r="I101" s="255"/>
      <c r="J101" s="451">
        <v>51</v>
      </c>
      <c r="K101" s="360"/>
      <c r="L101" s="89"/>
      <c r="M101" s="78"/>
      <c r="N101" s="88"/>
      <c r="O101" s="88"/>
      <c r="P101" s="80"/>
      <c r="Q101" s="79"/>
      <c r="R101" s="52"/>
      <c r="S101" s="52"/>
      <c r="T101" s="121"/>
      <c r="U101" s="128"/>
      <c r="V101" s="121"/>
      <c r="W101" s="121"/>
      <c r="X101" s="121"/>
      <c r="Y101" s="122"/>
      <c r="Z101" s="75"/>
      <c r="AA101" s="163">
        <f t="shared" si="32"/>
        <v>0</v>
      </c>
      <c r="AB101" s="57">
        <f t="shared" si="33"/>
        <v>0</v>
      </c>
      <c r="AC101" s="77">
        <f t="shared" si="34"/>
        <v>51</v>
      </c>
      <c r="AD101" s="90">
        <f t="shared" si="35"/>
        <v>0</v>
      </c>
      <c r="AE101" s="88">
        <f t="shared" si="36"/>
        <v>0</v>
      </c>
      <c r="AF101" s="59">
        <f t="shared" si="37"/>
        <v>0</v>
      </c>
      <c r="AG101" s="91">
        <f t="shared" si="38"/>
        <v>0</v>
      </c>
      <c r="AH101" s="53">
        <f t="shared" si="39"/>
        <v>0</v>
      </c>
      <c r="AI101" s="53">
        <f t="shared" si="40"/>
        <v>0</v>
      </c>
      <c r="AJ101" s="57">
        <f t="shared" si="41"/>
        <v>0</v>
      </c>
      <c r="AK101" s="61">
        <f t="shared" si="42"/>
        <v>0</v>
      </c>
      <c r="AL101" s="53">
        <f t="shared" si="43"/>
        <v>0</v>
      </c>
      <c r="AM101" s="53">
        <f t="shared" si="44"/>
        <v>0</v>
      </c>
      <c r="AN101" s="71">
        <f t="shared" si="45"/>
        <v>0</v>
      </c>
      <c r="AO101" s="42"/>
      <c r="AP101" s="42"/>
      <c r="AR101"/>
    </row>
    <row r="102" spans="1:44" ht="12.75">
      <c r="A102" s="296">
        <f t="shared" si="46"/>
        <v>95</v>
      </c>
      <c r="B102" s="286" t="s">
        <v>97</v>
      </c>
      <c r="C102" s="216">
        <v>68351</v>
      </c>
      <c r="D102" s="252" t="s">
        <v>98</v>
      </c>
      <c r="E102" s="323" t="s">
        <v>11</v>
      </c>
      <c r="F102" s="416">
        <f t="shared" si="31"/>
        <v>51</v>
      </c>
      <c r="G102" s="449">
        <v>51</v>
      </c>
      <c r="H102" s="255"/>
      <c r="I102" s="255"/>
      <c r="J102" s="196"/>
      <c r="K102" s="360"/>
      <c r="L102" s="89"/>
      <c r="M102" s="78"/>
      <c r="N102" s="88"/>
      <c r="O102" s="88"/>
      <c r="P102" s="80"/>
      <c r="Q102" s="79"/>
      <c r="R102" s="52"/>
      <c r="S102" s="52"/>
      <c r="T102" s="121"/>
      <c r="U102" s="128"/>
      <c r="V102" s="121"/>
      <c r="W102" s="121"/>
      <c r="X102" s="121"/>
      <c r="Y102" s="122"/>
      <c r="Z102" s="75"/>
      <c r="AA102" s="163">
        <f t="shared" si="32"/>
        <v>51</v>
      </c>
      <c r="AB102" s="57">
        <f t="shared" si="33"/>
        <v>0</v>
      </c>
      <c r="AC102" s="77">
        <f t="shared" si="34"/>
        <v>0</v>
      </c>
      <c r="AD102" s="90">
        <f t="shared" si="35"/>
        <v>0</v>
      </c>
      <c r="AE102" s="88">
        <f t="shared" si="36"/>
        <v>0</v>
      </c>
      <c r="AF102" s="59">
        <f t="shared" si="37"/>
        <v>0</v>
      </c>
      <c r="AG102" s="91">
        <f t="shared" si="38"/>
        <v>0</v>
      </c>
      <c r="AH102" s="53">
        <f t="shared" si="39"/>
        <v>0</v>
      </c>
      <c r="AI102" s="53">
        <f t="shared" si="40"/>
        <v>0</v>
      </c>
      <c r="AJ102" s="57">
        <f t="shared" si="41"/>
        <v>0</v>
      </c>
      <c r="AK102" s="61">
        <f t="shared" si="42"/>
        <v>0</v>
      </c>
      <c r="AL102" s="53">
        <f t="shared" si="43"/>
        <v>0</v>
      </c>
      <c r="AM102" s="53">
        <f t="shared" si="44"/>
        <v>0</v>
      </c>
      <c r="AN102" s="71">
        <f t="shared" si="45"/>
        <v>0</v>
      </c>
      <c r="AO102" s="42"/>
      <c r="AP102" s="42"/>
      <c r="AR102"/>
    </row>
    <row r="103" spans="1:44" ht="12.75">
      <c r="A103" s="296">
        <f t="shared" si="46"/>
        <v>96</v>
      </c>
      <c r="B103" s="286" t="s">
        <v>195</v>
      </c>
      <c r="C103" s="216">
        <v>85418</v>
      </c>
      <c r="D103" s="252" t="s">
        <v>196</v>
      </c>
      <c r="E103" s="322" t="s">
        <v>0</v>
      </c>
      <c r="F103" s="416">
        <f t="shared" si="31"/>
        <v>51</v>
      </c>
      <c r="G103" s="449">
        <v>51</v>
      </c>
      <c r="H103" s="255"/>
      <c r="I103" s="255"/>
      <c r="J103" s="273"/>
      <c r="K103" s="360"/>
      <c r="L103" s="89"/>
      <c r="M103" s="78"/>
      <c r="N103" s="88"/>
      <c r="O103" s="88"/>
      <c r="P103" s="80"/>
      <c r="Q103" s="79"/>
      <c r="R103" s="52"/>
      <c r="S103" s="52"/>
      <c r="T103" s="121"/>
      <c r="U103" s="128"/>
      <c r="V103" s="121"/>
      <c r="W103" s="121"/>
      <c r="X103" s="121"/>
      <c r="Y103" s="122"/>
      <c r="Z103" s="75"/>
      <c r="AA103" s="163">
        <f t="shared" si="32"/>
        <v>51</v>
      </c>
      <c r="AB103" s="57">
        <f t="shared" si="33"/>
        <v>0</v>
      </c>
      <c r="AC103" s="77">
        <f t="shared" si="34"/>
        <v>0</v>
      </c>
      <c r="AD103" s="90">
        <f t="shared" si="35"/>
        <v>0</v>
      </c>
      <c r="AE103" s="88">
        <f t="shared" si="36"/>
        <v>0</v>
      </c>
      <c r="AF103" s="59">
        <f t="shared" si="37"/>
        <v>0</v>
      </c>
      <c r="AG103" s="91">
        <f t="shared" si="38"/>
        <v>0</v>
      </c>
      <c r="AH103" s="53">
        <f t="shared" si="39"/>
        <v>0</v>
      </c>
      <c r="AI103" s="53">
        <f t="shared" si="40"/>
        <v>0</v>
      </c>
      <c r="AJ103" s="57">
        <f t="shared" si="41"/>
        <v>0</v>
      </c>
      <c r="AK103" s="61">
        <f t="shared" si="42"/>
        <v>0</v>
      </c>
      <c r="AL103" s="53">
        <f t="shared" si="43"/>
        <v>0</v>
      </c>
      <c r="AM103" s="53">
        <f t="shared" si="44"/>
        <v>0</v>
      </c>
      <c r="AN103" s="71">
        <f t="shared" si="45"/>
        <v>0</v>
      </c>
      <c r="AO103" s="42"/>
      <c r="AP103" s="42"/>
      <c r="AR103"/>
    </row>
    <row r="104" spans="1:44" ht="12.75">
      <c r="A104" s="296">
        <f t="shared" si="46"/>
        <v>97</v>
      </c>
      <c r="B104" s="285" t="s">
        <v>125</v>
      </c>
      <c r="C104" s="215">
        <v>17909</v>
      </c>
      <c r="D104" s="226" t="s">
        <v>126</v>
      </c>
      <c r="E104" s="322" t="s">
        <v>87</v>
      </c>
      <c r="F104" s="416">
        <f aca="true" t="shared" si="47" ref="F104:F135">ROUND(IF(COUNT(AA104:AP104)&lt;=3,SUM(AA104:AP104),SUM(LARGE(AA104:AP104,1),LARGE(AA104:AP104,2),LARGE(AA104:AP104,3))),0)</f>
        <v>50</v>
      </c>
      <c r="G104" s="449">
        <v>50</v>
      </c>
      <c r="H104" s="255"/>
      <c r="I104" s="255"/>
      <c r="J104" s="273"/>
      <c r="K104" s="360"/>
      <c r="L104" s="89"/>
      <c r="M104" s="78"/>
      <c r="N104" s="88"/>
      <c r="O104" s="88"/>
      <c r="P104" s="80"/>
      <c r="Q104" s="79"/>
      <c r="R104" s="52"/>
      <c r="S104" s="52"/>
      <c r="T104" s="121"/>
      <c r="U104" s="128"/>
      <c r="V104" s="121"/>
      <c r="W104" s="121"/>
      <c r="X104" s="121"/>
      <c r="Y104" s="122"/>
      <c r="Z104" s="75"/>
      <c r="AA104" s="163">
        <f aca="true" t="shared" si="48" ref="AA104:AA128">G104</f>
        <v>50</v>
      </c>
      <c r="AB104" s="57">
        <f aca="true" t="shared" si="49" ref="AB104:AB128">MAX(H104,I104)</f>
        <v>0</v>
      </c>
      <c r="AC104" s="77">
        <f aca="true" t="shared" si="50" ref="AC104:AC128">J104</f>
        <v>0</v>
      </c>
      <c r="AD104" s="90">
        <f aca="true" t="shared" si="51" ref="AD104:AD128">MAX(K104,L104)</f>
        <v>0</v>
      </c>
      <c r="AE104" s="88">
        <f aca="true" t="shared" si="52" ref="AE104:AE128">M104</f>
        <v>0</v>
      </c>
      <c r="AF104" s="59">
        <f aca="true" t="shared" si="53" ref="AF104:AF128">MAX(N104,O104)</f>
        <v>0</v>
      </c>
      <c r="AG104" s="91">
        <f aca="true" t="shared" si="54" ref="AG104:AG128">MAX(P104,Q104)</f>
        <v>0</v>
      </c>
      <c r="AH104" s="53">
        <f aca="true" t="shared" si="55" ref="AH104:AH128">MAX(R104,S104)</f>
        <v>0</v>
      </c>
      <c r="AI104" s="53">
        <f aca="true" t="shared" si="56" ref="AI104:AI128">T104</f>
        <v>0</v>
      </c>
      <c r="AJ104" s="57">
        <f aca="true" t="shared" si="57" ref="AJ104:AJ128">U104</f>
        <v>0</v>
      </c>
      <c r="AK104" s="61">
        <f aca="true" t="shared" si="58" ref="AK104:AK128">V104</f>
        <v>0</v>
      </c>
      <c r="AL104" s="53">
        <f aca="true" t="shared" si="59" ref="AL104:AL128">W104</f>
        <v>0</v>
      </c>
      <c r="AM104" s="53">
        <f aca="true" t="shared" si="60" ref="AM104:AM128">X104</f>
        <v>0</v>
      </c>
      <c r="AN104" s="71">
        <f aca="true" t="shared" si="61" ref="AN104:AN128">Y104</f>
        <v>0</v>
      </c>
      <c r="AO104" s="42"/>
      <c r="AP104" s="42"/>
      <c r="AR104"/>
    </row>
    <row r="105" spans="1:44" ht="12.75">
      <c r="A105" s="296">
        <f t="shared" si="46"/>
        <v>98</v>
      </c>
      <c r="B105" s="637" t="s">
        <v>411</v>
      </c>
      <c r="C105" s="386">
        <v>30504</v>
      </c>
      <c r="D105" s="389" t="s">
        <v>412</v>
      </c>
      <c r="E105" s="317" t="s">
        <v>1</v>
      </c>
      <c r="F105" s="416">
        <f t="shared" si="47"/>
        <v>50</v>
      </c>
      <c r="G105" s="279"/>
      <c r="H105" s="255"/>
      <c r="I105" s="255"/>
      <c r="J105" s="196"/>
      <c r="K105" s="462">
        <v>50</v>
      </c>
      <c r="L105" s="89"/>
      <c r="M105" s="78"/>
      <c r="N105" s="88"/>
      <c r="O105" s="88"/>
      <c r="P105" s="80"/>
      <c r="Q105" s="79"/>
      <c r="R105" s="52"/>
      <c r="S105" s="52"/>
      <c r="T105" s="121"/>
      <c r="U105" s="128"/>
      <c r="V105" s="121"/>
      <c r="W105" s="121"/>
      <c r="X105" s="121"/>
      <c r="Y105" s="122"/>
      <c r="Z105" s="75"/>
      <c r="AA105" s="163">
        <f t="shared" si="48"/>
        <v>0</v>
      </c>
      <c r="AB105" s="57">
        <f t="shared" si="49"/>
        <v>0</v>
      </c>
      <c r="AC105" s="77">
        <f t="shared" si="50"/>
        <v>0</v>
      </c>
      <c r="AD105" s="90">
        <f t="shared" si="51"/>
        <v>50</v>
      </c>
      <c r="AE105" s="88">
        <f t="shared" si="52"/>
        <v>0</v>
      </c>
      <c r="AF105" s="59">
        <f t="shared" si="53"/>
        <v>0</v>
      </c>
      <c r="AG105" s="91">
        <f t="shared" si="54"/>
        <v>0</v>
      </c>
      <c r="AH105" s="53">
        <f t="shared" si="55"/>
        <v>0</v>
      </c>
      <c r="AI105" s="53">
        <f t="shared" si="56"/>
        <v>0</v>
      </c>
      <c r="AJ105" s="57">
        <f t="shared" si="57"/>
        <v>0</v>
      </c>
      <c r="AK105" s="61">
        <f t="shared" si="58"/>
        <v>0</v>
      </c>
      <c r="AL105" s="53">
        <f t="shared" si="59"/>
        <v>0</v>
      </c>
      <c r="AM105" s="53">
        <f t="shared" si="60"/>
        <v>0</v>
      </c>
      <c r="AN105" s="71">
        <f t="shared" si="61"/>
        <v>0</v>
      </c>
      <c r="AO105" s="42"/>
      <c r="AP105" s="42"/>
      <c r="AR105"/>
    </row>
    <row r="106" spans="1:44" ht="12.75">
      <c r="A106" s="296">
        <f t="shared" si="46"/>
        <v>99</v>
      </c>
      <c r="B106" s="637" t="s">
        <v>480</v>
      </c>
      <c r="C106" s="386">
        <v>31097</v>
      </c>
      <c r="D106" s="389" t="s">
        <v>410</v>
      </c>
      <c r="E106" s="317" t="s">
        <v>1</v>
      </c>
      <c r="F106" s="416">
        <f t="shared" si="47"/>
        <v>50</v>
      </c>
      <c r="G106" s="279"/>
      <c r="H106" s="255"/>
      <c r="I106" s="255"/>
      <c r="J106" s="273"/>
      <c r="K106" s="462">
        <v>50</v>
      </c>
      <c r="L106" s="89"/>
      <c r="M106" s="78"/>
      <c r="N106" s="88"/>
      <c r="O106" s="88"/>
      <c r="P106" s="80"/>
      <c r="Q106" s="79"/>
      <c r="R106" s="52"/>
      <c r="S106" s="52"/>
      <c r="T106" s="121"/>
      <c r="U106" s="128"/>
      <c r="V106" s="121"/>
      <c r="W106" s="121"/>
      <c r="X106" s="121"/>
      <c r="Y106" s="122"/>
      <c r="Z106" s="75"/>
      <c r="AA106" s="163">
        <f t="shared" si="48"/>
        <v>0</v>
      </c>
      <c r="AB106" s="57">
        <f t="shared" si="49"/>
        <v>0</v>
      </c>
      <c r="AC106" s="77">
        <f t="shared" si="50"/>
        <v>0</v>
      </c>
      <c r="AD106" s="90">
        <f t="shared" si="51"/>
        <v>50</v>
      </c>
      <c r="AE106" s="88">
        <f t="shared" si="52"/>
        <v>0</v>
      </c>
      <c r="AF106" s="59">
        <f t="shared" si="53"/>
        <v>0</v>
      </c>
      <c r="AG106" s="91">
        <f t="shared" si="54"/>
        <v>0</v>
      </c>
      <c r="AH106" s="53">
        <f t="shared" si="55"/>
        <v>0</v>
      </c>
      <c r="AI106" s="53">
        <f t="shared" si="56"/>
        <v>0</v>
      </c>
      <c r="AJ106" s="57">
        <f t="shared" si="57"/>
        <v>0</v>
      </c>
      <c r="AK106" s="61">
        <f t="shared" si="58"/>
        <v>0</v>
      </c>
      <c r="AL106" s="53">
        <f t="shared" si="59"/>
        <v>0</v>
      </c>
      <c r="AM106" s="53">
        <f t="shared" si="60"/>
        <v>0</v>
      </c>
      <c r="AN106" s="71">
        <f t="shared" si="61"/>
        <v>0</v>
      </c>
      <c r="AO106" s="42"/>
      <c r="AP106" s="42"/>
      <c r="AR106"/>
    </row>
    <row r="107" spans="1:44" ht="12.75">
      <c r="A107" s="296">
        <f t="shared" si="46"/>
        <v>100</v>
      </c>
      <c r="B107" s="283" t="s">
        <v>354</v>
      </c>
      <c r="C107" s="207">
        <v>70654</v>
      </c>
      <c r="D107" s="207" t="s">
        <v>123</v>
      </c>
      <c r="E107" s="467" t="s">
        <v>11</v>
      </c>
      <c r="F107" s="416">
        <f t="shared" si="47"/>
        <v>49</v>
      </c>
      <c r="G107" s="279">
        <v>49</v>
      </c>
      <c r="H107" s="255"/>
      <c r="I107" s="255"/>
      <c r="J107" s="451">
        <v>0</v>
      </c>
      <c r="K107" s="360"/>
      <c r="L107" s="89"/>
      <c r="M107" s="78"/>
      <c r="N107" s="88"/>
      <c r="O107" s="88"/>
      <c r="P107" s="80"/>
      <c r="Q107" s="79"/>
      <c r="R107" s="52"/>
      <c r="S107" s="52"/>
      <c r="T107" s="121"/>
      <c r="U107" s="128"/>
      <c r="V107" s="121"/>
      <c r="W107" s="121"/>
      <c r="X107" s="121"/>
      <c r="Y107" s="122"/>
      <c r="Z107" s="75"/>
      <c r="AA107" s="163">
        <f t="shared" si="48"/>
        <v>49</v>
      </c>
      <c r="AB107" s="57">
        <f t="shared" si="49"/>
        <v>0</v>
      </c>
      <c r="AC107" s="77">
        <f t="shared" si="50"/>
        <v>0</v>
      </c>
      <c r="AD107" s="90">
        <f t="shared" si="51"/>
        <v>0</v>
      </c>
      <c r="AE107" s="88">
        <f t="shared" si="52"/>
        <v>0</v>
      </c>
      <c r="AF107" s="59">
        <f t="shared" si="53"/>
        <v>0</v>
      </c>
      <c r="AG107" s="91">
        <f t="shared" si="54"/>
        <v>0</v>
      </c>
      <c r="AH107" s="53">
        <f t="shared" si="55"/>
        <v>0</v>
      </c>
      <c r="AI107" s="53">
        <f t="shared" si="56"/>
        <v>0</v>
      </c>
      <c r="AJ107" s="57">
        <f t="shared" si="57"/>
        <v>0</v>
      </c>
      <c r="AK107" s="61">
        <f t="shared" si="58"/>
        <v>0</v>
      </c>
      <c r="AL107" s="53">
        <f t="shared" si="59"/>
        <v>0</v>
      </c>
      <c r="AM107" s="53">
        <f t="shared" si="60"/>
        <v>0</v>
      </c>
      <c r="AN107" s="71">
        <f t="shared" si="61"/>
        <v>0</v>
      </c>
      <c r="AO107" s="42"/>
      <c r="AP107" s="42"/>
      <c r="AR107"/>
    </row>
    <row r="108" spans="1:44" ht="12.75">
      <c r="A108" s="296">
        <f t="shared" si="46"/>
        <v>101</v>
      </c>
      <c r="B108" s="283" t="s">
        <v>299</v>
      </c>
      <c r="C108" s="207">
        <v>75924</v>
      </c>
      <c r="D108" s="207">
        <v>3302</v>
      </c>
      <c r="E108" s="467" t="s">
        <v>11</v>
      </c>
      <c r="F108" s="416">
        <f t="shared" si="47"/>
        <v>49</v>
      </c>
      <c r="G108" s="279"/>
      <c r="H108" s="255"/>
      <c r="I108" s="255"/>
      <c r="J108" s="451">
        <v>49</v>
      </c>
      <c r="K108" s="360"/>
      <c r="L108" s="89"/>
      <c r="M108" s="78"/>
      <c r="N108" s="88"/>
      <c r="O108" s="88"/>
      <c r="P108" s="80"/>
      <c r="Q108" s="79"/>
      <c r="R108" s="52"/>
      <c r="S108" s="52"/>
      <c r="T108" s="121"/>
      <c r="U108" s="128"/>
      <c r="V108" s="121"/>
      <c r="W108" s="121"/>
      <c r="X108" s="121"/>
      <c r="Y108" s="122"/>
      <c r="Z108" s="75"/>
      <c r="AA108" s="163">
        <f t="shared" si="48"/>
        <v>0</v>
      </c>
      <c r="AB108" s="57">
        <f t="shared" si="49"/>
        <v>0</v>
      </c>
      <c r="AC108" s="77">
        <f t="shared" si="50"/>
        <v>49</v>
      </c>
      <c r="AD108" s="90">
        <f t="shared" si="51"/>
        <v>0</v>
      </c>
      <c r="AE108" s="88">
        <f t="shared" si="52"/>
        <v>0</v>
      </c>
      <c r="AF108" s="59">
        <f t="shared" si="53"/>
        <v>0</v>
      </c>
      <c r="AG108" s="91">
        <f t="shared" si="54"/>
        <v>0</v>
      </c>
      <c r="AH108" s="53">
        <f t="shared" si="55"/>
        <v>0</v>
      </c>
      <c r="AI108" s="53">
        <f t="shared" si="56"/>
        <v>0</v>
      </c>
      <c r="AJ108" s="57">
        <f t="shared" si="57"/>
        <v>0</v>
      </c>
      <c r="AK108" s="61">
        <f t="shared" si="58"/>
        <v>0</v>
      </c>
      <c r="AL108" s="53">
        <f t="shared" si="59"/>
        <v>0</v>
      </c>
      <c r="AM108" s="53">
        <f t="shared" si="60"/>
        <v>0</v>
      </c>
      <c r="AN108" s="71">
        <f t="shared" si="61"/>
        <v>0</v>
      </c>
      <c r="AO108" s="42"/>
      <c r="AP108" s="42"/>
      <c r="AR108"/>
    </row>
    <row r="109" spans="1:44" ht="12.75">
      <c r="A109" s="296">
        <f t="shared" si="46"/>
        <v>102</v>
      </c>
      <c r="B109" s="637" t="s">
        <v>378</v>
      </c>
      <c r="C109" s="386">
        <v>69098</v>
      </c>
      <c r="D109" s="389" t="s">
        <v>481</v>
      </c>
      <c r="E109" s="317" t="s">
        <v>1</v>
      </c>
      <c r="F109" s="416">
        <f t="shared" si="47"/>
        <v>48</v>
      </c>
      <c r="G109" s="280"/>
      <c r="H109" s="255"/>
      <c r="I109" s="255"/>
      <c r="J109" s="196"/>
      <c r="K109" s="462">
        <v>48</v>
      </c>
      <c r="L109" s="89"/>
      <c r="M109" s="78"/>
      <c r="N109" s="88"/>
      <c r="O109" s="88"/>
      <c r="P109" s="80"/>
      <c r="Q109" s="79"/>
      <c r="R109" s="52"/>
      <c r="S109" s="52"/>
      <c r="T109" s="121"/>
      <c r="U109" s="128"/>
      <c r="V109" s="121"/>
      <c r="W109" s="121"/>
      <c r="X109" s="121"/>
      <c r="Y109" s="122"/>
      <c r="Z109" s="75"/>
      <c r="AA109" s="163">
        <f t="shared" si="48"/>
        <v>0</v>
      </c>
      <c r="AB109" s="57">
        <f t="shared" si="49"/>
        <v>0</v>
      </c>
      <c r="AC109" s="77">
        <f t="shared" si="50"/>
        <v>0</v>
      </c>
      <c r="AD109" s="90">
        <f t="shared" si="51"/>
        <v>48</v>
      </c>
      <c r="AE109" s="88">
        <f t="shared" si="52"/>
        <v>0</v>
      </c>
      <c r="AF109" s="59">
        <f t="shared" si="53"/>
        <v>0</v>
      </c>
      <c r="AG109" s="91">
        <f t="shared" si="54"/>
        <v>0</v>
      </c>
      <c r="AH109" s="53">
        <f t="shared" si="55"/>
        <v>0</v>
      </c>
      <c r="AI109" s="53">
        <f t="shared" si="56"/>
        <v>0</v>
      </c>
      <c r="AJ109" s="57">
        <f t="shared" si="57"/>
        <v>0</v>
      </c>
      <c r="AK109" s="61">
        <f t="shared" si="58"/>
        <v>0</v>
      </c>
      <c r="AL109" s="53">
        <f t="shared" si="59"/>
        <v>0</v>
      </c>
      <c r="AM109" s="53">
        <f t="shared" si="60"/>
        <v>0</v>
      </c>
      <c r="AN109" s="71">
        <f t="shared" si="61"/>
        <v>0</v>
      </c>
      <c r="AO109" s="42"/>
      <c r="AP109" s="42"/>
      <c r="AR109"/>
    </row>
    <row r="110" spans="1:44" ht="12.75">
      <c r="A110" s="296">
        <f t="shared" si="46"/>
        <v>103</v>
      </c>
      <c r="B110" s="288" t="s">
        <v>193</v>
      </c>
      <c r="C110" s="217">
        <v>92306</v>
      </c>
      <c r="D110" s="256" t="s">
        <v>194</v>
      </c>
      <c r="E110" s="323" t="s">
        <v>0</v>
      </c>
      <c r="F110" s="416">
        <f t="shared" si="47"/>
        <v>48</v>
      </c>
      <c r="G110" s="449">
        <v>48</v>
      </c>
      <c r="H110" s="255"/>
      <c r="I110" s="255"/>
      <c r="J110" s="273"/>
      <c r="K110" s="360"/>
      <c r="L110" s="89"/>
      <c r="M110" s="78"/>
      <c r="N110" s="88"/>
      <c r="O110" s="88"/>
      <c r="P110" s="80"/>
      <c r="Q110" s="79"/>
      <c r="R110" s="52"/>
      <c r="S110" s="52"/>
      <c r="T110" s="121"/>
      <c r="U110" s="128"/>
      <c r="V110" s="121"/>
      <c r="W110" s="121"/>
      <c r="X110" s="121"/>
      <c r="Y110" s="122"/>
      <c r="Z110" s="75"/>
      <c r="AA110" s="163">
        <f t="shared" si="48"/>
        <v>48</v>
      </c>
      <c r="AB110" s="57">
        <f t="shared" si="49"/>
        <v>0</v>
      </c>
      <c r="AC110" s="77">
        <f t="shared" si="50"/>
        <v>0</v>
      </c>
      <c r="AD110" s="90">
        <f t="shared" si="51"/>
        <v>0</v>
      </c>
      <c r="AE110" s="88">
        <f t="shared" si="52"/>
        <v>0</v>
      </c>
      <c r="AF110" s="59">
        <f t="shared" si="53"/>
        <v>0</v>
      </c>
      <c r="AG110" s="91">
        <f t="shared" si="54"/>
        <v>0</v>
      </c>
      <c r="AH110" s="53">
        <f t="shared" si="55"/>
        <v>0</v>
      </c>
      <c r="AI110" s="53">
        <f t="shared" si="56"/>
        <v>0</v>
      </c>
      <c r="AJ110" s="57">
        <f t="shared" si="57"/>
        <v>0</v>
      </c>
      <c r="AK110" s="61">
        <f t="shared" si="58"/>
        <v>0</v>
      </c>
      <c r="AL110" s="53">
        <f t="shared" si="59"/>
        <v>0</v>
      </c>
      <c r="AM110" s="53">
        <f t="shared" si="60"/>
        <v>0</v>
      </c>
      <c r="AN110" s="71">
        <f t="shared" si="61"/>
        <v>0</v>
      </c>
      <c r="AO110" s="42"/>
      <c r="AP110" s="42"/>
      <c r="AR110"/>
    </row>
    <row r="111" spans="1:44" ht="12.75">
      <c r="A111" s="296">
        <f t="shared" si="46"/>
        <v>104</v>
      </c>
      <c r="B111" s="285" t="s">
        <v>219</v>
      </c>
      <c r="C111" s="215">
        <v>93336</v>
      </c>
      <c r="D111" s="226" t="s">
        <v>220</v>
      </c>
      <c r="E111" s="322" t="s">
        <v>11</v>
      </c>
      <c r="F111" s="416">
        <f t="shared" si="47"/>
        <v>48</v>
      </c>
      <c r="G111" s="449">
        <v>48</v>
      </c>
      <c r="H111" s="255"/>
      <c r="I111" s="255"/>
      <c r="J111" s="273"/>
      <c r="K111" s="360"/>
      <c r="L111" s="89"/>
      <c r="M111" s="78"/>
      <c r="N111" s="88"/>
      <c r="O111" s="88"/>
      <c r="P111" s="80"/>
      <c r="Q111" s="79"/>
      <c r="R111" s="52"/>
      <c r="S111" s="52"/>
      <c r="T111" s="121"/>
      <c r="U111" s="128"/>
      <c r="V111" s="121"/>
      <c r="W111" s="121"/>
      <c r="X111" s="121"/>
      <c r="Y111" s="122"/>
      <c r="Z111" s="75"/>
      <c r="AA111" s="163">
        <f t="shared" si="48"/>
        <v>48</v>
      </c>
      <c r="AB111" s="57">
        <f t="shared" si="49"/>
        <v>0</v>
      </c>
      <c r="AC111" s="77">
        <f t="shared" si="50"/>
        <v>0</v>
      </c>
      <c r="AD111" s="90">
        <f t="shared" si="51"/>
        <v>0</v>
      </c>
      <c r="AE111" s="88">
        <f t="shared" si="52"/>
        <v>0</v>
      </c>
      <c r="AF111" s="59">
        <f t="shared" si="53"/>
        <v>0</v>
      </c>
      <c r="AG111" s="91">
        <f t="shared" si="54"/>
        <v>0</v>
      </c>
      <c r="AH111" s="53">
        <f t="shared" si="55"/>
        <v>0</v>
      </c>
      <c r="AI111" s="53">
        <f t="shared" si="56"/>
        <v>0</v>
      </c>
      <c r="AJ111" s="57">
        <f t="shared" si="57"/>
        <v>0</v>
      </c>
      <c r="AK111" s="61">
        <f t="shared" si="58"/>
        <v>0</v>
      </c>
      <c r="AL111" s="53">
        <f t="shared" si="59"/>
        <v>0</v>
      </c>
      <c r="AM111" s="53">
        <f t="shared" si="60"/>
        <v>0</v>
      </c>
      <c r="AN111" s="71">
        <f t="shared" si="61"/>
        <v>0</v>
      </c>
      <c r="AO111" s="42"/>
      <c r="AP111" s="42"/>
      <c r="AR111"/>
    </row>
    <row r="112" spans="1:44" ht="12.75">
      <c r="A112" s="296">
        <f t="shared" si="46"/>
        <v>105</v>
      </c>
      <c r="B112" s="289" t="s">
        <v>278</v>
      </c>
      <c r="C112" s="211">
        <v>94342</v>
      </c>
      <c r="D112" s="207" t="s">
        <v>279</v>
      </c>
      <c r="E112" s="467" t="s">
        <v>11</v>
      </c>
      <c r="F112" s="416">
        <f t="shared" si="47"/>
        <v>47</v>
      </c>
      <c r="G112" s="279"/>
      <c r="H112" s="255"/>
      <c r="I112" s="255"/>
      <c r="J112" s="451">
        <v>47</v>
      </c>
      <c r="K112" s="360"/>
      <c r="L112" s="89"/>
      <c r="M112" s="78"/>
      <c r="N112" s="88"/>
      <c r="O112" s="88"/>
      <c r="P112" s="80"/>
      <c r="Q112" s="79"/>
      <c r="R112" s="52"/>
      <c r="S112" s="52"/>
      <c r="T112" s="121"/>
      <c r="U112" s="128"/>
      <c r="V112" s="121"/>
      <c r="W112" s="121"/>
      <c r="X112" s="121"/>
      <c r="Y112" s="122"/>
      <c r="Z112" s="75"/>
      <c r="AA112" s="163">
        <f t="shared" si="48"/>
        <v>0</v>
      </c>
      <c r="AB112" s="57">
        <f t="shared" si="49"/>
        <v>0</v>
      </c>
      <c r="AC112" s="77">
        <f t="shared" si="50"/>
        <v>47</v>
      </c>
      <c r="AD112" s="90">
        <f t="shared" si="51"/>
        <v>0</v>
      </c>
      <c r="AE112" s="88">
        <f t="shared" si="52"/>
        <v>0</v>
      </c>
      <c r="AF112" s="59">
        <f t="shared" si="53"/>
        <v>0</v>
      </c>
      <c r="AG112" s="91">
        <f t="shared" si="54"/>
        <v>0</v>
      </c>
      <c r="AH112" s="53">
        <f t="shared" si="55"/>
        <v>0</v>
      </c>
      <c r="AI112" s="53">
        <f t="shared" si="56"/>
        <v>0</v>
      </c>
      <c r="AJ112" s="57">
        <f t="shared" si="57"/>
        <v>0</v>
      </c>
      <c r="AK112" s="61">
        <f t="shared" si="58"/>
        <v>0</v>
      </c>
      <c r="AL112" s="53">
        <f t="shared" si="59"/>
        <v>0</v>
      </c>
      <c r="AM112" s="53">
        <f t="shared" si="60"/>
        <v>0</v>
      </c>
      <c r="AN112" s="71">
        <f t="shared" si="61"/>
        <v>0</v>
      </c>
      <c r="AO112" s="42"/>
      <c r="AP112" s="42"/>
      <c r="AR112"/>
    </row>
    <row r="113" spans="1:44" ht="12.75">
      <c r="A113" s="296">
        <f t="shared" si="46"/>
        <v>106</v>
      </c>
      <c r="B113" s="637" t="s">
        <v>374</v>
      </c>
      <c r="C113" s="386">
        <v>69582</v>
      </c>
      <c r="D113" s="389" t="s">
        <v>482</v>
      </c>
      <c r="E113" s="317" t="s">
        <v>12</v>
      </c>
      <c r="F113" s="416">
        <f t="shared" si="47"/>
        <v>46</v>
      </c>
      <c r="G113" s="279"/>
      <c r="H113" s="255"/>
      <c r="I113" s="255"/>
      <c r="J113" s="273"/>
      <c r="K113" s="462">
        <v>46</v>
      </c>
      <c r="L113" s="89"/>
      <c r="M113" s="78"/>
      <c r="N113" s="88"/>
      <c r="O113" s="88"/>
      <c r="P113" s="80"/>
      <c r="Q113" s="79"/>
      <c r="R113" s="52"/>
      <c r="S113" s="52"/>
      <c r="T113" s="121"/>
      <c r="U113" s="128"/>
      <c r="V113" s="121"/>
      <c r="W113" s="121"/>
      <c r="X113" s="121"/>
      <c r="Y113" s="122"/>
      <c r="Z113" s="75"/>
      <c r="AA113" s="163">
        <f t="shared" si="48"/>
        <v>0</v>
      </c>
      <c r="AB113" s="57">
        <f t="shared" si="49"/>
        <v>0</v>
      </c>
      <c r="AC113" s="77">
        <f t="shared" si="50"/>
        <v>0</v>
      </c>
      <c r="AD113" s="90">
        <f t="shared" si="51"/>
        <v>46</v>
      </c>
      <c r="AE113" s="88">
        <f t="shared" si="52"/>
        <v>0</v>
      </c>
      <c r="AF113" s="59">
        <f t="shared" si="53"/>
        <v>0</v>
      </c>
      <c r="AG113" s="91">
        <f t="shared" si="54"/>
        <v>0</v>
      </c>
      <c r="AH113" s="53">
        <f t="shared" si="55"/>
        <v>0</v>
      </c>
      <c r="AI113" s="53">
        <f t="shared" si="56"/>
        <v>0</v>
      </c>
      <c r="AJ113" s="57">
        <f t="shared" si="57"/>
        <v>0</v>
      </c>
      <c r="AK113" s="61">
        <f t="shared" si="58"/>
        <v>0</v>
      </c>
      <c r="AL113" s="53">
        <f t="shared" si="59"/>
        <v>0</v>
      </c>
      <c r="AM113" s="53">
        <f t="shared" si="60"/>
        <v>0</v>
      </c>
      <c r="AN113" s="71">
        <f t="shared" si="61"/>
        <v>0</v>
      </c>
      <c r="AO113" s="42"/>
      <c r="AP113" s="42"/>
      <c r="AR113"/>
    </row>
    <row r="114" spans="1:44" ht="12.75">
      <c r="A114" s="296">
        <f t="shared" si="46"/>
        <v>107</v>
      </c>
      <c r="B114" s="283" t="s">
        <v>343</v>
      </c>
      <c r="C114" s="207">
        <v>70612</v>
      </c>
      <c r="D114" s="207" t="s">
        <v>344</v>
      </c>
      <c r="E114" s="467" t="s">
        <v>11</v>
      </c>
      <c r="F114" s="416">
        <f t="shared" si="47"/>
        <v>46</v>
      </c>
      <c r="G114" s="279"/>
      <c r="H114" s="255"/>
      <c r="I114" s="255"/>
      <c r="J114" s="451">
        <v>46</v>
      </c>
      <c r="K114" s="360"/>
      <c r="L114" s="89"/>
      <c r="M114" s="78"/>
      <c r="N114" s="88"/>
      <c r="O114" s="88"/>
      <c r="P114" s="80"/>
      <c r="Q114" s="79"/>
      <c r="R114" s="52"/>
      <c r="S114" s="52"/>
      <c r="T114" s="121"/>
      <c r="U114" s="128"/>
      <c r="V114" s="121"/>
      <c r="W114" s="121"/>
      <c r="X114" s="121"/>
      <c r="Y114" s="122"/>
      <c r="Z114" s="75"/>
      <c r="AA114" s="163">
        <f t="shared" si="48"/>
        <v>0</v>
      </c>
      <c r="AB114" s="57">
        <f t="shared" si="49"/>
        <v>0</v>
      </c>
      <c r="AC114" s="77">
        <f t="shared" si="50"/>
        <v>46</v>
      </c>
      <c r="AD114" s="90">
        <f t="shared" si="51"/>
        <v>0</v>
      </c>
      <c r="AE114" s="88">
        <f t="shared" si="52"/>
        <v>0</v>
      </c>
      <c r="AF114" s="59">
        <f t="shared" si="53"/>
        <v>0</v>
      </c>
      <c r="AG114" s="91">
        <f t="shared" si="54"/>
        <v>0</v>
      </c>
      <c r="AH114" s="53">
        <f t="shared" si="55"/>
        <v>0</v>
      </c>
      <c r="AI114" s="53">
        <f t="shared" si="56"/>
        <v>0</v>
      </c>
      <c r="AJ114" s="57">
        <f t="shared" si="57"/>
        <v>0</v>
      </c>
      <c r="AK114" s="61">
        <f t="shared" si="58"/>
        <v>0</v>
      </c>
      <c r="AL114" s="53">
        <f t="shared" si="59"/>
        <v>0</v>
      </c>
      <c r="AM114" s="53">
        <f t="shared" si="60"/>
        <v>0</v>
      </c>
      <c r="AN114" s="71">
        <f t="shared" si="61"/>
        <v>0</v>
      </c>
      <c r="AO114" s="42"/>
      <c r="AP114" s="42"/>
      <c r="AR114"/>
    </row>
    <row r="115" spans="1:44" ht="12.75">
      <c r="A115" s="296">
        <f t="shared" si="46"/>
        <v>108</v>
      </c>
      <c r="B115" s="285" t="s">
        <v>202</v>
      </c>
      <c r="C115" s="215">
        <v>84851</v>
      </c>
      <c r="D115" s="226" t="s">
        <v>137</v>
      </c>
      <c r="E115" s="322" t="s">
        <v>11</v>
      </c>
      <c r="F115" s="416">
        <f t="shared" si="47"/>
        <v>46</v>
      </c>
      <c r="G115" s="449">
        <v>46</v>
      </c>
      <c r="H115" s="255"/>
      <c r="I115" s="255"/>
      <c r="J115" s="196"/>
      <c r="K115" s="360"/>
      <c r="L115" s="89"/>
      <c r="M115" s="78"/>
      <c r="N115" s="88"/>
      <c r="O115" s="88"/>
      <c r="P115" s="80"/>
      <c r="Q115" s="79"/>
      <c r="R115" s="52"/>
      <c r="S115" s="52"/>
      <c r="T115" s="121"/>
      <c r="U115" s="128"/>
      <c r="V115" s="121"/>
      <c r="W115" s="121"/>
      <c r="X115" s="121"/>
      <c r="Y115" s="122"/>
      <c r="Z115" s="75"/>
      <c r="AA115" s="163">
        <f t="shared" si="48"/>
        <v>46</v>
      </c>
      <c r="AB115" s="57">
        <f t="shared" si="49"/>
        <v>0</v>
      </c>
      <c r="AC115" s="77">
        <f t="shared" si="50"/>
        <v>0</v>
      </c>
      <c r="AD115" s="90">
        <f t="shared" si="51"/>
        <v>0</v>
      </c>
      <c r="AE115" s="88">
        <f t="shared" si="52"/>
        <v>0</v>
      </c>
      <c r="AF115" s="59">
        <f t="shared" si="53"/>
        <v>0</v>
      </c>
      <c r="AG115" s="91">
        <f t="shared" si="54"/>
        <v>0</v>
      </c>
      <c r="AH115" s="53">
        <f t="shared" si="55"/>
        <v>0</v>
      </c>
      <c r="AI115" s="53">
        <f t="shared" si="56"/>
        <v>0</v>
      </c>
      <c r="AJ115" s="57">
        <f t="shared" si="57"/>
        <v>0</v>
      </c>
      <c r="AK115" s="61">
        <f t="shared" si="58"/>
        <v>0</v>
      </c>
      <c r="AL115" s="53">
        <f t="shared" si="59"/>
        <v>0</v>
      </c>
      <c r="AM115" s="53">
        <f t="shared" si="60"/>
        <v>0</v>
      </c>
      <c r="AN115" s="71">
        <f t="shared" si="61"/>
        <v>0</v>
      </c>
      <c r="AO115" s="42"/>
      <c r="AP115" s="42"/>
      <c r="AR115"/>
    </row>
    <row r="116" spans="1:44" ht="12.75">
      <c r="A116" s="296">
        <f t="shared" si="46"/>
        <v>109</v>
      </c>
      <c r="B116" s="285" t="s">
        <v>117</v>
      </c>
      <c r="C116" s="215">
        <v>68282</v>
      </c>
      <c r="D116" s="226" t="s">
        <v>118</v>
      </c>
      <c r="E116" s="322" t="s">
        <v>11</v>
      </c>
      <c r="F116" s="416">
        <f t="shared" si="47"/>
        <v>45</v>
      </c>
      <c r="G116" s="449">
        <v>45</v>
      </c>
      <c r="H116" s="255"/>
      <c r="I116" s="255"/>
      <c r="J116" s="196"/>
      <c r="K116" s="360"/>
      <c r="L116" s="89"/>
      <c r="M116" s="78"/>
      <c r="N116" s="88"/>
      <c r="O116" s="88"/>
      <c r="P116" s="80"/>
      <c r="Q116" s="79"/>
      <c r="R116" s="52"/>
      <c r="S116" s="52"/>
      <c r="T116" s="121"/>
      <c r="U116" s="128"/>
      <c r="V116" s="121"/>
      <c r="W116" s="121"/>
      <c r="X116" s="121"/>
      <c r="Y116" s="122"/>
      <c r="Z116" s="75"/>
      <c r="AA116" s="163">
        <f t="shared" si="48"/>
        <v>45</v>
      </c>
      <c r="AB116" s="57">
        <f t="shared" si="49"/>
        <v>0</v>
      </c>
      <c r="AC116" s="77">
        <f t="shared" si="50"/>
        <v>0</v>
      </c>
      <c r="AD116" s="90">
        <f t="shared" si="51"/>
        <v>0</v>
      </c>
      <c r="AE116" s="88">
        <f t="shared" si="52"/>
        <v>0</v>
      </c>
      <c r="AF116" s="59">
        <f t="shared" si="53"/>
        <v>0</v>
      </c>
      <c r="AG116" s="91">
        <f t="shared" si="54"/>
        <v>0</v>
      </c>
      <c r="AH116" s="53">
        <f t="shared" si="55"/>
        <v>0</v>
      </c>
      <c r="AI116" s="53">
        <f t="shared" si="56"/>
        <v>0</v>
      </c>
      <c r="AJ116" s="57">
        <f t="shared" si="57"/>
        <v>0</v>
      </c>
      <c r="AK116" s="61">
        <f t="shared" si="58"/>
        <v>0</v>
      </c>
      <c r="AL116" s="53">
        <f t="shared" si="59"/>
        <v>0</v>
      </c>
      <c r="AM116" s="53">
        <f t="shared" si="60"/>
        <v>0</v>
      </c>
      <c r="AN116" s="71">
        <f t="shared" si="61"/>
        <v>0</v>
      </c>
      <c r="AO116" s="42"/>
      <c r="AP116" s="42"/>
      <c r="AR116"/>
    </row>
    <row r="117" spans="1:44" ht="12.75">
      <c r="A117" s="296">
        <f t="shared" si="46"/>
        <v>110</v>
      </c>
      <c r="B117" s="283" t="s">
        <v>317</v>
      </c>
      <c r="C117" s="207">
        <v>89686</v>
      </c>
      <c r="D117" s="207" t="s">
        <v>318</v>
      </c>
      <c r="E117" s="467" t="s">
        <v>11</v>
      </c>
      <c r="F117" s="416">
        <f t="shared" si="47"/>
        <v>45</v>
      </c>
      <c r="G117" s="279"/>
      <c r="H117" s="255"/>
      <c r="I117" s="255"/>
      <c r="J117" s="451">
        <v>45</v>
      </c>
      <c r="K117" s="360"/>
      <c r="L117" s="89"/>
      <c r="M117" s="78"/>
      <c r="N117" s="88"/>
      <c r="O117" s="88"/>
      <c r="P117" s="80"/>
      <c r="Q117" s="79"/>
      <c r="R117" s="52"/>
      <c r="S117" s="52"/>
      <c r="T117" s="121"/>
      <c r="U117" s="128"/>
      <c r="V117" s="121"/>
      <c r="W117" s="121"/>
      <c r="X117" s="121"/>
      <c r="Y117" s="122"/>
      <c r="Z117" s="75"/>
      <c r="AA117" s="163">
        <f t="shared" si="48"/>
        <v>0</v>
      </c>
      <c r="AB117" s="57">
        <f t="shared" si="49"/>
        <v>0</v>
      </c>
      <c r="AC117" s="77">
        <f t="shared" si="50"/>
        <v>45</v>
      </c>
      <c r="AD117" s="90">
        <f t="shared" si="51"/>
        <v>0</v>
      </c>
      <c r="AE117" s="88">
        <f t="shared" si="52"/>
        <v>0</v>
      </c>
      <c r="AF117" s="59">
        <f t="shared" si="53"/>
        <v>0</v>
      </c>
      <c r="AG117" s="91">
        <f t="shared" si="54"/>
        <v>0</v>
      </c>
      <c r="AH117" s="53">
        <f t="shared" si="55"/>
        <v>0</v>
      </c>
      <c r="AI117" s="53">
        <f t="shared" si="56"/>
        <v>0</v>
      </c>
      <c r="AJ117" s="57">
        <f t="shared" si="57"/>
        <v>0</v>
      </c>
      <c r="AK117" s="61">
        <f t="shared" si="58"/>
        <v>0</v>
      </c>
      <c r="AL117" s="53">
        <f t="shared" si="59"/>
        <v>0</v>
      </c>
      <c r="AM117" s="53">
        <f t="shared" si="60"/>
        <v>0</v>
      </c>
      <c r="AN117" s="71">
        <f t="shared" si="61"/>
        <v>0</v>
      </c>
      <c r="AO117" s="42"/>
      <c r="AP117" s="42"/>
      <c r="AR117"/>
    </row>
    <row r="118" spans="1:44" ht="12.75">
      <c r="A118" s="296">
        <f t="shared" si="46"/>
        <v>111</v>
      </c>
      <c r="B118" s="293" t="s">
        <v>240</v>
      </c>
      <c r="C118" s="216">
        <v>93316</v>
      </c>
      <c r="D118" s="252">
        <v>3193</v>
      </c>
      <c r="E118" s="322" t="s">
        <v>11</v>
      </c>
      <c r="F118" s="416">
        <f t="shared" si="47"/>
        <v>45</v>
      </c>
      <c r="G118" s="449">
        <v>45</v>
      </c>
      <c r="H118" s="255"/>
      <c r="I118" s="255"/>
      <c r="J118" s="273"/>
      <c r="K118" s="360"/>
      <c r="L118" s="89"/>
      <c r="M118" s="78"/>
      <c r="N118" s="88"/>
      <c r="O118" s="88"/>
      <c r="P118" s="80"/>
      <c r="Q118" s="79"/>
      <c r="R118" s="52"/>
      <c r="S118" s="52"/>
      <c r="T118" s="121"/>
      <c r="U118" s="128"/>
      <c r="V118" s="121"/>
      <c r="W118" s="121"/>
      <c r="X118" s="121"/>
      <c r="Y118" s="122"/>
      <c r="Z118" s="75"/>
      <c r="AA118" s="163">
        <f t="shared" si="48"/>
        <v>45</v>
      </c>
      <c r="AB118" s="57">
        <f t="shared" si="49"/>
        <v>0</v>
      </c>
      <c r="AC118" s="77">
        <f t="shared" si="50"/>
        <v>0</v>
      </c>
      <c r="AD118" s="90">
        <f t="shared" si="51"/>
        <v>0</v>
      </c>
      <c r="AE118" s="88">
        <f t="shared" si="52"/>
        <v>0</v>
      </c>
      <c r="AF118" s="59">
        <f t="shared" si="53"/>
        <v>0</v>
      </c>
      <c r="AG118" s="91">
        <f t="shared" si="54"/>
        <v>0</v>
      </c>
      <c r="AH118" s="53">
        <f t="shared" si="55"/>
        <v>0</v>
      </c>
      <c r="AI118" s="53">
        <f t="shared" si="56"/>
        <v>0</v>
      </c>
      <c r="AJ118" s="57">
        <f t="shared" si="57"/>
        <v>0</v>
      </c>
      <c r="AK118" s="61">
        <f t="shared" si="58"/>
        <v>0</v>
      </c>
      <c r="AL118" s="53">
        <f t="shared" si="59"/>
        <v>0</v>
      </c>
      <c r="AM118" s="53">
        <f t="shared" si="60"/>
        <v>0</v>
      </c>
      <c r="AN118" s="71">
        <f t="shared" si="61"/>
        <v>0</v>
      </c>
      <c r="AO118" s="42"/>
      <c r="AP118" s="42"/>
      <c r="AR118"/>
    </row>
    <row r="119" spans="1:44" ht="12.75">
      <c r="A119" s="296">
        <f t="shared" si="46"/>
        <v>112</v>
      </c>
      <c r="B119" s="637" t="s">
        <v>431</v>
      </c>
      <c r="C119" s="386">
        <v>80115</v>
      </c>
      <c r="D119" s="389" t="s">
        <v>432</v>
      </c>
      <c r="E119" s="317" t="s">
        <v>63</v>
      </c>
      <c r="F119" s="416">
        <f t="shared" si="47"/>
        <v>44</v>
      </c>
      <c r="G119" s="279"/>
      <c r="H119" s="255"/>
      <c r="I119" s="255"/>
      <c r="J119" s="273"/>
      <c r="K119" s="462">
        <v>44</v>
      </c>
      <c r="L119" s="89"/>
      <c r="M119" s="78"/>
      <c r="N119" s="88"/>
      <c r="O119" s="88"/>
      <c r="P119" s="80"/>
      <c r="Q119" s="79"/>
      <c r="R119" s="52"/>
      <c r="S119" s="52"/>
      <c r="T119" s="121"/>
      <c r="U119" s="128"/>
      <c r="V119" s="121"/>
      <c r="W119" s="121"/>
      <c r="X119" s="121"/>
      <c r="Y119" s="122"/>
      <c r="Z119" s="75"/>
      <c r="AA119" s="163">
        <f t="shared" si="48"/>
        <v>0</v>
      </c>
      <c r="AB119" s="57">
        <f t="shared" si="49"/>
        <v>0</v>
      </c>
      <c r="AC119" s="77">
        <f t="shared" si="50"/>
        <v>0</v>
      </c>
      <c r="AD119" s="90">
        <f t="shared" si="51"/>
        <v>44</v>
      </c>
      <c r="AE119" s="88">
        <f t="shared" si="52"/>
        <v>0</v>
      </c>
      <c r="AF119" s="59">
        <f t="shared" si="53"/>
        <v>0</v>
      </c>
      <c r="AG119" s="91">
        <f t="shared" si="54"/>
        <v>0</v>
      </c>
      <c r="AH119" s="53">
        <f t="shared" si="55"/>
        <v>0</v>
      </c>
      <c r="AI119" s="53">
        <f t="shared" si="56"/>
        <v>0</v>
      </c>
      <c r="AJ119" s="57">
        <f t="shared" si="57"/>
        <v>0</v>
      </c>
      <c r="AK119" s="61">
        <f t="shared" si="58"/>
        <v>0</v>
      </c>
      <c r="AL119" s="53">
        <f t="shared" si="59"/>
        <v>0</v>
      </c>
      <c r="AM119" s="53">
        <f t="shared" si="60"/>
        <v>0</v>
      </c>
      <c r="AN119" s="71">
        <f t="shared" si="61"/>
        <v>0</v>
      </c>
      <c r="AO119" s="42"/>
      <c r="AP119" s="42"/>
      <c r="AR119"/>
    </row>
    <row r="120" spans="1:44" ht="12.75">
      <c r="A120" s="296">
        <f t="shared" si="46"/>
        <v>113</v>
      </c>
      <c r="B120" s="283" t="s">
        <v>310</v>
      </c>
      <c r="C120" s="207">
        <v>94345</v>
      </c>
      <c r="D120" s="207" t="s">
        <v>311</v>
      </c>
      <c r="E120" s="467" t="s">
        <v>11</v>
      </c>
      <c r="F120" s="416">
        <f t="shared" si="47"/>
        <v>44</v>
      </c>
      <c r="G120" s="279"/>
      <c r="H120" s="255"/>
      <c r="I120" s="255"/>
      <c r="J120" s="451">
        <v>44</v>
      </c>
      <c r="K120" s="360"/>
      <c r="L120" s="89"/>
      <c r="M120" s="78"/>
      <c r="N120" s="88"/>
      <c r="O120" s="88"/>
      <c r="P120" s="80"/>
      <c r="Q120" s="79"/>
      <c r="R120" s="52"/>
      <c r="S120" s="52"/>
      <c r="T120" s="121"/>
      <c r="U120" s="128"/>
      <c r="V120" s="121"/>
      <c r="W120" s="121"/>
      <c r="X120" s="121"/>
      <c r="Y120" s="122"/>
      <c r="Z120" s="75"/>
      <c r="AA120" s="163">
        <f t="shared" si="48"/>
        <v>0</v>
      </c>
      <c r="AB120" s="57">
        <f t="shared" si="49"/>
        <v>0</v>
      </c>
      <c r="AC120" s="77">
        <f t="shared" si="50"/>
        <v>44</v>
      </c>
      <c r="AD120" s="90">
        <f t="shared" si="51"/>
        <v>0</v>
      </c>
      <c r="AE120" s="88">
        <f t="shared" si="52"/>
        <v>0</v>
      </c>
      <c r="AF120" s="59">
        <f t="shared" si="53"/>
        <v>0</v>
      </c>
      <c r="AG120" s="91">
        <f t="shared" si="54"/>
        <v>0</v>
      </c>
      <c r="AH120" s="53">
        <f t="shared" si="55"/>
        <v>0</v>
      </c>
      <c r="AI120" s="53">
        <f t="shared" si="56"/>
        <v>0</v>
      </c>
      <c r="AJ120" s="57">
        <f t="shared" si="57"/>
        <v>0</v>
      </c>
      <c r="AK120" s="61">
        <f t="shared" si="58"/>
        <v>0</v>
      </c>
      <c r="AL120" s="53">
        <f t="shared" si="59"/>
        <v>0</v>
      </c>
      <c r="AM120" s="53">
        <f t="shared" si="60"/>
        <v>0</v>
      </c>
      <c r="AN120" s="71">
        <f t="shared" si="61"/>
        <v>0</v>
      </c>
      <c r="AO120" s="42"/>
      <c r="AP120" s="42"/>
      <c r="AR120"/>
    </row>
    <row r="121" spans="1:44" ht="12.75">
      <c r="A121" s="296">
        <f t="shared" si="46"/>
        <v>114</v>
      </c>
      <c r="B121" s="283" t="s">
        <v>345</v>
      </c>
      <c r="C121" s="207">
        <v>83402</v>
      </c>
      <c r="D121" s="207" t="s">
        <v>346</v>
      </c>
      <c r="E121" s="467" t="s">
        <v>11</v>
      </c>
      <c r="F121" s="416">
        <f t="shared" si="47"/>
        <v>42</v>
      </c>
      <c r="G121" s="279"/>
      <c r="H121" s="255"/>
      <c r="I121" s="255"/>
      <c r="J121" s="451">
        <v>42</v>
      </c>
      <c r="K121" s="360"/>
      <c r="L121" s="89"/>
      <c r="M121" s="78"/>
      <c r="N121" s="88"/>
      <c r="O121" s="88"/>
      <c r="P121" s="80"/>
      <c r="Q121" s="79"/>
      <c r="R121" s="52"/>
      <c r="S121" s="52"/>
      <c r="T121" s="121"/>
      <c r="U121" s="128"/>
      <c r="V121" s="121"/>
      <c r="W121" s="121"/>
      <c r="X121" s="121"/>
      <c r="Y121" s="122"/>
      <c r="Z121" s="75"/>
      <c r="AA121" s="163">
        <f t="shared" si="48"/>
        <v>0</v>
      </c>
      <c r="AB121" s="57">
        <f t="shared" si="49"/>
        <v>0</v>
      </c>
      <c r="AC121" s="77">
        <f t="shared" si="50"/>
        <v>42</v>
      </c>
      <c r="AD121" s="90">
        <f t="shared" si="51"/>
        <v>0</v>
      </c>
      <c r="AE121" s="88">
        <f t="shared" si="52"/>
        <v>0</v>
      </c>
      <c r="AF121" s="59">
        <f t="shared" si="53"/>
        <v>0</v>
      </c>
      <c r="AG121" s="91">
        <f t="shared" si="54"/>
        <v>0</v>
      </c>
      <c r="AH121" s="53">
        <f t="shared" si="55"/>
        <v>0</v>
      </c>
      <c r="AI121" s="53">
        <f t="shared" si="56"/>
        <v>0</v>
      </c>
      <c r="AJ121" s="57">
        <f t="shared" si="57"/>
        <v>0</v>
      </c>
      <c r="AK121" s="61">
        <f t="shared" si="58"/>
        <v>0</v>
      </c>
      <c r="AL121" s="53">
        <f t="shared" si="59"/>
        <v>0</v>
      </c>
      <c r="AM121" s="53">
        <f t="shared" si="60"/>
        <v>0</v>
      </c>
      <c r="AN121" s="71">
        <f t="shared" si="61"/>
        <v>0</v>
      </c>
      <c r="AO121" s="42"/>
      <c r="AP121" s="42"/>
      <c r="AR121"/>
    </row>
    <row r="122" spans="1:44" ht="12.75">
      <c r="A122" s="296">
        <f t="shared" si="46"/>
        <v>115</v>
      </c>
      <c r="B122" s="286" t="s">
        <v>120</v>
      </c>
      <c r="C122" s="216">
        <v>85410</v>
      </c>
      <c r="D122" s="226" t="s">
        <v>211</v>
      </c>
      <c r="E122" s="323" t="s">
        <v>0</v>
      </c>
      <c r="F122" s="416">
        <f t="shared" si="47"/>
        <v>39</v>
      </c>
      <c r="G122" s="449">
        <v>39</v>
      </c>
      <c r="H122" s="255"/>
      <c r="I122" s="255"/>
      <c r="J122" s="273"/>
      <c r="K122" s="360"/>
      <c r="L122" s="89"/>
      <c r="M122" s="78"/>
      <c r="N122" s="88"/>
      <c r="O122" s="88"/>
      <c r="P122" s="80"/>
      <c r="Q122" s="79"/>
      <c r="R122" s="52"/>
      <c r="S122" s="52"/>
      <c r="T122" s="121"/>
      <c r="U122" s="128"/>
      <c r="V122" s="121"/>
      <c r="W122" s="121"/>
      <c r="X122" s="121"/>
      <c r="Y122" s="122"/>
      <c r="Z122" s="75"/>
      <c r="AA122" s="163">
        <f t="shared" si="48"/>
        <v>39</v>
      </c>
      <c r="AB122" s="57">
        <f t="shared" si="49"/>
        <v>0</v>
      </c>
      <c r="AC122" s="77">
        <f t="shared" si="50"/>
        <v>0</v>
      </c>
      <c r="AD122" s="90">
        <f t="shared" si="51"/>
        <v>0</v>
      </c>
      <c r="AE122" s="88">
        <f t="shared" si="52"/>
        <v>0</v>
      </c>
      <c r="AF122" s="59">
        <f t="shared" si="53"/>
        <v>0</v>
      </c>
      <c r="AG122" s="91">
        <f t="shared" si="54"/>
        <v>0</v>
      </c>
      <c r="AH122" s="53">
        <f t="shared" si="55"/>
        <v>0</v>
      </c>
      <c r="AI122" s="53">
        <f t="shared" si="56"/>
        <v>0</v>
      </c>
      <c r="AJ122" s="57">
        <f t="shared" si="57"/>
        <v>0</v>
      </c>
      <c r="AK122" s="61">
        <f t="shared" si="58"/>
        <v>0</v>
      </c>
      <c r="AL122" s="53">
        <f t="shared" si="59"/>
        <v>0</v>
      </c>
      <c r="AM122" s="53">
        <f t="shared" si="60"/>
        <v>0</v>
      </c>
      <c r="AN122" s="71">
        <f t="shared" si="61"/>
        <v>0</v>
      </c>
      <c r="AO122" s="42"/>
      <c r="AP122" s="42"/>
      <c r="AR122"/>
    </row>
    <row r="123" spans="1:44" ht="12.75">
      <c r="A123" s="296">
        <f t="shared" si="46"/>
        <v>116</v>
      </c>
      <c r="B123" s="637" t="s">
        <v>443</v>
      </c>
      <c r="C123" s="386">
        <v>70792</v>
      </c>
      <c r="D123" s="389" t="s">
        <v>444</v>
      </c>
      <c r="E123" s="317" t="s">
        <v>63</v>
      </c>
      <c r="F123" s="416">
        <f t="shared" si="47"/>
        <v>38</v>
      </c>
      <c r="G123" s="279"/>
      <c r="H123" s="255"/>
      <c r="I123" s="255"/>
      <c r="J123" s="273"/>
      <c r="K123" s="462">
        <v>38</v>
      </c>
      <c r="L123" s="89"/>
      <c r="M123" s="78"/>
      <c r="N123" s="88"/>
      <c r="O123" s="88"/>
      <c r="P123" s="80"/>
      <c r="Q123" s="79"/>
      <c r="R123" s="52"/>
      <c r="S123" s="52"/>
      <c r="T123" s="121"/>
      <c r="U123" s="128"/>
      <c r="V123" s="121"/>
      <c r="W123" s="121"/>
      <c r="X123" s="121"/>
      <c r="Y123" s="122"/>
      <c r="Z123" s="75"/>
      <c r="AA123" s="163">
        <f t="shared" si="48"/>
        <v>0</v>
      </c>
      <c r="AB123" s="57">
        <f t="shared" si="49"/>
        <v>0</v>
      </c>
      <c r="AC123" s="77">
        <f t="shared" si="50"/>
        <v>0</v>
      </c>
      <c r="AD123" s="90">
        <f t="shared" si="51"/>
        <v>38</v>
      </c>
      <c r="AE123" s="88">
        <f t="shared" si="52"/>
        <v>0</v>
      </c>
      <c r="AF123" s="59">
        <f t="shared" si="53"/>
        <v>0</v>
      </c>
      <c r="AG123" s="91">
        <f t="shared" si="54"/>
        <v>0</v>
      </c>
      <c r="AH123" s="53">
        <f t="shared" si="55"/>
        <v>0</v>
      </c>
      <c r="AI123" s="53">
        <f t="shared" si="56"/>
        <v>0</v>
      </c>
      <c r="AJ123" s="57">
        <f t="shared" si="57"/>
        <v>0</v>
      </c>
      <c r="AK123" s="61">
        <f t="shared" si="58"/>
        <v>0</v>
      </c>
      <c r="AL123" s="53">
        <f t="shared" si="59"/>
        <v>0</v>
      </c>
      <c r="AM123" s="53">
        <f t="shared" si="60"/>
        <v>0</v>
      </c>
      <c r="AN123" s="71">
        <f t="shared" si="61"/>
        <v>0</v>
      </c>
      <c r="AO123" s="42"/>
      <c r="AP123" s="42"/>
      <c r="AR123"/>
    </row>
    <row r="124" spans="1:44" ht="12.75">
      <c r="A124" s="296">
        <f t="shared" si="46"/>
        <v>117</v>
      </c>
      <c r="B124" s="286" t="s">
        <v>129</v>
      </c>
      <c r="C124" s="216">
        <v>85419</v>
      </c>
      <c r="D124" s="252" t="s">
        <v>218</v>
      </c>
      <c r="E124" s="322" t="s">
        <v>0</v>
      </c>
      <c r="F124" s="416">
        <f t="shared" si="47"/>
        <v>38</v>
      </c>
      <c r="G124" s="449">
        <v>38</v>
      </c>
      <c r="H124" s="255"/>
      <c r="I124" s="255"/>
      <c r="J124" s="196"/>
      <c r="K124" s="360"/>
      <c r="L124" s="89"/>
      <c r="M124" s="78"/>
      <c r="N124" s="88"/>
      <c r="O124" s="88"/>
      <c r="P124" s="80"/>
      <c r="Q124" s="79"/>
      <c r="R124" s="52"/>
      <c r="S124" s="52"/>
      <c r="T124" s="121"/>
      <c r="U124" s="128"/>
      <c r="V124" s="121"/>
      <c r="W124" s="121"/>
      <c r="X124" s="121"/>
      <c r="Y124" s="122"/>
      <c r="Z124" s="75"/>
      <c r="AA124" s="163">
        <f t="shared" si="48"/>
        <v>38</v>
      </c>
      <c r="AB124" s="57">
        <f t="shared" si="49"/>
        <v>0</v>
      </c>
      <c r="AC124" s="77">
        <f t="shared" si="50"/>
        <v>0</v>
      </c>
      <c r="AD124" s="90">
        <f t="shared" si="51"/>
        <v>0</v>
      </c>
      <c r="AE124" s="88">
        <f t="shared" si="52"/>
        <v>0</v>
      </c>
      <c r="AF124" s="59">
        <f t="shared" si="53"/>
        <v>0</v>
      </c>
      <c r="AG124" s="91">
        <f t="shared" si="54"/>
        <v>0</v>
      </c>
      <c r="AH124" s="53">
        <f t="shared" si="55"/>
        <v>0</v>
      </c>
      <c r="AI124" s="53">
        <f t="shared" si="56"/>
        <v>0</v>
      </c>
      <c r="AJ124" s="57">
        <f t="shared" si="57"/>
        <v>0</v>
      </c>
      <c r="AK124" s="61">
        <f t="shared" si="58"/>
        <v>0</v>
      </c>
      <c r="AL124" s="53">
        <f t="shared" si="59"/>
        <v>0</v>
      </c>
      <c r="AM124" s="53">
        <f t="shared" si="60"/>
        <v>0</v>
      </c>
      <c r="AN124" s="71">
        <f t="shared" si="61"/>
        <v>0</v>
      </c>
      <c r="AO124" s="42"/>
      <c r="AP124" s="42"/>
      <c r="AR124"/>
    </row>
    <row r="125" spans="1:44" ht="12.75">
      <c r="A125" s="296">
        <f t="shared" si="46"/>
        <v>118</v>
      </c>
      <c r="B125" s="286" t="s">
        <v>222</v>
      </c>
      <c r="C125" s="216">
        <v>93566</v>
      </c>
      <c r="D125" s="252" t="s">
        <v>223</v>
      </c>
      <c r="E125" s="319" t="s">
        <v>11</v>
      </c>
      <c r="F125" s="416">
        <f t="shared" si="47"/>
        <v>38</v>
      </c>
      <c r="G125" s="449">
        <v>38</v>
      </c>
      <c r="H125" s="255"/>
      <c r="I125" s="255"/>
      <c r="J125" s="273"/>
      <c r="K125" s="360"/>
      <c r="L125" s="89"/>
      <c r="M125" s="78"/>
      <c r="N125" s="88"/>
      <c r="O125" s="88"/>
      <c r="P125" s="80"/>
      <c r="Q125" s="79"/>
      <c r="R125" s="52"/>
      <c r="S125" s="52"/>
      <c r="T125" s="121"/>
      <c r="U125" s="128"/>
      <c r="V125" s="121"/>
      <c r="W125" s="121"/>
      <c r="X125" s="121"/>
      <c r="Y125" s="122"/>
      <c r="Z125" s="75"/>
      <c r="AA125" s="163">
        <f t="shared" si="48"/>
        <v>38</v>
      </c>
      <c r="AB125" s="57">
        <f t="shared" si="49"/>
        <v>0</v>
      </c>
      <c r="AC125" s="77">
        <f t="shared" si="50"/>
        <v>0</v>
      </c>
      <c r="AD125" s="90">
        <f t="shared" si="51"/>
        <v>0</v>
      </c>
      <c r="AE125" s="88">
        <f t="shared" si="52"/>
        <v>0</v>
      </c>
      <c r="AF125" s="59">
        <f t="shared" si="53"/>
        <v>0</v>
      </c>
      <c r="AG125" s="91">
        <f t="shared" si="54"/>
        <v>0</v>
      </c>
      <c r="AH125" s="53">
        <f t="shared" si="55"/>
        <v>0</v>
      </c>
      <c r="AI125" s="53">
        <f t="shared" si="56"/>
        <v>0</v>
      </c>
      <c r="AJ125" s="57">
        <f t="shared" si="57"/>
        <v>0</v>
      </c>
      <c r="AK125" s="61">
        <f t="shared" si="58"/>
        <v>0</v>
      </c>
      <c r="AL125" s="53">
        <f t="shared" si="59"/>
        <v>0</v>
      </c>
      <c r="AM125" s="53">
        <f t="shared" si="60"/>
        <v>0</v>
      </c>
      <c r="AN125" s="71">
        <f t="shared" si="61"/>
        <v>0</v>
      </c>
      <c r="AO125" s="42"/>
      <c r="AP125" s="42"/>
      <c r="AR125"/>
    </row>
    <row r="126" spans="1:44" ht="12.75">
      <c r="A126" s="296">
        <f t="shared" si="46"/>
        <v>119</v>
      </c>
      <c r="B126" s="283" t="s">
        <v>291</v>
      </c>
      <c r="C126" s="207">
        <v>94341</v>
      </c>
      <c r="D126" s="207" t="s">
        <v>292</v>
      </c>
      <c r="E126" s="467" t="s">
        <v>11</v>
      </c>
      <c r="F126" s="416">
        <f t="shared" si="47"/>
        <v>37</v>
      </c>
      <c r="G126" s="279"/>
      <c r="H126" s="255"/>
      <c r="I126" s="255"/>
      <c r="J126" s="451">
        <v>37</v>
      </c>
      <c r="K126" s="360"/>
      <c r="L126" s="89"/>
      <c r="M126" s="78"/>
      <c r="N126" s="88"/>
      <c r="O126" s="88"/>
      <c r="P126" s="80"/>
      <c r="Q126" s="79"/>
      <c r="R126" s="52"/>
      <c r="S126" s="52"/>
      <c r="T126" s="121"/>
      <c r="U126" s="128"/>
      <c r="V126" s="121"/>
      <c r="W126" s="121"/>
      <c r="X126" s="121"/>
      <c r="Y126" s="122"/>
      <c r="Z126" s="75"/>
      <c r="AA126" s="163">
        <f t="shared" si="48"/>
        <v>0</v>
      </c>
      <c r="AB126" s="57">
        <f t="shared" si="49"/>
        <v>0</v>
      </c>
      <c r="AC126" s="77">
        <f t="shared" si="50"/>
        <v>37</v>
      </c>
      <c r="AD126" s="90">
        <f t="shared" si="51"/>
        <v>0</v>
      </c>
      <c r="AE126" s="88">
        <f t="shared" si="52"/>
        <v>0</v>
      </c>
      <c r="AF126" s="59">
        <f t="shared" si="53"/>
        <v>0</v>
      </c>
      <c r="AG126" s="91">
        <f t="shared" si="54"/>
        <v>0</v>
      </c>
      <c r="AH126" s="53">
        <f t="shared" si="55"/>
        <v>0</v>
      </c>
      <c r="AI126" s="53">
        <f t="shared" si="56"/>
        <v>0</v>
      </c>
      <c r="AJ126" s="57">
        <f t="shared" si="57"/>
        <v>0</v>
      </c>
      <c r="AK126" s="61">
        <f t="shared" si="58"/>
        <v>0</v>
      </c>
      <c r="AL126" s="53">
        <f t="shared" si="59"/>
        <v>0</v>
      </c>
      <c r="AM126" s="53">
        <f t="shared" si="60"/>
        <v>0</v>
      </c>
      <c r="AN126" s="71">
        <f t="shared" si="61"/>
        <v>0</v>
      </c>
      <c r="AO126" s="42"/>
      <c r="AP126" s="42"/>
      <c r="AR126"/>
    </row>
    <row r="127" spans="1:44" ht="12.75">
      <c r="A127" s="296">
        <f t="shared" si="46"/>
        <v>120</v>
      </c>
      <c r="B127" s="283" t="s">
        <v>303</v>
      </c>
      <c r="C127" s="207">
        <v>94350</v>
      </c>
      <c r="D127" s="207" t="s">
        <v>304</v>
      </c>
      <c r="E127" s="467" t="s">
        <v>11</v>
      </c>
      <c r="F127" s="416">
        <f t="shared" si="47"/>
        <v>36</v>
      </c>
      <c r="G127" s="279"/>
      <c r="H127" s="255"/>
      <c r="I127" s="255"/>
      <c r="J127" s="451">
        <v>36</v>
      </c>
      <c r="K127" s="360"/>
      <c r="L127" s="89"/>
      <c r="M127" s="78"/>
      <c r="N127" s="88"/>
      <c r="O127" s="88"/>
      <c r="P127" s="80"/>
      <c r="Q127" s="79"/>
      <c r="R127" s="52"/>
      <c r="S127" s="52"/>
      <c r="T127" s="121"/>
      <c r="U127" s="128"/>
      <c r="V127" s="121"/>
      <c r="W127" s="121"/>
      <c r="X127" s="121"/>
      <c r="Y127" s="122"/>
      <c r="Z127" s="75"/>
      <c r="AA127" s="163">
        <f t="shared" si="48"/>
        <v>0</v>
      </c>
      <c r="AB127" s="57">
        <f t="shared" si="49"/>
        <v>0</v>
      </c>
      <c r="AC127" s="77">
        <f t="shared" si="50"/>
        <v>36</v>
      </c>
      <c r="AD127" s="90">
        <f t="shared" si="51"/>
        <v>0</v>
      </c>
      <c r="AE127" s="88">
        <f t="shared" si="52"/>
        <v>0</v>
      </c>
      <c r="AF127" s="59">
        <f t="shared" si="53"/>
        <v>0</v>
      </c>
      <c r="AG127" s="91">
        <f t="shared" si="54"/>
        <v>0</v>
      </c>
      <c r="AH127" s="53">
        <f t="shared" si="55"/>
        <v>0</v>
      </c>
      <c r="AI127" s="53">
        <f t="shared" si="56"/>
        <v>0</v>
      </c>
      <c r="AJ127" s="57">
        <f t="shared" si="57"/>
        <v>0</v>
      </c>
      <c r="AK127" s="61">
        <f t="shared" si="58"/>
        <v>0</v>
      </c>
      <c r="AL127" s="53">
        <f t="shared" si="59"/>
        <v>0</v>
      </c>
      <c r="AM127" s="53">
        <f t="shared" si="60"/>
        <v>0</v>
      </c>
      <c r="AN127" s="71">
        <f t="shared" si="61"/>
        <v>0</v>
      </c>
      <c r="AO127" s="42"/>
      <c r="AP127" s="42"/>
      <c r="AR127"/>
    </row>
    <row r="128" spans="1:44" ht="12.75">
      <c r="A128" s="296">
        <f t="shared" si="46"/>
        <v>121</v>
      </c>
      <c r="B128" s="290" t="s">
        <v>127</v>
      </c>
      <c r="C128" s="215">
        <v>85400</v>
      </c>
      <c r="D128" s="226" t="s">
        <v>234</v>
      </c>
      <c r="E128" s="322" t="s">
        <v>0</v>
      </c>
      <c r="F128" s="416">
        <f t="shared" si="47"/>
        <v>35</v>
      </c>
      <c r="G128" s="449">
        <v>35</v>
      </c>
      <c r="H128" s="255"/>
      <c r="I128" s="255"/>
      <c r="J128" s="196"/>
      <c r="K128" s="360"/>
      <c r="L128" s="89"/>
      <c r="M128" s="78"/>
      <c r="N128" s="88"/>
      <c r="O128" s="88"/>
      <c r="P128" s="80"/>
      <c r="Q128" s="79"/>
      <c r="R128" s="52"/>
      <c r="S128" s="52"/>
      <c r="T128" s="121"/>
      <c r="U128" s="128"/>
      <c r="V128" s="121"/>
      <c r="W128" s="121"/>
      <c r="X128" s="121"/>
      <c r="Y128" s="122"/>
      <c r="Z128" s="75"/>
      <c r="AA128" s="163">
        <f t="shared" si="48"/>
        <v>35</v>
      </c>
      <c r="AB128" s="57">
        <f t="shared" si="49"/>
        <v>0</v>
      </c>
      <c r="AC128" s="77">
        <f t="shared" si="50"/>
        <v>0</v>
      </c>
      <c r="AD128" s="90">
        <f t="shared" si="51"/>
        <v>0</v>
      </c>
      <c r="AE128" s="88">
        <f t="shared" si="52"/>
        <v>0</v>
      </c>
      <c r="AF128" s="59">
        <f t="shared" si="53"/>
        <v>0</v>
      </c>
      <c r="AG128" s="91">
        <f t="shared" si="54"/>
        <v>0</v>
      </c>
      <c r="AH128" s="53">
        <f t="shared" si="55"/>
        <v>0</v>
      </c>
      <c r="AI128" s="53">
        <f t="shared" si="56"/>
        <v>0</v>
      </c>
      <c r="AJ128" s="57">
        <f t="shared" si="57"/>
        <v>0</v>
      </c>
      <c r="AK128" s="61">
        <f t="shared" si="58"/>
        <v>0</v>
      </c>
      <c r="AL128" s="53">
        <f t="shared" si="59"/>
        <v>0</v>
      </c>
      <c r="AM128" s="53">
        <f t="shared" si="60"/>
        <v>0</v>
      </c>
      <c r="AN128" s="71">
        <f t="shared" si="61"/>
        <v>0</v>
      </c>
      <c r="AO128" s="42"/>
      <c r="AP128" s="42"/>
      <c r="AR128"/>
    </row>
    <row r="129" spans="1:44" ht="12.75">
      <c r="A129" s="648">
        <f t="shared" si="46"/>
        <v>122</v>
      </c>
      <c r="B129" s="283" t="s">
        <v>347</v>
      </c>
      <c r="C129" s="275"/>
      <c r="D129" s="207" t="s">
        <v>348</v>
      </c>
      <c r="E129" s="467" t="s">
        <v>11</v>
      </c>
      <c r="F129" s="416">
        <f t="shared" si="47"/>
        <v>35</v>
      </c>
      <c r="G129" s="279"/>
      <c r="H129" s="255"/>
      <c r="I129" s="255"/>
      <c r="J129" s="451">
        <v>35</v>
      </c>
      <c r="K129" s="360"/>
      <c r="L129" s="89"/>
      <c r="M129" s="78"/>
      <c r="N129" s="88"/>
      <c r="O129" s="88"/>
      <c r="P129" s="80"/>
      <c r="Q129" s="79"/>
      <c r="R129" s="52"/>
      <c r="S129" s="52"/>
      <c r="T129" s="121"/>
      <c r="U129" s="128"/>
      <c r="V129" s="121"/>
      <c r="W129" s="121"/>
      <c r="X129" s="121"/>
      <c r="Y129" s="122"/>
      <c r="Z129" s="75"/>
      <c r="AA129" s="163">
        <f aca="true" t="shared" si="62" ref="AA129:AA157">G129</f>
        <v>0</v>
      </c>
      <c r="AB129" s="57">
        <f aca="true" t="shared" si="63" ref="AB129:AB157">MAX(H129,I129)</f>
        <v>0</v>
      </c>
      <c r="AC129" s="77">
        <f aca="true" t="shared" si="64" ref="AC129:AC157">J129</f>
        <v>35</v>
      </c>
      <c r="AD129" s="90">
        <f aca="true" t="shared" si="65" ref="AD129:AD157">MAX(K129,L129)</f>
        <v>0</v>
      </c>
      <c r="AE129" s="88">
        <f aca="true" t="shared" si="66" ref="AE129:AE157">M129</f>
        <v>0</v>
      </c>
      <c r="AF129" s="59">
        <f aca="true" t="shared" si="67" ref="AF129:AF157">MAX(N129,O129)</f>
        <v>0</v>
      </c>
      <c r="AG129" s="91">
        <f aca="true" t="shared" si="68" ref="AG129:AG157">MAX(P129,Q129)</f>
        <v>0</v>
      </c>
      <c r="AH129" s="53">
        <f aca="true" t="shared" si="69" ref="AH129:AH157">MAX(R129,S129)</f>
        <v>0</v>
      </c>
      <c r="AI129" s="53">
        <f aca="true" t="shared" si="70" ref="AI129:AI157">T129</f>
        <v>0</v>
      </c>
      <c r="AJ129" s="57">
        <f aca="true" t="shared" si="71" ref="AJ129:AJ157">U129</f>
        <v>0</v>
      </c>
      <c r="AK129" s="61">
        <f aca="true" t="shared" si="72" ref="AK129:AK157">V129</f>
        <v>0</v>
      </c>
      <c r="AL129" s="53">
        <f aca="true" t="shared" si="73" ref="AL129:AL157">W129</f>
        <v>0</v>
      </c>
      <c r="AM129" s="53">
        <f aca="true" t="shared" si="74" ref="AM129:AM157">X129</f>
        <v>0</v>
      </c>
      <c r="AN129" s="71">
        <f aca="true" t="shared" si="75" ref="AN129:AN157">Y129</f>
        <v>0</v>
      </c>
      <c r="AO129" s="42"/>
      <c r="AP129" s="42"/>
      <c r="AR129"/>
    </row>
    <row r="130" spans="1:44" ht="12.75">
      <c r="A130" s="296">
        <f t="shared" si="46"/>
        <v>123</v>
      </c>
      <c r="B130" s="637" t="s">
        <v>428</v>
      </c>
      <c r="C130" s="386">
        <v>80202</v>
      </c>
      <c r="D130" s="389" t="s">
        <v>429</v>
      </c>
      <c r="E130" s="317" t="s">
        <v>63</v>
      </c>
      <c r="F130" s="416">
        <f t="shared" si="47"/>
        <v>34</v>
      </c>
      <c r="G130" s="279"/>
      <c r="H130" s="255"/>
      <c r="I130" s="255"/>
      <c r="J130" s="273"/>
      <c r="K130" s="462">
        <v>34</v>
      </c>
      <c r="L130" s="89"/>
      <c r="M130" s="78"/>
      <c r="N130" s="88"/>
      <c r="O130" s="88"/>
      <c r="P130" s="80"/>
      <c r="Q130" s="79"/>
      <c r="R130" s="52"/>
      <c r="S130" s="52"/>
      <c r="T130" s="121"/>
      <c r="U130" s="128"/>
      <c r="V130" s="121"/>
      <c r="W130" s="121"/>
      <c r="X130" s="121"/>
      <c r="Y130" s="122"/>
      <c r="Z130" s="75"/>
      <c r="AA130" s="163">
        <f t="shared" si="62"/>
        <v>0</v>
      </c>
      <c r="AB130" s="57">
        <f t="shared" si="63"/>
        <v>0</v>
      </c>
      <c r="AC130" s="77">
        <f t="shared" si="64"/>
        <v>0</v>
      </c>
      <c r="AD130" s="90">
        <f t="shared" si="65"/>
        <v>34</v>
      </c>
      <c r="AE130" s="88">
        <f t="shared" si="66"/>
        <v>0</v>
      </c>
      <c r="AF130" s="59">
        <f t="shared" si="67"/>
        <v>0</v>
      </c>
      <c r="AG130" s="91">
        <f t="shared" si="68"/>
        <v>0</v>
      </c>
      <c r="AH130" s="53">
        <f t="shared" si="69"/>
        <v>0</v>
      </c>
      <c r="AI130" s="53">
        <f t="shared" si="70"/>
        <v>0</v>
      </c>
      <c r="AJ130" s="57">
        <f t="shared" si="71"/>
        <v>0</v>
      </c>
      <c r="AK130" s="61">
        <f t="shared" si="72"/>
        <v>0</v>
      </c>
      <c r="AL130" s="53">
        <f t="shared" si="73"/>
        <v>0</v>
      </c>
      <c r="AM130" s="53">
        <f t="shared" si="74"/>
        <v>0</v>
      </c>
      <c r="AN130" s="71">
        <f t="shared" si="75"/>
        <v>0</v>
      </c>
      <c r="AO130" s="42"/>
      <c r="AP130" s="42"/>
      <c r="AR130"/>
    </row>
    <row r="131" spans="1:44" ht="12.75">
      <c r="A131" s="296">
        <f t="shared" si="46"/>
        <v>124</v>
      </c>
      <c r="B131" s="292" t="s">
        <v>287</v>
      </c>
      <c r="C131" s="207">
        <v>94347</v>
      </c>
      <c r="D131" s="207" t="s">
        <v>288</v>
      </c>
      <c r="E131" s="467" t="s">
        <v>11</v>
      </c>
      <c r="F131" s="416">
        <f t="shared" si="47"/>
        <v>34</v>
      </c>
      <c r="G131" s="279"/>
      <c r="H131" s="255"/>
      <c r="I131" s="255"/>
      <c r="J131" s="451">
        <v>34</v>
      </c>
      <c r="K131" s="360"/>
      <c r="L131" s="89"/>
      <c r="M131" s="78"/>
      <c r="N131" s="88"/>
      <c r="O131" s="88"/>
      <c r="P131" s="80"/>
      <c r="Q131" s="79"/>
      <c r="R131" s="52"/>
      <c r="S131" s="52"/>
      <c r="T131" s="121"/>
      <c r="U131" s="128"/>
      <c r="V131" s="121"/>
      <c r="W131" s="121"/>
      <c r="X131" s="121"/>
      <c r="Y131" s="122"/>
      <c r="Z131" s="75"/>
      <c r="AA131" s="163">
        <f t="shared" si="62"/>
        <v>0</v>
      </c>
      <c r="AB131" s="57">
        <f t="shared" si="63"/>
        <v>0</v>
      </c>
      <c r="AC131" s="77">
        <f t="shared" si="64"/>
        <v>34</v>
      </c>
      <c r="AD131" s="90">
        <f t="shared" si="65"/>
        <v>0</v>
      </c>
      <c r="AE131" s="88">
        <f t="shared" si="66"/>
        <v>0</v>
      </c>
      <c r="AF131" s="59">
        <f t="shared" si="67"/>
        <v>0</v>
      </c>
      <c r="AG131" s="91">
        <f t="shared" si="68"/>
        <v>0</v>
      </c>
      <c r="AH131" s="53">
        <f t="shared" si="69"/>
        <v>0</v>
      </c>
      <c r="AI131" s="53">
        <f t="shared" si="70"/>
        <v>0</v>
      </c>
      <c r="AJ131" s="57">
        <f t="shared" si="71"/>
        <v>0</v>
      </c>
      <c r="AK131" s="61">
        <f t="shared" si="72"/>
        <v>0</v>
      </c>
      <c r="AL131" s="53">
        <f t="shared" si="73"/>
        <v>0</v>
      </c>
      <c r="AM131" s="53">
        <f t="shared" si="74"/>
        <v>0</v>
      </c>
      <c r="AN131" s="71">
        <f t="shared" si="75"/>
        <v>0</v>
      </c>
      <c r="AO131" s="42"/>
      <c r="AP131" s="42"/>
      <c r="AR131"/>
    </row>
    <row r="132" spans="1:44" ht="12.75">
      <c r="A132" s="296">
        <f t="shared" si="46"/>
        <v>125</v>
      </c>
      <c r="B132" s="288" t="s">
        <v>84</v>
      </c>
      <c r="C132" s="217">
        <v>68288</v>
      </c>
      <c r="D132" s="256" t="s">
        <v>221</v>
      </c>
      <c r="E132" s="321" t="s">
        <v>11</v>
      </c>
      <c r="F132" s="416">
        <f t="shared" si="47"/>
        <v>28</v>
      </c>
      <c r="G132" s="449">
        <v>28</v>
      </c>
      <c r="H132" s="255"/>
      <c r="I132" s="255"/>
      <c r="J132" s="273"/>
      <c r="K132" s="360"/>
      <c r="L132" s="89"/>
      <c r="M132" s="78"/>
      <c r="N132" s="88"/>
      <c r="O132" s="88"/>
      <c r="P132" s="80"/>
      <c r="Q132" s="79"/>
      <c r="R132" s="52"/>
      <c r="S132" s="52"/>
      <c r="T132" s="121"/>
      <c r="U132" s="128"/>
      <c r="V132" s="121"/>
      <c r="W132" s="121"/>
      <c r="X132" s="121"/>
      <c r="Y132" s="122"/>
      <c r="Z132" s="75"/>
      <c r="AA132" s="163">
        <f t="shared" si="62"/>
        <v>28</v>
      </c>
      <c r="AB132" s="57">
        <f t="shared" si="63"/>
        <v>0</v>
      </c>
      <c r="AC132" s="77">
        <f t="shared" si="64"/>
        <v>0</v>
      </c>
      <c r="AD132" s="90">
        <f t="shared" si="65"/>
        <v>0</v>
      </c>
      <c r="AE132" s="88">
        <f t="shared" si="66"/>
        <v>0</v>
      </c>
      <c r="AF132" s="59">
        <f t="shared" si="67"/>
        <v>0</v>
      </c>
      <c r="AG132" s="91">
        <f t="shared" si="68"/>
        <v>0</v>
      </c>
      <c r="AH132" s="53">
        <f t="shared" si="69"/>
        <v>0</v>
      </c>
      <c r="AI132" s="53">
        <f t="shared" si="70"/>
        <v>0</v>
      </c>
      <c r="AJ132" s="57">
        <f t="shared" si="71"/>
        <v>0</v>
      </c>
      <c r="AK132" s="61">
        <f t="shared" si="72"/>
        <v>0</v>
      </c>
      <c r="AL132" s="53">
        <f t="shared" si="73"/>
        <v>0</v>
      </c>
      <c r="AM132" s="53">
        <f t="shared" si="74"/>
        <v>0</v>
      </c>
      <c r="AN132" s="71">
        <f t="shared" si="75"/>
        <v>0</v>
      </c>
      <c r="AO132" s="42"/>
      <c r="AP132" s="42"/>
      <c r="AR132"/>
    </row>
    <row r="133" spans="1:44" ht="12.75">
      <c r="A133" s="296">
        <f t="shared" si="46"/>
        <v>126</v>
      </c>
      <c r="B133" s="637" t="s">
        <v>425</v>
      </c>
      <c r="C133" s="386">
        <v>70770</v>
      </c>
      <c r="D133" s="389" t="s">
        <v>426</v>
      </c>
      <c r="E133" s="317" t="s">
        <v>63</v>
      </c>
      <c r="F133" s="416">
        <f t="shared" si="47"/>
        <v>26</v>
      </c>
      <c r="G133" s="279"/>
      <c r="H133" s="255"/>
      <c r="I133" s="255"/>
      <c r="J133" s="273"/>
      <c r="K133" s="462">
        <v>26</v>
      </c>
      <c r="L133" s="89"/>
      <c r="M133" s="78"/>
      <c r="N133" s="88"/>
      <c r="O133" s="88"/>
      <c r="P133" s="80"/>
      <c r="Q133" s="79"/>
      <c r="R133" s="52"/>
      <c r="S133" s="52"/>
      <c r="T133" s="121"/>
      <c r="U133" s="128"/>
      <c r="V133" s="121"/>
      <c r="W133" s="121"/>
      <c r="X133" s="121"/>
      <c r="Y133" s="122"/>
      <c r="Z133" s="75"/>
      <c r="AA133" s="163">
        <f t="shared" si="62"/>
        <v>0</v>
      </c>
      <c r="AB133" s="57">
        <f t="shared" si="63"/>
        <v>0</v>
      </c>
      <c r="AC133" s="77">
        <f t="shared" si="64"/>
        <v>0</v>
      </c>
      <c r="AD133" s="90">
        <f t="shared" si="65"/>
        <v>26</v>
      </c>
      <c r="AE133" s="88">
        <f t="shared" si="66"/>
        <v>0</v>
      </c>
      <c r="AF133" s="59">
        <f t="shared" si="67"/>
        <v>0</v>
      </c>
      <c r="AG133" s="91">
        <f t="shared" si="68"/>
        <v>0</v>
      </c>
      <c r="AH133" s="53">
        <f t="shared" si="69"/>
        <v>0</v>
      </c>
      <c r="AI133" s="53">
        <f t="shared" si="70"/>
        <v>0</v>
      </c>
      <c r="AJ133" s="57">
        <f t="shared" si="71"/>
        <v>0</v>
      </c>
      <c r="AK133" s="61">
        <f t="shared" si="72"/>
        <v>0</v>
      </c>
      <c r="AL133" s="53">
        <f t="shared" si="73"/>
        <v>0</v>
      </c>
      <c r="AM133" s="53">
        <f t="shared" si="74"/>
        <v>0</v>
      </c>
      <c r="AN133" s="71">
        <f t="shared" si="75"/>
        <v>0</v>
      </c>
      <c r="AO133" s="42"/>
      <c r="AP133" s="42"/>
      <c r="AR133"/>
    </row>
    <row r="134" spans="1:44" ht="12.75">
      <c r="A134" s="296">
        <f t="shared" si="46"/>
        <v>127</v>
      </c>
      <c r="B134" s="287" t="s">
        <v>252</v>
      </c>
      <c r="C134" s="216">
        <v>92305</v>
      </c>
      <c r="D134" s="257" t="s">
        <v>253</v>
      </c>
      <c r="E134" s="323" t="s">
        <v>0</v>
      </c>
      <c r="F134" s="416">
        <f t="shared" si="47"/>
        <v>26</v>
      </c>
      <c r="G134" s="449">
        <v>26</v>
      </c>
      <c r="H134" s="255"/>
      <c r="I134" s="255"/>
      <c r="J134" s="273"/>
      <c r="K134" s="360"/>
      <c r="L134" s="89"/>
      <c r="M134" s="78"/>
      <c r="N134" s="88"/>
      <c r="O134" s="88"/>
      <c r="P134" s="80"/>
      <c r="Q134" s="79"/>
      <c r="R134" s="52"/>
      <c r="S134" s="52"/>
      <c r="T134" s="121"/>
      <c r="U134" s="128"/>
      <c r="V134" s="121"/>
      <c r="W134" s="121"/>
      <c r="X134" s="121"/>
      <c r="Y134" s="122"/>
      <c r="Z134" s="75"/>
      <c r="AA134" s="163">
        <f t="shared" si="62"/>
        <v>26</v>
      </c>
      <c r="AB134" s="57">
        <f t="shared" si="63"/>
        <v>0</v>
      </c>
      <c r="AC134" s="77">
        <f t="shared" si="64"/>
        <v>0</v>
      </c>
      <c r="AD134" s="90">
        <f t="shared" si="65"/>
        <v>0</v>
      </c>
      <c r="AE134" s="88">
        <f t="shared" si="66"/>
        <v>0</v>
      </c>
      <c r="AF134" s="59">
        <f t="shared" si="67"/>
        <v>0</v>
      </c>
      <c r="AG134" s="91">
        <f t="shared" si="68"/>
        <v>0</v>
      </c>
      <c r="AH134" s="53">
        <f t="shared" si="69"/>
        <v>0</v>
      </c>
      <c r="AI134" s="53">
        <f t="shared" si="70"/>
        <v>0</v>
      </c>
      <c r="AJ134" s="57">
        <f t="shared" si="71"/>
        <v>0</v>
      </c>
      <c r="AK134" s="61">
        <f t="shared" si="72"/>
        <v>0</v>
      </c>
      <c r="AL134" s="53">
        <f t="shared" si="73"/>
        <v>0</v>
      </c>
      <c r="AM134" s="53">
        <f t="shared" si="74"/>
        <v>0</v>
      </c>
      <c r="AN134" s="71">
        <f t="shared" si="75"/>
        <v>0</v>
      </c>
      <c r="AO134" s="42"/>
      <c r="AP134" s="42"/>
      <c r="AR134"/>
    </row>
    <row r="135" spans="1:44" ht="12.75">
      <c r="A135" s="296">
        <f t="shared" si="46"/>
        <v>128</v>
      </c>
      <c r="B135" s="283" t="s">
        <v>349</v>
      </c>
      <c r="C135" s="207">
        <v>94340</v>
      </c>
      <c r="D135" s="207" t="s">
        <v>313</v>
      </c>
      <c r="E135" s="467" t="s">
        <v>11</v>
      </c>
      <c r="F135" s="416">
        <f t="shared" si="47"/>
        <v>25</v>
      </c>
      <c r="G135" s="279"/>
      <c r="H135" s="255"/>
      <c r="I135" s="255"/>
      <c r="J135" s="451">
        <v>25</v>
      </c>
      <c r="K135" s="360"/>
      <c r="L135" s="89"/>
      <c r="M135" s="78"/>
      <c r="N135" s="88"/>
      <c r="O135" s="88"/>
      <c r="P135" s="80"/>
      <c r="Q135" s="79"/>
      <c r="R135" s="52"/>
      <c r="S135" s="52"/>
      <c r="T135" s="121"/>
      <c r="U135" s="128"/>
      <c r="V135" s="121"/>
      <c r="W135" s="121"/>
      <c r="X135" s="121"/>
      <c r="Y135" s="122"/>
      <c r="Z135" s="75"/>
      <c r="AA135" s="163">
        <f t="shared" si="62"/>
        <v>0</v>
      </c>
      <c r="AB135" s="57">
        <f t="shared" si="63"/>
        <v>0</v>
      </c>
      <c r="AC135" s="77">
        <f t="shared" si="64"/>
        <v>25</v>
      </c>
      <c r="AD135" s="90">
        <f t="shared" si="65"/>
        <v>0</v>
      </c>
      <c r="AE135" s="88">
        <f t="shared" si="66"/>
        <v>0</v>
      </c>
      <c r="AF135" s="59">
        <f t="shared" si="67"/>
        <v>0</v>
      </c>
      <c r="AG135" s="91">
        <f t="shared" si="68"/>
        <v>0</v>
      </c>
      <c r="AH135" s="53">
        <f t="shared" si="69"/>
        <v>0</v>
      </c>
      <c r="AI135" s="53">
        <f t="shared" si="70"/>
        <v>0</v>
      </c>
      <c r="AJ135" s="57">
        <f t="shared" si="71"/>
        <v>0</v>
      </c>
      <c r="AK135" s="61">
        <f t="shared" si="72"/>
        <v>0</v>
      </c>
      <c r="AL135" s="53">
        <f t="shared" si="73"/>
        <v>0</v>
      </c>
      <c r="AM135" s="53">
        <f t="shared" si="74"/>
        <v>0</v>
      </c>
      <c r="AN135" s="71">
        <f t="shared" si="75"/>
        <v>0</v>
      </c>
      <c r="AO135" s="42"/>
      <c r="AP135" s="42"/>
      <c r="AR135"/>
    </row>
    <row r="136" spans="1:44" ht="12.75">
      <c r="A136" s="296">
        <f t="shared" si="46"/>
        <v>129</v>
      </c>
      <c r="B136" s="283" t="s">
        <v>350</v>
      </c>
      <c r="C136" s="207">
        <v>93245</v>
      </c>
      <c r="D136" s="207" t="s">
        <v>351</v>
      </c>
      <c r="E136" s="467" t="s">
        <v>11</v>
      </c>
      <c r="F136" s="416">
        <f aca="true" t="shared" si="76" ref="F136:F146">ROUND(IF(COUNT(AA136:AP136)&lt;=3,SUM(AA136:AP136),SUM(LARGE(AA136:AP136,1),LARGE(AA136:AP136,2),LARGE(AA136:AP136,3))),0)</f>
        <v>23</v>
      </c>
      <c r="G136" s="279"/>
      <c r="H136" s="255"/>
      <c r="I136" s="255"/>
      <c r="J136" s="451">
        <v>23</v>
      </c>
      <c r="K136" s="360"/>
      <c r="L136" s="89"/>
      <c r="M136" s="78"/>
      <c r="N136" s="88"/>
      <c r="O136" s="88"/>
      <c r="P136" s="80"/>
      <c r="Q136" s="79"/>
      <c r="R136" s="52"/>
      <c r="S136" s="52"/>
      <c r="T136" s="121"/>
      <c r="U136" s="128"/>
      <c r="V136" s="121"/>
      <c r="W136" s="121"/>
      <c r="X136" s="121"/>
      <c r="Y136" s="122"/>
      <c r="Z136" s="75"/>
      <c r="AA136" s="163">
        <f t="shared" si="62"/>
        <v>0</v>
      </c>
      <c r="AB136" s="57">
        <f t="shared" si="63"/>
        <v>0</v>
      </c>
      <c r="AC136" s="77">
        <f t="shared" si="64"/>
        <v>23</v>
      </c>
      <c r="AD136" s="90">
        <f t="shared" si="65"/>
        <v>0</v>
      </c>
      <c r="AE136" s="88">
        <f t="shared" si="66"/>
        <v>0</v>
      </c>
      <c r="AF136" s="59">
        <f t="shared" si="67"/>
        <v>0</v>
      </c>
      <c r="AG136" s="91">
        <f t="shared" si="68"/>
        <v>0</v>
      </c>
      <c r="AH136" s="53">
        <f t="shared" si="69"/>
        <v>0</v>
      </c>
      <c r="AI136" s="53">
        <f t="shared" si="70"/>
        <v>0</v>
      </c>
      <c r="AJ136" s="57">
        <f t="shared" si="71"/>
        <v>0</v>
      </c>
      <c r="AK136" s="61">
        <f t="shared" si="72"/>
        <v>0</v>
      </c>
      <c r="AL136" s="53">
        <f t="shared" si="73"/>
        <v>0</v>
      </c>
      <c r="AM136" s="53">
        <f t="shared" si="74"/>
        <v>0</v>
      </c>
      <c r="AN136" s="71">
        <f t="shared" si="75"/>
        <v>0</v>
      </c>
      <c r="AO136" s="42"/>
      <c r="AP136" s="42"/>
      <c r="AR136"/>
    </row>
    <row r="137" spans="1:44" ht="12.75">
      <c r="A137" s="296">
        <f t="shared" si="46"/>
        <v>130</v>
      </c>
      <c r="B137" s="283" t="s">
        <v>352</v>
      </c>
      <c r="C137" s="207">
        <v>94349</v>
      </c>
      <c r="D137" s="207" t="s">
        <v>353</v>
      </c>
      <c r="E137" s="467" t="s">
        <v>11</v>
      </c>
      <c r="F137" s="416">
        <f t="shared" si="76"/>
        <v>20</v>
      </c>
      <c r="G137" s="279"/>
      <c r="H137" s="255"/>
      <c r="I137" s="255"/>
      <c r="J137" s="451">
        <v>20</v>
      </c>
      <c r="K137" s="360"/>
      <c r="L137" s="89"/>
      <c r="M137" s="78"/>
      <c r="N137" s="88"/>
      <c r="O137" s="88"/>
      <c r="P137" s="80"/>
      <c r="Q137" s="79"/>
      <c r="R137" s="52"/>
      <c r="S137" s="52"/>
      <c r="T137" s="121"/>
      <c r="U137" s="128"/>
      <c r="V137" s="121"/>
      <c r="W137" s="121"/>
      <c r="X137" s="121"/>
      <c r="Y137" s="122"/>
      <c r="Z137" s="75"/>
      <c r="AA137" s="163">
        <f t="shared" si="62"/>
        <v>0</v>
      </c>
      <c r="AB137" s="57">
        <f t="shared" si="63"/>
        <v>0</v>
      </c>
      <c r="AC137" s="77">
        <f t="shared" si="64"/>
        <v>20</v>
      </c>
      <c r="AD137" s="90">
        <f t="shared" si="65"/>
        <v>0</v>
      </c>
      <c r="AE137" s="88">
        <f t="shared" si="66"/>
        <v>0</v>
      </c>
      <c r="AF137" s="59">
        <f t="shared" si="67"/>
        <v>0</v>
      </c>
      <c r="AG137" s="91">
        <f t="shared" si="68"/>
        <v>0</v>
      </c>
      <c r="AH137" s="53">
        <f t="shared" si="69"/>
        <v>0</v>
      </c>
      <c r="AI137" s="53">
        <f t="shared" si="70"/>
        <v>0</v>
      </c>
      <c r="AJ137" s="57">
        <f t="shared" si="71"/>
        <v>0</v>
      </c>
      <c r="AK137" s="61">
        <f t="shared" si="72"/>
        <v>0</v>
      </c>
      <c r="AL137" s="53">
        <f t="shared" si="73"/>
        <v>0</v>
      </c>
      <c r="AM137" s="53">
        <f t="shared" si="74"/>
        <v>0</v>
      </c>
      <c r="AN137" s="71">
        <f t="shared" si="75"/>
        <v>0</v>
      </c>
      <c r="AO137" s="42"/>
      <c r="AP137" s="42"/>
      <c r="AR137"/>
    </row>
    <row r="138" spans="1:44" ht="12.75">
      <c r="A138" s="296">
        <f aca="true" t="shared" si="77" ref="A138:A157">1+A137</f>
        <v>131</v>
      </c>
      <c r="B138" s="283" t="s">
        <v>321</v>
      </c>
      <c r="C138" s="207">
        <v>94353</v>
      </c>
      <c r="D138" s="207" t="s">
        <v>322</v>
      </c>
      <c r="E138" s="467" t="s">
        <v>11</v>
      </c>
      <c r="F138" s="416">
        <f t="shared" si="76"/>
        <v>20</v>
      </c>
      <c r="G138" s="280"/>
      <c r="H138" s="255"/>
      <c r="I138" s="255"/>
      <c r="J138" s="451">
        <v>20</v>
      </c>
      <c r="K138" s="360"/>
      <c r="L138" s="89"/>
      <c r="M138" s="78"/>
      <c r="N138" s="88"/>
      <c r="O138" s="88"/>
      <c r="P138" s="80"/>
      <c r="Q138" s="79"/>
      <c r="R138" s="52"/>
      <c r="S138" s="52"/>
      <c r="T138" s="121"/>
      <c r="U138" s="128"/>
      <c r="V138" s="121"/>
      <c r="W138" s="121"/>
      <c r="X138" s="121"/>
      <c r="Y138" s="122"/>
      <c r="Z138" s="75"/>
      <c r="AA138" s="163">
        <f t="shared" si="62"/>
        <v>0</v>
      </c>
      <c r="AB138" s="57">
        <f t="shared" si="63"/>
        <v>0</v>
      </c>
      <c r="AC138" s="77">
        <f t="shared" si="64"/>
        <v>20</v>
      </c>
      <c r="AD138" s="90">
        <f t="shared" si="65"/>
        <v>0</v>
      </c>
      <c r="AE138" s="88">
        <f t="shared" si="66"/>
        <v>0</v>
      </c>
      <c r="AF138" s="59">
        <f t="shared" si="67"/>
        <v>0</v>
      </c>
      <c r="AG138" s="91">
        <f t="shared" si="68"/>
        <v>0</v>
      </c>
      <c r="AH138" s="53">
        <f t="shared" si="69"/>
        <v>0</v>
      </c>
      <c r="AI138" s="53">
        <f t="shared" si="70"/>
        <v>0</v>
      </c>
      <c r="AJ138" s="57">
        <f t="shared" si="71"/>
        <v>0</v>
      </c>
      <c r="AK138" s="61">
        <f t="shared" si="72"/>
        <v>0</v>
      </c>
      <c r="AL138" s="53">
        <f t="shared" si="73"/>
        <v>0</v>
      </c>
      <c r="AM138" s="53">
        <f t="shared" si="74"/>
        <v>0</v>
      </c>
      <c r="AN138" s="71">
        <f t="shared" si="75"/>
        <v>0</v>
      </c>
      <c r="AO138" s="42"/>
      <c r="AP138" s="42"/>
      <c r="AR138"/>
    </row>
    <row r="139" spans="1:44" ht="12.75">
      <c r="A139" s="296">
        <f t="shared" si="77"/>
        <v>132</v>
      </c>
      <c r="B139" s="637" t="s">
        <v>483</v>
      </c>
      <c r="C139" s="386">
        <v>70888</v>
      </c>
      <c r="D139" s="389" t="s">
        <v>423</v>
      </c>
      <c r="E139" s="317" t="s">
        <v>63</v>
      </c>
      <c r="F139" s="416">
        <f t="shared" si="76"/>
        <v>15</v>
      </c>
      <c r="G139" s="279"/>
      <c r="H139" s="255"/>
      <c r="I139" s="255"/>
      <c r="J139" s="273"/>
      <c r="K139" s="462">
        <v>15</v>
      </c>
      <c r="L139" s="89"/>
      <c r="M139" s="78"/>
      <c r="N139" s="88"/>
      <c r="O139" s="88"/>
      <c r="P139" s="80"/>
      <c r="Q139" s="79"/>
      <c r="R139" s="52"/>
      <c r="S139" s="52"/>
      <c r="T139" s="121"/>
      <c r="U139" s="128"/>
      <c r="V139" s="121"/>
      <c r="W139" s="121"/>
      <c r="X139" s="121"/>
      <c r="Y139" s="122"/>
      <c r="Z139" s="75"/>
      <c r="AA139" s="163">
        <f t="shared" si="62"/>
        <v>0</v>
      </c>
      <c r="AB139" s="57">
        <f t="shared" si="63"/>
        <v>0</v>
      </c>
      <c r="AC139" s="77">
        <f t="shared" si="64"/>
        <v>0</v>
      </c>
      <c r="AD139" s="90">
        <f t="shared" si="65"/>
        <v>15</v>
      </c>
      <c r="AE139" s="88">
        <f t="shared" si="66"/>
        <v>0</v>
      </c>
      <c r="AF139" s="59">
        <f t="shared" si="67"/>
        <v>0</v>
      </c>
      <c r="AG139" s="91">
        <f t="shared" si="68"/>
        <v>0</v>
      </c>
      <c r="AH139" s="53">
        <f t="shared" si="69"/>
        <v>0</v>
      </c>
      <c r="AI139" s="53">
        <f t="shared" si="70"/>
        <v>0</v>
      </c>
      <c r="AJ139" s="57">
        <f t="shared" si="71"/>
        <v>0</v>
      </c>
      <c r="AK139" s="61">
        <f t="shared" si="72"/>
        <v>0</v>
      </c>
      <c r="AL139" s="53">
        <f t="shared" si="73"/>
        <v>0</v>
      </c>
      <c r="AM139" s="53">
        <f t="shared" si="74"/>
        <v>0</v>
      </c>
      <c r="AN139" s="71">
        <f t="shared" si="75"/>
        <v>0</v>
      </c>
      <c r="AO139" s="42"/>
      <c r="AP139" s="42"/>
      <c r="AR139"/>
    </row>
    <row r="140" spans="1:44" ht="12.75">
      <c r="A140" s="296">
        <f t="shared" si="77"/>
        <v>133</v>
      </c>
      <c r="B140" s="283" t="s">
        <v>289</v>
      </c>
      <c r="C140" s="207">
        <v>94348</v>
      </c>
      <c r="D140" s="207" t="s">
        <v>290</v>
      </c>
      <c r="E140" s="467" t="s">
        <v>11</v>
      </c>
      <c r="F140" s="416">
        <f t="shared" si="76"/>
        <v>14</v>
      </c>
      <c r="G140" s="279"/>
      <c r="H140" s="255"/>
      <c r="I140" s="255"/>
      <c r="J140" s="451">
        <v>14</v>
      </c>
      <c r="K140" s="360"/>
      <c r="L140" s="89"/>
      <c r="M140" s="78"/>
      <c r="N140" s="88"/>
      <c r="O140" s="88"/>
      <c r="P140" s="80"/>
      <c r="Q140" s="79"/>
      <c r="R140" s="52"/>
      <c r="S140" s="52"/>
      <c r="T140" s="121"/>
      <c r="U140" s="128"/>
      <c r="V140" s="121"/>
      <c r="W140" s="121"/>
      <c r="X140" s="121"/>
      <c r="Y140" s="122"/>
      <c r="Z140" s="75"/>
      <c r="AA140" s="163">
        <f t="shared" si="62"/>
        <v>0</v>
      </c>
      <c r="AB140" s="57">
        <f t="shared" si="63"/>
        <v>0</v>
      </c>
      <c r="AC140" s="77">
        <f t="shared" si="64"/>
        <v>14</v>
      </c>
      <c r="AD140" s="90">
        <f t="shared" si="65"/>
        <v>0</v>
      </c>
      <c r="AE140" s="88">
        <f t="shared" si="66"/>
        <v>0</v>
      </c>
      <c r="AF140" s="59">
        <f t="shared" si="67"/>
        <v>0</v>
      </c>
      <c r="AG140" s="91">
        <f t="shared" si="68"/>
        <v>0</v>
      </c>
      <c r="AH140" s="53">
        <f t="shared" si="69"/>
        <v>0</v>
      </c>
      <c r="AI140" s="53">
        <f t="shared" si="70"/>
        <v>0</v>
      </c>
      <c r="AJ140" s="57">
        <f t="shared" si="71"/>
        <v>0</v>
      </c>
      <c r="AK140" s="61">
        <f t="shared" si="72"/>
        <v>0</v>
      </c>
      <c r="AL140" s="53">
        <f t="shared" si="73"/>
        <v>0</v>
      </c>
      <c r="AM140" s="53">
        <f t="shared" si="74"/>
        <v>0</v>
      </c>
      <c r="AN140" s="71">
        <f t="shared" si="75"/>
        <v>0</v>
      </c>
      <c r="AO140" s="42"/>
      <c r="AP140" s="42"/>
      <c r="AR140"/>
    </row>
    <row r="141" spans="1:44" ht="12.75">
      <c r="A141" s="296">
        <f t="shared" si="77"/>
        <v>134</v>
      </c>
      <c r="B141" s="283" t="s">
        <v>319</v>
      </c>
      <c r="C141" s="207">
        <v>94343</v>
      </c>
      <c r="D141" s="207" t="s">
        <v>320</v>
      </c>
      <c r="E141" s="467" t="s">
        <v>11</v>
      </c>
      <c r="F141" s="416">
        <f t="shared" si="76"/>
        <v>12</v>
      </c>
      <c r="G141" s="279"/>
      <c r="H141" s="255"/>
      <c r="I141" s="255"/>
      <c r="J141" s="451">
        <v>12</v>
      </c>
      <c r="K141" s="360"/>
      <c r="L141" s="89"/>
      <c r="M141" s="78"/>
      <c r="N141" s="88"/>
      <c r="O141" s="88"/>
      <c r="P141" s="80"/>
      <c r="Q141" s="79"/>
      <c r="R141" s="52"/>
      <c r="S141" s="52"/>
      <c r="T141" s="121"/>
      <c r="U141" s="128"/>
      <c r="V141" s="121"/>
      <c r="W141" s="121"/>
      <c r="X141" s="121"/>
      <c r="Y141" s="122"/>
      <c r="Z141" s="75"/>
      <c r="AA141" s="163">
        <f t="shared" si="62"/>
        <v>0</v>
      </c>
      <c r="AB141" s="57">
        <f t="shared" si="63"/>
        <v>0</v>
      </c>
      <c r="AC141" s="77">
        <f t="shared" si="64"/>
        <v>12</v>
      </c>
      <c r="AD141" s="90">
        <f t="shared" si="65"/>
        <v>0</v>
      </c>
      <c r="AE141" s="88">
        <f t="shared" si="66"/>
        <v>0</v>
      </c>
      <c r="AF141" s="59">
        <f t="shared" si="67"/>
        <v>0</v>
      </c>
      <c r="AG141" s="91">
        <f t="shared" si="68"/>
        <v>0</v>
      </c>
      <c r="AH141" s="53">
        <f t="shared" si="69"/>
        <v>0</v>
      </c>
      <c r="AI141" s="53">
        <f t="shared" si="70"/>
        <v>0</v>
      </c>
      <c r="AJ141" s="57">
        <f t="shared" si="71"/>
        <v>0</v>
      </c>
      <c r="AK141" s="61">
        <f t="shared" si="72"/>
        <v>0</v>
      </c>
      <c r="AL141" s="53">
        <f t="shared" si="73"/>
        <v>0</v>
      </c>
      <c r="AM141" s="53">
        <f t="shared" si="74"/>
        <v>0</v>
      </c>
      <c r="AN141" s="71">
        <f t="shared" si="75"/>
        <v>0</v>
      </c>
      <c r="AO141" s="42"/>
      <c r="AP141" s="42"/>
      <c r="AR141"/>
    </row>
    <row r="142" spans="1:44" ht="12.75">
      <c r="A142" s="296">
        <f t="shared" si="77"/>
        <v>135</v>
      </c>
      <c r="B142" s="283" t="s">
        <v>285</v>
      </c>
      <c r="C142" s="207">
        <v>76094</v>
      </c>
      <c r="D142" s="207" t="s">
        <v>198</v>
      </c>
      <c r="E142" s="467" t="s">
        <v>11</v>
      </c>
      <c r="F142" s="416">
        <f t="shared" si="76"/>
        <v>0</v>
      </c>
      <c r="G142" s="449"/>
      <c r="H142" s="255"/>
      <c r="I142" s="255"/>
      <c r="J142" s="276">
        <v>0</v>
      </c>
      <c r="K142" s="360"/>
      <c r="L142" s="89"/>
      <c r="M142" s="78"/>
      <c r="N142" s="88"/>
      <c r="O142" s="88"/>
      <c r="P142" s="80"/>
      <c r="Q142" s="79"/>
      <c r="R142" s="52"/>
      <c r="S142" s="52"/>
      <c r="T142" s="121"/>
      <c r="U142" s="128"/>
      <c r="V142" s="121"/>
      <c r="W142" s="121"/>
      <c r="X142" s="121"/>
      <c r="Y142" s="122"/>
      <c r="Z142" s="75"/>
      <c r="AA142" s="163">
        <f t="shared" si="62"/>
        <v>0</v>
      </c>
      <c r="AB142" s="57">
        <f t="shared" si="63"/>
        <v>0</v>
      </c>
      <c r="AC142" s="77">
        <f t="shared" si="64"/>
        <v>0</v>
      </c>
      <c r="AD142" s="90">
        <f t="shared" si="65"/>
        <v>0</v>
      </c>
      <c r="AE142" s="88">
        <f t="shared" si="66"/>
        <v>0</v>
      </c>
      <c r="AF142" s="59">
        <f t="shared" si="67"/>
        <v>0</v>
      </c>
      <c r="AG142" s="91">
        <f t="shared" si="68"/>
        <v>0</v>
      </c>
      <c r="AH142" s="53">
        <f t="shared" si="69"/>
        <v>0</v>
      </c>
      <c r="AI142" s="53">
        <f t="shared" si="70"/>
        <v>0</v>
      </c>
      <c r="AJ142" s="57">
        <f t="shared" si="71"/>
        <v>0</v>
      </c>
      <c r="AK142" s="61">
        <f t="shared" si="72"/>
        <v>0</v>
      </c>
      <c r="AL142" s="53">
        <f t="shared" si="73"/>
        <v>0</v>
      </c>
      <c r="AM142" s="53">
        <f t="shared" si="74"/>
        <v>0</v>
      </c>
      <c r="AN142" s="71">
        <f t="shared" si="75"/>
        <v>0</v>
      </c>
      <c r="AO142" s="42"/>
      <c r="AP142" s="42"/>
      <c r="AR142"/>
    </row>
    <row r="143" spans="1:44" ht="12.75">
      <c r="A143" s="296">
        <f t="shared" si="77"/>
        <v>136</v>
      </c>
      <c r="B143" s="283" t="s">
        <v>258</v>
      </c>
      <c r="C143" s="207">
        <v>81090</v>
      </c>
      <c r="D143" s="207" t="s">
        <v>355</v>
      </c>
      <c r="E143" s="467" t="s">
        <v>11</v>
      </c>
      <c r="F143" s="416">
        <f t="shared" si="76"/>
        <v>0</v>
      </c>
      <c r="G143" s="449">
        <v>0</v>
      </c>
      <c r="H143" s="255"/>
      <c r="I143" s="255"/>
      <c r="J143" s="196">
        <v>0</v>
      </c>
      <c r="K143" s="360"/>
      <c r="L143" s="89"/>
      <c r="M143" s="78"/>
      <c r="N143" s="88"/>
      <c r="O143" s="88"/>
      <c r="P143" s="80"/>
      <c r="Q143" s="79"/>
      <c r="R143" s="52"/>
      <c r="S143" s="52"/>
      <c r="T143" s="121"/>
      <c r="U143" s="128"/>
      <c r="V143" s="121"/>
      <c r="W143" s="121"/>
      <c r="X143" s="121"/>
      <c r="Y143" s="122"/>
      <c r="Z143" s="75"/>
      <c r="AA143" s="163">
        <f t="shared" si="62"/>
        <v>0</v>
      </c>
      <c r="AB143" s="57">
        <f t="shared" si="63"/>
        <v>0</v>
      </c>
      <c r="AC143" s="77">
        <f t="shared" si="64"/>
        <v>0</v>
      </c>
      <c r="AD143" s="90">
        <f t="shared" si="65"/>
        <v>0</v>
      </c>
      <c r="AE143" s="88">
        <f t="shared" si="66"/>
        <v>0</v>
      </c>
      <c r="AF143" s="59">
        <f t="shared" si="67"/>
        <v>0</v>
      </c>
      <c r="AG143" s="91">
        <f t="shared" si="68"/>
        <v>0</v>
      </c>
      <c r="AH143" s="53">
        <f t="shared" si="69"/>
        <v>0</v>
      </c>
      <c r="AI143" s="53">
        <f t="shared" si="70"/>
        <v>0</v>
      </c>
      <c r="AJ143" s="57">
        <f t="shared" si="71"/>
        <v>0</v>
      </c>
      <c r="AK143" s="61">
        <f t="shared" si="72"/>
        <v>0</v>
      </c>
      <c r="AL143" s="53">
        <f t="shared" si="73"/>
        <v>0</v>
      </c>
      <c r="AM143" s="53">
        <f t="shared" si="74"/>
        <v>0</v>
      </c>
      <c r="AN143" s="71">
        <f t="shared" si="75"/>
        <v>0</v>
      </c>
      <c r="AO143" s="42"/>
      <c r="AP143" s="42"/>
      <c r="AR143"/>
    </row>
    <row r="144" spans="1:44" ht="12.75">
      <c r="A144" s="296">
        <f t="shared" si="77"/>
        <v>137</v>
      </c>
      <c r="B144" s="294"/>
      <c r="C144" s="215"/>
      <c r="D144" s="226"/>
      <c r="E144" s="436"/>
      <c r="F144" s="416">
        <f t="shared" si="76"/>
        <v>0</v>
      </c>
      <c r="G144" s="449"/>
      <c r="H144" s="255"/>
      <c r="I144" s="255"/>
      <c r="J144" s="196"/>
      <c r="K144" s="360"/>
      <c r="L144" s="89"/>
      <c r="M144" s="78"/>
      <c r="N144" s="88"/>
      <c r="O144" s="88"/>
      <c r="P144" s="80"/>
      <c r="Q144" s="79"/>
      <c r="R144" s="52"/>
      <c r="S144" s="52"/>
      <c r="T144" s="121"/>
      <c r="U144" s="128"/>
      <c r="V144" s="121"/>
      <c r="W144" s="121"/>
      <c r="X144" s="121"/>
      <c r="Y144" s="122"/>
      <c r="Z144" s="75"/>
      <c r="AA144" s="163">
        <f t="shared" si="62"/>
        <v>0</v>
      </c>
      <c r="AB144" s="57">
        <f t="shared" si="63"/>
        <v>0</v>
      </c>
      <c r="AC144" s="77">
        <f t="shared" si="64"/>
        <v>0</v>
      </c>
      <c r="AD144" s="90">
        <f t="shared" si="65"/>
        <v>0</v>
      </c>
      <c r="AE144" s="88">
        <f t="shared" si="66"/>
        <v>0</v>
      </c>
      <c r="AF144" s="59">
        <f t="shared" si="67"/>
        <v>0</v>
      </c>
      <c r="AG144" s="91">
        <f t="shared" si="68"/>
        <v>0</v>
      </c>
      <c r="AH144" s="53">
        <f t="shared" si="69"/>
        <v>0</v>
      </c>
      <c r="AI144" s="53">
        <f t="shared" si="70"/>
        <v>0</v>
      </c>
      <c r="AJ144" s="57">
        <f t="shared" si="71"/>
        <v>0</v>
      </c>
      <c r="AK144" s="61">
        <f t="shared" si="72"/>
        <v>0</v>
      </c>
      <c r="AL144" s="53">
        <f t="shared" si="73"/>
        <v>0</v>
      </c>
      <c r="AM144" s="53">
        <f t="shared" si="74"/>
        <v>0</v>
      </c>
      <c r="AN144" s="71">
        <f t="shared" si="75"/>
        <v>0</v>
      </c>
      <c r="AO144" s="42"/>
      <c r="AP144" s="42"/>
      <c r="AR144"/>
    </row>
    <row r="145" spans="1:44" ht="12.75">
      <c r="A145" s="296">
        <f t="shared" si="77"/>
        <v>138</v>
      </c>
      <c r="B145" s="294"/>
      <c r="C145" s="215"/>
      <c r="D145" s="226"/>
      <c r="E145" s="437"/>
      <c r="F145" s="416">
        <f t="shared" si="76"/>
        <v>0</v>
      </c>
      <c r="G145" s="449"/>
      <c r="H145" s="255"/>
      <c r="I145" s="255"/>
      <c r="J145" s="196"/>
      <c r="K145" s="360"/>
      <c r="L145" s="89"/>
      <c r="M145" s="78"/>
      <c r="N145" s="88"/>
      <c r="O145" s="88"/>
      <c r="P145" s="80"/>
      <c r="Q145" s="79"/>
      <c r="R145" s="52"/>
      <c r="S145" s="52"/>
      <c r="T145" s="121"/>
      <c r="U145" s="128"/>
      <c r="V145" s="121"/>
      <c r="W145" s="121"/>
      <c r="X145" s="121"/>
      <c r="Y145" s="122"/>
      <c r="Z145" s="75"/>
      <c r="AA145" s="163">
        <f t="shared" si="62"/>
        <v>0</v>
      </c>
      <c r="AB145" s="57">
        <f t="shared" si="63"/>
        <v>0</v>
      </c>
      <c r="AC145" s="77">
        <f t="shared" si="64"/>
        <v>0</v>
      </c>
      <c r="AD145" s="90">
        <f t="shared" si="65"/>
        <v>0</v>
      </c>
      <c r="AE145" s="88">
        <f t="shared" si="66"/>
        <v>0</v>
      </c>
      <c r="AF145" s="59">
        <f t="shared" si="67"/>
        <v>0</v>
      </c>
      <c r="AG145" s="91">
        <f t="shared" si="68"/>
        <v>0</v>
      </c>
      <c r="AH145" s="53">
        <f t="shared" si="69"/>
        <v>0</v>
      </c>
      <c r="AI145" s="53">
        <f t="shared" si="70"/>
        <v>0</v>
      </c>
      <c r="AJ145" s="57">
        <f t="shared" si="71"/>
        <v>0</v>
      </c>
      <c r="AK145" s="61">
        <f t="shared" si="72"/>
        <v>0</v>
      </c>
      <c r="AL145" s="53">
        <f t="shared" si="73"/>
        <v>0</v>
      </c>
      <c r="AM145" s="53">
        <f t="shared" si="74"/>
        <v>0</v>
      </c>
      <c r="AN145" s="71">
        <f t="shared" si="75"/>
        <v>0</v>
      </c>
      <c r="AO145" s="42"/>
      <c r="AP145" s="42"/>
      <c r="AR145"/>
    </row>
    <row r="146" spans="1:44" ht="12.75">
      <c r="A146" s="296">
        <f t="shared" si="77"/>
        <v>139</v>
      </c>
      <c r="B146" s="285"/>
      <c r="C146" s="215"/>
      <c r="D146" s="226"/>
      <c r="E146" s="437"/>
      <c r="F146" s="416">
        <f t="shared" si="76"/>
        <v>0</v>
      </c>
      <c r="G146" s="449"/>
      <c r="H146" s="255"/>
      <c r="I146" s="255"/>
      <c r="J146" s="273"/>
      <c r="K146" s="360"/>
      <c r="L146" s="89"/>
      <c r="M146" s="78"/>
      <c r="N146" s="88"/>
      <c r="O146" s="88"/>
      <c r="P146" s="80"/>
      <c r="Q146" s="79"/>
      <c r="R146" s="52"/>
      <c r="S146" s="52"/>
      <c r="T146" s="121"/>
      <c r="U146" s="128"/>
      <c r="V146" s="121"/>
      <c r="W146" s="121"/>
      <c r="X146" s="121"/>
      <c r="Y146" s="122"/>
      <c r="Z146" s="75"/>
      <c r="AA146" s="163">
        <f t="shared" si="62"/>
        <v>0</v>
      </c>
      <c r="AB146" s="57">
        <f t="shared" si="63"/>
        <v>0</v>
      </c>
      <c r="AC146" s="77">
        <f t="shared" si="64"/>
        <v>0</v>
      </c>
      <c r="AD146" s="90">
        <f t="shared" si="65"/>
        <v>0</v>
      </c>
      <c r="AE146" s="88">
        <f t="shared" si="66"/>
        <v>0</v>
      </c>
      <c r="AF146" s="59">
        <f t="shared" si="67"/>
        <v>0</v>
      </c>
      <c r="AG146" s="91">
        <f t="shared" si="68"/>
        <v>0</v>
      </c>
      <c r="AH146" s="53">
        <f t="shared" si="69"/>
        <v>0</v>
      </c>
      <c r="AI146" s="53">
        <f t="shared" si="70"/>
        <v>0</v>
      </c>
      <c r="AJ146" s="57">
        <f t="shared" si="71"/>
        <v>0</v>
      </c>
      <c r="AK146" s="61">
        <f t="shared" si="72"/>
        <v>0</v>
      </c>
      <c r="AL146" s="53">
        <f t="shared" si="73"/>
        <v>0</v>
      </c>
      <c r="AM146" s="53">
        <f t="shared" si="74"/>
        <v>0</v>
      </c>
      <c r="AN146" s="71">
        <f t="shared" si="75"/>
        <v>0</v>
      </c>
      <c r="AO146" s="42"/>
      <c r="AP146" s="42"/>
      <c r="AR146"/>
    </row>
    <row r="147" spans="1:44" ht="12.75">
      <c r="A147" s="296">
        <f t="shared" si="77"/>
        <v>140</v>
      </c>
      <c r="B147" s="294"/>
      <c r="C147" s="215"/>
      <c r="D147" s="226"/>
      <c r="E147" s="437"/>
      <c r="F147" s="416">
        <f>ROUND(IF(COUNT(AA147:AN147)&lt;=3,SUM(AA147:AN147),SUM(LARGE(AA147:AN147,1),LARGE(AA147:AN147,2),LARGE(AA147:AN147,3))),0)</f>
        <v>0</v>
      </c>
      <c r="G147" s="449"/>
      <c r="H147" s="255"/>
      <c r="I147" s="255"/>
      <c r="J147" s="273"/>
      <c r="K147" s="360"/>
      <c r="L147" s="89"/>
      <c r="M147" s="78"/>
      <c r="N147" s="88"/>
      <c r="O147" s="88"/>
      <c r="P147" s="80"/>
      <c r="Q147" s="79"/>
      <c r="R147" s="52"/>
      <c r="S147" s="52"/>
      <c r="T147" s="121"/>
      <c r="U147" s="128"/>
      <c r="V147" s="121"/>
      <c r="W147" s="121"/>
      <c r="X147" s="121"/>
      <c r="Y147" s="122"/>
      <c r="Z147" s="75"/>
      <c r="AA147" s="163">
        <f t="shared" si="62"/>
        <v>0</v>
      </c>
      <c r="AB147" s="57">
        <f t="shared" si="63"/>
        <v>0</v>
      </c>
      <c r="AC147" s="77">
        <f t="shared" si="64"/>
        <v>0</v>
      </c>
      <c r="AD147" s="90">
        <f t="shared" si="65"/>
        <v>0</v>
      </c>
      <c r="AE147" s="88">
        <f t="shared" si="66"/>
        <v>0</v>
      </c>
      <c r="AF147" s="59">
        <f t="shared" si="67"/>
        <v>0</v>
      </c>
      <c r="AG147" s="91">
        <f t="shared" si="68"/>
        <v>0</v>
      </c>
      <c r="AH147" s="53">
        <f t="shared" si="69"/>
        <v>0</v>
      </c>
      <c r="AI147" s="53">
        <f t="shared" si="70"/>
        <v>0</v>
      </c>
      <c r="AJ147" s="57">
        <f t="shared" si="71"/>
        <v>0</v>
      </c>
      <c r="AK147" s="61">
        <f t="shared" si="72"/>
        <v>0</v>
      </c>
      <c r="AL147" s="53">
        <f t="shared" si="73"/>
        <v>0</v>
      </c>
      <c r="AM147" s="53">
        <f t="shared" si="74"/>
        <v>0</v>
      </c>
      <c r="AN147" s="71">
        <f t="shared" si="75"/>
        <v>0</v>
      </c>
      <c r="AO147" s="42"/>
      <c r="AP147" s="42"/>
      <c r="AR147"/>
    </row>
    <row r="148" spans="1:44" ht="12.75">
      <c r="A148" s="648">
        <f t="shared" si="77"/>
        <v>141</v>
      </c>
      <c r="B148" s="285"/>
      <c r="C148" s="215"/>
      <c r="D148" s="226"/>
      <c r="E148" s="436"/>
      <c r="F148" s="416">
        <f aca="true" t="shared" si="78" ref="F148:F157">ROUND(IF(COUNT(AA148:AP148)&lt;=3,SUM(AA148:AP148),SUM(LARGE(AA148:AP148,1),LARGE(AA148:AP148,2),LARGE(AA148:AP148,3))),0)</f>
        <v>0</v>
      </c>
      <c r="G148" s="449"/>
      <c r="H148" s="255"/>
      <c r="I148" s="255"/>
      <c r="J148" s="196"/>
      <c r="K148" s="360"/>
      <c r="L148" s="89"/>
      <c r="M148" s="78"/>
      <c r="N148" s="88"/>
      <c r="O148" s="88"/>
      <c r="P148" s="80"/>
      <c r="Q148" s="79"/>
      <c r="R148" s="52"/>
      <c r="S148" s="52"/>
      <c r="T148" s="121"/>
      <c r="U148" s="128"/>
      <c r="V148" s="121"/>
      <c r="W148" s="121"/>
      <c r="X148" s="121"/>
      <c r="Y148" s="122"/>
      <c r="Z148" s="75"/>
      <c r="AA148" s="163">
        <f t="shared" si="62"/>
        <v>0</v>
      </c>
      <c r="AB148" s="57">
        <f t="shared" si="63"/>
        <v>0</v>
      </c>
      <c r="AC148" s="77">
        <f t="shared" si="64"/>
        <v>0</v>
      </c>
      <c r="AD148" s="90">
        <f t="shared" si="65"/>
        <v>0</v>
      </c>
      <c r="AE148" s="88">
        <f t="shared" si="66"/>
        <v>0</v>
      </c>
      <c r="AF148" s="59">
        <f t="shared" si="67"/>
        <v>0</v>
      </c>
      <c r="AG148" s="91">
        <f t="shared" si="68"/>
        <v>0</v>
      </c>
      <c r="AH148" s="53">
        <f t="shared" si="69"/>
        <v>0</v>
      </c>
      <c r="AI148" s="53">
        <f t="shared" si="70"/>
        <v>0</v>
      </c>
      <c r="AJ148" s="57">
        <f t="shared" si="71"/>
        <v>0</v>
      </c>
      <c r="AK148" s="61">
        <f t="shared" si="72"/>
        <v>0</v>
      </c>
      <c r="AL148" s="53">
        <f t="shared" si="73"/>
        <v>0</v>
      </c>
      <c r="AM148" s="53">
        <f t="shared" si="74"/>
        <v>0</v>
      </c>
      <c r="AN148" s="71">
        <f t="shared" si="75"/>
        <v>0</v>
      </c>
      <c r="AO148" s="42"/>
      <c r="AP148" s="42"/>
      <c r="AR148"/>
    </row>
    <row r="149" spans="1:44" ht="12.75">
      <c r="A149" s="296">
        <f t="shared" si="77"/>
        <v>142</v>
      </c>
      <c r="B149" s="285"/>
      <c r="C149" s="215"/>
      <c r="D149" s="226"/>
      <c r="E149" s="437"/>
      <c r="F149" s="416">
        <f t="shared" si="78"/>
        <v>0</v>
      </c>
      <c r="G149" s="449"/>
      <c r="H149" s="255"/>
      <c r="I149" s="255"/>
      <c r="J149" s="273"/>
      <c r="K149" s="360"/>
      <c r="L149" s="89"/>
      <c r="M149" s="78"/>
      <c r="N149" s="88"/>
      <c r="O149" s="88"/>
      <c r="P149" s="80"/>
      <c r="Q149" s="79"/>
      <c r="R149" s="52"/>
      <c r="S149" s="52"/>
      <c r="T149" s="121"/>
      <c r="U149" s="128"/>
      <c r="V149" s="121"/>
      <c r="W149" s="121"/>
      <c r="X149" s="121"/>
      <c r="Y149" s="122"/>
      <c r="Z149" s="75"/>
      <c r="AA149" s="163">
        <f t="shared" si="62"/>
        <v>0</v>
      </c>
      <c r="AB149" s="57">
        <f t="shared" si="63"/>
        <v>0</v>
      </c>
      <c r="AC149" s="77">
        <f t="shared" si="64"/>
        <v>0</v>
      </c>
      <c r="AD149" s="90">
        <f t="shared" si="65"/>
        <v>0</v>
      </c>
      <c r="AE149" s="88">
        <f t="shared" si="66"/>
        <v>0</v>
      </c>
      <c r="AF149" s="59">
        <f t="shared" si="67"/>
        <v>0</v>
      </c>
      <c r="AG149" s="91">
        <f t="shared" si="68"/>
        <v>0</v>
      </c>
      <c r="AH149" s="53">
        <f t="shared" si="69"/>
        <v>0</v>
      </c>
      <c r="AI149" s="53">
        <f t="shared" si="70"/>
        <v>0</v>
      </c>
      <c r="AJ149" s="57">
        <f t="shared" si="71"/>
        <v>0</v>
      </c>
      <c r="AK149" s="61">
        <f t="shared" si="72"/>
        <v>0</v>
      </c>
      <c r="AL149" s="53">
        <f t="shared" si="73"/>
        <v>0</v>
      </c>
      <c r="AM149" s="53">
        <f t="shared" si="74"/>
        <v>0</v>
      </c>
      <c r="AN149" s="71">
        <f t="shared" si="75"/>
        <v>0</v>
      </c>
      <c r="AO149" s="42"/>
      <c r="AP149" s="42"/>
      <c r="AR149"/>
    </row>
    <row r="150" spans="1:44" ht="12.75">
      <c r="A150" s="296">
        <f t="shared" si="77"/>
        <v>143</v>
      </c>
      <c r="B150" s="294"/>
      <c r="C150" s="215"/>
      <c r="D150" s="226"/>
      <c r="E150" s="437"/>
      <c r="F150" s="416">
        <f t="shared" si="78"/>
        <v>0</v>
      </c>
      <c r="G150" s="449"/>
      <c r="H150" s="255"/>
      <c r="I150" s="255"/>
      <c r="J150" s="196"/>
      <c r="K150" s="360"/>
      <c r="L150" s="89"/>
      <c r="M150" s="78"/>
      <c r="N150" s="88"/>
      <c r="O150" s="88"/>
      <c r="P150" s="80"/>
      <c r="Q150" s="79"/>
      <c r="R150" s="52"/>
      <c r="S150" s="52"/>
      <c r="T150" s="121"/>
      <c r="U150" s="128"/>
      <c r="V150" s="121"/>
      <c r="W150" s="121"/>
      <c r="X150" s="121"/>
      <c r="Y150" s="122"/>
      <c r="Z150" s="75"/>
      <c r="AA150" s="163">
        <f t="shared" si="62"/>
        <v>0</v>
      </c>
      <c r="AB150" s="57">
        <f t="shared" si="63"/>
        <v>0</v>
      </c>
      <c r="AC150" s="77">
        <f t="shared" si="64"/>
        <v>0</v>
      </c>
      <c r="AD150" s="90">
        <f t="shared" si="65"/>
        <v>0</v>
      </c>
      <c r="AE150" s="88">
        <f t="shared" si="66"/>
        <v>0</v>
      </c>
      <c r="AF150" s="59">
        <f t="shared" si="67"/>
        <v>0</v>
      </c>
      <c r="AG150" s="91">
        <f t="shared" si="68"/>
        <v>0</v>
      </c>
      <c r="AH150" s="53">
        <f t="shared" si="69"/>
        <v>0</v>
      </c>
      <c r="AI150" s="53">
        <f t="shared" si="70"/>
        <v>0</v>
      </c>
      <c r="AJ150" s="57">
        <f t="shared" si="71"/>
        <v>0</v>
      </c>
      <c r="AK150" s="61">
        <f t="shared" si="72"/>
        <v>0</v>
      </c>
      <c r="AL150" s="53">
        <f t="shared" si="73"/>
        <v>0</v>
      </c>
      <c r="AM150" s="53">
        <f t="shared" si="74"/>
        <v>0</v>
      </c>
      <c r="AN150" s="71">
        <f t="shared" si="75"/>
        <v>0</v>
      </c>
      <c r="AO150" s="42"/>
      <c r="AP150" s="42"/>
      <c r="AR150"/>
    </row>
    <row r="151" spans="1:44" ht="12.75">
      <c r="A151" s="296">
        <f t="shared" si="77"/>
        <v>144</v>
      </c>
      <c r="B151" s="285"/>
      <c r="C151" s="215"/>
      <c r="D151" s="226"/>
      <c r="E151" s="437"/>
      <c r="F151" s="416">
        <f t="shared" si="78"/>
        <v>0</v>
      </c>
      <c r="G151" s="449"/>
      <c r="H151" s="255"/>
      <c r="I151" s="255"/>
      <c r="J151" s="196"/>
      <c r="K151" s="360"/>
      <c r="L151" s="89"/>
      <c r="M151" s="78"/>
      <c r="N151" s="88"/>
      <c r="O151" s="88"/>
      <c r="P151" s="80"/>
      <c r="Q151" s="79"/>
      <c r="R151" s="52"/>
      <c r="S151" s="52"/>
      <c r="T151" s="121"/>
      <c r="U151" s="128"/>
      <c r="V151" s="121"/>
      <c r="W151" s="121"/>
      <c r="X151" s="121"/>
      <c r="Y151" s="122"/>
      <c r="Z151" s="75"/>
      <c r="AA151" s="163">
        <f t="shared" si="62"/>
        <v>0</v>
      </c>
      <c r="AB151" s="57">
        <f t="shared" si="63"/>
        <v>0</v>
      </c>
      <c r="AC151" s="77">
        <f t="shared" si="64"/>
        <v>0</v>
      </c>
      <c r="AD151" s="90">
        <f t="shared" si="65"/>
        <v>0</v>
      </c>
      <c r="AE151" s="88">
        <f t="shared" si="66"/>
        <v>0</v>
      </c>
      <c r="AF151" s="59">
        <f t="shared" si="67"/>
        <v>0</v>
      </c>
      <c r="AG151" s="91">
        <f t="shared" si="68"/>
        <v>0</v>
      </c>
      <c r="AH151" s="53">
        <f t="shared" si="69"/>
        <v>0</v>
      </c>
      <c r="AI151" s="53">
        <f t="shared" si="70"/>
        <v>0</v>
      </c>
      <c r="AJ151" s="57">
        <f t="shared" si="71"/>
        <v>0</v>
      </c>
      <c r="AK151" s="61">
        <f t="shared" si="72"/>
        <v>0</v>
      </c>
      <c r="AL151" s="53">
        <f t="shared" si="73"/>
        <v>0</v>
      </c>
      <c r="AM151" s="53">
        <f t="shared" si="74"/>
        <v>0</v>
      </c>
      <c r="AN151" s="71">
        <f t="shared" si="75"/>
        <v>0</v>
      </c>
      <c r="AO151" s="42"/>
      <c r="AP151" s="42"/>
      <c r="AR151"/>
    </row>
    <row r="152" spans="1:44" ht="12.75">
      <c r="A152" s="296">
        <f t="shared" si="77"/>
        <v>145</v>
      </c>
      <c r="B152" s="283"/>
      <c r="C152" s="207"/>
      <c r="D152" s="207"/>
      <c r="E152" s="467"/>
      <c r="F152" s="416">
        <f t="shared" si="78"/>
        <v>0</v>
      </c>
      <c r="G152" s="279"/>
      <c r="H152" s="255"/>
      <c r="I152" s="255"/>
      <c r="J152" s="451"/>
      <c r="K152" s="360"/>
      <c r="L152" s="89"/>
      <c r="M152" s="78"/>
      <c r="N152" s="88"/>
      <c r="O152" s="88"/>
      <c r="P152" s="80"/>
      <c r="Q152" s="79"/>
      <c r="R152" s="52"/>
      <c r="S152" s="52"/>
      <c r="T152" s="121"/>
      <c r="U152" s="128"/>
      <c r="V152" s="121"/>
      <c r="W152" s="121"/>
      <c r="X152" s="121"/>
      <c r="Y152" s="122"/>
      <c r="Z152" s="75"/>
      <c r="AA152" s="163">
        <f t="shared" si="62"/>
        <v>0</v>
      </c>
      <c r="AB152" s="57">
        <f t="shared" si="63"/>
        <v>0</v>
      </c>
      <c r="AC152" s="77">
        <f t="shared" si="64"/>
        <v>0</v>
      </c>
      <c r="AD152" s="90">
        <f t="shared" si="65"/>
        <v>0</v>
      </c>
      <c r="AE152" s="88">
        <f t="shared" si="66"/>
        <v>0</v>
      </c>
      <c r="AF152" s="59">
        <f t="shared" si="67"/>
        <v>0</v>
      </c>
      <c r="AG152" s="91">
        <f t="shared" si="68"/>
        <v>0</v>
      </c>
      <c r="AH152" s="53">
        <f t="shared" si="69"/>
        <v>0</v>
      </c>
      <c r="AI152" s="53">
        <f t="shared" si="70"/>
        <v>0</v>
      </c>
      <c r="AJ152" s="57">
        <f t="shared" si="71"/>
        <v>0</v>
      </c>
      <c r="AK152" s="61">
        <f t="shared" si="72"/>
        <v>0</v>
      </c>
      <c r="AL152" s="53">
        <f t="shared" si="73"/>
        <v>0</v>
      </c>
      <c r="AM152" s="53">
        <f t="shared" si="74"/>
        <v>0</v>
      </c>
      <c r="AN152" s="71">
        <f t="shared" si="75"/>
        <v>0</v>
      </c>
      <c r="AO152" s="42"/>
      <c r="AP152" s="42"/>
      <c r="AR152"/>
    </row>
    <row r="153" spans="1:44" ht="12.75">
      <c r="A153" s="296">
        <f t="shared" si="77"/>
        <v>146</v>
      </c>
      <c r="B153" s="285"/>
      <c r="C153" s="215"/>
      <c r="D153" s="226"/>
      <c r="E153" s="437"/>
      <c r="F153" s="416">
        <f t="shared" si="78"/>
        <v>0</v>
      </c>
      <c r="G153" s="449"/>
      <c r="H153" s="255"/>
      <c r="I153" s="255"/>
      <c r="J153" s="196"/>
      <c r="K153" s="360"/>
      <c r="L153" s="89"/>
      <c r="M153" s="78"/>
      <c r="N153" s="88"/>
      <c r="O153" s="88"/>
      <c r="P153" s="80"/>
      <c r="Q153" s="79"/>
      <c r="R153" s="52"/>
      <c r="S153" s="52"/>
      <c r="T153" s="121"/>
      <c r="U153" s="128"/>
      <c r="V153" s="121"/>
      <c r="W153" s="121"/>
      <c r="X153" s="121"/>
      <c r="Y153" s="122"/>
      <c r="Z153" s="75"/>
      <c r="AA153" s="163">
        <f t="shared" si="62"/>
        <v>0</v>
      </c>
      <c r="AB153" s="57">
        <f t="shared" si="63"/>
        <v>0</v>
      </c>
      <c r="AC153" s="77">
        <f t="shared" si="64"/>
        <v>0</v>
      </c>
      <c r="AD153" s="90">
        <f t="shared" si="65"/>
        <v>0</v>
      </c>
      <c r="AE153" s="88">
        <f t="shared" si="66"/>
        <v>0</v>
      </c>
      <c r="AF153" s="59">
        <f t="shared" si="67"/>
        <v>0</v>
      </c>
      <c r="AG153" s="91">
        <f t="shared" si="68"/>
        <v>0</v>
      </c>
      <c r="AH153" s="53">
        <f t="shared" si="69"/>
        <v>0</v>
      </c>
      <c r="AI153" s="53">
        <f t="shared" si="70"/>
        <v>0</v>
      </c>
      <c r="AJ153" s="57">
        <f t="shared" si="71"/>
        <v>0</v>
      </c>
      <c r="AK153" s="61">
        <f t="shared" si="72"/>
        <v>0</v>
      </c>
      <c r="AL153" s="53">
        <f t="shared" si="73"/>
        <v>0</v>
      </c>
      <c r="AM153" s="53">
        <f t="shared" si="74"/>
        <v>0</v>
      </c>
      <c r="AN153" s="71">
        <f t="shared" si="75"/>
        <v>0</v>
      </c>
      <c r="AO153" s="42"/>
      <c r="AP153" s="42"/>
      <c r="AR153"/>
    </row>
    <row r="154" spans="1:44" ht="12.75">
      <c r="A154" s="296">
        <f t="shared" si="77"/>
        <v>147</v>
      </c>
      <c r="B154" s="294"/>
      <c r="C154" s="215"/>
      <c r="D154" s="226"/>
      <c r="E154" s="436"/>
      <c r="F154" s="417">
        <f t="shared" si="78"/>
        <v>0</v>
      </c>
      <c r="G154" s="449"/>
      <c r="H154" s="255"/>
      <c r="I154" s="255"/>
      <c r="J154" s="273"/>
      <c r="K154" s="360"/>
      <c r="L154" s="89"/>
      <c r="M154" s="78"/>
      <c r="N154" s="88"/>
      <c r="O154" s="88"/>
      <c r="P154" s="80"/>
      <c r="Q154" s="79"/>
      <c r="R154" s="52"/>
      <c r="S154" s="52"/>
      <c r="T154" s="121"/>
      <c r="U154" s="128"/>
      <c r="V154" s="121"/>
      <c r="W154" s="121"/>
      <c r="X154" s="121"/>
      <c r="Y154" s="122"/>
      <c r="Z154" s="75"/>
      <c r="AA154" s="163">
        <f t="shared" si="62"/>
        <v>0</v>
      </c>
      <c r="AB154" s="57">
        <f t="shared" si="63"/>
        <v>0</v>
      </c>
      <c r="AC154" s="77">
        <f t="shared" si="64"/>
        <v>0</v>
      </c>
      <c r="AD154" s="90">
        <f t="shared" si="65"/>
        <v>0</v>
      </c>
      <c r="AE154" s="88">
        <f t="shared" si="66"/>
        <v>0</v>
      </c>
      <c r="AF154" s="59">
        <f t="shared" si="67"/>
        <v>0</v>
      </c>
      <c r="AG154" s="91">
        <f t="shared" si="68"/>
        <v>0</v>
      </c>
      <c r="AH154" s="53">
        <f t="shared" si="69"/>
        <v>0</v>
      </c>
      <c r="AI154" s="53">
        <f t="shared" si="70"/>
        <v>0</v>
      </c>
      <c r="AJ154" s="57">
        <f t="shared" si="71"/>
        <v>0</v>
      </c>
      <c r="AK154" s="61">
        <f t="shared" si="72"/>
        <v>0</v>
      </c>
      <c r="AL154" s="53">
        <f t="shared" si="73"/>
        <v>0</v>
      </c>
      <c r="AM154" s="53">
        <f t="shared" si="74"/>
        <v>0</v>
      </c>
      <c r="AN154" s="71">
        <f t="shared" si="75"/>
        <v>0</v>
      </c>
      <c r="AO154" s="42"/>
      <c r="AP154" s="42"/>
      <c r="AR154"/>
    </row>
    <row r="155" spans="1:44" ht="12.75">
      <c r="A155" s="296">
        <f t="shared" si="77"/>
        <v>148</v>
      </c>
      <c r="B155" s="285"/>
      <c r="C155" s="215"/>
      <c r="D155" s="226"/>
      <c r="E155" s="437"/>
      <c r="F155" s="416">
        <f t="shared" si="78"/>
        <v>0</v>
      </c>
      <c r="G155" s="449"/>
      <c r="H155" s="255"/>
      <c r="I155" s="255"/>
      <c r="J155" s="196"/>
      <c r="K155" s="360"/>
      <c r="L155" s="89"/>
      <c r="M155" s="78"/>
      <c r="N155" s="88"/>
      <c r="O155" s="88"/>
      <c r="P155" s="80"/>
      <c r="Q155" s="79"/>
      <c r="R155" s="52"/>
      <c r="S155" s="52"/>
      <c r="T155" s="121"/>
      <c r="U155" s="128"/>
      <c r="V155" s="121"/>
      <c r="W155" s="121"/>
      <c r="X155" s="121"/>
      <c r="Y155" s="122"/>
      <c r="Z155" s="75"/>
      <c r="AA155" s="163">
        <f t="shared" si="62"/>
        <v>0</v>
      </c>
      <c r="AB155" s="57">
        <f t="shared" si="63"/>
        <v>0</v>
      </c>
      <c r="AC155" s="77">
        <f t="shared" si="64"/>
        <v>0</v>
      </c>
      <c r="AD155" s="90">
        <f t="shared" si="65"/>
        <v>0</v>
      </c>
      <c r="AE155" s="88">
        <f t="shared" si="66"/>
        <v>0</v>
      </c>
      <c r="AF155" s="59">
        <f t="shared" si="67"/>
        <v>0</v>
      </c>
      <c r="AG155" s="91">
        <f t="shared" si="68"/>
        <v>0</v>
      </c>
      <c r="AH155" s="53">
        <f t="shared" si="69"/>
        <v>0</v>
      </c>
      <c r="AI155" s="53">
        <f t="shared" si="70"/>
        <v>0</v>
      </c>
      <c r="AJ155" s="57">
        <f t="shared" si="71"/>
        <v>0</v>
      </c>
      <c r="AK155" s="61">
        <f t="shared" si="72"/>
        <v>0</v>
      </c>
      <c r="AL155" s="53">
        <f t="shared" si="73"/>
        <v>0</v>
      </c>
      <c r="AM155" s="53">
        <f t="shared" si="74"/>
        <v>0</v>
      </c>
      <c r="AN155" s="71">
        <f t="shared" si="75"/>
        <v>0</v>
      </c>
      <c r="AO155" s="42"/>
      <c r="AP155" s="42"/>
      <c r="AR155"/>
    </row>
    <row r="156" spans="1:44" ht="12.75">
      <c r="A156" s="296">
        <f t="shared" si="77"/>
        <v>149</v>
      </c>
      <c r="B156" s="283"/>
      <c r="C156" s="207"/>
      <c r="D156" s="207"/>
      <c r="E156" s="467"/>
      <c r="F156" s="416">
        <f t="shared" si="78"/>
        <v>0</v>
      </c>
      <c r="G156" s="279"/>
      <c r="H156" s="255"/>
      <c r="I156" s="255"/>
      <c r="J156" s="451"/>
      <c r="K156" s="360"/>
      <c r="L156" s="89"/>
      <c r="M156" s="78"/>
      <c r="N156" s="88"/>
      <c r="O156" s="88"/>
      <c r="P156" s="80"/>
      <c r="Q156" s="79"/>
      <c r="R156" s="52"/>
      <c r="S156" s="52"/>
      <c r="T156" s="121"/>
      <c r="U156" s="128"/>
      <c r="V156" s="121"/>
      <c r="W156" s="121"/>
      <c r="X156" s="121"/>
      <c r="Y156" s="122"/>
      <c r="Z156" s="75"/>
      <c r="AA156" s="163">
        <f t="shared" si="62"/>
        <v>0</v>
      </c>
      <c r="AB156" s="57">
        <f t="shared" si="63"/>
        <v>0</v>
      </c>
      <c r="AC156" s="77">
        <f t="shared" si="64"/>
        <v>0</v>
      </c>
      <c r="AD156" s="90">
        <f t="shared" si="65"/>
        <v>0</v>
      </c>
      <c r="AE156" s="88">
        <f t="shared" si="66"/>
        <v>0</v>
      </c>
      <c r="AF156" s="59">
        <f t="shared" si="67"/>
        <v>0</v>
      </c>
      <c r="AG156" s="91">
        <f t="shared" si="68"/>
        <v>0</v>
      </c>
      <c r="AH156" s="53">
        <f t="shared" si="69"/>
        <v>0</v>
      </c>
      <c r="AI156" s="53">
        <f t="shared" si="70"/>
        <v>0</v>
      </c>
      <c r="AJ156" s="57">
        <f t="shared" si="71"/>
        <v>0</v>
      </c>
      <c r="AK156" s="61">
        <f t="shared" si="72"/>
        <v>0</v>
      </c>
      <c r="AL156" s="53">
        <f t="shared" si="73"/>
        <v>0</v>
      </c>
      <c r="AM156" s="53">
        <f t="shared" si="74"/>
        <v>0</v>
      </c>
      <c r="AN156" s="71">
        <f t="shared" si="75"/>
        <v>0</v>
      </c>
      <c r="AO156" s="42"/>
      <c r="AP156" s="42"/>
      <c r="AR156"/>
    </row>
    <row r="157" spans="1:44" ht="13.5" thickBot="1">
      <c r="A157" s="194">
        <f t="shared" si="77"/>
        <v>150</v>
      </c>
      <c r="B157" s="641"/>
      <c r="C157" s="468"/>
      <c r="D157" s="469"/>
      <c r="E157" s="470"/>
      <c r="F157" s="418">
        <f t="shared" si="78"/>
        <v>0</v>
      </c>
      <c r="G157" s="449"/>
      <c r="H157" s="255"/>
      <c r="I157" s="255"/>
      <c r="J157" s="273"/>
      <c r="K157" s="360"/>
      <c r="L157" s="89"/>
      <c r="M157" s="78"/>
      <c r="N157" s="88"/>
      <c r="O157" s="88"/>
      <c r="P157" s="80"/>
      <c r="Q157" s="79"/>
      <c r="R157" s="52"/>
      <c r="S157" s="52"/>
      <c r="T157" s="121"/>
      <c r="U157" s="128"/>
      <c r="V157" s="121"/>
      <c r="W157" s="121"/>
      <c r="X157" s="121"/>
      <c r="Y157" s="122"/>
      <c r="Z157" s="75"/>
      <c r="AA157" s="163">
        <f t="shared" si="62"/>
        <v>0</v>
      </c>
      <c r="AB157" s="57">
        <f t="shared" si="63"/>
        <v>0</v>
      </c>
      <c r="AC157" s="77">
        <f t="shared" si="64"/>
        <v>0</v>
      </c>
      <c r="AD157" s="90">
        <f t="shared" si="65"/>
        <v>0</v>
      </c>
      <c r="AE157" s="88">
        <f t="shared" si="66"/>
        <v>0</v>
      </c>
      <c r="AF157" s="59">
        <f t="shared" si="67"/>
        <v>0</v>
      </c>
      <c r="AG157" s="91">
        <f t="shared" si="68"/>
        <v>0</v>
      </c>
      <c r="AH157" s="53">
        <f t="shared" si="69"/>
        <v>0</v>
      </c>
      <c r="AI157" s="53">
        <f t="shared" si="70"/>
        <v>0</v>
      </c>
      <c r="AJ157" s="57">
        <f t="shared" si="71"/>
        <v>0</v>
      </c>
      <c r="AK157" s="61">
        <f t="shared" si="72"/>
        <v>0</v>
      </c>
      <c r="AL157" s="53">
        <f t="shared" si="73"/>
        <v>0</v>
      </c>
      <c r="AM157" s="53">
        <f t="shared" si="74"/>
        <v>0</v>
      </c>
      <c r="AN157" s="71">
        <f t="shared" si="75"/>
        <v>0</v>
      </c>
      <c r="AO157" s="42"/>
      <c r="AP157" s="42"/>
      <c r="AR157"/>
    </row>
    <row r="160" spans="2:21" ht="12.75">
      <c r="B160" s="646" t="s">
        <v>519</v>
      </c>
      <c r="C160" s="70"/>
      <c r="D160" s="70"/>
      <c r="E160" s="70"/>
      <c r="F160" s="70"/>
      <c r="G160" s="72"/>
      <c r="H160" s="73"/>
      <c r="I160" s="73"/>
      <c r="J160" s="5"/>
      <c r="K160" s="39"/>
      <c r="N160" s="33"/>
      <c r="Q160" s="5"/>
      <c r="S160" s="39"/>
      <c r="T160" s="5"/>
      <c r="U160"/>
    </row>
    <row r="161" spans="2:21" ht="12.75">
      <c r="B161" s="4" t="s">
        <v>520</v>
      </c>
      <c r="C161" s="70"/>
      <c r="D161" s="70"/>
      <c r="E161" s="70"/>
      <c r="F161" s="185"/>
      <c r="G161" s="72"/>
      <c r="H161" s="73"/>
      <c r="I161" s="73"/>
      <c r="J161" s="5"/>
      <c r="K161" s="39"/>
      <c r="N161" s="33"/>
      <c r="Q161" s="5"/>
      <c r="S161" s="39"/>
      <c r="T161" s="5"/>
      <c r="U161"/>
    </row>
    <row r="162" spans="2:21" ht="12.75">
      <c r="B162" s="4" t="s">
        <v>521</v>
      </c>
      <c r="C162" s="70"/>
      <c r="D162" s="70"/>
      <c r="E162" s="70"/>
      <c r="F162" s="185"/>
      <c r="G162" s="72"/>
      <c r="H162" s="73"/>
      <c r="I162" s="73"/>
      <c r="J162" s="5"/>
      <c r="K162" s="39"/>
      <c r="N162" s="33"/>
      <c r="Q162" s="5"/>
      <c r="S162" s="39"/>
      <c r="T162" s="5"/>
      <c r="U162"/>
    </row>
    <row r="163" spans="2:21" ht="12.75">
      <c r="B163" s="4" t="s">
        <v>522</v>
      </c>
      <c r="C163" s="70"/>
      <c r="D163" s="70"/>
      <c r="E163" s="70"/>
      <c r="F163" s="185"/>
      <c r="G163" s="72"/>
      <c r="H163" s="73"/>
      <c r="I163" s="73"/>
      <c r="J163" s="6"/>
      <c r="K163" s="40"/>
      <c r="L163" s="40"/>
      <c r="M163" s="6"/>
      <c r="N163" s="6"/>
      <c r="O163" s="6"/>
      <c r="P163" s="6"/>
      <c r="Q163" s="6"/>
      <c r="S163" s="39"/>
      <c r="T163" s="5"/>
      <c r="U163"/>
    </row>
    <row r="164" spans="2:21" ht="12.75">
      <c r="B164" s="4" t="s">
        <v>523</v>
      </c>
      <c r="C164" s="70"/>
      <c r="D164" s="2"/>
      <c r="E164" s="2"/>
      <c r="F164" s="185"/>
      <c r="G164" s="72"/>
      <c r="H164" s="73"/>
      <c r="I164" s="73"/>
      <c r="J164" s="5"/>
      <c r="K164" s="39"/>
      <c r="N164" s="33"/>
      <c r="Q164" s="5"/>
      <c r="S164" s="39"/>
      <c r="T164" s="5"/>
      <c r="U164"/>
    </row>
    <row r="165" spans="2:21" ht="12.75">
      <c r="B165" s="4" t="s">
        <v>62</v>
      </c>
      <c r="C165" s="70"/>
      <c r="D165" s="2"/>
      <c r="E165" s="2"/>
      <c r="F165" s="185"/>
      <c r="G165" s="72"/>
      <c r="H165" s="73"/>
      <c r="I165" s="73"/>
      <c r="J165" s="5"/>
      <c r="K165" s="39"/>
      <c r="N165" s="33"/>
      <c r="Q165" s="5"/>
      <c r="S165" s="39"/>
      <c r="T165" s="5"/>
      <c r="U165"/>
    </row>
    <row r="166" spans="2:22" ht="12.75">
      <c r="B166" s="44"/>
      <c r="C166" s="300"/>
      <c r="D166" s="45"/>
      <c r="E166" s="45"/>
      <c r="F166" s="190"/>
      <c r="G166" s="301"/>
      <c r="H166" s="74"/>
      <c r="I166" s="74"/>
      <c r="J166" s="51"/>
      <c r="K166" s="46"/>
      <c r="L166" s="46"/>
      <c r="M166" s="76"/>
      <c r="N166" s="48"/>
      <c r="O166" s="48"/>
      <c r="P166" s="48"/>
      <c r="Q166" s="47"/>
      <c r="R166" s="74"/>
      <c r="S166" s="584" t="s">
        <v>524</v>
      </c>
      <c r="T166" s="585"/>
      <c r="U166" s="3"/>
      <c r="V166" s="585"/>
    </row>
    <row r="167" spans="2:22" ht="12.75">
      <c r="B167" s="44"/>
      <c r="C167" s="300"/>
      <c r="D167" s="45"/>
      <c r="E167" s="45"/>
      <c r="F167" s="190"/>
      <c r="G167" s="301"/>
      <c r="H167" s="74"/>
      <c r="I167" s="74"/>
      <c r="J167" s="51"/>
      <c r="K167" s="46"/>
      <c r="L167" s="46"/>
      <c r="M167" s="76"/>
      <c r="N167" s="48"/>
      <c r="O167" s="48"/>
      <c r="P167" s="48"/>
      <c r="Q167" s="47"/>
      <c r="R167" s="74"/>
      <c r="S167" s="50" t="s">
        <v>190</v>
      </c>
      <c r="T167" s="585"/>
      <c r="U167" s="50"/>
      <c r="V167" s="585"/>
    </row>
    <row r="168" spans="2:18" ht="12.75">
      <c r="B168" s="44"/>
      <c r="C168" s="300"/>
      <c r="D168" s="45"/>
      <c r="E168" s="45"/>
      <c r="F168" s="190"/>
      <c r="G168" s="301"/>
      <c r="H168" s="74"/>
      <c r="I168" s="74"/>
      <c r="J168" s="302"/>
      <c r="K168" s="48"/>
      <c r="L168" s="48"/>
      <c r="M168" s="74"/>
      <c r="N168" s="48"/>
      <c r="O168" s="48"/>
      <c r="P168" s="48"/>
      <c r="Q168" s="49"/>
      <c r="R168" s="74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8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P77" sqref="AP77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185" customWidth="1"/>
    <col min="4" max="4" width="11.8515625" style="2" customWidth="1"/>
    <col min="5" max="5" width="6.140625" style="2" customWidth="1"/>
    <col min="6" max="6" width="4.8515625" style="162" customWidth="1"/>
    <col min="7" max="7" width="5.00390625" style="222" customWidth="1"/>
    <col min="8" max="9" width="5.00390625" style="73" customWidth="1"/>
    <col min="10" max="10" width="5.00390625" style="186" customWidth="1"/>
    <col min="11" max="11" width="5.00390625" style="406" customWidth="1"/>
    <col min="12" max="12" width="5.00390625" style="39" customWidth="1"/>
    <col min="13" max="14" width="5.00390625" style="5" customWidth="1"/>
    <col min="15" max="17" width="5.00390625" style="33" customWidth="1"/>
    <col min="18" max="19" width="5.00390625" style="5" customWidth="1"/>
    <col min="20" max="20" width="5.00390625" style="39" customWidth="1"/>
    <col min="21" max="22" width="5.00390625" style="5" customWidth="1"/>
    <col min="23" max="24" width="5.00390625" style="0" customWidth="1"/>
    <col min="25" max="25" width="5.00390625" style="5" customWidth="1"/>
    <col min="26" max="26" width="3.140625" style="0" hidden="1" customWidth="1"/>
    <col min="27" max="27" width="6.28125" style="6" hidden="1" customWidth="1"/>
    <col min="28" max="28" width="5.00390625" style="42" hidden="1" customWidth="1"/>
    <col min="29" max="29" width="4.28125" style="0" hidden="1" customWidth="1"/>
    <col min="30" max="30" width="5.140625" style="0" hidden="1" customWidth="1"/>
    <col min="31" max="31" width="5.57421875" style="0" hidden="1" customWidth="1"/>
    <col min="32" max="32" width="5.7109375" style="0" hidden="1" customWidth="1"/>
    <col min="33" max="33" width="5.421875" style="39" hidden="1" customWidth="1"/>
    <col min="34" max="34" width="5.140625" style="5" hidden="1" customWidth="1"/>
    <col min="35" max="35" width="5.140625" style="0" hidden="1" customWidth="1"/>
    <col min="36" max="36" width="4.8515625" style="0" hidden="1" customWidth="1"/>
    <col min="37" max="37" width="5.57421875" style="0" hidden="1" customWidth="1"/>
    <col min="38" max="38" width="4.140625" style="0" hidden="1" customWidth="1"/>
    <col min="39" max="39" width="6.140625" style="0" hidden="1" customWidth="1"/>
    <col min="40" max="40" width="5.140625" style="0" hidden="1" customWidth="1"/>
    <col min="41" max="41" width="4.28125" style="0" customWidth="1"/>
    <col min="42" max="42" width="5.57421875" style="0" customWidth="1"/>
    <col min="43" max="43" width="7.57421875" style="0" customWidth="1"/>
    <col min="44" max="44" width="5.57421875" style="0" customWidth="1"/>
    <col min="45" max="45" width="4.7109375" style="0" customWidth="1"/>
  </cols>
  <sheetData>
    <row r="2" spans="1:18" ht="15.75">
      <c r="A2" s="7" t="s">
        <v>60</v>
      </c>
      <c r="B2" s="8"/>
      <c r="D2" s="10"/>
      <c r="E2" s="10"/>
      <c r="F2" s="185"/>
      <c r="G2" s="204"/>
      <c r="H2" s="72"/>
      <c r="I2" s="72"/>
      <c r="J2" s="222"/>
      <c r="K2" s="401"/>
      <c r="L2" s="43"/>
      <c r="M2" s="11"/>
      <c r="N2" s="11"/>
      <c r="O2" s="11"/>
      <c r="P2" s="11"/>
      <c r="Q2" s="11"/>
      <c r="R2" s="11"/>
    </row>
    <row r="3" spans="1:30" ht="18">
      <c r="A3" s="33" t="s">
        <v>514</v>
      </c>
      <c r="B3" s="5"/>
      <c r="C3" s="189"/>
      <c r="D3" s="81"/>
      <c r="E3" s="81"/>
      <c r="F3" s="186"/>
      <c r="K3" s="186"/>
      <c r="L3" s="5"/>
      <c r="N3" s="41"/>
      <c r="O3" s="51"/>
      <c r="P3" s="51"/>
      <c r="Q3" s="51"/>
      <c r="T3" s="5"/>
      <c r="W3" s="5"/>
      <c r="AD3" s="35" t="s">
        <v>64</v>
      </c>
    </row>
    <row r="4" spans="1:27" ht="13.5" thickBot="1">
      <c r="A4" s="1"/>
      <c r="F4" s="185"/>
      <c r="N4" s="41"/>
      <c r="O4" s="51"/>
      <c r="P4" s="51"/>
      <c r="Q4" s="51"/>
      <c r="U4" s="41"/>
      <c r="Y4" s="41"/>
      <c r="Z4" s="42"/>
      <c r="AA4" s="76"/>
    </row>
    <row r="5" spans="1:42" ht="12.75">
      <c r="A5" s="149"/>
      <c r="B5" s="12" t="s">
        <v>17</v>
      </c>
      <c r="C5" s="262"/>
      <c r="D5" s="68"/>
      <c r="E5" s="314" t="s">
        <v>44</v>
      </c>
      <c r="F5" s="305"/>
      <c r="G5" s="644" t="s">
        <v>0</v>
      </c>
      <c r="H5" s="590" t="s">
        <v>105</v>
      </c>
      <c r="I5" s="590" t="s">
        <v>106</v>
      </c>
      <c r="J5" s="591" t="s">
        <v>61</v>
      </c>
      <c r="K5" s="586" t="s">
        <v>94</v>
      </c>
      <c r="L5" s="586" t="s">
        <v>95</v>
      </c>
      <c r="M5" s="592" t="s">
        <v>74</v>
      </c>
      <c r="N5" s="593" t="s">
        <v>3</v>
      </c>
      <c r="O5" s="593" t="s">
        <v>52</v>
      </c>
      <c r="P5" s="594" t="s">
        <v>75</v>
      </c>
      <c r="Q5" s="595" t="s">
        <v>76</v>
      </c>
      <c r="R5" s="596" t="s">
        <v>2</v>
      </c>
      <c r="S5" s="596" t="s">
        <v>51</v>
      </c>
      <c r="T5" s="591" t="s">
        <v>4</v>
      </c>
      <c r="U5" s="597" t="s">
        <v>53</v>
      </c>
      <c r="V5" s="598" t="s">
        <v>13</v>
      </c>
      <c r="W5" s="591" t="s">
        <v>109</v>
      </c>
      <c r="X5" s="591" t="s">
        <v>5</v>
      </c>
      <c r="Y5" s="599" t="s">
        <v>9</v>
      </c>
      <c r="Z5" s="42"/>
      <c r="AA5" s="83" t="s">
        <v>0</v>
      </c>
      <c r="AB5" s="92" t="s">
        <v>54</v>
      </c>
      <c r="AC5" s="85" t="s">
        <v>61</v>
      </c>
      <c r="AD5" s="96" t="s">
        <v>63</v>
      </c>
      <c r="AE5" s="94" t="s">
        <v>1</v>
      </c>
      <c r="AF5" s="62" t="s">
        <v>40</v>
      </c>
      <c r="AG5" s="98" t="s">
        <v>10</v>
      </c>
      <c r="AH5" s="54" t="s">
        <v>12</v>
      </c>
      <c r="AI5" s="54" t="s">
        <v>4</v>
      </c>
      <c r="AJ5" s="66" t="s">
        <v>53</v>
      </c>
      <c r="AK5" s="64" t="s">
        <v>13</v>
      </c>
      <c r="AL5" s="54" t="s">
        <v>109</v>
      </c>
      <c r="AM5" s="100" t="s">
        <v>5</v>
      </c>
      <c r="AN5" s="123" t="s">
        <v>9</v>
      </c>
      <c r="AO5" s="42"/>
      <c r="AP5" s="42"/>
    </row>
    <row r="6" spans="1:42" ht="13.5" thickBot="1">
      <c r="A6" s="306"/>
      <c r="B6" s="307" t="s">
        <v>18</v>
      </c>
      <c r="C6" s="308"/>
      <c r="D6" s="309"/>
      <c r="E6" s="315" t="s">
        <v>509</v>
      </c>
      <c r="F6" s="310"/>
      <c r="G6" s="645" t="s">
        <v>72</v>
      </c>
      <c r="H6" s="601" t="s">
        <v>57</v>
      </c>
      <c r="I6" s="601" t="s">
        <v>171</v>
      </c>
      <c r="J6" s="602" t="s">
        <v>149</v>
      </c>
      <c r="K6" s="587" t="s">
        <v>107</v>
      </c>
      <c r="L6" s="587" t="s">
        <v>90</v>
      </c>
      <c r="M6" s="603" t="s">
        <v>69</v>
      </c>
      <c r="N6" s="604" t="s">
        <v>185</v>
      </c>
      <c r="O6" s="604" t="s">
        <v>50</v>
      </c>
      <c r="P6" s="605" t="s">
        <v>183</v>
      </c>
      <c r="Q6" s="606" t="s">
        <v>93</v>
      </c>
      <c r="R6" s="607" t="s">
        <v>163</v>
      </c>
      <c r="S6" s="608" t="s">
        <v>45</v>
      </c>
      <c r="T6" s="602" t="s">
        <v>37</v>
      </c>
      <c r="U6" s="609" t="s">
        <v>168</v>
      </c>
      <c r="V6" s="610" t="s">
        <v>103</v>
      </c>
      <c r="W6" s="602" t="s">
        <v>47</v>
      </c>
      <c r="X6" s="602" t="s">
        <v>104</v>
      </c>
      <c r="Y6" s="611" t="s">
        <v>49</v>
      </c>
      <c r="Z6" s="42"/>
      <c r="AA6" s="84" t="s">
        <v>72</v>
      </c>
      <c r="AB6" s="93" t="s">
        <v>77</v>
      </c>
      <c r="AC6" s="86" t="s">
        <v>58</v>
      </c>
      <c r="AD6" s="97" t="s">
        <v>77</v>
      </c>
      <c r="AE6" s="95" t="s">
        <v>77</v>
      </c>
      <c r="AF6" s="63" t="s">
        <v>77</v>
      </c>
      <c r="AG6" s="99" t="s">
        <v>77</v>
      </c>
      <c r="AH6" s="55" t="s">
        <v>91</v>
      </c>
      <c r="AI6" s="55" t="s">
        <v>37</v>
      </c>
      <c r="AJ6" s="56" t="s">
        <v>108</v>
      </c>
      <c r="AK6" s="65" t="s">
        <v>103</v>
      </c>
      <c r="AL6" s="55" t="s">
        <v>47</v>
      </c>
      <c r="AM6" s="101" t="s">
        <v>104</v>
      </c>
      <c r="AN6" s="124" t="s">
        <v>49</v>
      </c>
      <c r="AO6" s="42"/>
      <c r="AP6" s="42"/>
    </row>
    <row r="7" spans="1:42" ht="13.5" thickBot="1">
      <c r="A7" s="311" t="s">
        <v>16</v>
      </c>
      <c r="B7" s="199" t="s">
        <v>6</v>
      </c>
      <c r="C7" s="312" t="s">
        <v>110</v>
      </c>
      <c r="D7" s="199" t="s">
        <v>7</v>
      </c>
      <c r="E7" s="199" t="s">
        <v>8</v>
      </c>
      <c r="F7" s="313" t="s">
        <v>15</v>
      </c>
      <c r="G7" s="624">
        <v>1</v>
      </c>
      <c r="H7" s="625">
        <v>4</v>
      </c>
      <c r="I7" s="625">
        <v>13</v>
      </c>
      <c r="J7" s="626">
        <v>3</v>
      </c>
      <c r="K7" s="627">
        <v>2</v>
      </c>
      <c r="L7" s="627">
        <v>7</v>
      </c>
      <c r="M7" s="628">
        <v>5</v>
      </c>
      <c r="N7" s="629">
        <v>11</v>
      </c>
      <c r="O7" s="629">
        <v>19</v>
      </c>
      <c r="P7" s="630">
        <v>6</v>
      </c>
      <c r="Q7" s="631">
        <v>17</v>
      </c>
      <c r="R7" s="632">
        <v>9</v>
      </c>
      <c r="S7" s="633">
        <v>18</v>
      </c>
      <c r="T7" s="626">
        <v>8</v>
      </c>
      <c r="U7" s="634">
        <v>12</v>
      </c>
      <c r="V7" s="635">
        <v>14</v>
      </c>
      <c r="W7" s="626">
        <v>15</v>
      </c>
      <c r="X7" s="626">
        <v>10</v>
      </c>
      <c r="Y7" s="636">
        <v>16</v>
      </c>
      <c r="Z7" s="42"/>
      <c r="AA7" s="129"/>
      <c r="AB7" s="130"/>
      <c r="AC7" s="131"/>
      <c r="AD7" s="132"/>
      <c r="AE7" s="133"/>
      <c r="AF7" s="134"/>
      <c r="AG7" s="135"/>
      <c r="AH7" s="136"/>
      <c r="AI7" s="136"/>
      <c r="AJ7" s="137"/>
      <c r="AK7" s="138"/>
      <c r="AL7" s="136"/>
      <c r="AM7" s="139"/>
      <c r="AN7" s="140"/>
      <c r="AO7" s="42"/>
      <c r="AP7" s="42"/>
    </row>
    <row r="8" spans="1:42" ht="12.75">
      <c r="A8" s="193">
        <v>1</v>
      </c>
      <c r="B8" s="491" t="s">
        <v>366</v>
      </c>
      <c r="C8" s="480">
        <v>76176</v>
      </c>
      <c r="D8" s="481" t="s">
        <v>367</v>
      </c>
      <c r="E8" s="488" t="s">
        <v>0</v>
      </c>
      <c r="F8" s="411">
        <f aca="true" t="shared" si="0" ref="F8:F17">ROUND(IF(COUNT(AA8:AP8)&lt;=3,SUM(AA8:AP8),SUM(LARGE(AA8:AP8,1),LARGE(AA8:AP8,2),LARGE(AA8:AP8,3))),0)</f>
        <v>180</v>
      </c>
      <c r="G8" s="304">
        <v>90</v>
      </c>
      <c r="H8" s="115"/>
      <c r="I8" s="115"/>
      <c r="J8" s="477"/>
      <c r="K8" s="479">
        <v>90</v>
      </c>
      <c r="L8" s="116"/>
      <c r="M8" s="117"/>
      <c r="N8" s="155"/>
      <c r="O8" s="155"/>
      <c r="P8" s="118"/>
      <c r="Q8" s="119"/>
      <c r="R8" s="120"/>
      <c r="S8" s="120"/>
      <c r="T8" s="32"/>
      <c r="U8" s="127"/>
      <c r="V8" s="32"/>
      <c r="W8" s="32"/>
      <c r="X8" s="32"/>
      <c r="Y8" s="38"/>
      <c r="Z8" s="75"/>
      <c r="AA8" s="165">
        <f aca="true" t="shared" si="1" ref="AA8:AA39">G8</f>
        <v>90</v>
      </c>
      <c r="AB8" s="57">
        <f aca="true" t="shared" si="2" ref="AB8:AB39">MAX(H8,I8)</f>
        <v>0</v>
      </c>
      <c r="AC8" s="77">
        <f aca="true" t="shared" si="3" ref="AC8:AC39">J8</f>
        <v>0</v>
      </c>
      <c r="AD8" s="90">
        <f aca="true" t="shared" si="4" ref="AD8:AD39">MAX(K8,L8)</f>
        <v>90</v>
      </c>
      <c r="AE8" s="88">
        <f aca="true" t="shared" si="5" ref="AE8:AE39">M8</f>
        <v>0</v>
      </c>
      <c r="AF8" s="59">
        <f aca="true" t="shared" si="6" ref="AF8:AF39">MAX(N8,O8)</f>
        <v>0</v>
      </c>
      <c r="AG8" s="91">
        <f aca="true" t="shared" si="7" ref="AG8:AG39">MAX(P8,Q8)</f>
        <v>0</v>
      </c>
      <c r="AH8" s="53">
        <f aca="true" t="shared" si="8" ref="AH8:AH39">MAX(R8,S8)</f>
        <v>0</v>
      </c>
      <c r="AI8" s="53">
        <f aca="true" t="shared" si="9" ref="AI8:AI39">T8</f>
        <v>0</v>
      </c>
      <c r="AJ8" s="57">
        <f aca="true" t="shared" si="10" ref="AJ8:AJ39">U8</f>
        <v>0</v>
      </c>
      <c r="AK8" s="61">
        <f aca="true" t="shared" si="11" ref="AK8:AK39">V8</f>
        <v>0</v>
      </c>
      <c r="AL8" s="53">
        <f aca="true" t="shared" si="12" ref="AL8:AL39">W8</f>
        <v>0</v>
      </c>
      <c r="AM8" s="71">
        <f aca="true" t="shared" si="13" ref="AM8:AM39">X8</f>
        <v>0</v>
      </c>
      <c r="AN8" s="71">
        <f aca="true" t="shared" si="14" ref="AN8:AN39">Y8</f>
        <v>0</v>
      </c>
      <c r="AO8" s="42"/>
      <c r="AP8" s="42"/>
    </row>
    <row r="9" spans="1:42" ht="12.75">
      <c r="A9" s="295">
        <f>1+A8</f>
        <v>2</v>
      </c>
      <c r="B9" s="492" t="s">
        <v>274</v>
      </c>
      <c r="C9" s="419">
        <v>68283</v>
      </c>
      <c r="D9" s="420">
        <v>3153</v>
      </c>
      <c r="E9" s="489" t="s">
        <v>11</v>
      </c>
      <c r="F9" s="412">
        <f t="shared" si="0"/>
        <v>147</v>
      </c>
      <c r="G9" s="235">
        <v>59</v>
      </c>
      <c r="H9" s="57"/>
      <c r="I9" s="57"/>
      <c r="J9" s="472">
        <v>88</v>
      </c>
      <c r="K9" s="405"/>
      <c r="L9" s="89"/>
      <c r="M9" s="78"/>
      <c r="N9" s="88"/>
      <c r="O9" s="88"/>
      <c r="P9" s="80"/>
      <c r="Q9" s="79"/>
      <c r="R9" s="52"/>
      <c r="S9" s="52"/>
      <c r="T9" s="121"/>
      <c r="U9" s="128"/>
      <c r="V9" s="121"/>
      <c r="W9" s="121"/>
      <c r="X9" s="121"/>
      <c r="Y9" s="122"/>
      <c r="Z9" s="75"/>
      <c r="AA9" s="165">
        <f t="shared" si="1"/>
        <v>59</v>
      </c>
      <c r="AB9" s="57">
        <f t="shared" si="2"/>
        <v>0</v>
      </c>
      <c r="AC9" s="77">
        <f t="shared" si="3"/>
        <v>88</v>
      </c>
      <c r="AD9" s="90">
        <f t="shared" si="4"/>
        <v>0</v>
      </c>
      <c r="AE9" s="88">
        <f t="shared" si="5"/>
        <v>0</v>
      </c>
      <c r="AF9" s="59">
        <f t="shared" si="6"/>
        <v>0</v>
      </c>
      <c r="AG9" s="91">
        <f t="shared" si="7"/>
        <v>0</v>
      </c>
      <c r="AH9" s="53">
        <f t="shared" si="8"/>
        <v>0</v>
      </c>
      <c r="AI9" s="53">
        <f t="shared" si="9"/>
        <v>0</v>
      </c>
      <c r="AJ9" s="57">
        <f t="shared" si="10"/>
        <v>0</v>
      </c>
      <c r="AK9" s="61">
        <f t="shared" si="11"/>
        <v>0</v>
      </c>
      <c r="AL9" s="53">
        <f t="shared" si="12"/>
        <v>0</v>
      </c>
      <c r="AM9" s="71">
        <f t="shared" si="13"/>
        <v>0</v>
      </c>
      <c r="AN9" s="71">
        <f t="shared" si="14"/>
        <v>0</v>
      </c>
      <c r="AO9" s="42"/>
      <c r="AP9" s="42"/>
    </row>
    <row r="10" spans="1:42" ht="13.5" thickBot="1">
      <c r="A10" s="295">
        <f aca="true" t="shared" si="15" ref="A10:A72">1+A9</f>
        <v>3</v>
      </c>
      <c r="B10" s="493" t="s">
        <v>283</v>
      </c>
      <c r="C10" s="487">
        <v>83900</v>
      </c>
      <c r="D10" s="464" t="s">
        <v>136</v>
      </c>
      <c r="E10" s="490" t="s">
        <v>11</v>
      </c>
      <c r="F10" s="412">
        <f t="shared" si="0"/>
        <v>133</v>
      </c>
      <c r="G10" s="374">
        <v>44</v>
      </c>
      <c r="H10" s="176"/>
      <c r="I10" s="176"/>
      <c r="J10" s="478">
        <v>89</v>
      </c>
      <c r="K10" s="403"/>
      <c r="L10" s="178"/>
      <c r="M10" s="179"/>
      <c r="N10" s="180"/>
      <c r="O10" s="180"/>
      <c r="P10" s="181"/>
      <c r="Q10" s="182"/>
      <c r="R10" s="183"/>
      <c r="S10" s="183"/>
      <c r="T10" s="177"/>
      <c r="U10" s="184"/>
      <c r="V10" s="177"/>
      <c r="W10" s="177"/>
      <c r="X10" s="177"/>
      <c r="Y10" s="228"/>
      <c r="Z10" s="75"/>
      <c r="AA10" s="165">
        <f t="shared" si="1"/>
        <v>44</v>
      </c>
      <c r="AB10" s="57">
        <f t="shared" si="2"/>
        <v>0</v>
      </c>
      <c r="AC10" s="77">
        <f t="shared" si="3"/>
        <v>89</v>
      </c>
      <c r="AD10" s="90">
        <f t="shared" si="4"/>
        <v>0</v>
      </c>
      <c r="AE10" s="88">
        <f t="shared" si="5"/>
        <v>0</v>
      </c>
      <c r="AF10" s="59">
        <f t="shared" si="6"/>
        <v>0</v>
      </c>
      <c r="AG10" s="91">
        <f t="shared" si="7"/>
        <v>0</v>
      </c>
      <c r="AH10" s="53">
        <f t="shared" si="8"/>
        <v>0</v>
      </c>
      <c r="AI10" s="53">
        <f t="shared" si="9"/>
        <v>0</v>
      </c>
      <c r="AJ10" s="57">
        <f t="shared" si="10"/>
        <v>0</v>
      </c>
      <c r="AK10" s="61">
        <f t="shared" si="11"/>
        <v>0</v>
      </c>
      <c r="AL10" s="53">
        <f t="shared" si="12"/>
        <v>0</v>
      </c>
      <c r="AM10" s="71">
        <f t="shared" si="13"/>
        <v>0</v>
      </c>
      <c r="AN10" s="71">
        <f t="shared" si="14"/>
        <v>0</v>
      </c>
      <c r="AO10" s="42"/>
      <c r="AP10" s="42"/>
    </row>
    <row r="11" spans="1:42" ht="12.75">
      <c r="A11" s="296">
        <f t="shared" si="15"/>
        <v>4</v>
      </c>
      <c r="B11" s="282" t="s">
        <v>358</v>
      </c>
      <c r="C11" s="201">
        <v>68282</v>
      </c>
      <c r="D11" s="206">
        <v>3099</v>
      </c>
      <c r="E11" s="448" t="s">
        <v>11</v>
      </c>
      <c r="F11" s="412">
        <f t="shared" si="0"/>
        <v>113</v>
      </c>
      <c r="G11" s="373">
        <v>113</v>
      </c>
      <c r="H11" s="166"/>
      <c r="I11" s="166"/>
      <c r="J11" s="483">
        <v>0</v>
      </c>
      <c r="K11" s="484"/>
      <c r="L11" s="168"/>
      <c r="M11" s="169"/>
      <c r="N11" s="170"/>
      <c r="O11" s="170"/>
      <c r="P11" s="171"/>
      <c r="Q11" s="172"/>
      <c r="R11" s="173"/>
      <c r="S11" s="173"/>
      <c r="T11" s="167"/>
      <c r="U11" s="174"/>
      <c r="V11" s="167"/>
      <c r="W11" s="167"/>
      <c r="X11" s="167"/>
      <c r="Y11" s="175"/>
      <c r="Z11" s="75"/>
      <c r="AA11" s="165">
        <f t="shared" si="1"/>
        <v>113</v>
      </c>
      <c r="AB11" s="57">
        <f t="shared" si="2"/>
        <v>0</v>
      </c>
      <c r="AC11" s="77">
        <f t="shared" si="3"/>
        <v>0</v>
      </c>
      <c r="AD11" s="90">
        <f t="shared" si="4"/>
        <v>0</v>
      </c>
      <c r="AE11" s="88">
        <f t="shared" si="5"/>
        <v>0</v>
      </c>
      <c r="AF11" s="59">
        <f t="shared" si="6"/>
        <v>0</v>
      </c>
      <c r="AG11" s="91">
        <f t="shared" si="7"/>
        <v>0</v>
      </c>
      <c r="AH11" s="53">
        <f t="shared" si="8"/>
        <v>0</v>
      </c>
      <c r="AI11" s="53">
        <f t="shared" si="9"/>
        <v>0</v>
      </c>
      <c r="AJ11" s="57">
        <f t="shared" si="10"/>
        <v>0</v>
      </c>
      <c r="AK11" s="61">
        <f t="shared" si="11"/>
        <v>0</v>
      </c>
      <c r="AL11" s="53">
        <f t="shared" si="12"/>
        <v>0</v>
      </c>
      <c r="AM11" s="71">
        <f t="shared" si="13"/>
        <v>0</v>
      </c>
      <c r="AN11" s="71">
        <f t="shared" si="14"/>
        <v>0</v>
      </c>
      <c r="AO11" s="42"/>
      <c r="AP11" s="42"/>
    </row>
    <row r="12" spans="1:42" ht="12.75">
      <c r="A12" s="296">
        <f t="shared" si="15"/>
        <v>5</v>
      </c>
      <c r="B12" s="494" t="s">
        <v>484</v>
      </c>
      <c r="C12" s="475" t="s">
        <v>395</v>
      </c>
      <c r="D12" s="475" t="s">
        <v>394</v>
      </c>
      <c r="E12" s="392" t="s">
        <v>12</v>
      </c>
      <c r="F12" s="412">
        <f t="shared" si="0"/>
        <v>110</v>
      </c>
      <c r="G12" s="235"/>
      <c r="H12" s="57"/>
      <c r="I12" s="57"/>
      <c r="J12" s="224"/>
      <c r="K12" s="462">
        <v>110</v>
      </c>
      <c r="L12" s="89"/>
      <c r="M12" s="78"/>
      <c r="N12" s="88"/>
      <c r="O12" s="88"/>
      <c r="P12" s="80"/>
      <c r="Q12" s="79"/>
      <c r="R12" s="52"/>
      <c r="S12" s="52"/>
      <c r="T12" s="121"/>
      <c r="U12" s="128"/>
      <c r="V12" s="121"/>
      <c r="W12" s="121"/>
      <c r="X12" s="121"/>
      <c r="Y12" s="122"/>
      <c r="Z12" s="75"/>
      <c r="AA12" s="165">
        <f t="shared" si="1"/>
        <v>0</v>
      </c>
      <c r="AB12" s="57">
        <f t="shared" si="2"/>
        <v>0</v>
      </c>
      <c r="AC12" s="77">
        <f t="shared" si="3"/>
        <v>0</v>
      </c>
      <c r="AD12" s="90">
        <f t="shared" si="4"/>
        <v>110</v>
      </c>
      <c r="AE12" s="88">
        <f t="shared" si="5"/>
        <v>0</v>
      </c>
      <c r="AF12" s="59">
        <f t="shared" si="6"/>
        <v>0</v>
      </c>
      <c r="AG12" s="91">
        <f t="shared" si="7"/>
        <v>0</v>
      </c>
      <c r="AH12" s="53">
        <f t="shared" si="8"/>
        <v>0</v>
      </c>
      <c r="AI12" s="53">
        <f t="shared" si="9"/>
        <v>0</v>
      </c>
      <c r="AJ12" s="57">
        <f t="shared" si="10"/>
        <v>0</v>
      </c>
      <c r="AK12" s="61">
        <f t="shared" si="11"/>
        <v>0</v>
      </c>
      <c r="AL12" s="53">
        <f t="shared" si="12"/>
        <v>0</v>
      </c>
      <c r="AM12" s="71">
        <f t="shared" si="13"/>
        <v>0</v>
      </c>
      <c r="AN12" s="71">
        <f t="shared" si="14"/>
        <v>0</v>
      </c>
      <c r="AO12" s="42"/>
      <c r="AP12" s="42"/>
    </row>
    <row r="13" spans="1:42" ht="12.75">
      <c r="A13" s="296">
        <f t="shared" si="15"/>
        <v>6</v>
      </c>
      <c r="B13" s="284" t="s">
        <v>260</v>
      </c>
      <c r="C13" s="205">
        <v>93341</v>
      </c>
      <c r="D13" s="208" t="s">
        <v>261</v>
      </c>
      <c r="E13" s="381" t="s">
        <v>11</v>
      </c>
      <c r="F13" s="412">
        <f t="shared" si="0"/>
        <v>110</v>
      </c>
      <c r="G13" s="235"/>
      <c r="H13" s="57"/>
      <c r="I13" s="57"/>
      <c r="J13" s="472">
        <v>110</v>
      </c>
      <c r="K13" s="405"/>
      <c r="L13" s="89"/>
      <c r="M13" s="78"/>
      <c r="N13" s="88"/>
      <c r="O13" s="88"/>
      <c r="P13" s="80"/>
      <c r="Q13" s="79"/>
      <c r="R13" s="52"/>
      <c r="S13" s="52"/>
      <c r="T13" s="121"/>
      <c r="U13" s="128"/>
      <c r="V13" s="121"/>
      <c r="W13" s="121"/>
      <c r="X13" s="121"/>
      <c r="Y13" s="122"/>
      <c r="Z13" s="75"/>
      <c r="AA13" s="165">
        <f t="shared" si="1"/>
        <v>0</v>
      </c>
      <c r="AB13" s="57">
        <f t="shared" si="2"/>
        <v>0</v>
      </c>
      <c r="AC13" s="77">
        <f t="shared" si="3"/>
        <v>110</v>
      </c>
      <c r="AD13" s="90">
        <f t="shared" si="4"/>
        <v>0</v>
      </c>
      <c r="AE13" s="88">
        <f t="shared" si="5"/>
        <v>0</v>
      </c>
      <c r="AF13" s="59">
        <f t="shared" si="6"/>
        <v>0</v>
      </c>
      <c r="AG13" s="91">
        <f t="shared" si="7"/>
        <v>0</v>
      </c>
      <c r="AH13" s="53">
        <f t="shared" si="8"/>
        <v>0</v>
      </c>
      <c r="AI13" s="53">
        <f t="shared" si="9"/>
        <v>0</v>
      </c>
      <c r="AJ13" s="57">
        <f t="shared" si="10"/>
        <v>0</v>
      </c>
      <c r="AK13" s="61">
        <f t="shared" si="11"/>
        <v>0</v>
      </c>
      <c r="AL13" s="53">
        <f t="shared" si="12"/>
        <v>0</v>
      </c>
      <c r="AM13" s="71">
        <f t="shared" si="13"/>
        <v>0</v>
      </c>
      <c r="AN13" s="71">
        <f t="shared" si="14"/>
        <v>0</v>
      </c>
      <c r="AO13" s="42"/>
      <c r="AP13" s="42"/>
    </row>
    <row r="14" spans="1:42" ht="12.75">
      <c r="A14" s="296">
        <f t="shared" si="15"/>
        <v>7</v>
      </c>
      <c r="B14" s="285" t="s">
        <v>203</v>
      </c>
      <c r="C14" s="215">
        <v>75348</v>
      </c>
      <c r="D14" s="226" t="s">
        <v>204</v>
      </c>
      <c r="E14" s="382" t="s">
        <v>13</v>
      </c>
      <c r="F14" s="412">
        <f t="shared" si="0"/>
        <v>108</v>
      </c>
      <c r="G14" s="449">
        <v>108</v>
      </c>
      <c r="H14" s="57"/>
      <c r="I14" s="57"/>
      <c r="J14" s="196"/>
      <c r="K14" s="405"/>
      <c r="L14" s="89"/>
      <c r="M14" s="78"/>
      <c r="N14" s="88"/>
      <c r="O14" s="88"/>
      <c r="P14" s="80"/>
      <c r="Q14" s="79"/>
      <c r="R14" s="52"/>
      <c r="S14" s="52"/>
      <c r="T14" s="121"/>
      <c r="U14" s="128"/>
      <c r="V14" s="121"/>
      <c r="W14" s="121"/>
      <c r="X14" s="121"/>
      <c r="Y14" s="122"/>
      <c r="Z14" s="75"/>
      <c r="AA14" s="165">
        <f t="shared" si="1"/>
        <v>108</v>
      </c>
      <c r="AB14" s="57">
        <f t="shared" si="2"/>
        <v>0</v>
      </c>
      <c r="AC14" s="77">
        <f t="shared" si="3"/>
        <v>0</v>
      </c>
      <c r="AD14" s="90">
        <f t="shared" si="4"/>
        <v>0</v>
      </c>
      <c r="AE14" s="88">
        <f t="shared" si="5"/>
        <v>0</v>
      </c>
      <c r="AF14" s="59">
        <f t="shared" si="6"/>
        <v>0</v>
      </c>
      <c r="AG14" s="91">
        <f t="shared" si="7"/>
        <v>0</v>
      </c>
      <c r="AH14" s="53">
        <f t="shared" si="8"/>
        <v>0</v>
      </c>
      <c r="AI14" s="53">
        <f t="shared" si="9"/>
        <v>0</v>
      </c>
      <c r="AJ14" s="57">
        <f t="shared" si="10"/>
        <v>0</v>
      </c>
      <c r="AK14" s="61">
        <f t="shared" si="11"/>
        <v>0</v>
      </c>
      <c r="AL14" s="53">
        <f t="shared" si="12"/>
        <v>0</v>
      </c>
      <c r="AM14" s="71">
        <f t="shared" si="13"/>
        <v>0</v>
      </c>
      <c r="AN14" s="71">
        <f t="shared" si="14"/>
        <v>0</v>
      </c>
      <c r="AO14" s="42"/>
      <c r="AP14" s="42"/>
    </row>
    <row r="15" spans="1:42" ht="12.75">
      <c r="A15" s="296">
        <f t="shared" si="15"/>
        <v>8</v>
      </c>
      <c r="B15" s="285" t="s">
        <v>199</v>
      </c>
      <c r="C15" s="215">
        <v>85522</v>
      </c>
      <c r="D15" s="226" t="s">
        <v>200</v>
      </c>
      <c r="E15" s="382" t="s">
        <v>13</v>
      </c>
      <c r="F15" s="412">
        <f t="shared" si="0"/>
        <v>102</v>
      </c>
      <c r="G15" s="449">
        <v>102</v>
      </c>
      <c r="H15" s="57"/>
      <c r="I15" s="57"/>
      <c r="J15" s="196"/>
      <c r="K15" s="405"/>
      <c r="L15" s="89"/>
      <c r="M15" s="78"/>
      <c r="N15" s="88"/>
      <c r="O15" s="88"/>
      <c r="P15" s="80"/>
      <c r="Q15" s="79"/>
      <c r="R15" s="52"/>
      <c r="S15" s="52"/>
      <c r="T15" s="121"/>
      <c r="U15" s="128"/>
      <c r="V15" s="121"/>
      <c r="W15" s="121"/>
      <c r="X15" s="121"/>
      <c r="Y15" s="122"/>
      <c r="Z15" s="75"/>
      <c r="AA15" s="165">
        <f t="shared" si="1"/>
        <v>102</v>
      </c>
      <c r="AB15" s="57">
        <f t="shared" si="2"/>
        <v>0</v>
      </c>
      <c r="AC15" s="77">
        <f t="shared" si="3"/>
        <v>0</v>
      </c>
      <c r="AD15" s="90">
        <f t="shared" si="4"/>
        <v>0</v>
      </c>
      <c r="AE15" s="88">
        <f t="shared" si="5"/>
        <v>0</v>
      </c>
      <c r="AF15" s="59">
        <f t="shared" si="6"/>
        <v>0</v>
      </c>
      <c r="AG15" s="91">
        <f t="shared" si="7"/>
        <v>0</v>
      </c>
      <c r="AH15" s="53">
        <f t="shared" si="8"/>
        <v>0</v>
      </c>
      <c r="AI15" s="53">
        <f t="shared" si="9"/>
        <v>0</v>
      </c>
      <c r="AJ15" s="57">
        <f t="shared" si="10"/>
        <v>0</v>
      </c>
      <c r="AK15" s="61">
        <f t="shared" si="11"/>
        <v>0</v>
      </c>
      <c r="AL15" s="53">
        <f t="shared" si="12"/>
        <v>0</v>
      </c>
      <c r="AM15" s="71">
        <f t="shared" si="13"/>
        <v>0</v>
      </c>
      <c r="AN15" s="71">
        <f t="shared" si="14"/>
        <v>0</v>
      </c>
      <c r="AO15" s="42"/>
      <c r="AP15" s="42"/>
    </row>
    <row r="16" spans="1:42" ht="12.75">
      <c r="A16" s="296">
        <f t="shared" si="15"/>
        <v>9</v>
      </c>
      <c r="B16" s="283" t="s">
        <v>276</v>
      </c>
      <c r="C16" s="196">
        <v>83391</v>
      </c>
      <c r="D16" s="207" t="s">
        <v>112</v>
      </c>
      <c r="E16" s="381" t="s">
        <v>11</v>
      </c>
      <c r="F16" s="412">
        <f t="shared" si="0"/>
        <v>99</v>
      </c>
      <c r="G16" s="235">
        <v>44</v>
      </c>
      <c r="H16" s="57"/>
      <c r="I16" s="57"/>
      <c r="J16" s="472">
        <v>55</v>
      </c>
      <c r="K16" s="405"/>
      <c r="L16" s="89"/>
      <c r="M16" s="78"/>
      <c r="N16" s="88"/>
      <c r="O16" s="88"/>
      <c r="P16" s="80"/>
      <c r="Q16" s="79"/>
      <c r="R16" s="52"/>
      <c r="S16" s="52"/>
      <c r="T16" s="121"/>
      <c r="U16" s="128"/>
      <c r="V16" s="121"/>
      <c r="W16" s="121"/>
      <c r="X16" s="121"/>
      <c r="Y16" s="122"/>
      <c r="Z16" s="75"/>
      <c r="AA16" s="165">
        <f t="shared" si="1"/>
        <v>44</v>
      </c>
      <c r="AB16" s="57">
        <f t="shared" si="2"/>
        <v>0</v>
      </c>
      <c r="AC16" s="77">
        <f t="shared" si="3"/>
        <v>55</v>
      </c>
      <c r="AD16" s="90">
        <f t="shared" si="4"/>
        <v>0</v>
      </c>
      <c r="AE16" s="88">
        <f t="shared" si="5"/>
        <v>0</v>
      </c>
      <c r="AF16" s="59">
        <f t="shared" si="6"/>
        <v>0</v>
      </c>
      <c r="AG16" s="91">
        <f t="shared" si="7"/>
        <v>0</v>
      </c>
      <c r="AH16" s="53">
        <f t="shared" si="8"/>
        <v>0</v>
      </c>
      <c r="AI16" s="53">
        <f t="shared" si="9"/>
        <v>0</v>
      </c>
      <c r="AJ16" s="57">
        <f t="shared" si="10"/>
        <v>0</v>
      </c>
      <c r="AK16" s="61">
        <f t="shared" si="11"/>
        <v>0</v>
      </c>
      <c r="AL16" s="53">
        <f t="shared" si="12"/>
        <v>0</v>
      </c>
      <c r="AM16" s="71">
        <f t="shared" si="13"/>
        <v>0</v>
      </c>
      <c r="AN16" s="71">
        <f t="shared" si="14"/>
        <v>0</v>
      </c>
      <c r="AO16" s="42"/>
      <c r="AP16" s="42"/>
    </row>
    <row r="17" spans="1:42" ht="12.75">
      <c r="A17" s="296">
        <f t="shared" si="15"/>
        <v>10</v>
      </c>
      <c r="B17" s="495" t="s">
        <v>459</v>
      </c>
      <c r="C17" s="475" t="s">
        <v>461</v>
      </c>
      <c r="D17" s="475" t="s">
        <v>460</v>
      </c>
      <c r="E17" s="392" t="s">
        <v>63</v>
      </c>
      <c r="F17" s="412">
        <f t="shared" si="0"/>
        <v>98</v>
      </c>
      <c r="G17" s="235"/>
      <c r="H17" s="57"/>
      <c r="I17" s="57"/>
      <c r="J17" s="224"/>
      <c r="K17" s="462">
        <v>98</v>
      </c>
      <c r="L17" s="89"/>
      <c r="M17" s="78"/>
      <c r="N17" s="88"/>
      <c r="O17" s="88"/>
      <c r="P17" s="80"/>
      <c r="Q17" s="79"/>
      <c r="R17" s="52"/>
      <c r="S17" s="52"/>
      <c r="T17" s="121"/>
      <c r="U17" s="128"/>
      <c r="V17" s="121"/>
      <c r="W17" s="121"/>
      <c r="X17" s="121"/>
      <c r="Y17" s="122"/>
      <c r="Z17" s="75"/>
      <c r="AA17" s="165">
        <f t="shared" si="1"/>
        <v>0</v>
      </c>
      <c r="AB17" s="57">
        <f t="shared" si="2"/>
        <v>0</v>
      </c>
      <c r="AC17" s="77">
        <f t="shared" si="3"/>
        <v>0</v>
      </c>
      <c r="AD17" s="90">
        <f t="shared" si="4"/>
        <v>98</v>
      </c>
      <c r="AE17" s="88">
        <f t="shared" si="5"/>
        <v>0</v>
      </c>
      <c r="AF17" s="59">
        <f t="shared" si="6"/>
        <v>0</v>
      </c>
      <c r="AG17" s="91">
        <f t="shared" si="7"/>
        <v>0</v>
      </c>
      <c r="AH17" s="53">
        <f t="shared" si="8"/>
        <v>0</v>
      </c>
      <c r="AI17" s="53">
        <f t="shared" si="9"/>
        <v>0</v>
      </c>
      <c r="AJ17" s="57">
        <f t="shared" si="10"/>
        <v>0</v>
      </c>
      <c r="AK17" s="61">
        <f t="shared" si="11"/>
        <v>0</v>
      </c>
      <c r="AL17" s="53">
        <f t="shared" si="12"/>
        <v>0</v>
      </c>
      <c r="AM17" s="71">
        <f t="shared" si="13"/>
        <v>0</v>
      </c>
      <c r="AN17" s="71">
        <f t="shared" si="14"/>
        <v>0</v>
      </c>
      <c r="AO17" s="42"/>
      <c r="AP17" s="42"/>
    </row>
    <row r="18" spans="1:42" ht="12.75">
      <c r="A18" s="296">
        <f t="shared" si="15"/>
        <v>11</v>
      </c>
      <c r="B18" s="283" t="s">
        <v>282</v>
      </c>
      <c r="C18" s="196">
        <v>23434</v>
      </c>
      <c r="D18" s="207">
        <v>1978</v>
      </c>
      <c r="E18" s="381" t="s">
        <v>11</v>
      </c>
      <c r="F18" s="412">
        <f>ROUND(IF(COUNT(AA18:AN18)&lt;=3,SUM(AA18:AN18),SUM(LARGE(AA18:AN18,1),LARGE(AA18:AN18,2),LARGE(AA18:AN18,3))),0)</f>
        <v>93</v>
      </c>
      <c r="G18" s="235"/>
      <c r="H18" s="57"/>
      <c r="I18" s="57"/>
      <c r="J18" s="472">
        <v>93</v>
      </c>
      <c r="K18" s="405"/>
      <c r="L18" s="89"/>
      <c r="M18" s="78"/>
      <c r="N18" s="88"/>
      <c r="O18" s="88"/>
      <c r="P18" s="80"/>
      <c r="Q18" s="79"/>
      <c r="R18" s="52"/>
      <c r="S18" s="52"/>
      <c r="T18" s="121"/>
      <c r="U18" s="128"/>
      <c r="V18" s="121"/>
      <c r="W18" s="121"/>
      <c r="X18" s="121"/>
      <c r="Y18" s="122"/>
      <c r="Z18" s="75"/>
      <c r="AA18" s="165">
        <f t="shared" si="1"/>
        <v>0</v>
      </c>
      <c r="AB18" s="57">
        <f t="shared" si="2"/>
        <v>0</v>
      </c>
      <c r="AC18" s="77">
        <f t="shared" si="3"/>
        <v>93</v>
      </c>
      <c r="AD18" s="90">
        <f t="shared" si="4"/>
        <v>0</v>
      </c>
      <c r="AE18" s="88">
        <f t="shared" si="5"/>
        <v>0</v>
      </c>
      <c r="AF18" s="59">
        <f t="shared" si="6"/>
        <v>0</v>
      </c>
      <c r="AG18" s="91">
        <f t="shared" si="7"/>
        <v>0</v>
      </c>
      <c r="AH18" s="53">
        <f t="shared" si="8"/>
        <v>0</v>
      </c>
      <c r="AI18" s="53">
        <f t="shared" si="9"/>
        <v>0</v>
      </c>
      <c r="AJ18" s="57">
        <f t="shared" si="10"/>
        <v>0</v>
      </c>
      <c r="AK18" s="61">
        <f t="shared" si="11"/>
        <v>0</v>
      </c>
      <c r="AL18" s="53">
        <f t="shared" si="12"/>
        <v>0</v>
      </c>
      <c r="AM18" s="53">
        <f t="shared" si="13"/>
        <v>0</v>
      </c>
      <c r="AN18" s="71">
        <f t="shared" si="14"/>
        <v>0</v>
      </c>
      <c r="AO18" s="42"/>
      <c r="AP18" s="42"/>
    </row>
    <row r="19" spans="1:42" ht="12.75">
      <c r="A19" s="296">
        <f t="shared" si="15"/>
        <v>12</v>
      </c>
      <c r="B19" s="496" t="s">
        <v>391</v>
      </c>
      <c r="C19" s="475" t="s">
        <v>485</v>
      </c>
      <c r="D19" s="476" t="s">
        <v>392</v>
      </c>
      <c r="E19" s="392" t="s">
        <v>63</v>
      </c>
      <c r="F19" s="412">
        <f aca="true" t="shared" si="16" ref="F19:F66">ROUND(IF(COUNT(AA19:AP19)&lt;=3,SUM(AA19:AP19),SUM(LARGE(AA19:AP19,1),LARGE(AA19:AP19,2),LARGE(AA19:AP19,3))),0)</f>
        <v>93</v>
      </c>
      <c r="G19" s="235"/>
      <c r="H19" s="57"/>
      <c r="I19" s="57"/>
      <c r="J19" s="224"/>
      <c r="K19" s="462">
        <v>93</v>
      </c>
      <c r="L19" s="89"/>
      <c r="M19" s="78"/>
      <c r="N19" s="88"/>
      <c r="O19" s="88"/>
      <c r="P19" s="80"/>
      <c r="Q19" s="79"/>
      <c r="R19" s="52"/>
      <c r="S19" s="52"/>
      <c r="T19" s="121"/>
      <c r="U19" s="128"/>
      <c r="V19" s="121"/>
      <c r="W19" s="121"/>
      <c r="X19" s="121"/>
      <c r="Y19" s="122"/>
      <c r="Z19" s="75"/>
      <c r="AA19" s="165">
        <f t="shared" si="1"/>
        <v>0</v>
      </c>
      <c r="AB19" s="57">
        <f t="shared" si="2"/>
        <v>0</v>
      </c>
      <c r="AC19" s="77">
        <f t="shared" si="3"/>
        <v>0</v>
      </c>
      <c r="AD19" s="90">
        <f t="shared" si="4"/>
        <v>93</v>
      </c>
      <c r="AE19" s="88">
        <f t="shared" si="5"/>
        <v>0</v>
      </c>
      <c r="AF19" s="59">
        <f t="shared" si="6"/>
        <v>0</v>
      </c>
      <c r="AG19" s="91">
        <f t="shared" si="7"/>
        <v>0</v>
      </c>
      <c r="AH19" s="53">
        <f t="shared" si="8"/>
        <v>0</v>
      </c>
      <c r="AI19" s="53">
        <f t="shared" si="9"/>
        <v>0</v>
      </c>
      <c r="AJ19" s="57">
        <f t="shared" si="10"/>
        <v>0</v>
      </c>
      <c r="AK19" s="61">
        <f t="shared" si="11"/>
        <v>0</v>
      </c>
      <c r="AL19" s="53">
        <f t="shared" si="12"/>
        <v>0</v>
      </c>
      <c r="AM19" s="53">
        <f t="shared" si="13"/>
        <v>0</v>
      </c>
      <c r="AN19" s="71">
        <f t="shared" si="14"/>
        <v>0</v>
      </c>
      <c r="AO19" s="42"/>
      <c r="AP19" s="42"/>
    </row>
    <row r="20" spans="1:42" ht="12.75">
      <c r="A20" s="296">
        <f t="shared" si="15"/>
        <v>13</v>
      </c>
      <c r="B20" s="287" t="s">
        <v>216</v>
      </c>
      <c r="C20" s="216">
        <v>85511</v>
      </c>
      <c r="D20" s="226" t="s">
        <v>217</v>
      </c>
      <c r="E20" s="382" t="s">
        <v>13</v>
      </c>
      <c r="F20" s="412">
        <f t="shared" si="16"/>
        <v>91</v>
      </c>
      <c r="G20" s="449">
        <v>91</v>
      </c>
      <c r="H20" s="57"/>
      <c r="I20" s="57"/>
      <c r="J20" s="196"/>
      <c r="K20" s="405"/>
      <c r="L20" s="89"/>
      <c r="M20" s="78"/>
      <c r="N20" s="88"/>
      <c r="O20" s="88"/>
      <c r="P20" s="80"/>
      <c r="Q20" s="79"/>
      <c r="R20" s="52"/>
      <c r="S20" s="52"/>
      <c r="T20" s="121"/>
      <c r="U20" s="128"/>
      <c r="V20" s="121"/>
      <c r="W20" s="121"/>
      <c r="X20" s="121"/>
      <c r="Y20" s="122"/>
      <c r="Z20" s="75"/>
      <c r="AA20" s="165">
        <f t="shared" si="1"/>
        <v>91</v>
      </c>
      <c r="AB20" s="57">
        <f t="shared" si="2"/>
        <v>0</v>
      </c>
      <c r="AC20" s="77">
        <f t="shared" si="3"/>
        <v>0</v>
      </c>
      <c r="AD20" s="90">
        <f t="shared" si="4"/>
        <v>0</v>
      </c>
      <c r="AE20" s="88">
        <f t="shared" si="5"/>
        <v>0</v>
      </c>
      <c r="AF20" s="59">
        <f t="shared" si="6"/>
        <v>0</v>
      </c>
      <c r="AG20" s="91">
        <f t="shared" si="7"/>
        <v>0</v>
      </c>
      <c r="AH20" s="53">
        <f t="shared" si="8"/>
        <v>0</v>
      </c>
      <c r="AI20" s="53">
        <f t="shared" si="9"/>
        <v>0</v>
      </c>
      <c r="AJ20" s="57">
        <f t="shared" si="10"/>
        <v>0</v>
      </c>
      <c r="AK20" s="61">
        <f t="shared" si="11"/>
        <v>0</v>
      </c>
      <c r="AL20" s="53">
        <f t="shared" si="12"/>
        <v>0</v>
      </c>
      <c r="AM20" s="53">
        <f t="shared" si="13"/>
        <v>0</v>
      </c>
      <c r="AN20" s="71">
        <f t="shared" si="14"/>
        <v>0</v>
      </c>
      <c r="AO20" s="42"/>
      <c r="AP20" s="42"/>
    </row>
    <row r="21" spans="1:42" ht="12.75">
      <c r="A21" s="296">
        <f t="shared" si="15"/>
        <v>14</v>
      </c>
      <c r="B21" s="497" t="s">
        <v>374</v>
      </c>
      <c r="C21" s="475" t="s">
        <v>486</v>
      </c>
      <c r="D21" s="476" t="s">
        <v>482</v>
      </c>
      <c r="E21" s="392" t="s">
        <v>12</v>
      </c>
      <c r="F21" s="412">
        <f t="shared" si="16"/>
        <v>80</v>
      </c>
      <c r="G21" s="235"/>
      <c r="H21" s="57"/>
      <c r="I21" s="57"/>
      <c r="J21" s="224"/>
      <c r="K21" s="462">
        <v>80</v>
      </c>
      <c r="L21" s="89"/>
      <c r="M21" s="78"/>
      <c r="N21" s="88"/>
      <c r="O21" s="88"/>
      <c r="P21" s="80"/>
      <c r="Q21" s="79"/>
      <c r="R21" s="52"/>
      <c r="S21" s="52"/>
      <c r="T21" s="121"/>
      <c r="U21" s="128"/>
      <c r="V21" s="121"/>
      <c r="W21" s="121"/>
      <c r="X21" s="121"/>
      <c r="Y21" s="122"/>
      <c r="Z21" s="75"/>
      <c r="AA21" s="165">
        <f t="shared" si="1"/>
        <v>0</v>
      </c>
      <c r="AB21" s="57">
        <f t="shared" si="2"/>
        <v>0</v>
      </c>
      <c r="AC21" s="77">
        <f t="shared" si="3"/>
        <v>0</v>
      </c>
      <c r="AD21" s="90">
        <f t="shared" si="4"/>
        <v>80</v>
      </c>
      <c r="AE21" s="88">
        <f t="shared" si="5"/>
        <v>0</v>
      </c>
      <c r="AF21" s="59">
        <f t="shared" si="6"/>
        <v>0</v>
      </c>
      <c r="AG21" s="91">
        <f t="shared" si="7"/>
        <v>0</v>
      </c>
      <c r="AH21" s="53">
        <f t="shared" si="8"/>
        <v>0</v>
      </c>
      <c r="AI21" s="53">
        <f t="shared" si="9"/>
        <v>0</v>
      </c>
      <c r="AJ21" s="57">
        <f t="shared" si="10"/>
        <v>0</v>
      </c>
      <c r="AK21" s="61">
        <f t="shared" si="11"/>
        <v>0</v>
      </c>
      <c r="AL21" s="53">
        <f t="shared" si="12"/>
        <v>0</v>
      </c>
      <c r="AM21" s="53">
        <f t="shared" si="13"/>
        <v>0</v>
      </c>
      <c r="AN21" s="71">
        <f t="shared" si="14"/>
        <v>0</v>
      </c>
      <c r="AO21" s="42"/>
      <c r="AP21" s="42"/>
    </row>
    <row r="22" spans="1:42" ht="12.75">
      <c r="A22" s="296">
        <f t="shared" si="15"/>
        <v>15</v>
      </c>
      <c r="B22" s="283" t="s">
        <v>275</v>
      </c>
      <c r="C22" s="196">
        <v>83390</v>
      </c>
      <c r="D22" s="207" t="s">
        <v>114</v>
      </c>
      <c r="E22" s="381" t="s">
        <v>11</v>
      </c>
      <c r="F22" s="412">
        <f t="shared" si="16"/>
        <v>79</v>
      </c>
      <c r="G22" s="235">
        <v>0</v>
      </c>
      <c r="H22" s="57"/>
      <c r="I22" s="57"/>
      <c r="J22" s="472">
        <v>79</v>
      </c>
      <c r="K22" s="405"/>
      <c r="L22" s="89"/>
      <c r="M22" s="78"/>
      <c r="N22" s="88"/>
      <c r="O22" s="88"/>
      <c r="P22" s="80"/>
      <c r="Q22" s="79"/>
      <c r="R22" s="52"/>
      <c r="S22" s="52"/>
      <c r="T22" s="121"/>
      <c r="U22" s="128"/>
      <c r="V22" s="121"/>
      <c r="W22" s="121"/>
      <c r="X22" s="121"/>
      <c r="Y22" s="122"/>
      <c r="Z22" s="109"/>
      <c r="AA22" s="165">
        <f t="shared" si="1"/>
        <v>0</v>
      </c>
      <c r="AB22" s="58">
        <f t="shared" si="2"/>
        <v>0</v>
      </c>
      <c r="AC22" s="110">
        <f t="shared" si="3"/>
        <v>79</v>
      </c>
      <c r="AD22" s="111">
        <f t="shared" si="4"/>
        <v>0</v>
      </c>
      <c r="AE22" s="88">
        <f t="shared" si="5"/>
        <v>0</v>
      </c>
      <c r="AF22" s="59">
        <f t="shared" si="6"/>
        <v>0</v>
      </c>
      <c r="AG22" s="112">
        <f t="shared" si="7"/>
        <v>0</v>
      </c>
      <c r="AH22" s="113">
        <f t="shared" si="8"/>
        <v>0</v>
      </c>
      <c r="AI22" s="113">
        <f t="shared" si="9"/>
        <v>0</v>
      </c>
      <c r="AJ22" s="58">
        <f t="shared" si="10"/>
        <v>0</v>
      </c>
      <c r="AK22" s="60">
        <f t="shared" si="11"/>
        <v>0</v>
      </c>
      <c r="AL22" s="113">
        <f t="shared" si="12"/>
        <v>0</v>
      </c>
      <c r="AM22" s="113">
        <f t="shared" si="13"/>
        <v>0</v>
      </c>
      <c r="AN22" s="114">
        <f t="shared" si="14"/>
        <v>0</v>
      </c>
      <c r="AO22" s="42"/>
      <c r="AP22" s="42"/>
    </row>
    <row r="23" spans="1:42" ht="12.75">
      <c r="A23" s="296">
        <f t="shared" si="15"/>
        <v>16</v>
      </c>
      <c r="B23" s="283" t="s">
        <v>356</v>
      </c>
      <c r="C23" s="196">
        <v>91492</v>
      </c>
      <c r="D23" s="207" t="s">
        <v>357</v>
      </c>
      <c r="E23" s="381" t="s">
        <v>11</v>
      </c>
      <c r="F23" s="412">
        <f t="shared" si="16"/>
        <v>78</v>
      </c>
      <c r="G23" s="235"/>
      <c r="H23" s="57"/>
      <c r="I23" s="57"/>
      <c r="J23" s="472">
        <v>78</v>
      </c>
      <c r="K23" s="405"/>
      <c r="L23" s="89"/>
      <c r="M23" s="78"/>
      <c r="N23" s="88"/>
      <c r="O23" s="88"/>
      <c r="P23" s="80"/>
      <c r="Q23" s="79"/>
      <c r="R23" s="52"/>
      <c r="S23" s="52"/>
      <c r="T23" s="121"/>
      <c r="U23" s="128"/>
      <c r="V23" s="121"/>
      <c r="W23" s="121"/>
      <c r="X23" s="121"/>
      <c r="Y23" s="122"/>
      <c r="Z23" s="75"/>
      <c r="AA23" s="165">
        <f t="shared" si="1"/>
        <v>0</v>
      </c>
      <c r="AB23" s="57">
        <f t="shared" si="2"/>
        <v>0</v>
      </c>
      <c r="AC23" s="77">
        <f t="shared" si="3"/>
        <v>78</v>
      </c>
      <c r="AD23" s="90">
        <f t="shared" si="4"/>
        <v>0</v>
      </c>
      <c r="AE23" s="88">
        <f t="shared" si="5"/>
        <v>0</v>
      </c>
      <c r="AF23" s="59">
        <f t="shared" si="6"/>
        <v>0</v>
      </c>
      <c r="AG23" s="91">
        <f t="shared" si="7"/>
        <v>0</v>
      </c>
      <c r="AH23" s="53">
        <f t="shared" si="8"/>
        <v>0</v>
      </c>
      <c r="AI23" s="53">
        <f t="shared" si="9"/>
        <v>0</v>
      </c>
      <c r="AJ23" s="57">
        <f t="shared" si="10"/>
        <v>0</v>
      </c>
      <c r="AK23" s="61">
        <f t="shared" si="11"/>
        <v>0</v>
      </c>
      <c r="AL23" s="53">
        <f t="shared" si="12"/>
        <v>0</v>
      </c>
      <c r="AM23" s="53">
        <f t="shared" si="13"/>
        <v>0</v>
      </c>
      <c r="AN23" s="71">
        <f t="shared" si="14"/>
        <v>0</v>
      </c>
      <c r="AO23" s="42"/>
      <c r="AP23" s="42"/>
    </row>
    <row r="24" spans="1:42" ht="12.75">
      <c r="A24" s="296">
        <f t="shared" si="15"/>
        <v>17</v>
      </c>
      <c r="B24" s="497" t="s">
        <v>406</v>
      </c>
      <c r="C24" s="475" t="s">
        <v>408</v>
      </c>
      <c r="D24" s="476" t="s">
        <v>407</v>
      </c>
      <c r="E24" s="392" t="s">
        <v>63</v>
      </c>
      <c r="F24" s="412">
        <f t="shared" si="16"/>
        <v>75</v>
      </c>
      <c r="G24" s="235"/>
      <c r="H24" s="57"/>
      <c r="I24" s="57"/>
      <c r="J24" s="224"/>
      <c r="K24" s="462">
        <v>75</v>
      </c>
      <c r="L24" s="89"/>
      <c r="M24" s="78"/>
      <c r="N24" s="88"/>
      <c r="O24" s="88"/>
      <c r="P24" s="80"/>
      <c r="Q24" s="79"/>
      <c r="R24" s="52"/>
      <c r="S24" s="52"/>
      <c r="T24" s="121"/>
      <c r="U24" s="128"/>
      <c r="V24" s="121"/>
      <c r="W24" s="121"/>
      <c r="X24" s="121"/>
      <c r="Y24" s="122"/>
      <c r="Z24" s="75"/>
      <c r="AA24" s="165">
        <f t="shared" si="1"/>
        <v>0</v>
      </c>
      <c r="AB24" s="57">
        <f t="shared" si="2"/>
        <v>0</v>
      </c>
      <c r="AC24" s="77">
        <f t="shared" si="3"/>
        <v>0</v>
      </c>
      <c r="AD24" s="90">
        <f t="shared" si="4"/>
        <v>75</v>
      </c>
      <c r="AE24" s="88">
        <f t="shared" si="5"/>
        <v>0</v>
      </c>
      <c r="AF24" s="59">
        <f t="shared" si="6"/>
        <v>0</v>
      </c>
      <c r="AG24" s="91">
        <f t="shared" si="7"/>
        <v>0</v>
      </c>
      <c r="AH24" s="53">
        <f t="shared" si="8"/>
        <v>0</v>
      </c>
      <c r="AI24" s="53">
        <f t="shared" si="9"/>
        <v>0</v>
      </c>
      <c r="AJ24" s="57">
        <f t="shared" si="10"/>
        <v>0</v>
      </c>
      <c r="AK24" s="61">
        <f t="shared" si="11"/>
        <v>0</v>
      </c>
      <c r="AL24" s="53">
        <f t="shared" si="12"/>
        <v>0</v>
      </c>
      <c r="AM24" s="53">
        <f t="shared" si="13"/>
        <v>0</v>
      </c>
      <c r="AN24" s="71">
        <f t="shared" si="14"/>
        <v>0</v>
      </c>
      <c r="AO24" s="42"/>
      <c r="AP24" s="42"/>
    </row>
    <row r="25" spans="1:42" ht="12.75">
      <c r="A25" s="296">
        <f t="shared" si="15"/>
        <v>18</v>
      </c>
      <c r="B25" s="497" t="s">
        <v>369</v>
      </c>
      <c r="C25" s="475" t="s">
        <v>371</v>
      </c>
      <c r="D25" s="476" t="s">
        <v>370</v>
      </c>
      <c r="E25" s="392" t="s">
        <v>0</v>
      </c>
      <c r="F25" s="412">
        <f t="shared" si="16"/>
        <v>75</v>
      </c>
      <c r="G25" s="235">
        <v>75</v>
      </c>
      <c r="H25" s="57"/>
      <c r="I25" s="57"/>
      <c r="J25" s="196"/>
      <c r="K25" s="462">
        <v>0</v>
      </c>
      <c r="L25" s="89"/>
      <c r="M25" s="78"/>
      <c r="N25" s="88"/>
      <c r="O25" s="88"/>
      <c r="P25" s="80"/>
      <c r="Q25" s="79"/>
      <c r="R25" s="52"/>
      <c r="S25" s="52"/>
      <c r="T25" s="121"/>
      <c r="U25" s="128"/>
      <c r="V25" s="121"/>
      <c r="W25" s="121"/>
      <c r="X25" s="121"/>
      <c r="Y25" s="122"/>
      <c r="Z25" s="75"/>
      <c r="AA25" s="165">
        <f t="shared" si="1"/>
        <v>75</v>
      </c>
      <c r="AB25" s="57">
        <f t="shared" si="2"/>
        <v>0</v>
      </c>
      <c r="AC25" s="77">
        <f t="shared" si="3"/>
        <v>0</v>
      </c>
      <c r="AD25" s="90">
        <f t="shared" si="4"/>
        <v>0</v>
      </c>
      <c r="AE25" s="88">
        <f t="shared" si="5"/>
        <v>0</v>
      </c>
      <c r="AF25" s="59">
        <f t="shared" si="6"/>
        <v>0</v>
      </c>
      <c r="AG25" s="91">
        <f t="shared" si="7"/>
        <v>0</v>
      </c>
      <c r="AH25" s="53">
        <f t="shared" si="8"/>
        <v>0</v>
      </c>
      <c r="AI25" s="53">
        <f t="shared" si="9"/>
        <v>0</v>
      </c>
      <c r="AJ25" s="57">
        <f t="shared" si="10"/>
        <v>0</v>
      </c>
      <c r="AK25" s="61">
        <f t="shared" si="11"/>
        <v>0</v>
      </c>
      <c r="AL25" s="53">
        <f t="shared" si="12"/>
        <v>0</v>
      </c>
      <c r="AM25" s="53">
        <f t="shared" si="13"/>
        <v>0</v>
      </c>
      <c r="AN25" s="71">
        <f t="shared" si="14"/>
        <v>0</v>
      </c>
      <c r="AO25" s="42"/>
      <c r="AP25" s="42"/>
    </row>
    <row r="26" spans="1:42" ht="12.75">
      <c r="A26" s="296">
        <f t="shared" si="15"/>
        <v>19</v>
      </c>
      <c r="B26" s="284" t="s">
        <v>264</v>
      </c>
      <c r="C26" s="205">
        <v>94339</v>
      </c>
      <c r="D26" s="208" t="s">
        <v>265</v>
      </c>
      <c r="E26" s="381" t="s">
        <v>11</v>
      </c>
      <c r="F26" s="412">
        <f t="shared" si="16"/>
        <v>71</v>
      </c>
      <c r="G26" s="235"/>
      <c r="H26" s="57"/>
      <c r="I26" s="57"/>
      <c r="J26" s="472">
        <v>71</v>
      </c>
      <c r="K26" s="405"/>
      <c r="L26" s="89"/>
      <c r="M26" s="78"/>
      <c r="N26" s="88"/>
      <c r="O26" s="88"/>
      <c r="P26" s="80"/>
      <c r="Q26" s="79"/>
      <c r="R26" s="52"/>
      <c r="S26" s="52"/>
      <c r="T26" s="121"/>
      <c r="U26" s="128"/>
      <c r="V26" s="121"/>
      <c r="W26" s="121"/>
      <c r="X26" s="121"/>
      <c r="Y26" s="122"/>
      <c r="Z26" s="75"/>
      <c r="AA26" s="165">
        <f t="shared" si="1"/>
        <v>0</v>
      </c>
      <c r="AB26" s="57">
        <f t="shared" si="2"/>
        <v>0</v>
      </c>
      <c r="AC26" s="77">
        <f t="shared" si="3"/>
        <v>71</v>
      </c>
      <c r="AD26" s="90">
        <f t="shared" si="4"/>
        <v>0</v>
      </c>
      <c r="AE26" s="88">
        <f t="shared" si="5"/>
        <v>0</v>
      </c>
      <c r="AF26" s="59">
        <f t="shared" si="6"/>
        <v>0</v>
      </c>
      <c r="AG26" s="91">
        <f t="shared" si="7"/>
        <v>0</v>
      </c>
      <c r="AH26" s="53">
        <f t="shared" si="8"/>
        <v>0</v>
      </c>
      <c r="AI26" s="53">
        <f t="shared" si="9"/>
        <v>0</v>
      </c>
      <c r="AJ26" s="57">
        <f t="shared" si="10"/>
        <v>0</v>
      </c>
      <c r="AK26" s="61">
        <f t="shared" si="11"/>
        <v>0</v>
      </c>
      <c r="AL26" s="53">
        <f t="shared" si="12"/>
        <v>0</v>
      </c>
      <c r="AM26" s="53">
        <f t="shared" si="13"/>
        <v>0</v>
      </c>
      <c r="AN26" s="71">
        <f t="shared" si="14"/>
        <v>0</v>
      </c>
      <c r="AO26" s="42"/>
      <c r="AP26" s="42"/>
    </row>
    <row r="27" spans="1:42" ht="12.75">
      <c r="A27" s="296">
        <f t="shared" si="15"/>
        <v>20</v>
      </c>
      <c r="B27" s="497" t="s">
        <v>480</v>
      </c>
      <c r="C27" s="475" t="s">
        <v>487</v>
      </c>
      <c r="D27" s="476" t="s">
        <v>410</v>
      </c>
      <c r="E27" s="392" t="s">
        <v>1</v>
      </c>
      <c r="F27" s="412">
        <f t="shared" si="16"/>
        <v>70</v>
      </c>
      <c r="G27" s="234"/>
      <c r="H27" s="57"/>
      <c r="I27" s="57"/>
      <c r="J27" s="224"/>
      <c r="K27" s="462">
        <v>70</v>
      </c>
      <c r="L27" s="89"/>
      <c r="M27" s="78"/>
      <c r="N27" s="88"/>
      <c r="O27" s="88"/>
      <c r="P27" s="80"/>
      <c r="Q27" s="79"/>
      <c r="R27" s="82"/>
      <c r="S27" s="52"/>
      <c r="T27" s="121"/>
      <c r="U27" s="128"/>
      <c r="V27" s="121"/>
      <c r="W27" s="121"/>
      <c r="X27" s="121"/>
      <c r="Y27" s="122"/>
      <c r="Z27" s="75"/>
      <c r="AA27" s="165">
        <f t="shared" si="1"/>
        <v>0</v>
      </c>
      <c r="AB27" s="57">
        <f t="shared" si="2"/>
        <v>0</v>
      </c>
      <c r="AC27" s="77">
        <f t="shared" si="3"/>
        <v>0</v>
      </c>
      <c r="AD27" s="90">
        <f t="shared" si="4"/>
        <v>70</v>
      </c>
      <c r="AE27" s="88">
        <f t="shared" si="5"/>
        <v>0</v>
      </c>
      <c r="AF27" s="59">
        <f t="shared" si="6"/>
        <v>0</v>
      </c>
      <c r="AG27" s="91">
        <f t="shared" si="7"/>
        <v>0</v>
      </c>
      <c r="AH27" s="53">
        <f t="shared" si="8"/>
        <v>0</v>
      </c>
      <c r="AI27" s="53">
        <f t="shared" si="9"/>
        <v>0</v>
      </c>
      <c r="AJ27" s="57">
        <f t="shared" si="10"/>
        <v>0</v>
      </c>
      <c r="AK27" s="61">
        <f t="shared" si="11"/>
        <v>0</v>
      </c>
      <c r="AL27" s="53">
        <f t="shared" si="12"/>
        <v>0</v>
      </c>
      <c r="AM27" s="53">
        <f t="shared" si="13"/>
        <v>0</v>
      </c>
      <c r="AN27" s="71">
        <f t="shared" si="14"/>
        <v>0</v>
      </c>
      <c r="AO27" s="42"/>
      <c r="AP27" s="42"/>
    </row>
    <row r="28" spans="1:42" ht="12.75">
      <c r="A28" s="296">
        <f t="shared" si="15"/>
        <v>21</v>
      </c>
      <c r="B28" s="287" t="s">
        <v>124</v>
      </c>
      <c r="C28" s="216">
        <v>85422</v>
      </c>
      <c r="D28" s="257" t="s">
        <v>233</v>
      </c>
      <c r="E28" s="381" t="s">
        <v>0</v>
      </c>
      <c r="F28" s="412">
        <f t="shared" si="16"/>
        <v>70</v>
      </c>
      <c r="G28" s="449">
        <v>70</v>
      </c>
      <c r="H28" s="57"/>
      <c r="I28" s="57"/>
      <c r="J28" s="224"/>
      <c r="K28" s="405"/>
      <c r="L28" s="89"/>
      <c r="M28" s="78"/>
      <c r="N28" s="88"/>
      <c r="O28" s="88"/>
      <c r="P28" s="80"/>
      <c r="Q28" s="79"/>
      <c r="R28" s="52"/>
      <c r="S28" s="52"/>
      <c r="T28" s="121"/>
      <c r="U28" s="128"/>
      <c r="V28" s="121"/>
      <c r="W28" s="121"/>
      <c r="X28" s="121"/>
      <c r="Y28" s="122"/>
      <c r="Z28" s="75"/>
      <c r="AA28" s="165">
        <f t="shared" si="1"/>
        <v>70</v>
      </c>
      <c r="AB28" s="57">
        <f t="shared" si="2"/>
        <v>0</v>
      </c>
      <c r="AC28" s="77">
        <f t="shared" si="3"/>
        <v>0</v>
      </c>
      <c r="AD28" s="90">
        <f t="shared" si="4"/>
        <v>0</v>
      </c>
      <c r="AE28" s="88">
        <f t="shared" si="5"/>
        <v>0</v>
      </c>
      <c r="AF28" s="59">
        <f t="shared" si="6"/>
        <v>0</v>
      </c>
      <c r="AG28" s="91">
        <f t="shared" si="7"/>
        <v>0</v>
      </c>
      <c r="AH28" s="53">
        <f t="shared" si="8"/>
        <v>0</v>
      </c>
      <c r="AI28" s="53">
        <f t="shared" si="9"/>
        <v>0</v>
      </c>
      <c r="AJ28" s="57">
        <f t="shared" si="10"/>
        <v>0</v>
      </c>
      <c r="AK28" s="61">
        <f t="shared" si="11"/>
        <v>0</v>
      </c>
      <c r="AL28" s="53">
        <f t="shared" si="12"/>
        <v>0</v>
      </c>
      <c r="AM28" s="53">
        <f t="shared" si="13"/>
        <v>0</v>
      </c>
      <c r="AN28" s="71">
        <f t="shared" si="14"/>
        <v>0</v>
      </c>
      <c r="AO28" s="42"/>
      <c r="AP28" s="42"/>
    </row>
    <row r="29" spans="1:42" ht="12.75">
      <c r="A29" s="296">
        <f t="shared" si="15"/>
        <v>22</v>
      </c>
      <c r="B29" s="283" t="s">
        <v>301</v>
      </c>
      <c r="C29" s="196">
        <v>83403</v>
      </c>
      <c r="D29" s="207" t="s">
        <v>302</v>
      </c>
      <c r="E29" s="381" t="s">
        <v>11</v>
      </c>
      <c r="F29" s="412">
        <f t="shared" si="16"/>
        <v>69</v>
      </c>
      <c r="G29" s="235"/>
      <c r="H29" s="57"/>
      <c r="I29" s="57"/>
      <c r="J29" s="472">
        <v>69</v>
      </c>
      <c r="K29" s="405"/>
      <c r="L29" s="89"/>
      <c r="M29" s="78"/>
      <c r="N29" s="88"/>
      <c r="O29" s="88"/>
      <c r="P29" s="80"/>
      <c r="Q29" s="79"/>
      <c r="R29" s="52"/>
      <c r="S29" s="52"/>
      <c r="T29" s="121"/>
      <c r="U29" s="128"/>
      <c r="V29" s="121"/>
      <c r="W29" s="121"/>
      <c r="X29" s="121"/>
      <c r="Y29" s="122"/>
      <c r="Z29" s="75"/>
      <c r="AA29" s="165">
        <f t="shared" si="1"/>
        <v>0</v>
      </c>
      <c r="AB29" s="57">
        <f t="shared" si="2"/>
        <v>0</v>
      </c>
      <c r="AC29" s="77">
        <f t="shared" si="3"/>
        <v>69</v>
      </c>
      <c r="AD29" s="90">
        <f t="shared" si="4"/>
        <v>0</v>
      </c>
      <c r="AE29" s="88">
        <f t="shared" si="5"/>
        <v>0</v>
      </c>
      <c r="AF29" s="59">
        <f t="shared" si="6"/>
        <v>0</v>
      </c>
      <c r="AG29" s="91">
        <f t="shared" si="7"/>
        <v>0</v>
      </c>
      <c r="AH29" s="53">
        <f t="shared" si="8"/>
        <v>0</v>
      </c>
      <c r="AI29" s="53">
        <f t="shared" si="9"/>
        <v>0</v>
      </c>
      <c r="AJ29" s="57">
        <f t="shared" si="10"/>
        <v>0</v>
      </c>
      <c r="AK29" s="61">
        <f t="shared" si="11"/>
        <v>0</v>
      </c>
      <c r="AL29" s="53">
        <f t="shared" si="12"/>
        <v>0</v>
      </c>
      <c r="AM29" s="53">
        <f t="shared" si="13"/>
        <v>0</v>
      </c>
      <c r="AN29" s="71">
        <f t="shared" si="14"/>
        <v>0</v>
      </c>
      <c r="AO29" s="42"/>
      <c r="AP29" s="42"/>
    </row>
    <row r="30" spans="1:42" ht="12.75">
      <c r="A30" s="296">
        <f t="shared" si="15"/>
        <v>23</v>
      </c>
      <c r="B30" s="283" t="s">
        <v>271</v>
      </c>
      <c r="C30" s="227">
        <v>87670</v>
      </c>
      <c r="D30" s="207" t="s">
        <v>272</v>
      </c>
      <c r="E30" s="392" t="s">
        <v>9</v>
      </c>
      <c r="F30" s="412">
        <f t="shared" si="16"/>
        <v>66</v>
      </c>
      <c r="G30" s="235"/>
      <c r="H30" s="57"/>
      <c r="I30" s="57"/>
      <c r="J30" s="472">
        <v>66</v>
      </c>
      <c r="K30" s="405"/>
      <c r="L30" s="89"/>
      <c r="M30" s="78"/>
      <c r="N30" s="88"/>
      <c r="O30" s="88"/>
      <c r="P30" s="80"/>
      <c r="Q30" s="79"/>
      <c r="R30" s="52"/>
      <c r="S30" s="52"/>
      <c r="T30" s="121"/>
      <c r="U30" s="128"/>
      <c r="V30" s="121"/>
      <c r="W30" s="121"/>
      <c r="X30" s="121"/>
      <c r="Y30" s="122"/>
      <c r="Z30" s="75"/>
      <c r="AA30" s="165">
        <f t="shared" si="1"/>
        <v>0</v>
      </c>
      <c r="AB30" s="57">
        <f t="shared" si="2"/>
        <v>0</v>
      </c>
      <c r="AC30" s="77">
        <f t="shared" si="3"/>
        <v>66</v>
      </c>
      <c r="AD30" s="90">
        <f t="shared" si="4"/>
        <v>0</v>
      </c>
      <c r="AE30" s="88">
        <f t="shared" si="5"/>
        <v>0</v>
      </c>
      <c r="AF30" s="59">
        <f t="shared" si="6"/>
        <v>0</v>
      </c>
      <c r="AG30" s="91">
        <f t="shared" si="7"/>
        <v>0</v>
      </c>
      <c r="AH30" s="53">
        <f t="shared" si="8"/>
        <v>0</v>
      </c>
      <c r="AI30" s="53">
        <f t="shared" si="9"/>
        <v>0</v>
      </c>
      <c r="AJ30" s="57">
        <f t="shared" si="10"/>
        <v>0</v>
      </c>
      <c r="AK30" s="61">
        <f t="shared" si="11"/>
        <v>0</v>
      </c>
      <c r="AL30" s="53">
        <f t="shared" si="12"/>
        <v>0</v>
      </c>
      <c r="AM30" s="53">
        <f t="shared" si="13"/>
        <v>0</v>
      </c>
      <c r="AN30" s="71">
        <f t="shared" si="14"/>
        <v>0</v>
      </c>
      <c r="AO30" s="42"/>
      <c r="AP30" s="42"/>
    </row>
    <row r="31" spans="1:42" ht="12.75">
      <c r="A31" s="296">
        <f t="shared" si="15"/>
        <v>24</v>
      </c>
      <c r="B31" s="497" t="s">
        <v>437</v>
      </c>
      <c r="C31" s="475" t="s">
        <v>439</v>
      </c>
      <c r="D31" s="476" t="s">
        <v>438</v>
      </c>
      <c r="E31" s="392" t="s">
        <v>63</v>
      </c>
      <c r="F31" s="412">
        <f t="shared" si="16"/>
        <v>65</v>
      </c>
      <c r="G31" s="235"/>
      <c r="H31" s="57"/>
      <c r="I31" s="57"/>
      <c r="J31" s="196"/>
      <c r="K31" s="462">
        <v>65</v>
      </c>
      <c r="L31" s="89"/>
      <c r="M31" s="78"/>
      <c r="N31" s="88"/>
      <c r="O31" s="88"/>
      <c r="P31" s="80"/>
      <c r="Q31" s="79"/>
      <c r="R31" s="52"/>
      <c r="S31" s="52"/>
      <c r="T31" s="121"/>
      <c r="U31" s="128"/>
      <c r="V31" s="121"/>
      <c r="W31" s="121"/>
      <c r="X31" s="121"/>
      <c r="Y31" s="122"/>
      <c r="Z31" s="75"/>
      <c r="AA31" s="165">
        <f t="shared" si="1"/>
        <v>0</v>
      </c>
      <c r="AB31" s="57">
        <f t="shared" si="2"/>
        <v>0</v>
      </c>
      <c r="AC31" s="77">
        <f t="shared" si="3"/>
        <v>0</v>
      </c>
      <c r="AD31" s="90">
        <f t="shared" si="4"/>
        <v>65</v>
      </c>
      <c r="AE31" s="88">
        <f t="shared" si="5"/>
        <v>0</v>
      </c>
      <c r="AF31" s="59">
        <f t="shared" si="6"/>
        <v>0</v>
      </c>
      <c r="AG31" s="91">
        <f t="shared" si="7"/>
        <v>0</v>
      </c>
      <c r="AH31" s="53">
        <f t="shared" si="8"/>
        <v>0</v>
      </c>
      <c r="AI31" s="53">
        <f t="shared" si="9"/>
        <v>0</v>
      </c>
      <c r="AJ31" s="57">
        <f t="shared" si="10"/>
        <v>0</v>
      </c>
      <c r="AK31" s="61">
        <f t="shared" si="11"/>
        <v>0</v>
      </c>
      <c r="AL31" s="53">
        <f t="shared" si="12"/>
        <v>0</v>
      </c>
      <c r="AM31" s="53">
        <f t="shared" si="13"/>
        <v>0</v>
      </c>
      <c r="AN31" s="71">
        <f t="shared" si="14"/>
        <v>0</v>
      </c>
      <c r="AO31" s="42"/>
      <c r="AP31" s="42"/>
    </row>
    <row r="32" spans="1:42" ht="12.75">
      <c r="A32" s="296">
        <f t="shared" si="15"/>
        <v>25</v>
      </c>
      <c r="B32" s="497" t="s">
        <v>428</v>
      </c>
      <c r="C32" s="475" t="s">
        <v>430</v>
      </c>
      <c r="D32" s="476" t="s">
        <v>429</v>
      </c>
      <c r="E32" s="392" t="s">
        <v>63</v>
      </c>
      <c r="F32" s="412">
        <f t="shared" si="16"/>
        <v>64</v>
      </c>
      <c r="G32" s="235"/>
      <c r="H32" s="57"/>
      <c r="I32" s="57"/>
      <c r="J32" s="196"/>
      <c r="K32" s="462">
        <v>64</v>
      </c>
      <c r="L32" s="89"/>
      <c r="M32" s="78"/>
      <c r="N32" s="88"/>
      <c r="O32" s="88"/>
      <c r="P32" s="80"/>
      <c r="Q32" s="79"/>
      <c r="R32" s="52"/>
      <c r="S32" s="52"/>
      <c r="T32" s="121"/>
      <c r="U32" s="128"/>
      <c r="V32" s="121"/>
      <c r="W32" s="121"/>
      <c r="X32" s="121"/>
      <c r="Y32" s="122"/>
      <c r="Z32" s="75"/>
      <c r="AA32" s="165">
        <f t="shared" si="1"/>
        <v>0</v>
      </c>
      <c r="AB32" s="57">
        <f t="shared" si="2"/>
        <v>0</v>
      </c>
      <c r="AC32" s="77">
        <f t="shared" si="3"/>
        <v>0</v>
      </c>
      <c r="AD32" s="90">
        <f t="shared" si="4"/>
        <v>64</v>
      </c>
      <c r="AE32" s="88">
        <f t="shared" si="5"/>
        <v>0</v>
      </c>
      <c r="AF32" s="59">
        <f t="shared" si="6"/>
        <v>0</v>
      </c>
      <c r="AG32" s="91">
        <f t="shared" si="7"/>
        <v>0</v>
      </c>
      <c r="AH32" s="53">
        <f t="shared" si="8"/>
        <v>0</v>
      </c>
      <c r="AI32" s="53">
        <f t="shared" si="9"/>
        <v>0</v>
      </c>
      <c r="AJ32" s="57">
        <f t="shared" si="10"/>
        <v>0</v>
      </c>
      <c r="AK32" s="61">
        <f t="shared" si="11"/>
        <v>0</v>
      </c>
      <c r="AL32" s="53">
        <f t="shared" si="12"/>
        <v>0</v>
      </c>
      <c r="AM32" s="53">
        <f t="shared" si="13"/>
        <v>0</v>
      </c>
      <c r="AN32" s="71">
        <f t="shared" si="14"/>
        <v>0</v>
      </c>
      <c r="AO32" s="42"/>
      <c r="AP32" s="42"/>
    </row>
    <row r="33" spans="1:42" ht="12.75">
      <c r="A33" s="296">
        <f>1+A32</f>
        <v>26</v>
      </c>
      <c r="B33" s="286" t="s">
        <v>226</v>
      </c>
      <c r="C33" s="257">
        <v>85421</v>
      </c>
      <c r="D33" s="252" t="s">
        <v>227</v>
      </c>
      <c r="E33" s="381" t="s">
        <v>0</v>
      </c>
      <c r="F33" s="412">
        <f t="shared" si="16"/>
        <v>64</v>
      </c>
      <c r="G33" s="449">
        <v>64</v>
      </c>
      <c r="H33" s="57"/>
      <c r="I33" s="57"/>
      <c r="J33" s="196"/>
      <c r="K33" s="405"/>
      <c r="L33" s="89"/>
      <c r="M33" s="78"/>
      <c r="N33" s="88"/>
      <c r="O33" s="88"/>
      <c r="P33" s="80"/>
      <c r="Q33" s="79"/>
      <c r="R33" s="52"/>
      <c r="S33" s="52"/>
      <c r="T33" s="121"/>
      <c r="U33" s="128"/>
      <c r="V33" s="121"/>
      <c r="W33" s="121"/>
      <c r="X33" s="121"/>
      <c r="Y33" s="122"/>
      <c r="Z33" s="109"/>
      <c r="AA33" s="165">
        <f t="shared" si="1"/>
        <v>64</v>
      </c>
      <c r="AB33" s="58">
        <f t="shared" si="2"/>
        <v>0</v>
      </c>
      <c r="AC33" s="110">
        <f t="shared" si="3"/>
        <v>0</v>
      </c>
      <c r="AD33" s="111">
        <f t="shared" si="4"/>
        <v>0</v>
      </c>
      <c r="AE33" s="88">
        <f t="shared" si="5"/>
        <v>0</v>
      </c>
      <c r="AF33" s="59">
        <f t="shared" si="6"/>
        <v>0</v>
      </c>
      <c r="AG33" s="112">
        <f t="shared" si="7"/>
        <v>0</v>
      </c>
      <c r="AH33" s="113">
        <f t="shared" si="8"/>
        <v>0</v>
      </c>
      <c r="AI33" s="113">
        <f t="shared" si="9"/>
        <v>0</v>
      </c>
      <c r="AJ33" s="58">
        <f t="shared" si="10"/>
        <v>0</v>
      </c>
      <c r="AK33" s="60">
        <f t="shared" si="11"/>
        <v>0</v>
      </c>
      <c r="AL33" s="113">
        <f t="shared" si="12"/>
        <v>0</v>
      </c>
      <c r="AM33" s="113">
        <f t="shared" si="13"/>
        <v>0</v>
      </c>
      <c r="AN33" s="114">
        <f t="shared" si="14"/>
        <v>0</v>
      </c>
      <c r="AO33" s="42"/>
      <c r="AP33" s="42"/>
    </row>
    <row r="34" spans="1:42" ht="12.75">
      <c r="A34" s="296">
        <f t="shared" si="15"/>
        <v>27</v>
      </c>
      <c r="B34" s="285" t="s">
        <v>209</v>
      </c>
      <c r="C34" s="226">
        <v>92307</v>
      </c>
      <c r="D34" s="226" t="s">
        <v>210</v>
      </c>
      <c r="E34" s="382" t="s">
        <v>0</v>
      </c>
      <c r="F34" s="412">
        <f t="shared" si="16"/>
        <v>64</v>
      </c>
      <c r="G34" s="449">
        <v>64</v>
      </c>
      <c r="H34" s="57"/>
      <c r="I34" s="57"/>
      <c r="J34" s="196"/>
      <c r="K34" s="405"/>
      <c r="L34" s="89"/>
      <c r="M34" s="78"/>
      <c r="N34" s="88"/>
      <c r="O34" s="88"/>
      <c r="P34" s="80"/>
      <c r="Q34" s="79"/>
      <c r="R34" s="52"/>
      <c r="S34" s="52"/>
      <c r="T34" s="121"/>
      <c r="U34" s="128"/>
      <c r="V34" s="121"/>
      <c r="W34" s="121"/>
      <c r="X34" s="121"/>
      <c r="Y34" s="122"/>
      <c r="Z34" s="75"/>
      <c r="AA34" s="163">
        <f t="shared" si="1"/>
        <v>64</v>
      </c>
      <c r="AB34" s="57">
        <f t="shared" si="2"/>
        <v>0</v>
      </c>
      <c r="AC34" s="77">
        <f t="shared" si="3"/>
        <v>0</v>
      </c>
      <c r="AD34" s="90">
        <f t="shared" si="4"/>
        <v>0</v>
      </c>
      <c r="AE34" s="88">
        <f t="shared" si="5"/>
        <v>0</v>
      </c>
      <c r="AF34" s="59">
        <f t="shared" si="6"/>
        <v>0</v>
      </c>
      <c r="AG34" s="91">
        <f t="shared" si="7"/>
        <v>0</v>
      </c>
      <c r="AH34" s="53">
        <f t="shared" si="8"/>
        <v>0</v>
      </c>
      <c r="AI34" s="53">
        <f t="shared" si="9"/>
        <v>0</v>
      </c>
      <c r="AJ34" s="57">
        <f t="shared" si="10"/>
        <v>0</v>
      </c>
      <c r="AK34" s="61">
        <f t="shared" si="11"/>
        <v>0</v>
      </c>
      <c r="AL34" s="53">
        <f t="shared" si="12"/>
        <v>0</v>
      </c>
      <c r="AM34" s="53">
        <f t="shared" si="13"/>
        <v>0</v>
      </c>
      <c r="AN34" s="71">
        <f t="shared" si="14"/>
        <v>0</v>
      </c>
      <c r="AO34" s="42"/>
      <c r="AP34" s="42"/>
    </row>
    <row r="35" spans="1:42" ht="12.75">
      <c r="A35" s="296">
        <f>1+A34</f>
        <v>28</v>
      </c>
      <c r="B35" s="286" t="s">
        <v>207</v>
      </c>
      <c r="C35" s="216">
        <v>85487</v>
      </c>
      <c r="D35" s="252" t="s">
        <v>208</v>
      </c>
      <c r="E35" s="381" t="s">
        <v>13</v>
      </c>
      <c r="F35" s="412">
        <f t="shared" si="16"/>
        <v>58</v>
      </c>
      <c r="G35" s="449">
        <v>58</v>
      </c>
      <c r="H35" s="57"/>
      <c r="I35" s="57"/>
      <c r="J35" s="196"/>
      <c r="K35" s="405"/>
      <c r="L35" s="89"/>
      <c r="M35" s="78"/>
      <c r="N35" s="88"/>
      <c r="O35" s="88"/>
      <c r="P35" s="80"/>
      <c r="Q35" s="79"/>
      <c r="R35" s="52"/>
      <c r="S35" s="52"/>
      <c r="T35" s="121"/>
      <c r="U35" s="128"/>
      <c r="V35" s="121"/>
      <c r="W35" s="121"/>
      <c r="X35" s="121"/>
      <c r="Y35" s="122"/>
      <c r="Z35" s="75"/>
      <c r="AA35" s="163">
        <f t="shared" si="1"/>
        <v>58</v>
      </c>
      <c r="AB35" s="57">
        <f t="shared" si="2"/>
        <v>0</v>
      </c>
      <c r="AC35" s="77">
        <f t="shared" si="3"/>
        <v>0</v>
      </c>
      <c r="AD35" s="90">
        <f t="shared" si="4"/>
        <v>0</v>
      </c>
      <c r="AE35" s="88">
        <f t="shared" si="5"/>
        <v>0</v>
      </c>
      <c r="AF35" s="59">
        <f t="shared" si="6"/>
        <v>0</v>
      </c>
      <c r="AG35" s="91">
        <f t="shared" si="7"/>
        <v>0</v>
      </c>
      <c r="AH35" s="53">
        <f t="shared" si="8"/>
        <v>0</v>
      </c>
      <c r="AI35" s="53">
        <f t="shared" si="9"/>
        <v>0</v>
      </c>
      <c r="AJ35" s="57">
        <f t="shared" si="10"/>
        <v>0</v>
      </c>
      <c r="AK35" s="61">
        <f t="shared" si="11"/>
        <v>0</v>
      </c>
      <c r="AL35" s="53">
        <f t="shared" si="12"/>
        <v>0</v>
      </c>
      <c r="AM35" s="53">
        <f t="shared" si="13"/>
        <v>0</v>
      </c>
      <c r="AN35" s="71">
        <f t="shared" si="14"/>
        <v>0</v>
      </c>
      <c r="AO35" s="42"/>
      <c r="AP35" s="42"/>
    </row>
    <row r="36" spans="1:42" ht="12.75">
      <c r="A36" s="296">
        <f t="shared" si="15"/>
        <v>29</v>
      </c>
      <c r="B36" s="286" t="s">
        <v>193</v>
      </c>
      <c r="C36" s="257">
        <v>92306</v>
      </c>
      <c r="D36" s="252" t="s">
        <v>194</v>
      </c>
      <c r="E36" s="381" t="s">
        <v>0</v>
      </c>
      <c r="F36" s="412">
        <f t="shared" si="16"/>
        <v>58</v>
      </c>
      <c r="G36" s="449">
        <v>58</v>
      </c>
      <c r="H36" s="57"/>
      <c r="I36" s="57"/>
      <c r="J36" s="196"/>
      <c r="K36" s="405"/>
      <c r="L36" s="89"/>
      <c r="M36" s="78"/>
      <c r="N36" s="88"/>
      <c r="O36" s="88"/>
      <c r="P36" s="80"/>
      <c r="Q36" s="79"/>
      <c r="R36" s="52"/>
      <c r="S36" s="52"/>
      <c r="T36" s="121"/>
      <c r="U36" s="128"/>
      <c r="V36" s="121"/>
      <c r="W36" s="121"/>
      <c r="X36" s="121"/>
      <c r="Y36" s="122"/>
      <c r="Z36" s="75"/>
      <c r="AA36" s="163">
        <f t="shared" si="1"/>
        <v>58</v>
      </c>
      <c r="AB36" s="57">
        <f t="shared" si="2"/>
        <v>0</v>
      </c>
      <c r="AC36" s="77">
        <f t="shared" si="3"/>
        <v>0</v>
      </c>
      <c r="AD36" s="90">
        <f t="shared" si="4"/>
        <v>0</v>
      </c>
      <c r="AE36" s="88">
        <f t="shared" si="5"/>
        <v>0</v>
      </c>
      <c r="AF36" s="59">
        <f t="shared" si="6"/>
        <v>0</v>
      </c>
      <c r="AG36" s="91">
        <f t="shared" si="7"/>
        <v>0</v>
      </c>
      <c r="AH36" s="53">
        <f t="shared" si="8"/>
        <v>0</v>
      </c>
      <c r="AI36" s="53">
        <f t="shared" si="9"/>
        <v>0</v>
      </c>
      <c r="AJ36" s="57">
        <f t="shared" si="10"/>
        <v>0</v>
      </c>
      <c r="AK36" s="61">
        <f t="shared" si="11"/>
        <v>0</v>
      </c>
      <c r="AL36" s="53">
        <f t="shared" si="12"/>
        <v>0</v>
      </c>
      <c r="AM36" s="53">
        <f t="shared" si="13"/>
        <v>0</v>
      </c>
      <c r="AN36" s="71">
        <f t="shared" si="14"/>
        <v>0</v>
      </c>
      <c r="AO36" s="42"/>
      <c r="AP36" s="42"/>
    </row>
    <row r="37" spans="1:42" ht="12.75">
      <c r="A37" s="296">
        <f t="shared" si="15"/>
        <v>30</v>
      </c>
      <c r="B37" s="286" t="s">
        <v>202</v>
      </c>
      <c r="C37" s="216">
        <v>84851</v>
      </c>
      <c r="D37" s="252" t="s">
        <v>137</v>
      </c>
      <c r="E37" s="381" t="s">
        <v>11</v>
      </c>
      <c r="F37" s="412">
        <f t="shared" si="16"/>
        <v>56</v>
      </c>
      <c r="G37" s="449">
        <v>56</v>
      </c>
      <c r="H37" s="57"/>
      <c r="I37" s="57"/>
      <c r="J37" s="224"/>
      <c r="K37" s="405"/>
      <c r="L37" s="89"/>
      <c r="M37" s="78"/>
      <c r="N37" s="88"/>
      <c r="O37" s="88"/>
      <c r="P37" s="80"/>
      <c r="Q37" s="79"/>
      <c r="R37" s="52"/>
      <c r="S37" s="52"/>
      <c r="T37" s="121"/>
      <c r="U37" s="128"/>
      <c r="V37" s="121"/>
      <c r="W37" s="121"/>
      <c r="X37" s="121"/>
      <c r="Y37" s="122"/>
      <c r="Z37" s="75"/>
      <c r="AA37" s="163">
        <f t="shared" si="1"/>
        <v>56</v>
      </c>
      <c r="AB37" s="57">
        <f t="shared" si="2"/>
        <v>0</v>
      </c>
      <c r="AC37" s="77">
        <f t="shared" si="3"/>
        <v>0</v>
      </c>
      <c r="AD37" s="90">
        <f t="shared" si="4"/>
        <v>0</v>
      </c>
      <c r="AE37" s="88">
        <f t="shared" si="5"/>
        <v>0</v>
      </c>
      <c r="AF37" s="59">
        <f t="shared" si="6"/>
        <v>0</v>
      </c>
      <c r="AG37" s="91">
        <f t="shared" si="7"/>
        <v>0</v>
      </c>
      <c r="AH37" s="53">
        <f t="shared" si="8"/>
        <v>0</v>
      </c>
      <c r="AI37" s="53">
        <f t="shared" si="9"/>
        <v>0</v>
      </c>
      <c r="AJ37" s="57">
        <f t="shared" si="10"/>
        <v>0</v>
      </c>
      <c r="AK37" s="61">
        <f t="shared" si="11"/>
        <v>0</v>
      </c>
      <c r="AL37" s="53">
        <f t="shared" si="12"/>
        <v>0</v>
      </c>
      <c r="AM37" s="53">
        <f t="shared" si="13"/>
        <v>0</v>
      </c>
      <c r="AN37" s="71">
        <f t="shared" si="14"/>
        <v>0</v>
      </c>
      <c r="AO37" s="42"/>
      <c r="AP37" s="42"/>
    </row>
    <row r="38" spans="1:42" ht="12.75">
      <c r="A38" s="296">
        <f t="shared" si="15"/>
        <v>31</v>
      </c>
      <c r="B38" s="283" t="s">
        <v>321</v>
      </c>
      <c r="C38" s="196">
        <v>94353</v>
      </c>
      <c r="D38" s="207" t="s">
        <v>322</v>
      </c>
      <c r="E38" s="381" t="s">
        <v>11</v>
      </c>
      <c r="F38" s="412">
        <f t="shared" si="16"/>
        <v>49</v>
      </c>
      <c r="G38" s="235"/>
      <c r="H38" s="57"/>
      <c r="I38" s="57"/>
      <c r="J38" s="472">
        <v>49</v>
      </c>
      <c r="K38" s="405"/>
      <c r="L38" s="89"/>
      <c r="M38" s="78"/>
      <c r="N38" s="88"/>
      <c r="O38" s="88"/>
      <c r="P38" s="80"/>
      <c r="Q38" s="79"/>
      <c r="R38" s="52"/>
      <c r="S38" s="52"/>
      <c r="T38" s="121"/>
      <c r="U38" s="128"/>
      <c r="V38" s="121"/>
      <c r="W38" s="121"/>
      <c r="X38" s="121"/>
      <c r="Y38" s="122"/>
      <c r="Z38" s="75"/>
      <c r="AA38" s="163">
        <f t="shared" si="1"/>
        <v>0</v>
      </c>
      <c r="AB38" s="57">
        <f t="shared" si="2"/>
        <v>0</v>
      </c>
      <c r="AC38" s="77">
        <f t="shared" si="3"/>
        <v>49</v>
      </c>
      <c r="AD38" s="90">
        <f t="shared" si="4"/>
        <v>0</v>
      </c>
      <c r="AE38" s="88">
        <f t="shared" si="5"/>
        <v>0</v>
      </c>
      <c r="AF38" s="59">
        <f t="shared" si="6"/>
        <v>0</v>
      </c>
      <c r="AG38" s="91">
        <f t="shared" si="7"/>
        <v>0</v>
      </c>
      <c r="AH38" s="53">
        <f t="shared" si="8"/>
        <v>0</v>
      </c>
      <c r="AI38" s="53">
        <f t="shared" si="9"/>
        <v>0</v>
      </c>
      <c r="AJ38" s="57">
        <f t="shared" si="10"/>
        <v>0</v>
      </c>
      <c r="AK38" s="61">
        <f t="shared" si="11"/>
        <v>0</v>
      </c>
      <c r="AL38" s="53">
        <f t="shared" si="12"/>
        <v>0</v>
      </c>
      <c r="AM38" s="53">
        <f t="shared" si="13"/>
        <v>0</v>
      </c>
      <c r="AN38" s="71">
        <f t="shared" si="14"/>
        <v>0</v>
      </c>
      <c r="AO38" s="42"/>
      <c r="AP38" s="42"/>
    </row>
    <row r="39" spans="1:42" ht="12.75">
      <c r="A39" s="296">
        <f t="shared" si="15"/>
        <v>32</v>
      </c>
      <c r="B39" s="285" t="s">
        <v>113</v>
      </c>
      <c r="C39" s="215">
        <v>85411</v>
      </c>
      <c r="D39" s="226" t="s">
        <v>201</v>
      </c>
      <c r="E39" s="382" t="s">
        <v>0</v>
      </c>
      <c r="F39" s="412">
        <f t="shared" si="16"/>
        <v>47</v>
      </c>
      <c r="G39" s="449">
        <v>47</v>
      </c>
      <c r="H39" s="57"/>
      <c r="I39" s="57"/>
      <c r="J39" s="196"/>
      <c r="K39" s="405"/>
      <c r="L39" s="89"/>
      <c r="M39" s="78"/>
      <c r="N39" s="88"/>
      <c r="O39" s="88"/>
      <c r="P39" s="80"/>
      <c r="Q39" s="79"/>
      <c r="R39" s="52"/>
      <c r="S39" s="52"/>
      <c r="T39" s="121"/>
      <c r="U39" s="128"/>
      <c r="V39" s="121"/>
      <c r="W39" s="121"/>
      <c r="X39" s="121"/>
      <c r="Y39" s="122"/>
      <c r="Z39" s="75"/>
      <c r="AA39" s="163">
        <f t="shared" si="1"/>
        <v>47</v>
      </c>
      <c r="AB39" s="57">
        <f t="shared" si="2"/>
        <v>0</v>
      </c>
      <c r="AC39" s="77">
        <f t="shared" si="3"/>
        <v>0</v>
      </c>
      <c r="AD39" s="90">
        <f t="shared" si="4"/>
        <v>0</v>
      </c>
      <c r="AE39" s="88">
        <f t="shared" si="5"/>
        <v>0</v>
      </c>
      <c r="AF39" s="59">
        <f t="shared" si="6"/>
        <v>0</v>
      </c>
      <c r="AG39" s="91">
        <f t="shared" si="7"/>
        <v>0</v>
      </c>
      <c r="AH39" s="53">
        <f t="shared" si="8"/>
        <v>0</v>
      </c>
      <c r="AI39" s="53">
        <f t="shared" si="9"/>
        <v>0</v>
      </c>
      <c r="AJ39" s="57">
        <f t="shared" si="10"/>
        <v>0</v>
      </c>
      <c r="AK39" s="61">
        <f t="shared" si="11"/>
        <v>0</v>
      </c>
      <c r="AL39" s="53">
        <f t="shared" si="12"/>
        <v>0</v>
      </c>
      <c r="AM39" s="53">
        <f t="shared" si="13"/>
        <v>0</v>
      </c>
      <c r="AN39" s="71">
        <f t="shared" si="14"/>
        <v>0</v>
      </c>
      <c r="AO39" s="42"/>
      <c r="AP39" s="42"/>
    </row>
    <row r="40" spans="1:42" ht="12.75">
      <c r="A40" s="296">
        <f t="shared" si="15"/>
        <v>33</v>
      </c>
      <c r="B40" s="285" t="s">
        <v>238</v>
      </c>
      <c r="C40" s="215">
        <v>85402</v>
      </c>
      <c r="D40" s="226" t="s">
        <v>239</v>
      </c>
      <c r="E40" s="382" t="s">
        <v>0</v>
      </c>
      <c r="F40" s="412">
        <f t="shared" si="16"/>
        <v>45</v>
      </c>
      <c r="G40" s="449">
        <v>45</v>
      </c>
      <c r="H40" s="57"/>
      <c r="I40" s="57"/>
      <c r="J40" s="224"/>
      <c r="K40" s="405"/>
      <c r="L40" s="89"/>
      <c r="M40" s="78"/>
      <c r="N40" s="88"/>
      <c r="O40" s="88"/>
      <c r="P40" s="80"/>
      <c r="Q40" s="79"/>
      <c r="R40" s="52"/>
      <c r="S40" s="52"/>
      <c r="T40" s="121"/>
      <c r="U40" s="128"/>
      <c r="V40" s="121"/>
      <c r="W40" s="121"/>
      <c r="X40" s="121"/>
      <c r="Y40" s="122"/>
      <c r="Z40" s="75"/>
      <c r="AA40" s="163">
        <f aca="true" t="shared" si="17" ref="AA40:AA61">G40</f>
        <v>45</v>
      </c>
      <c r="AB40" s="57">
        <f aca="true" t="shared" si="18" ref="AB40:AB61">MAX(H40,I40)</f>
        <v>0</v>
      </c>
      <c r="AC40" s="77">
        <f aca="true" t="shared" si="19" ref="AC40:AC61">J40</f>
        <v>0</v>
      </c>
      <c r="AD40" s="90">
        <f aca="true" t="shared" si="20" ref="AD40:AD61">MAX(K40,L40)</f>
        <v>0</v>
      </c>
      <c r="AE40" s="88">
        <f aca="true" t="shared" si="21" ref="AE40:AE61">M40</f>
        <v>0</v>
      </c>
      <c r="AF40" s="59">
        <f aca="true" t="shared" si="22" ref="AF40:AF61">MAX(N40,O40)</f>
        <v>0</v>
      </c>
      <c r="AG40" s="91">
        <f aca="true" t="shared" si="23" ref="AG40:AG61">MAX(P40,Q40)</f>
        <v>0</v>
      </c>
      <c r="AH40" s="53">
        <f aca="true" t="shared" si="24" ref="AH40:AH61">MAX(R40,S40)</f>
        <v>0</v>
      </c>
      <c r="AI40" s="53">
        <f aca="true" t="shared" si="25" ref="AI40:AI61">T40</f>
        <v>0</v>
      </c>
      <c r="AJ40" s="57">
        <f aca="true" t="shared" si="26" ref="AJ40:AJ61">U40</f>
        <v>0</v>
      </c>
      <c r="AK40" s="61">
        <f aca="true" t="shared" si="27" ref="AK40:AK61">V40</f>
        <v>0</v>
      </c>
      <c r="AL40" s="53">
        <f aca="true" t="shared" si="28" ref="AL40:AL61">W40</f>
        <v>0</v>
      </c>
      <c r="AM40" s="53">
        <f aca="true" t="shared" si="29" ref="AM40:AM61">X40</f>
        <v>0</v>
      </c>
      <c r="AN40" s="71">
        <f aca="true" t="shared" si="30" ref="AN40:AN61">Y40</f>
        <v>0</v>
      </c>
      <c r="AO40" s="42"/>
      <c r="AP40" s="42"/>
    </row>
    <row r="41" spans="1:42" ht="12.75">
      <c r="A41" s="296">
        <f t="shared" si="15"/>
        <v>34</v>
      </c>
      <c r="B41" s="287" t="s">
        <v>195</v>
      </c>
      <c r="C41" s="257">
        <v>85418</v>
      </c>
      <c r="D41" s="226" t="s">
        <v>196</v>
      </c>
      <c r="E41" s="382" t="s">
        <v>0</v>
      </c>
      <c r="F41" s="412">
        <f t="shared" si="16"/>
        <v>34</v>
      </c>
      <c r="G41" s="449">
        <v>34</v>
      </c>
      <c r="H41" s="57"/>
      <c r="I41" s="57"/>
      <c r="J41" s="224"/>
      <c r="K41" s="405"/>
      <c r="L41" s="89"/>
      <c r="M41" s="78"/>
      <c r="N41" s="88"/>
      <c r="O41" s="88"/>
      <c r="P41" s="80"/>
      <c r="Q41" s="79"/>
      <c r="R41" s="52"/>
      <c r="S41" s="52"/>
      <c r="T41" s="121"/>
      <c r="U41" s="128"/>
      <c r="V41" s="121"/>
      <c r="W41" s="121"/>
      <c r="X41" s="121"/>
      <c r="Y41" s="122"/>
      <c r="Z41" s="75"/>
      <c r="AA41" s="163">
        <f t="shared" si="17"/>
        <v>34</v>
      </c>
      <c r="AB41" s="57">
        <f t="shared" si="18"/>
        <v>0</v>
      </c>
      <c r="AC41" s="77">
        <f t="shared" si="19"/>
        <v>0</v>
      </c>
      <c r="AD41" s="90">
        <f t="shared" si="20"/>
        <v>0</v>
      </c>
      <c r="AE41" s="88">
        <f t="shared" si="21"/>
        <v>0</v>
      </c>
      <c r="AF41" s="59">
        <f t="shared" si="22"/>
        <v>0</v>
      </c>
      <c r="AG41" s="91">
        <f t="shared" si="23"/>
        <v>0</v>
      </c>
      <c r="AH41" s="53">
        <f t="shared" si="24"/>
        <v>0</v>
      </c>
      <c r="AI41" s="53">
        <f t="shared" si="25"/>
        <v>0</v>
      </c>
      <c r="AJ41" s="57">
        <f t="shared" si="26"/>
        <v>0</v>
      </c>
      <c r="AK41" s="61">
        <f t="shared" si="27"/>
        <v>0</v>
      </c>
      <c r="AL41" s="53">
        <f t="shared" si="28"/>
        <v>0</v>
      </c>
      <c r="AM41" s="53">
        <f t="shared" si="29"/>
        <v>0</v>
      </c>
      <c r="AN41" s="71">
        <f t="shared" si="30"/>
        <v>0</v>
      </c>
      <c r="AO41" s="42"/>
      <c r="AP41" s="42"/>
    </row>
    <row r="42" spans="1:42" ht="12.75">
      <c r="A42" s="296">
        <f t="shared" si="15"/>
        <v>35</v>
      </c>
      <c r="B42" s="285" t="s">
        <v>129</v>
      </c>
      <c r="C42" s="215">
        <v>85419</v>
      </c>
      <c r="D42" s="226" t="s">
        <v>218</v>
      </c>
      <c r="E42" s="382" t="s">
        <v>0</v>
      </c>
      <c r="F42" s="412">
        <f t="shared" si="16"/>
        <v>35</v>
      </c>
      <c r="G42" s="449">
        <v>35</v>
      </c>
      <c r="H42" s="57"/>
      <c r="I42" s="57"/>
      <c r="J42" s="224"/>
      <c r="K42" s="405"/>
      <c r="L42" s="89"/>
      <c r="M42" s="78"/>
      <c r="N42" s="88"/>
      <c r="O42" s="88"/>
      <c r="P42" s="80"/>
      <c r="Q42" s="79"/>
      <c r="R42" s="52"/>
      <c r="S42" s="52"/>
      <c r="T42" s="121"/>
      <c r="U42" s="128"/>
      <c r="V42" s="121"/>
      <c r="W42" s="121"/>
      <c r="X42" s="121"/>
      <c r="Y42" s="122"/>
      <c r="Z42" s="75"/>
      <c r="AA42" s="163">
        <f t="shared" si="17"/>
        <v>35</v>
      </c>
      <c r="AB42" s="57">
        <f t="shared" si="18"/>
        <v>0</v>
      </c>
      <c r="AC42" s="77">
        <f t="shared" si="19"/>
        <v>0</v>
      </c>
      <c r="AD42" s="90">
        <f t="shared" si="20"/>
        <v>0</v>
      </c>
      <c r="AE42" s="88">
        <f t="shared" si="21"/>
        <v>0</v>
      </c>
      <c r="AF42" s="59">
        <f t="shared" si="22"/>
        <v>0</v>
      </c>
      <c r="AG42" s="91">
        <f t="shared" si="23"/>
        <v>0</v>
      </c>
      <c r="AH42" s="53">
        <f t="shared" si="24"/>
        <v>0</v>
      </c>
      <c r="AI42" s="53">
        <f t="shared" si="25"/>
        <v>0</v>
      </c>
      <c r="AJ42" s="57">
        <f t="shared" si="26"/>
        <v>0</v>
      </c>
      <c r="AK42" s="61">
        <f t="shared" si="27"/>
        <v>0</v>
      </c>
      <c r="AL42" s="53">
        <f t="shared" si="28"/>
        <v>0</v>
      </c>
      <c r="AM42" s="53">
        <f t="shared" si="29"/>
        <v>0</v>
      </c>
      <c r="AN42" s="71">
        <f t="shared" si="30"/>
        <v>0</v>
      </c>
      <c r="AO42" s="42"/>
      <c r="AP42" s="42"/>
    </row>
    <row r="43" spans="1:42" ht="12.75">
      <c r="A43" s="296">
        <f t="shared" si="15"/>
        <v>36</v>
      </c>
      <c r="B43" s="286" t="s">
        <v>241</v>
      </c>
      <c r="C43" s="216">
        <v>17072</v>
      </c>
      <c r="D43" s="252" t="s">
        <v>242</v>
      </c>
      <c r="E43" s="381" t="s">
        <v>1</v>
      </c>
      <c r="F43" s="412">
        <f t="shared" si="16"/>
        <v>0</v>
      </c>
      <c r="G43" s="449">
        <v>0</v>
      </c>
      <c r="H43" s="57"/>
      <c r="I43" s="57"/>
      <c r="J43" s="224"/>
      <c r="K43" s="405"/>
      <c r="L43" s="89"/>
      <c r="M43" s="78"/>
      <c r="N43" s="88"/>
      <c r="O43" s="88"/>
      <c r="P43" s="80"/>
      <c r="Q43" s="79"/>
      <c r="R43" s="52"/>
      <c r="S43" s="52"/>
      <c r="T43" s="121"/>
      <c r="U43" s="128"/>
      <c r="V43" s="121"/>
      <c r="W43" s="121"/>
      <c r="X43" s="121"/>
      <c r="Y43" s="122"/>
      <c r="Z43" s="75"/>
      <c r="AA43" s="163">
        <f t="shared" si="17"/>
        <v>0</v>
      </c>
      <c r="AB43" s="57">
        <f t="shared" si="18"/>
        <v>0</v>
      </c>
      <c r="AC43" s="77">
        <f t="shared" si="19"/>
        <v>0</v>
      </c>
      <c r="AD43" s="90">
        <f t="shared" si="20"/>
        <v>0</v>
      </c>
      <c r="AE43" s="88">
        <f t="shared" si="21"/>
        <v>0</v>
      </c>
      <c r="AF43" s="59">
        <f t="shared" si="22"/>
        <v>0</v>
      </c>
      <c r="AG43" s="91">
        <f t="shared" si="23"/>
        <v>0</v>
      </c>
      <c r="AH43" s="53">
        <f t="shared" si="24"/>
        <v>0</v>
      </c>
      <c r="AI43" s="53">
        <f t="shared" si="25"/>
        <v>0</v>
      </c>
      <c r="AJ43" s="57">
        <f t="shared" si="26"/>
        <v>0</v>
      </c>
      <c r="AK43" s="61">
        <f t="shared" si="27"/>
        <v>0</v>
      </c>
      <c r="AL43" s="53">
        <f t="shared" si="28"/>
        <v>0</v>
      </c>
      <c r="AM43" s="53">
        <f t="shared" si="29"/>
        <v>0</v>
      </c>
      <c r="AN43" s="71">
        <f t="shared" si="30"/>
        <v>0</v>
      </c>
      <c r="AO43" s="42"/>
      <c r="AP43" s="42"/>
    </row>
    <row r="44" spans="1:42" ht="12.75">
      <c r="A44" s="296">
        <f t="shared" si="15"/>
        <v>37</v>
      </c>
      <c r="B44" s="285" t="s">
        <v>79</v>
      </c>
      <c r="C44" s="215">
        <v>76181</v>
      </c>
      <c r="D44" s="226" t="s">
        <v>230</v>
      </c>
      <c r="E44" s="382" t="s">
        <v>0</v>
      </c>
      <c r="F44" s="412">
        <f t="shared" si="16"/>
        <v>0</v>
      </c>
      <c r="G44" s="449">
        <v>0</v>
      </c>
      <c r="H44" s="57"/>
      <c r="I44" s="57"/>
      <c r="J44" s="196"/>
      <c r="K44" s="405"/>
      <c r="L44" s="89"/>
      <c r="M44" s="78"/>
      <c r="N44" s="88"/>
      <c r="O44" s="88"/>
      <c r="P44" s="80"/>
      <c r="Q44" s="79"/>
      <c r="R44" s="52"/>
      <c r="S44" s="52"/>
      <c r="T44" s="121"/>
      <c r="U44" s="128"/>
      <c r="V44" s="121"/>
      <c r="W44" s="121"/>
      <c r="X44" s="121"/>
      <c r="Y44" s="122"/>
      <c r="Z44" s="75"/>
      <c r="AA44" s="163">
        <f t="shared" si="17"/>
        <v>0</v>
      </c>
      <c r="AB44" s="57">
        <f t="shared" si="18"/>
        <v>0</v>
      </c>
      <c r="AC44" s="77">
        <f t="shared" si="19"/>
        <v>0</v>
      </c>
      <c r="AD44" s="90">
        <f t="shared" si="20"/>
        <v>0</v>
      </c>
      <c r="AE44" s="88">
        <f t="shared" si="21"/>
        <v>0</v>
      </c>
      <c r="AF44" s="59">
        <f t="shared" si="22"/>
        <v>0</v>
      </c>
      <c r="AG44" s="91">
        <f t="shared" si="23"/>
        <v>0</v>
      </c>
      <c r="AH44" s="53">
        <f t="shared" si="24"/>
        <v>0</v>
      </c>
      <c r="AI44" s="53">
        <f t="shared" si="25"/>
        <v>0</v>
      </c>
      <c r="AJ44" s="57">
        <f t="shared" si="26"/>
        <v>0</v>
      </c>
      <c r="AK44" s="61">
        <f t="shared" si="27"/>
        <v>0</v>
      </c>
      <c r="AL44" s="53">
        <f t="shared" si="28"/>
        <v>0</v>
      </c>
      <c r="AM44" s="53">
        <f t="shared" si="29"/>
        <v>0</v>
      </c>
      <c r="AN44" s="71">
        <f t="shared" si="30"/>
        <v>0</v>
      </c>
      <c r="AO44" s="42"/>
      <c r="AP44" s="42"/>
    </row>
    <row r="45" spans="1:42" ht="12.75">
      <c r="A45" s="296">
        <f t="shared" si="15"/>
        <v>38</v>
      </c>
      <c r="B45" s="286" t="s">
        <v>121</v>
      </c>
      <c r="C45" s="216">
        <v>83914</v>
      </c>
      <c r="D45" s="252" t="s">
        <v>232</v>
      </c>
      <c r="E45" s="381" t="s">
        <v>11</v>
      </c>
      <c r="F45" s="412">
        <f t="shared" si="16"/>
        <v>0</v>
      </c>
      <c r="G45" s="449">
        <v>0</v>
      </c>
      <c r="H45" s="57"/>
      <c r="I45" s="57"/>
      <c r="J45" s="224"/>
      <c r="K45" s="405"/>
      <c r="L45" s="89"/>
      <c r="M45" s="78"/>
      <c r="N45" s="88"/>
      <c r="O45" s="88"/>
      <c r="P45" s="80"/>
      <c r="Q45" s="79"/>
      <c r="R45" s="52"/>
      <c r="S45" s="52"/>
      <c r="T45" s="121"/>
      <c r="U45" s="128"/>
      <c r="V45" s="121"/>
      <c r="W45" s="121"/>
      <c r="X45" s="121"/>
      <c r="Y45" s="122"/>
      <c r="Z45" s="75"/>
      <c r="AA45" s="163">
        <f t="shared" si="17"/>
        <v>0</v>
      </c>
      <c r="AB45" s="57">
        <f t="shared" si="18"/>
        <v>0</v>
      </c>
      <c r="AC45" s="77">
        <f t="shared" si="19"/>
        <v>0</v>
      </c>
      <c r="AD45" s="90">
        <f t="shared" si="20"/>
        <v>0</v>
      </c>
      <c r="AE45" s="88">
        <f t="shared" si="21"/>
        <v>0</v>
      </c>
      <c r="AF45" s="59">
        <f t="shared" si="22"/>
        <v>0</v>
      </c>
      <c r="AG45" s="91">
        <f t="shared" si="23"/>
        <v>0</v>
      </c>
      <c r="AH45" s="53">
        <f t="shared" si="24"/>
        <v>0</v>
      </c>
      <c r="AI45" s="53">
        <f t="shared" si="25"/>
        <v>0</v>
      </c>
      <c r="AJ45" s="57">
        <f t="shared" si="26"/>
        <v>0</v>
      </c>
      <c r="AK45" s="61">
        <f t="shared" si="27"/>
        <v>0</v>
      </c>
      <c r="AL45" s="53">
        <f t="shared" si="28"/>
        <v>0</v>
      </c>
      <c r="AM45" s="53">
        <f t="shared" si="29"/>
        <v>0</v>
      </c>
      <c r="AN45" s="71">
        <f t="shared" si="30"/>
        <v>0</v>
      </c>
      <c r="AO45" s="42"/>
      <c r="AP45" s="42"/>
    </row>
    <row r="46" spans="1:42" ht="12.75">
      <c r="A46" s="296">
        <f t="shared" si="15"/>
        <v>39</v>
      </c>
      <c r="B46" s="286" t="s">
        <v>83</v>
      </c>
      <c r="C46" s="216">
        <v>68290</v>
      </c>
      <c r="D46" s="252" t="s">
        <v>99</v>
      </c>
      <c r="E46" s="381" t="s">
        <v>11</v>
      </c>
      <c r="F46" s="412">
        <f t="shared" si="16"/>
        <v>0</v>
      </c>
      <c r="G46" s="449">
        <v>0</v>
      </c>
      <c r="H46" s="57"/>
      <c r="I46" s="57"/>
      <c r="J46" s="224"/>
      <c r="K46" s="405"/>
      <c r="L46" s="89"/>
      <c r="M46" s="78"/>
      <c r="N46" s="88"/>
      <c r="O46" s="88"/>
      <c r="P46" s="80"/>
      <c r="Q46" s="79"/>
      <c r="R46" s="52"/>
      <c r="S46" s="52"/>
      <c r="T46" s="121"/>
      <c r="U46" s="128"/>
      <c r="V46" s="121"/>
      <c r="W46" s="121"/>
      <c r="X46" s="121"/>
      <c r="Y46" s="122"/>
      <c r="Z46" s="75"/>
      <c r="AA46" s="163">
        <f t="shared" si="17"/>
        <v>0</v>
      </c>
      <c r="AB46" s="57">
        <f t="shared" si="18"/>
        <v>0</v>
      </c>
      <c r="AC46" s="77">
        <f t="shared" si="19"/>
        <v>0</v>
      </c>
      <c r="AD46" s="90">
        <f t="shared" si="20"/>
        <v>0</v>
      </c>
      <c r="AE46" s="88">
        <f t="shared" si="21"/>
        <v>0</v>
      </c>
      <c r="AF46" s="59">
        <f t="shared" si="22"/>
        <v>0</v>
      </c>
      <c r="AG46" s="91">
        <f t="shared" si="23"/>
        <v>0</v>
      </c>
      <c r="AH46" s="53">
        <f t="shared" si="24"/>
        <v>0</v>
      </c>
      <c r="AI46" s="53">
        <f t="shared" si="25"/>
        <v>0</v>
      </c>
      <c r="AJ46" s="57">
        <f t="shared" si="26"/>
        <v>0</v>
      </c>
      <c r="AK46" s="61">
        <f t="shared" si="27"/>
        <v>0</v>
      </c>
      <c r="AL46" s="53">
        <f t="shared" si="28"/>
        <v>0</v>
      </c>
      <c r="AM46" s="53">
        <f t="shared" si="29"/>
        <v>0</v>
      </c>
      <c r="AN46" s="71">
        <f t="shared" si="30"/>
        <v>0</v>
      </c>
      <c r="AO46" s="42"/>
      <c r="AP46" s="42"/>
    </row>
    <row r="47" spans="1:42" ht="12.75">
      <c r="A47" s="296">
        <f t="shared" si="15"/>
        <v>40</v>
      </c>
      <c r="B47" s="291" t="s">
        <v>97</v>
      </c>
      <c r="C47" s="218">
        <v>68351</v>
      </c>
      <c r="D47" s="258" t="s">
        <v>98</v>
      </c>
      <c r="E47" s="383" t="s">
        <v>11</v>
      </c>
      <c r="F47" s="412">
        <f t="shared" si="16"/>
        <v>0</v>
      </c>
      <c r="G47" s="449">
        <v>0</v>
      </c>
      <c r="H47" s="57"/>
      <c r="I47" s="57"/>
      <c r="J47" s="224"/>
      <c r="K47" s="405"/>
      <c r="L47" s="89"/>
      <c r="M47" s="78"/>
      <c r="N47" s="88"/>
      <c r="O47" s="88"/>
      <c r="P47" s="80"/>
      <c r="Q47" s="79"/>
      <c r="R47" s="52"/>
      <c r="S47" s="52"/>
      <c r="T47" s="121"/>
      <c r="U47" s="128"/>
      <c r="V47" s="121"/>
      <c r="W47" s="121"/>
      <c r="X47" s="121"/>
      <c r="Y47" s="122"/>
      <c r="Z47" s="75"/>
      <c r="AA47" s="163">
        <f t="shared" si="17"/>
        <v>0</v>
      </c>
      <c r="AB47" s="57">
        <f t="shared" si="18"/>
        <v>0</v>
      </c>
      <c r="AC47" s="77">
        <f t="shared" si="19"/>
        <v>0</v>
      </c>
      <c r="AD47" s="90">
        <f t="shared" si="20"/>
        <v>0</v>
      </c>
      <c r="AE47" s="88">
        <f t="shared" si="21"/>
        <v>0</v>
      </c>
      <c r="AF47" s="59">
        <f t="shared" si="22"/>
        <v>0</v>
      </c>
      <c r="AG47" s="91">
        <f t="shared" si="23"/>
        <v>0</v>
      </c>
      <c r="AH47" s="53">
        <f t="shared" si="24"/>
        <v>0</v>
      </c>
      <c r="AI47" s="53">
        <f t="shared" si="25"/>
        <v>0</v>
      </c>
      <c r="AJ47" s="57">
        <f t="shared" si="26"/>
        <v>0</v>
      </c>
      <c r="AK47" s="61">
        <f t="shared" si="27"/>
        <v>0</v>
      </c>
      <c r="AL47" s="53">
        <f t="shared" si="28"/>
        <v>0</v>
      </c>
      <c r="AM47" s="53">
        <f t="shared" si="29"/>
        <v>0</v>
      </c>
      <c r="AN47" s="71">
        <f t="shared" si="30"/>
        <v>0</v>
      </c>
      <c r="AO47" s="42"/>
      <c r="AP47" s="42"/>
    </row>
    <row r="48" spans="1:42" ht="12.75">
      <c r="A48" s="296">
        <f t="shared" si="15"/>
        <v>41</v>
      </c>
      <c r="B48" s="497" t="s">
        <v>378</v>
      </c>
      <c r="C48" s="475" t="s">
        <v>380</v>
      </c>
      <c r="D48" s="476" t="s">
        <v>379</v>
      </c>
      <c r="E48" s="392" t="s">
        <v>1</v>
      </c>
      <c r="F48" s="412">
        <f t="shared" si="16"/>
        <v>0</v>
      </c>
      <c r="G48" s="235"/>
      <c r="H48" s="57"/>
      <c r="I48" s="57"/>
      <c r="J48" s="196"/>
      <c r="K48" s="462">
        <v>0</v>
      </c>
      <c r="L48" s="89"/>
      <c r="M48" s="78"/>
      <c r="N48" s="88"/>
      <c r="O48" s="88"/>
      <c r="P48" s="80"/>
      <c r="Q48" s="79"/>
      <c r="R48" s="52"/>
      <c r="S48" s="52"/>
      <c r="T48" s="121"/>
      <c r="U48" s="128"/>
      <c r="V48" s="121"/>
      <c r="W48" s="121"/>
      <c r="X48" s="121"/>
      <c r="Y48" s="122"/>
      <c r="Z48" s="75"/>
      <c r="AA48" s="163">
        <f t="shared" si="17"/>
        <v>0</v>
      </c>
      <c r="AB48" s="57">
        <f t="shared" si="18"/>
        <v>0</v>
      </c>
      <c r="AC48" s="77">
        <f t="shared" si="19"/>
        <v>0</v>
      </c>
      <c r="AD48" s="90">
        <f t="shared" si="20"/>
        <v>0</v>
      </c>
      <c r="AE48" s="88">
        <f t="shared" si="21"/>
        <v>0</v>
      </c>
      <c r="AF48" s="59">
        <f t="shared" si="22"/>
        <v>0</v>
      </c>
      <c r="AG48" s="91">
        <f t="shared" si="23"/>
        <v>0</v>
      </c>
      <c r="AH48" s="53">
        <f t="shared" si="24"/>
        <v>0</v>
      </c>
      <c r="AI48" s="53">
        <f t="shared" si="25"/>
        <v>0</v>
      </c>
      <c r="AJ48" s="57">
        <f t="shared" si="26"/>
        <v>0</v>
      </c>
      <c r="AK48" s="61">
        <f t="shared" si="27"/>
        <v>0</v>
      </c>
      <c r="AL48" s="53">
        <f t="shared" si="28"/>
        <v>0</v>
      </c>
      <c r="AM48" s="53">
        <f t="shared" si="29"/>
        <v>0</v>
      </c>
      <c r="AN48" s="71">
        <f t="shared" si="30"/>
        <v>0</v>
      </c>
      <c r="AO48" s="42"/>
      <c r="AP48" s="42"/>
    </row>
    <row r="49" spans="1:42" ht="12.75">
      <c r="A49" s="296">
        <f t="shared" si="15"/>
        <v>42</v>
      </c>
      <c r="B49" s="283" t="s">
        <v>306</v>
      </c>
      <c r="C49" s="196">
        <v>70711</v>
      </c>
      <c r="D49" s="207" t="s">
        <v>307</v>
      </c>
      <c r="E49" s="381" t="s">
        <v>11</v>
      </c>
      <c r="F49" s="412">
        <f t="shared" si="16"/>
        <v>0</v>
      </c>
      <c r="G49" s="235"/>
      <c r="H49" s="57"/>
      <c r="I49" s="57"/>
      <c r="J49" s="472">
        <v>0</v>
      </c>
      <c r="K49" s="405"/>
      <c r="L49" s="89"/>
      <c r="M49" s="78"/>
      <c r="N49" s="88"/>
      <c r="O49" s="88"/>
      <c r="P49" s="80"/>
      <c r="Q49" s="79"/>
      <c r="R49" s="52"/>
      <c r="S49" s="52"/>
      <c r="T49" s="121"/>
      <c r="U49" s="128"/>
      <c r="V49" s="121"/>
      <c r="W49" s="121"/>
      <c r="X49" s="121"/>
      <c r="Y49" s="122"/>
      <c r="Z49" s="75"/>
      <c r="AA49" s="163">
        <f t="shared" si="17"/>
        <v>0</v>
      </c>
      <c r="AB49" s="57">
        <f t="shared" si="18"/>
        <v>0</v>
      </c>
      <c r="AC49" s="77">
        <f t="shared" si="19"/>
        <v>0</v>
      </c>
      <c r="AD49" s="90">
        <f t="shared" si="20"/>
        <v>0</v>
      </c>
      <c r="AE49" s="88">
        <f t="shared" si="21"/>
        <v>0</v>
      </c>
      <c r="AF49" s="59">
        <f t="shared" si="22"/>
        <v>0</v>
      </c>
      <c r="AG49" s="91">
        <f t="shared" si="23"/>
        <v>0</v>
      </c>
      <c r="AH49" s="53">
        <f t="shared" si="24"/>
        <v>0</v>
      </c>
      <c r="AI49" s="53">
        <f t="shared" si="25"/>
        <v>0</v>
      </c>
      <c r="AJ49" s="57">
        <f t="shared" si="26"/>
        <v>0</v>
      </c>
      <c r="AK49" s="61">
        <f t="shared" si="27"/>
        <v>0</v>
      </c>
      <c r="AL49" s="53">
        <f t="shared" si="28"/>
        <v>0</v>
      </c>
      <c r="AM49" s="53">
        <f t="shared" si="29"/>
        <v>0</v>
      </c>
      <c r="AN49" s="71">
        <f t="shared" si="30"/>
        <v>0</v>
      </c>
      <c r="AO49" s="42"/>
      <c r="AP49" s="42"/>
    </row>
    <row r="50" spans="1:42" ht="12.75">
      <c r="A50" s="296">
        <f t="shared" si="15"/>
        <v>43</v>
      </c>
      <c r="B50" s="497" t="s">
        <v>387</v>
      </c>
      <c r="C50" s="475" t="s">
        <v>477</v>
      </c>
      <c r="D50" s="476" t="s">
        <v>388</v>
      </c>
      <c r="E50" s="392" t="s">
        <v>63</v>
      </c>
      <c r="F50" s="412">
        <f t="shared" si="16"/>
        <v>0</v>
      </c>
      <c r="G50" s="235"/>
      <c r="H50" s="57"/>
      <c r="I50" s="57"/>
      <c r="J50" s="196"/>
      <c r="K50" s="462">
        <v>0</v>
      </c>
      <c r="L50" s="89"/>
      <c r="M50" s="78"/>
      <c r="N50" s="88"/>
      <c r="O50" s="88"/>
      <c r="P50" s="80"/>
      <c r="Q50" s="79"/>
      <c r="R50" s="52"/>
      <c r="S50" s="52"/>
      <c r="T50" s="121"/>
      <c r="U50" s="128"/>
      <c r="V50" s="121"/>
      <c r="W50" s="121"/>
      <c r="X50" s="121"/>
      <c r="Y50" s="122"/>
      <c r="Z50" s="75"/>
      <c r="AA50" s="163">
        <f t="shared" si="17"/>
        <v>0</v>
      </c>
      <c r="AB50" s="57">
        <f t="shared" si="18"/>
        <v>0</v>
      </c>
      <c r="AC50" s="77">
        <f t="shared" si="19"/>
        <v>0</v>
      </c>
      <c r="AD50" s="90">
        <f t="shared" si="20"/>
        <v>0</v>
      </c>
      <c r="AE50" s="88">
        <f t="shared" si="21"/>
        <v>0</v>
      </c>
      <c r="AF50" s="59">
        <f t="shared" si="22"/>
        <v>0</v>
      </c>
      <c r="AG50" s="91">
        <f t="shared" si="23"/>
        <v>0</v>
      </c>
      <c r="AH50" s="53">
        <f t="shared" si="24"/>
        <v>0</v>
      </c>
      <c r="AI50" s="53">
        <f t="shared" si="25"/>
        <v>0</v>
      </c>
      <c r="AJ50" s="57">
        <f t="shared" si="26"/>
        <v>0</v>
      </c>
      <c r="AK50" s="61">
        <f t="shared" si="27"/>
        <v>0</v>
      </c>
      <c r="AL50" s="53">
        <f t="shared" si="28"/>
        <v>0</v>
      </c>
      <c r="AM50" s="53">
        <f t="shared" si="29"/>
        <v>0</v>
      </c>
      <c r="AN50" s="71">
        <f t="shared" si="30"/>
        <v>0</v>
      </c>
      <c r="AO50" s="42"/>
      <c r="AP50" s="42"/>
    </row>
    <row r="51" spans="1:42" ht="12.75">
      <c r="A51" s="296">
        <f t="shared" si="15"/>
        <v>44</v>
      </c>
      <c r="B51" s="286" t="s">
        <v>224</v>
      </c>
      <c r="C51" s="216">
        <v>85481</v>
      </c>
      <c r="D51" s="252" t="s">
        <v>225</v>
      </c>
      <c r="E51" s="381" t="s">
        <v>13</v>
      </c>
      <c r="F51" s="413">
        <f t="shared" si="16"/>
        <v>0</v>
      </c>
      <c r="G51" s="449">
        <v>0</v>
      </c>
      <c r="H51" s="57"/>
      <c r="I51" s="57"/>
      <c r="J51" s="224"/>
      <c r="K51" s="405"/>
      <c r="L51" s="89"/>
      <c r="M51" s="78"/>
      <c r="N51" s="88"/>
      <c r="O51" s="88"/>
      <c r="P51" s="80"/>
      <c r="Q51" s="79"/>
      <c r="R51" s="52"/>
      <c r="S51" s="52"/>
      <c r="T51" s="121"/>
      <c r="U51" s="128"/>
      <c r="V51" s="121"/>
      <c r="W51" s="121"/>
      <c r="X51" s="121"/>
      <c r="Y51" s="122"/>
      <c r="Z51" s="75"/>
      <c r="AA51" s="163">
        <f t="shared" si="17"/>
        <v>0</v>
      </c>
      <c r="AB51" s="57">
        <f t="shared" si="18"/>
        <v>0</v>
      </c>
      <c r="AC51" s="77">
        <f t="shared" si="19"/>
        <v>0</v>
      </c>
      <c r="AD51" s="90">
        <f t="shared" si="20"/>
        <v>0</v>
      </c>
      <c r="AE51" s="88">
        <f t="shared" si="21"/>
        <v>0</v>
      </c>
      <c r="AF51" s="59">
        <f t="shared" si="22"/>
        <v>0</v>
      </c>
      <c r="AG51" s="91">
        <f t="shared" si="23"/>
        <v>0</v>
      </c>
      <c r="AH51" s="53">
        <f t="shared" si="24"/>
        <v>0</v>
      </c>
      <c r="AI51" s="53">
        <f t="shared" si="25"/>
        <v>0</v>
      </c>
      <c r="AJ51" s="57">
        <f t="shared" si="26"/>
        <v>0</v>
      </c>
      <c r="AK51" s="61">
        <f t="shared" si="27"/>
        <v>0</v>
      </c>
      <c r="AL51" s="53">
        <f t="shared" si="28"/>
        <v>0</v>
      </c>
      <c r="AM51" s="53">
        <f t="shared" si="29"/>
        <v>0</v>
      </c>
      <c r="AN51" s="71">
        <f t="shared" si="30"/>
        <v>0</v>
      </c>
      <c r="AO51" s="42"/>
      <c r="AP51" s="42"/>
    </row>
    <row r="52" spans="1:42" ht="12.75">
      <c r="A52" s="296">
        <f t="shared" si="15"/>
        <v>45</v>
      </c>
      <c r="B52" s="283" t="s">
        <v>295</v>
      </c>
      <c r="C52" s="196">
        <v>89679</v>
      </c>
      <c r="D52" s="207" t="s">
        <v>296</v>
      </c>
      <c r="E52" s="381" t="s">
        <v>11</v>
      </c>
      <c r="F52" s="412">
        <f t="shared" si="16"/>
        <v>0</v>
      </c>
      <c r="G52" s="449"/>
      <c r="H52" s="57"/>
      <c r="I52" s="57"/>
      <c r="J52" s="196">
        <v>0</v>
      </c>
      <c r="K52" s="405"/>
      <c r="L52" s="89"/>
      <c r="M52" s="78"/>
      <c r="N52" s="88"/>
      <c r="O52" s="88"/>
      <c r="P52" s="80"/>
      <c r="Q52" s="79"/>
      <c r="R52" s="52"/>
      <c r="S52" s="52"/>
      <c r="T52" s="121"/>
      <c r="U52" s="128"/>
      <c r="V52" s="121"/>
      <c r="W52" s="121"/>
      <c r="X52" s="121"/>
      <c r="Y52" s="122"/>
      <c r="Z52" s="75"/>
      <c r="AA52" s="163">
        <f t="shared" si="17"/>
        <v>0</v>
      </c>
      <c r="AB52" s="57">
        <f t="shared" si="18"/>
        <v>0</v>
      </c>
      <c r="AC52" s="77">
        <f t="shared" si="19"/>
        <v>0</v>
      </c>
      <c r="AD52" s="90">
        <f t="shared" si="20"/>
        <v>0</v>
      </c>
      <c r="AE52" s="88">
        <f t="shared" si="21"/>
        <v>0</v>
      </c>
      <c r="AF52" s="59">
        <f t="shared" si="22"/>
        <v>0</v>
      </c>
      <c r="AG52" s="91">
        <f t="shared" si="23"/>
        <v>0</v>
      </c>
      <c r="AH52" s="53">
        <f t="shared" si="24"/>
        <v>0</v>
      </c>
      <c r="AI52" s="53">
        <f t="shared" si="25"/>
        <v>0</v>
      </c>
      <c r="AJ52" s="57">
        <f t="shared" si="26"/>
        <v>0</v>
      </c>
      <c r="AK52" s="61">
        <f t="shared" si="27"/>
        <v>0</v>
      </c>
      <c r="AL52" s="53">
        <f t="shared" si="28"/>
        <v>0</v>
      </c>
      <c r="AM52" s="53">
        <f t="shared" si="29"/>
        <v>0</v>
      </c>
      <c r="AN52" s="71">
        <f t="shared" si="30"/>
        <v>0</v>
      </c>
      <c r="AO52" s="42"/>
      <c r="AP52" s="42"/>
    </row>
    <row r="53" spans="1:42" ht="12.75">
      <c r="A53" s="296">
        <f t="shared" si="15"/>
        <v>46</v>
      </c>
      <c r="B53" s="283" t="s">
        <v>315</v>
      </c>
      <c r="C53" s="196">
        <v>89685</v>
      </c>
      <c r="D53" s="207" t="s">
        <v>316</v>
      </c>
      <c r="E53" s="381" t="s">
        <v>11</v>
      </c>
      <c r="F53" s="412">
        <f t="shared" si="16"/>
        <v>0</v>
      </c>
      <c r="G53" s="449"/>
      <c r="H53" s="57"/>
      <c r="I53" s="57"/>
      <c r="J53" s="225">
        <v>0</v>
      </c>
      <c r="K53" s="405"/>
      <c r="L53" s="89"/>
      <c r="M53" s="78"/>
      <c r="N53" s="88"/>
      <c r="O53" s="88"/>
      <c r="P53" s="80"/>
      <c r="Q53" s="79"/>
      <c r="R53" s="52"/>
      <c r="S53" s="52"/>
      <c r="T53" s="121"/>
      <c r="U53" s="128"/>
      <c r="V53" s="121"/>
      <c r="W53" s="121"/>
      <c r="X53" s="121"/>
      <c r="Y53" s="122"/>
      <c r="Z53" s="75"/>
      <c r="AA53" s="163">
        <f t="shared" si="17"/>
        <v>0</v>
      </c>
      <c r="AB53" s="57">
        <f t="shared" si="18"/>
        <v>0</v>
      </c>
      <c r="AC53" s="77">
        <f t="shared" si="19"/>
        <v>0</v>
      </c>
      <c r="AD53" s="90">
        <f t="shared" si="20"/>
        <v>0</v>
      </c>
      <c r="AE53" s="88">
        <f t="shared" si="21"/>
        <v>0</v>
      </c>
      <c r="AF53" s="59">
        <f t="shared" si="22"/>
        <v>0</v>
      </c>
      <c r="AG53" s="91">
        <f t="shared" si="23"/>
        <v>0</v>
      </c>
      <c r="AH53" s="53">
        <f t="shared" si="24"/>
        <v>0</v>
      </c>
      <c r="AI53" s="53">
        <f t="shared" si="25"/>
        <v>0</v>
      </c>
      <c r="AJ53" s="57">
        <f t="shared" si="26"/>
        <v>0</v>
      </c>
      <c r="AK53" s="61">
        <f t="shared" si="27"/>
        <v>0</v>
      </c>
      <c r="AL53" s="53">
        <f t="shared" si="28"/>
        <v>0</v>
      </c>
      <c r="AM53" s="53">
        <f t="shared" si="29"/>
        <v>0</v>
      </c>
      <c r="AN53" s="71">
        <f t="shared" si="30"/>
        <v>0</v>
      </c>
      <c r="AO53" s="42"/>
      <c r="AP53" s="42"/>
    </row>
    <row r="54" spans="1:42" ht="12.75">
      <c r="A54" s="296">
        <f t="shared" si="15"/>
        <v>47</v>
      </c>
      <c r="B54" s="283" t="s">
        <v>266</v>
      </c>
      <c r="C54" s="196">
        <v>93340</v>
      </c>
      <c r="D54" s="207" t="s">
        <v>267</v>
      </c>
      <c r="E54" s="381" t="s">
        <v>11</v>
      </c>
      <c r="F54" s="412">
        <f t="shared" si="16"/>
        <v>0</v>
      </c>
      <c r="G54" s="449"/>
      <c r="H54" s="57"/>
      <c r="I54" s="57"/>
      <c r="J54" s="196">
        <v>0</v>
      </c>
      <c r="K54" s="405"/>
      <c r="L54" s="89"/>
      <c r="M54" s="78"/>
      <c r="N54" s="88"/>
      <c r="O54" s="88"/>
      <c r="P54" s="80"/>
      <c r="Q54" s="79"/>
      <c r="R54" s="52"/>
      <c r="S54" s="52"/>
      <c r="T54" s="121"/>
      <c r="U54" s="128"/>
      <c r="V54" s="121"/>
      <c r="W54" s="121"/>
      <c r="X54" s="121"/>
      <c r="Y54" s="122"/>
      <c r="Z54" s="75"/>
      <c r="AA54" s="163">
        <f t="shared" si="17"/>
        <v>0</v>
      </c>
      <c r="AB54" s="57">
        <f t="shared" si="18"/>
        <v>0</v>
      </c>
      <c r="AC54" s="77">
        <f t="shared" si="19"/>
        <v>0</v>
      </c>
      <c r="AD54" s="90">
        <f t="shared" si="20"/>
        <v>0</v>
      </c>
      <c r="AE54" s="88">
        <f t="shared" si="21"/>
        <v>0</v>
      </c>
      <c r="AF54" s="59">
        <f t="shared" si="22"/>
        <v>0</v>
      </c>
      <c r="AG54" s="91">
        <f t="shared" si="23"/>
        <v>0</v>
      </c>
      <c r="AH54" s="53">
        <f t="shared" si="24"/>
        <v>0</v>
      </c>
      <c r="AI54" s="53">
        <f t="shared" si="25"/>
        <v>0</v>
      </c>
      <c r="AJ54" s="57">
        <f t="shared" si="26"/>
        <v>0</v>
      </c>
      <c r="AK54" s="61">
        <f t="shared" si="27"/>
        <v>0</v>
      </c>
      <c r="AL54" s="53">
        <f t="shared" si="28"/>
        <v>0</v>
      </c>
      <c r="AM54" s="53">
        <f t="shared" si="29"/>
        <v>0</v>
      </c>
      <c r="AN54" s="71">
        <f t="shared" si="30"/>
        <v>0</v>
      </c>
      <c r="AO54" s="42"/>
      <c r="AP54" s="42"/>
    </row>
    <row r="55" spans="1:42" ht="12.75">
      <c r="A55" s="296">
        <f t="shared" si="15"/>
        <v>48</v>
      </c>
      <c r="B55" s="283" t="s">
        <v>291</v>
      </c>
      <c r="C55" s="196">
        <v>94341</v>
      </c>
      <c r="D55" s="207" t="s">
        <v>292</v>
      </c>
      <c r="E55" s="381" t="s">
        <v>11</v>
      </c>
      <c r="F55" s="412">
        <f t="shared" si="16"/>
        <v>0</v>
      </c>
      <c r="G55" s="449"/>
      <c r="H55" s="57"/>
      <c r="I55" s="57"/>
      <c r="J55" s="196">
        <v>0</v>
      </c>
      <c r="K55" s="405"/>
      <c r="L55" s="89"/>
      <c r="M55" s="78"/>
      <c r="N55" s="88"/>
      <c r="O55" s="88"/>
      <c r="P55" s="80"/>
      <c r="Q55" s="79"/>
      <c r="R55" s="52"/>
      <c r="S55" s="52"/>
      <c r="T55" s="121"/>
      <c r="U55" s="128"/>
      <c r="V55" s="121"/>
      <c r="W55" s="121"/>
      <c r="X55" s="121"/>
      <c r="Y55" s="122"/>
      <c r="Z55" s="75"/>
      <c r="AA55" s="163">
        <f t="shared" si="17"/>
        <v>0</v>
      </c>
      <c r="AB55" s="57">
        <f t="shared" si="18"/>
        <v>0</v>
      </c>
      <c r="AC55" s="77">
        <f t="shared" si="19"/>
        <v>0</v>
      </c>
      <c r="AD55" s="90">
        <f t="shared" si="20"/>
        <v>0</v>
      </c>
      <c r="AE55" s="88">
        <f t="shared" si="21"/>
        <v>0</v>
      </c>
      <c r="AF55" s="59">
        <f t="shared" si="22"/>
        <v>0</v>
      </c>
      <c r="AG55" s="91">
        <f t="shared" si="23"/>
        <v>0</v>
      </c>
      <c r="AH55" s="53">
        <f t="shared" si="24"/>
        <v>0</v>
      </c>
      <c r="AI55" s="53">
        <f t="shared" si="25"/>
        <v>0</v>
      </c>
      <c r="AJ55" s="57">
        <f t="shared" si="26"/>
        <v>0</v>
      </c>
      <c r="AK55" s="61">
        <f t="shared" si="27"/>
        <v>0</v>
      </c>
      <c r="AL55" s="53">
        <f t="shared" si="28"/>
        <v>0</v>
      </c>
      <c r="AM55" s="53">
        <f t="shared" si="29"/>
        <v>0</v>
      </c>
      <c r="AN55" s="71">
        <f t="shared" si="30"/>
        <v>0</v>
      </c>
      <c r="AO55" s="42"/>
      <c r="AP55" s="42"/>
    </row>
    <row r="56" spans="1:42" ht="12.75">
      <c r="A56" s="296">
        <f t="shared" si="15"/>
        <v>49</v>
      </c>
      <c r="B56" s="283" t="s">
        <v>319</v>
      </c>
      <c r="C56" s="196">
        <v>94343</v>
      </c>
      <c r="D56" s="207" t="s">
        <v>320</v>
      </c>
      <c r="E56" s="381" t="s">
        <v>11</v>
      </c>
      <c r="F56" s="412">
        <f t="shared" si="16"/>
        <v>0</v>
      </c>
      <c r="G56" s="449"/>
      <c r="H56" s="57"/>
      <c r="I56" s="57"/>
      <c r="J56" s="225">
        <v>0</v>
      </c>
      <c r="K56" s="405"/>
      <c r="L56" s="89"/>
      <c r="M56" s="78"/>
      <c r="N56" s="88"/>
      <c r="O56" s="88"/>
      <c r="P56" s="80"/>
      <c r="Q56" s="79"/>
      <c r="R56" s="52"/>
      <c r="S56" s="52"/>
      <c r="T56" s="121"/>
      <c r="U56" s="128"/>
      <c r="V56" s="121"/>
      <c r="W56" s="121"/>
      <c r="X56" s="121"/>
      <c r="Y56" s="122"/>
      <c r="Z56" s="75"/>
      <c r="AA56" s="163">
        <f t="shared" si="17"/>
        <v>0</v>
      </c>
      <c r="AB56" s="57">
        <f t="shared" si="18"/>
        <v>0</v>
      </c>
      <c r="AC56" s="77">
        <f t="shared" si="19"/>
        <v>0</v>
      </c>
      <c r="AD56" s="90">
        <f t="shared" si="20"/>
        <v>0</v>
      </c>
      <c r="AE56" s="88">
        <f t="shared" si="21"/>
        <v>0</v>
      </c>
      <c r="AF56" s="59">
        <f t="shared" si="22"/>
        <v>0</v>
      </c>
      <c r="AG56" s="91">
        <f t="shared" si="23"/>
        <v>0</v>
      </c>
      <c r="AH56" s="53">
        <f t="shared" si="24"/>
        <v>0</v>
      </c>
      <c r="AI56" s="53">
        <f t="shared" si="25"/>
        <v>0</v>
      </c>
      <c r="AJ56" s="57">
        <f t="shared" si="26"/>
        <v>0</v>
      </c>
      <c r="AK56" s="61">
        <f t="shared" si="27"/>
        <v>0</v>
      </c>
      <c r="AL56" s="53">
        <f t="shared" si="28"/>
        <v>0</v>
      </c>
      <c r="AM56" s="53">
        <f t="shared" si="29"/>
        <v>0</v>
      </c>
      <c r="AN56" s="71">
        <f t="shared" si="30"/>
        <v>0</v>
      </c>
      <c r="AO56" s="42"/>
      <c r="AP56" s="42"/>
    </row>
    <row r="57" spans="1:42" ht="12.75">
      <c r="A57" s="296">
        <f t="shared" si="15"/>
        <v>50</v>
      </c>
      <c r="B57" s="283" t="s">
        <v>341</v>
      </c>
      <c r="C57" s="196">
        <v>94344</v>
      </c>
      <c r="D57" s="207" t="s">
        <v>309</v>
      </c>
      <c r="E57" s="381" t="s">
        <v>11</v>
      </c>
      <c r="F57" s="412">
        <f t="shared" si="16"/>
        <v>0</v>
      </c>
      <c r="G57" s="449"/>
      <c r="H57" s="57"/>
      <c r="I57" s="57"/>
      <c r="J57" s="225">
        <v>0</v>
      </c>
      <c r="K57" s="405"/>
      <c r="L57" s="89"/>
      <c r="M57" s="78"/>
      <c r="N57" s="88"/>
      <c r="O57" s="88"/>
      <c r="P57" s="80"/>
      <c r="Q57" s="79"/>
      <c r="R57" s="52"/>
      <c r="S57" s="52"/>
      <c r="T57" s="121"/>
      <c r="U57" s="128"/>
      <c r="V57" s="121"/>
      <c r="W57" s="121"/>
      <c r="X57" s="121"/>
      <c r="Y57" s="122"/>
      <c r="Z57" s="75"/>
      <c r="AA57" s="163">
        <f t="shared" si="17"/>
        <v>0</v>
      </c>
      <c r="AB57" s="57">
        <f t="shared" si="18"/>
        <v>0</v>
      </c>
      <c r="AC57" s="77">
        <f t="shared" si="19"/>
        <v>0</v>
      </c>
      <c r="AD57" s="90">
        <f t="shared" si="20"/>
        <v>0</v>
      </c>
      <c r="AE57" s="88">
        <f t="shared" si="21"/>
        <v>0</v>
      </c>
      <c r="AF57" s="59">
        <f t="shared" si="22"/>
        <v>0</v>
      </c>
      <c r="AG57" s="91">
        <f t="shared" si="23"/>
        <v>0</v>
      </c>
      <c r="AH57" s="53">
        <f t="shared" si="24"/>
        <v>0</v>
      </c>
      <c r="AI57" s="53">
        <f t="shared" si="25"/>
        <v>0</v>
      </c>
      <c r="AJ57" s="57">
        <f t="shared" si="26"/>
        <v>0</v>
      </c>
      <c r="AK57" s="61">
        <f t="shared" si="27"/>
        <v>0</v>
      </c>
      <c r="AL57" s="53">
        <f t="shared" si="28"/>
        <v>0</v>
      </c>
      <c r="AM57" s="53">
        <f t="shared" si="29"/>
        <v>0</v>
      </c>
      <c r="AN57" s="71">
        <f t="shared" si="30"/>
        <v>0</v>
      </c>
      <c r="AO57" s="42"/>
      <c r="AP57" s="42"/>
    </row>
    <row r="58" spans="1:42" ht="12.75">
      <c r="A58" s="296">
        <f t="shared" si="15"/>
        <v>51</v>
      </c>
      <c r="B58" s="283" t="s">
        <v>310</v>
      </c>
      <c r="C58" s="196">
        <v>94345</v>
      </c>
      <c r="D58" s="207" t="s">
        <v>311</v>
      </c>
      <c r="E58" s="381" t="s">
        <v>11</v>
      </c>
      <c r="F58" s="412">
        <f t="shared" si="16"/>
        <v>0</v>
      </c>
      <c r="G58" s="449"/>
      <c r="H58" s="57"/>
      <c r="I58" s="57"/>
      <c r="J58" s="225">
        <v>0</v>
      </c>
      <c r="K58" s="405"/>
      <c r="L58" s="89"/>
      <c r="M58" s="78"/>
      <c r="N58" s="88"/>
      <c r="O58" s="88"/>
      <c r="P58" s="80"/>
      <c r="Q58" s="79"/>
      <c r="R58" s="52"/>
      <c r="S58" s="52"/>
      <c r="T58" s="121"/>
      <c r="U58" s="128"/>
      <c r="V58" s="121"/>
      <c r="W58" s="121"/>
      <c r="X58" s="121"/>
      <c r="Y58" s="122"/>
      <c r="Z58" s="75"/>
      <c r="AA58" s="163">
        <f t="shared" si="17"/>
        <v>0</v>
      </c>
      <c r="AB58" s="57">
        <f t="shared" si="18"/>
        <v>0</v>
      </c>
      <c r="AC58" s="77">
        <f t="shared" si="19"/>
        <v>0</v>
      </c>
      <c r="AD58" s="90">
        <f t="shared" si="20"/>
        <v>0</v>
      </c>
      <c r="AE58" s="88">
        <f t="shared" si="21"/>
        <v>0</v>
      </c>
      <c r="AF58" s="59">
        <f t="shared" si="22"/>
        <v>0</v>
      </c>
      <c r="AG58" s="91">
        <f t="shared" si="23"/>
        <v>0</v>
      </c>
      <c r="AH58" s="53">
        <f t="shared" si="24"/>
        <v>0</v>
      </c>
      <c r="AI58" s="53">
        <f t="shared" si="25"/>
        <v>0</v>
      </c>
      <c r="AJ58" s="57">
        <f t="shared" si="26"/>
        <v>0</v>
      </c>
      <c r="AK58" s="61">
        <f t="shared" si="27"/>
        <v>0</v>
      </c>
      <c r="AL58" s="53">
        <f t="shared" si="28"/>
        <v>0</v>
      </c>
      <c r="AM58" s="53">
        <f t="shared" si="29"/>
        <v>0</v>
      </c>
      <c r="AN58" s="71">
        <f t="shared" si="30"/>
        <v>0</v>
      </c>
      <c r="AO58" s="42"/>
      <c r="AP58" s="42"/>
    </row>
    <row r="59" spans="1:42" ht="12.75">
      <c r="A59" s="296">
        <f t="shared" si="15"/>
        <v>52</v>
      </c>
      <c r="B59" s="283" t="s">
        <v>289</v>
      </c>
      <c r="C59" s="196">
        <v>94348</v>
      </c>
      <c r="D59" s="207" t="s">
        <v>290</v>
      </c>
      <c r="E59" s="381" t="s">
        <v>11</v>
      </c>
      <c r="F59" s="412">
        <f t="shared" si="16"/>
        <v>0</v>
      </c>
      <c r="G59" s="235"/>
      <c r="H59" s="57"/>
      <c r="I59" s="57"/>
      <c r="J59" s="472">
        <v>0</v>
      </c>
      <c r="K59" s="405"/>
      <c r="L59" s="89"/>
      <c r="M59" s="78"/>
      <c r="N59" s="88"/>
      <c r="O59" s="88"/>
      <c r="P59" s="80"/>
      <c r="Q59" s="79"/>
      <c r="R59" s="52"/>
      <c r="S59" s="52"/>
      <c r="T59" s="121"/>
      <c r="U59" s="128"/>
      <c r="V59" s="121"/>
      <c r="W59" s="121"/>
      <c r="X59" s="121"/>
      <c r="Y59" s="122"/>
      <c r="Z59" s="75"/>
      <c r="AA59" s="163">
        <f t="shared" si="17"/>
        <v>0</v>
      </c>
      <c r="AB59" s="57">
        <f t="shared" si="18"/>
        <v>0</v>
      </c>
      <c r="AC59" s="77">
        <f t="shared" si="19"/>
        <v>0</v>
      </c>
      <c r="AD59" s="90">
        <f t="shared" si="20"/>
        <v>0</v>
      </c>
      <c r="AE59" s="88">
        <f t="shared" si="21"/>
        <v>0</v>
      </c>
      <c r="AF59" s="59">
        <f t="shared" si="22"/>
        <v>0</v>
      </c>
      <c r="AG59" s="91">
        <f t="shared" si="23"/>
        <v>0</v>
      </c>
      <c r="AH59" s="53">
        <f t="shared" si="24"/>
        <v>0</v>
      </c>
      <c r="AI59" s="53">
        <f t="shared" si="25"/>
        <v>0</v>
      </c>
      <c r="AJ59" s="57">
        <f t="shared" si="26"/>
        <v>0</v>
      </c>
      <c r="AK59" s="61">
        <f t="shared" si="27"/>
        <v>0</v>
      </c>
      <c r="AL59" s="53">
        <f t="shared" si="28"/>
        <v>0</v>
      </c>
      <c r="AM59" s="53">
        <f t="shared" si="29"/>
        <v>0</v>
      </c>
      <c r="AN59" s="71">
        <f t="shared" si="30"/>
        <v>0</v>
      </c>
      <c r="AO59" s="42"/>
      <c r="AP59" s="42"/>
    </row>
    <row r="60" spans="1:42" ht="12.75">
      <c r="A60" s="296">
        <f t="shared" si="15"/>
        <v>53</v>
      </c>
      <c r="B60" s="283"/>
      <c r="C60" s="196"/>
      <c r="D60" s="207"/>
      <c r="E60" s="381"/>
      <c r="F60" s="412">
        <f t="shared" si="16"/>
        <v>0</v>
      </c>
      <c r="G60" s="235"/>
      <c r="H60" s="57"/>
      <c r="I60" s="57"/>
      <c r="J60" s="472"/>
      <c r="K60" s="405"/>
      <c r="L60" s="89"/>
      <c r="M60" s="78"/>
      <c r="N60" s="88"/>
      <c r="O60" s="88"/>
      <c r="P60" s="80"/>
      <c r="Q60" s="79"/>
      <c r="R60" s="52"/>
      <c r="S60" s="52"/>
      <c r="T60" s="121"/>
      <c r="U60" s="128"/>
      <c r="V60" s="121"/>
      <c r="W60" s="121"/>
      <c r="X60" s="121"/>
      <c r="Y60" s="122"/>
      <c r="Z60" s="75"/>
      <c r="AA60" s="163">
        <f t="shared" si="17"/>
        <v>0</v>
      </c>
      <c r="AB60" s="57">
        <f t="shared" si="18"/>
        <v>0</v>
      </c>
      <c r="AC60" s="77">
        <f t="shared" si="19"/>
        <v>0</v>
      </c>
      <c r="AD60" s="90">
        <f t="shared" si="20"/>
        <v>0</v>
      </c>
      <c r="AE60" s="88">
        <f t="shared" si="21"/>
        <v>0</v>
      </c>
      <c r="AF60" s="59">
        <f t="shared" si="22"/>
        <v>0</v>
      </c>
      <c r="AG60" s="91">
        <f t="shared" si="23"/>
        <v>0</v>
      </c>
      <c r="AH60" s="53">
        <f t="shared" si="24"/>
        <v>0</v>
      </c>
      <c r="AI60" s="53">
        <f t="shared" si="25"/>
        <v>0</v>
      </c>
      <c r="AJ60" s="57">
        <f t="shared" si="26"/>
        <v>0</v>
      </c>
      <c r="AK60" s="61">
        <f t="shared" si="27"/>
        <v>0</v>
      </c>
      <c r="AL60" s="53">
        <f t="shared" si="28"/>
        <v>0</v>
      </c>
      <c r="AM60" s="53">
        <f t="shared" si="29"/>
        <v>0</v>
      </c>
      <c r="AN60" s="71">
        <f t="shared" si="30"/>
        <v>0</v>
      </c>
      <c r="AO60" s="42"/>
      <c r="AP60" s="42"/>
    </row>
    <row r="61" spans="1:42" ht="12.75">
      <c r="A61" s="296">
        <f t="shared" si="15"/>
        <v>54</v>
      </c>
      <c r="B61" s="283"/>
      <c r="C61" s="196"/>
      <c r="D61" s="207"/>
      <c r="E61" s="381"/>
      <c r="F61" s="412">
        <f t="shared" si="16"/>
        <v>0</v>
      </c>
      <c r="G61" s="235"/>
      <c r="H61" s="57"/>
      <c r="I61" s="57"/>
      <c r="J61" s="472"/>
      <c r="K61" s="405"/>
      <c r="L61" s="89"/>
      <c r="M61" s="78"/>
      <c r="N61" s="88"/>
      <c r="O61" s="88"/>
      <c r="P61" s="80"/>
      <c r="Q61" s="79"/>
      <c r="R61" s="52"/>
      <c r="S61" s="52"/>
      <c r="T61" s="121"/>
      <c r="U61" s="128"/>
      <c r="V61" s="121"/>
      <c r="W61" s="121"/>
      <c r="X61" s="121"/>
      <c r="Y61" s="122"/>
      <c r="Z61" s="75"/>
      <c r="AA61" s="163">
        <f t="shared" si="17"/>
        <v>0</v>
      </c>
      <c r="AB61" s="57">
        <f t="shared" si="18"/>
        <v>0</v>
      </c>
      <c r="AC61" s="77">
        <f t="shared" si="19"/>
        <v>0</v>
      </c>
      <c r="AD61" s="90">
        <f t="shared" si="20"/>
        <v>0</v>
      </c>
      <c r="AE61" s="88">
        <f t="shared" si="21"/>
        <v>0</v>
      </c>
      <c r="AF61" s="59">
        <f t="shared" si="22"/>
        <v>0</v>
      </c>
      <c r="AG61" s="91">
        <f t="shared" si="23"/>
        <v>0</v>
      </c>
      <c r="AH61" s="53">
        <f t="shared" si="24"/>
        <v>0</v>
      </c>
      <c r="AI61" s="53">
        <f t="shared" si="25"/>
        <v>0</v>
      </c>
      <c r="AJ61" s="57">
        <f t="shared" si="26"/>
        <v>0</v>
      </c>
      <c r="AK61" s="61">
        <f t="shared" si="27"/>
        <v>0</v>
      </c>
      <c r="AL61" s="53">
        <f t="shared" si="28"/>
        <v>0</v>
      </c>
      <c r="AM61" s="53">
        <f t="shared" si="29"/>
        <v>0</v>
      </c>
      <c r="AN61" s="71">
        <f t="shared" si="30"/>
        <v>0</v>
      </c>
      <c r="AO61" s="42"/>
      <c r="AP61" s="42"/>
    </row>
    <row r="62" spans="1:42" ht="12.75">
      <c r="A62" s="296">
        <f t="shared" si="15"/>
        <v>55</v>
      </c>
      <c r="B62" s="283"/>
      <c r="C62" s="196"/>
      <c r="D62" s="207"/>
      <c r="E62" s="381"/>
      <c r="F62" s="412">
        <f t="shared" si="16"/>
        <v>0</v>
      </c>
      <c r="G62" s="235"/>
      <c r="H62" s="57"/>
      <c r="I62" s="57"/>
      <c r="J62" s="472"/>
      <c r="K62" s="405"/>
      <c r="L62" s="89"/>
      <c r="M62" s="78"/>
      <c r="N62" s="88"/>
      <c r="O62" s="88"/>
      <c r="P62" s="80"/>
      <c r="Q62" s="79"/>
      <c r="R62" s="52"/>
      <c r="S62" s="52"/>
      <c r="T62" s="121"/>
      <c r="U62" s="128"/>
      <c r="V62" s="121"/>
      <c r="W62" s="121"/>
      <c r="X62" s="121"/>
      <c r="Y62" s="122"/>
      <c r="Z62" s="75"/>
      <c r="AA62" s="163">
        <f aca="true" t="shared" si="31" ref="AA62:AA72">G62</f>
        <v>0</v>
      </c>
      <c r="AB62" s="57">
        <f aca="true" t="shared" si="32" ref="AB62:AB72">MAX(H62,I62)</f>
        <v>0</v>
      </c>
      <c r="AC62" s="77">
        <f aca="true" t="shared" si="33" ref="AC62:AC72">J62</f>
        <v>0</v>
      </c>
      <c r="AD62" s="90">
        <f aca="true" t="shared" si="34" ref="AD62:AD72">MAX(K62,L62)</f>
        <v>0</v>
      </c>
      <c r="AE62" s="88">
        <f aca="true" t="shared" si="35" ref="AE62:AE72">M62</f>
        <v>0</v>
      </c>
      <c r="AF62" s="59">
        <f aca="true" t="shared" si="36" ref="AF62:AF72">MAX(N62,O62)</f>
        <v>0</v>
      </c>
      <c r="AG62" s="91">
        <f aca="true" t="shared" si="37" ref="AG62:AG72">MAX(P62,Q62)</f>
        <v>0</v>
      </c>
      <c r="AH62" s="53">
        <f aca="true" t="shared" si="38" ref="AH62:AH72">MAX(R62,S62)</f>
        <v>0</v>
      </c>
      <c r="AI62" s="53">
        <f aca="true" t="shared" si="39" ref="AI62:AI72">T62</f>
        <v>0</v>
      </c>
      <c r="AJ62" s="57">
        <f aca="true" t="shared" si="40" ref="AJ62:AJ72">U62</f>
        <v>0</v>
      </c>
      <c r="AK62" s="61">
        <f aca="true" t="shared" si="41" ref="AK62:AK72">V62</f>
        <v>0</v>
      </c>
      <c r="AL62" s="53">
        <f aca="true" t="shared" si="42" ref="AL62:AL72">W62</f>
        <v>0</v>
      </c>
      <c r="AM62" s="53">
        <f aca="true" t="shared" si="43" ref="AM62:AM72">X62</f>
        <v>0</v>
      </c>
      <c r="AN62" s="71">
        <f aca="true" t="shared" si="44" ref="AN62:AN72">Y62</f>
        <v>0</v>
      </c>
      <c r="AO62" s="42"/>
      <c r="AP62" s="42"/>
    </row>
    <row r="63" spans="1:42" ht="12.75">
      <c r="A63" s="296">
        <f t="shared" si="15"/>
        <v>56</v>
      </c>
      <c r="B63" s="283"/>
      <c r="C63" s="196"/>
      <c r="D63" s="207"/>
      <c r="E63" s="381"/>
      <c r="F63" s="412">
        <f t="shared" si="16"/>
        <v>0</v>
      </c>
      <c r="G63" s="235"/>
      <c r="H63" s="57"/>
      <c r="I63" s="57"/>
      <c r="J63" s="472"/>
      <c r="K63" s="405"/>
      <c r="L63" s="89"/>
      <c r="M63" s="78"/>
      <c r="N63" s="88"/>
      <c r="O63" s="88"/>
      <c r="P63" s="80"/>
      <c r="Q63" s="79"/>
      <c r="R63" s="52"/>
      <c r="S63" s="52"/>
      <c r="T63" s="121"/>
      <c r="U63" s="128"/>
      <c r="V63" s="121"/>
      <c r="W63" s="121"/>
      <c r="X63" s="121"/>
      <c r="Y63" s="122"/>
      <c r="Z63" s="75"/>
      <c r="AA63" s="163">
        <f t="shared" si="31"/>
        <v>0</v>
      </c>
      <c r="AB63" s="57">
        <f t="shared" si="32"/>
        <v>0</v>
      </c>
      <c r="AC63" s="77">
        <f t="shared" si="33"/>
        <v>0</v>
      </c>
      <c r="AD63" s="90">
        <f t="shared" si="34"/>
        <v>0</v>
      </c>
      <c r="AE63" s="88">
        <f t="shared" si="35"/>
        <v>0</v>
      </c>
      <c r="AF63" s="59">
        <f t="shared" si="36"/>
        <v>0</v>
      </c>
      <c r="AG63" s="91">
        <f t="shared" si="37"/>
        <v>0</v>
      </c>
      <c r="AH63" s="53">
        <f t="shared" si="38"/>
        <v>0</v>
      </c>
      <c r="AI63" s="53">
        <f t="shared" si="39"/>
        <v>0</v>
      </c>
      <c r="AJ63" s="57">
        <f t="shared" si="40"/>
        <v>0</v>
      </c>
      <c r="AK63" s="61">
        <f t="shared" si="41"/>
        <v>0</v>
      </c>
      <c r="AL63" s="53">
        <f t="shared" si="42"/>
        <v>0</v>
      </c>
      <c r="AM63" s="53">
        <f t="shared" si="43"/>
        <v>0</v>
      </c>
      <c r="AN63" s="71">
        <f t="shared" si="44"/>
        <v>0</v>
      </c>
      <c r="AO63" s="42"/>
      <c r="AP63" s="42"/>
    </row>
    <row r="64" spans="1:42" ht="12.75">
      <c r="A64" s="296">
        <f t="shared" si="15"/>
        <v>57</v>
      </c>
      <c r="B64" s="283"/>
      <c r="C64" s="196"/>
      <c r="D64" s="207"/>
      <c r="E64" s="381"/>
      <c r="F64" s="412">
        <f t="shared" si="16"/>
        <v>0</v>
      </c>
      <c r="G64" s="235"/>
      <c r="H64" s="57"/>
      <c r="I64" s="57"/>
      <c r="J64" s="472"/>
      <c r="K64" s="405"/>
      <c r="L64" s="89"/>
      <c r="M64" s="78"/>
      <c r="N64" s="88"/>
      <c r="O64" s="88"/>
      <c r="P64" s="80"/>
      <c r="Q64" s="79"/>
      <c r="R64" s="52"/>
      <c r="S64" s="52"/>
      <c r="T64" s="121"/>
      <c r="U64" s="128"/>
      <c r="V64" s="121"/>
      <c r="W64" s="121"/>
      <c r="X64" s="121"/>
      <c r="Y64" s="122"/>
      <c r="Z64" s="75"/>
      <c r="AA64" s="163">
        <f t="shared" si="31"/>
        <v>0</v>
      </c>
      <c r="AB64" s="57">
        <f t="shared" si="32"/>
        <v>0</v>
      </c>
      <c r="AC64" s="77">
        <f t="shared" si="33"/>
        <v>0</v>
      </c>
      <c r="AD64" s="90">
        <f t="shared" si="34"/>
        <v>0</v>
      </c>
      <c r="AE64" s="88">
        <f t="shared" si="35"/>
        <v>0</v>
      </c>
      <c r="AF64" s="59">
        <f t="shared" si="36"/>
        <v>0</v>
      </c>
      <c r="AG64" s="91">
        <f t="shared" si="37"/>
        <v>0</v>
      </c>
      <c r="AH64" s="53">
        <f t="shared" si="38"/>
        <v>0</v>
      </c>
      <c r="AI64" s="53">
        <f t="shared" si="39"/>
        <v>0</v>
      </c>
      <c r="AJ64" s="57">
        <f t="shared" si="40"/>
        <v>0</v>
      </c>
      <c r="AK64" s="61">
        <f t="shared" si="41"/>
        <v>0</v>
      </c>
      <c r="AL64" s="53">
        <f t="shared" si="42"/>
        <v>0</v>
      </c>
      <c r="AM64" s="53">
        <f t="shared" si="43"/>
        <v>0</v>
      </c>
      <c r="AN64" s="71">
        <f t="shared" si="44"/>
        <v>0</v>
      </c>
      <c r="AO64" s="42"/>
      <c r="AP64" s="42"/>
    </row>
    <row r="65" spans="1:42" ht="12.75">
      <c r="A65" s="296">
        <f t="shared" si="15"/>
        <v>58</v>
      </c>
      <c r="B65" s="283"/>
      <c r="C65" s="196"/>
      <c r="D65" s="207"/>
      <c r="E65" s="381"/>
      <c r="F65" s="412">
        <f t="shared" si="16"/>
        <v>0</v>
      </c>
      <c r="G65" s="235"/>
      <c r="H65" s="57"/>
      <c r="I65" s="57"/>
      <c r="J65" s="472"/>
      <c r="K65" s="405"/>
      <c r="L65" s="89"/>
      <c r="M65" s="78"/>
      <c r="N65" s="88"/>
      <c r="O65" s="88"/>
      <c r="P65" s="80"/>
      <c r="Q65" s="79"/>
      <c r="R65" s="52"/>
      <c r="S65" s="52"/>
      <c r="T65" s="121"/>
      <c r="U65" s="128"/>
      <c r="V65" s="121"/>
      <c r="W65" s="121"/>
      <c r="X65" s="121"/>
      <c r="Y65" s="122"/>
      <c r="Z65" s="75"/>
      <c r="AA65" s="163">
        <f t="shared" si="31"/>
        <v>0</v>
      </c>
      <c r="AB65" s="57">
        <f t="shared" si="32"/>
        <v>0</v>
      </c>
      <c r="AC65" s="77">
        <f t="shared" si="33"/>
        <v>0</v>
      </c>
      <c r="AD65" s="90">
        <f t="shared" si="34"/>
        <v>0</v>
      </c>
      <c r="AE65" s="88">
        <f t="shared" si="35"/>
        <v>0</v>
      </c>
      <c r="AF65" s="59">
        <f t="shared" si="36"/>
        <v>0</v>
      </c>
      <c r="AG65" s="91">
        <f t="shared" si="37"/>
        <v>0</v>
      </c>
      <c r="AH65" s="53">
        <f t="shared" si="38"/>
        <v>0</v>
      </c>
      <c r="AI65" s="53">
        <f t="shared" si="39"/>
        <v>0</v>
      </c>
      <c r="AJ65" s="57">
        <f t="shared" si="40"/>
        <v>0</v>
      </c>
      <c r="AK65" s="61">
        <f t="shared" si="41"/>
        <v>0</v>
      </c>
      <c r="AL65" s="53">
        <f t="shared" si="42"/>
        <v>0</v>
      </c>
      <c r="AM65" s="53">
        <f t="shared" si="43"/>
        <v>0</v>
      </c>
      <c r="AN65" s="71">
        <f t="shared" si="44"/>
        <v>0</v>
      </c>
      <c r="AO65" s="42"/>
      <c r="AP65" s="42"/>
    </row>
    <row r="66" spans="1:42" ht="12.75">
      <c r="A66" s="296">
        <f t="shared" si="15"/>
        <v>59</v>
      </c>
      <c r="B66" s="283"/>
      <c r="C66" s="196"/>
      <c r="D66" s="207"/>
      <c r="E66" s="381"/>
      <c r="F66" s="412">
        <f t="shared" si="16"/>
        <v>0</v>
      </c>
      <c r="G66" s="235"/>
      <c r="H66" s="57"/>
      <c r="I66" s="57"/>
      <c r="J66" s="472"/>
      <c r="K66" s="405"/>
      <c r="L66" s="89"/>
      <c r="M66" s="78"/>
      <c r="N66" s="88"/>
      <c r="O66" s="88"/>
      <c r="P66" s="80"/>
      <c r="Q66" s="79"/>
      <c r="R66" s="52"/>
      <c r="S66" s="52"/>
      <c r="T66" s="121"/>
      <c r="U66" s="128"/>
      <c r="V66" s="121"/>
      <c r="W66" s="121"/>
      <c r="X66" s="121"/>
      <c r="Y66" s="122"/>
      <c r="Z66" s="75"/>
      <c r="AA66" s="163">
        <f t="shared" si="31"/>
        <v>0</v>
      </c>
      <c r="AB66" s="57">
        <f t="shared" si="32"/>
        <v>0</v>
      </c>
      <c r="AC66" s="77">
        <f t="shared" si="33"/>
        <v>0</v>
      </c>
      <c r="AD66" s="90">
        <f t="shared" si="34"/>
        <v>0</v>
      </c>
      <c r="AE66" s="88">
        <f t="shared" si="35"/>
        <v>0</v>
      </c>
      <c r="AF66" s="59">
        <f t="shared" si="36"/>
        <v>0</v>
      </c>
      <c r="AG66" s="91">
        <f t="shared" si="37"/>
        <v>0</v>
      </c>
      <c r="AH66" s="53">
        <f t="shared" si="38"/>
        <v>0</v>
      </c>
      <c r="AI66" s="53">
        <f t="shared" si="39"/>
        <v>0</v>
      </c>
      <c r="AJ66" s="57">
        <f t="shared" si="40"/>
        <v>0</v>
      </c>
      <c r="AK66" s="61">
        <f t="shared" si="41"/>
        <v>0</v>
      </c>
      <c r="AL66" s="53">
        <f t="shared" si="42"/>
        <v>0</v>
      </c>
      <c r="AM66" s="53">
        <f t="shared" si="43"/>
        <v>0</v>
      </c>
      <c r="AN66" s="71">
        <f t="shared" si="44"/>
        <v>0</v>
      </c>
      <c r="AO66" s="42"/>
      <c r="AP66" s="42"/>
    </row>
    <row r="67" spans="1:42" ht="12.75">
      <c r="A67" s="296">
        <f t="shared" si="15"/>
        <v>60</v>
      </c>
      <c r="B67" s="283"/>
      <c r="C67" s="196"/>
      <c r="D67" s="207"/>
      <c r="E67" s="156"/>
      <c r="F67" s="412">
        <f aca="true" t="shared" si="45" ref="F67:F72">ROUND(IF(COUNT(AA67:AP67)&lt;=3,SUM(AA67:AP67),SUM(LARGE(AA67:AP67,1),LARGE(AA67:AP67,2),LARGE(AA67:AP67,3))),0)</f>
        <v>0</v>
      </c>
      <c r="G67" s="235"/>
      <c r="H67" s="57"/>
      <c r="I67" s="57"/>
      <c r="J67" s="196"/>
      <c r="K67" s="405"/>
      <c r="L67" s="89"/>
      <c r="M67" s="78"/>
      <c r="N67" s="88"/>
      <c r="O67" s="88"/>
      <c r="P67" s="80"/>
      <c r="Q67" s="79"/>
      <c r="R67" s="52"/>
      <c r="S67" s="52"/>
      <c r="T67" s="121"/>
      <c r="U67" s="128"/>
      <c r="V67" s="121"/>
      <c r="W67" s="121"/>
      <c r="X67" s="121"/>
      <c r="Y67" s="122"/>
      <c r="Z67" s="75"/>
      <c r="AA67" s="163">
        <f t="shared" si="31"/>
        <v>0</v>
      </c>
      <c r="AB67" s="57">
        <f t="shared" si="32"/>
        <v>0</v>
      </c>
      <c r="AC67" s="77">
        <f t="shared" si="33"/>
        <v>0</v>
      </c>
      <c r="AD67" s="90">
        <f t="shared" si="34"/>
        <v>0</v>
      </c>
      <c r="AE67" s="88">
        <f t="shared" si="35"/>
        <v>0</v>
      </c>
      <c r="AF67" s="59">
        <f t="shared" si="36"/>
        <v>0</v>
      </c>
      <c r="AG67" s="91">
        <f t="shared" si="37"/>
        <v>0</v>
      </c>
      <c r="AH67" s="53">
        <f t="shared" si="38"/>
        <v>0</v>
      </c>
      <c r="AI67" s="53">
        <f t="shared" si="39"/>
        <v>0</v>
      </c>
      <c r="AJ67" s="57">
        <f t="shared" si="40"/>
        <v>0</v>
      </c>
      <c r="AK67" s="61">
        <f t="shared" si="41"/>
        <v>0</v>
      </c>
      <c r="AL67" s="53">
        <f t="shared" si="42"/>
        <v>0</v>
      </c>
      <c r="AM67" s="53">
        <f t="shared" si="43"/>
        <v>0</v>
      </c>
      <c r="AN67" s="71">
        <f t="shared" si="44"/>
        <v>0</v>
      </c>
      <c r="AO67" s="42"/>
      <c r="AP67" s="42"/>
    </row>
    <row r="68" spans="1:42" ht="12.75">
      <c r="A68" s="296">
        <f t="shared" si="15"/>
        <v>61</v>
      </c>
      <c r="B68" s="283"/>
      <c r="C68" s="196"/>
      <c r="D68" s="207"/>
      <c r="E68" s="156"/>
      <c r="F68" s="412">
        <f t="shared" si="45"/>
        <v>0</v>
      </c>
      <c r="G68" s="235"/>
      <c r="H68" s="57"/>
      <c r="I68" s="57"/>
      <c r="J68" s="196"/>
      <c r="K68" s="405"/>
      <c r="L68" s="89"/>
      <c r="M68" s="78"/>
      <c r="N68" s="88"/>
      <c r="O68" s="88"/>
      <c r="P68" s="80"/>
      <c r="Q68" s="79"/>
      <c r="R68" s="52"/>
      <c r="S68" s="52"/>
      <c r="T68" s="121"/>
      <c r="U68" s="128"/>
      <c r="V68" s="121"/>
      <c r="W68" s="121"/>
      <c r="X68" s="121"/>
      <c r="Y68" s="122"/>
      <c r="Z68" s="75"/>
      <c r="AA68" s="163">
        <f t="shared" si="31"/>
        <v>0</v>
      </c>
      <c r="AB68" s="57">
        <f t="shared" si="32"/>
        <v>0</v>
      </c>
      <c r="AC68" s="77">
        <f t="shared" si="33"/>
        <v>0</v>
      </c>
      <c r="AD68" s="90">
        <f t="shared" si="34"/>
        <v>0</v>
      </c>
      <c r="AE68" s="88">
        <f t="shared" si="35"/>
        <v>0</v>
      </c>
      <c r="AF68" s="59">
        <f t="shared" si="36"/>
        <v>0</v>
      </c>
      <c r="AG68" s="91">
        <f t="shared" si="37"/>
        <v>0</v>
      </c>
      <c r="AH68" s="53">
        <f t="shared" si="38"/>
        <v>0</v>
      </c>
      <c r="AI68" s="53">
        <f t="shared" si="39"/>
        <v>0</v>
      </c>
      <c r="AJ68" s="57">
        <f t="shared" si="40"/>
        <v>0</v>
      </c>
      <c r="AK68" s="61">
        <f t="shared" si="41"/>
        <v>0</v>
      </c>
      <c r="AL68" s="53">
        <f t="shared" si="42"/>
        <v>0</v>
      </c>
      <c r="AM68" s="53">
        <f t="shared" si="43"/>
        <v>0</v>
      </c>
      <c r="AN68" s="71">
        <f t="shared" si="44"/>
        <v>0</v>
      </c>
      <c r="AO68" s="42"/>
      <c r="AP68" s="42"/>
    </row>
    <row r="69" spans="1:42" ht="12.75">
      <c r="A69" s="296">
        <f t="shared" si="15"/>
        <v>62</v>
      </c>
      <c r="B69" s="283"/>
      <c r="C69" s="196"/>
      <c r="D69" s="207"/>
      <c r="E69" s="156"/>
      <c r="F69" s="412">
        <f t="shared" si="45"/>
        <v>0</v>
      </c>
      <c r="G69" s="235"/>
      <c r="H69" s="57"/>
      <c r="I69" s="57"/>
      <c r="J69" s="196"/>
      <c r="K69" s="405"/>
      <c r="L69" s="89"/>
      <c r="M69" s="78"/>
      <c r="N69" s="88"/>
      <c r="O69" s="88"/>
      <c r="P69" s="80"/>
      <c r="Q69" s="79"/>
      <c r="R69" s="52"/>
      <c r="S69" s="52"/>
      <c r="T69" s="121"/>
      <c r="U69" s="128"/>
      <c r="V69" s="121"/>
      <c r="W69" s="121"/>
      <c r="X69" s="121"/>
      <c r="Y69" s="122"/>
      <c r="Z69" s="75"/>
      <c r="AA69" s="163">
        <f t="shared" si="31"/>
        <v>0</v>
      </c>
      <c r="AB69" s="57">
        <f t="shared" si="32"/>
        <v>0</v>
      </c>
      <c r="AC69" s="77">
        <f t="shared" si="33"/>
        <v>0</v>
      </c>
      <c r="AD69" s="90">
        <f t="shared" si="34"/>
        <v>0</v>
      </c>
      <c r="AE69" s="88">
        <f t="shared" si="35"/>
        <v>0</v>
      </c>
      <c r="AF69" s="59">
        <f t="shared" si="36"/>
        <v>0</v>
      </c>
      <c r="AG69" s="91">
        <f t="shared" si="37"/>
        <v>0</v>
      </c>
      <c r="AH69" s="53">
        <f t="shared" si="38"/>
        <v>0</v>
      </c>
      <c r="AI69" s="53">
        <f t="shared" si="39"/>
        <v>0</v>
      </c>
      <c r="AJ69" s="57">
        <f t="shared" si="40"/>
        <v>0</v>
      </c>
      <c r="AK69" s="61">
        <f t="shared" si="41"/>
        <v>0</v>
      </c>
      <c r="AL69" s="53">
        <f t="shared" si="42"/>
        <v>0</v>
      </c>
      <c r="AM69" s="53">
        <f t="shared" si="43"/>
        <v>0</v>
      </c>
      <c r="AN69" s="71">
        <f t="shared" si="44"/>
        <v>0</v>
      </c>
      <c r="AO69" s="42"/>
      <c r="AP69" s="42"/>
    </row>
    <row r="70" spans="1:42" ht="12.75">
      <c r="A70" s="296">
        <f t="shared" si="15"/>
        <v>63</v>
      </c>
      <c r="B70" s="191"/>
      <c r="C70" s="216"/>
      <c r="D70" s="157"/>
      <c r="E70" s="158"/>
      <c r="F70" s="412">
        <f t="shared" si="45"/>
        <v>0</v>
      </c>
      <c r="G70" s="235"/>
      <c r="H70" s="57"/>
      <c r="I70" s="57"/>
      <c r="J70" s="224"/>
      <c r="K70" s="405"/>
      <c r="L70" s="89"/>
      <c r="M70" s="78"/>
      <c r="N70" s="88"/>
      <c r="O70" s="88"/>
      <c r="P70" s="80"/>
      <c r="Q70" s="79"/>
      <c r="R70" s="52"/>
      <c r="S70" s="52"/>
      <c r="T70" s="121"/>
      <c r="U70" s="128"/>
      <c r="V70" s="121"/>
      <c r="W70" s="121"/>
      <c r="X70" s="121"/>
      <c r="Y70" s="122"/>
      <c r="Z70" s="75"/>
      <c r="AA70" s="163">
        <f t="shared" si="31"/>
        <v>0</v>
      </c>
      <c r="AB70" s="57">
        <f t="shared" si="32"/>
        <v>0</v>
      </c>
      <c r="AC70" s="77">
        <f t="shared" si="33"/>
        <v>0</v>
      </c>
      <c r="AD70" s="90">
        <f t="shared" si="34"/>
        <v>0</v>
      </c>
      <c r="AE70" s="88">
        <f t="shared" si="35"/>
        <v>0</v>
      </c>
      <c r="AF70" s="59">
        <f t="shared" si="36"/>
        <v>0</v>
      </c>
      <c r="AG70" s="91">
        <f t="shared" si="37"/>
        <v>0</v>
      </c>
      <c r="AH70" s="53">
        <f t="shared" si="38"/>
        <v>0</v>
      </c>
      <c r="AI70" s="53">
        <f t="shared" si="39"/>
        <v>0</v>
      </c>
      <c r="AJ70" s="57">
        <f t="shared" si="40"/>
        <v>0</v>
      </c>
      <c r="AK70" s="61">
        <f t="shared" si="41"/>
        <v>0</v>
      </c>
      <c r="AL70" s="53">
        <f t="shared" si="42"/>
        <v>0</v>
      </c>
      <c r="AM70" s="53">
        <f t="shared" si="43"/>
        <v>0</v>
      </c>
      <c r="AN70" s="71">
        <f t="shared" si="44"/>
        <v>0</v>
      </c>
      <c r="AO70" s="42"/>
      <c r="AP70" s="42"/>
    </row>
    <row r="71" spans="1:42" ht="12.75">
      <c r="A71" s="296">
        <f t="shared" si="15"/>
        <v>64</v>
      </c>
      <c r="B71" s="192"/>
      <c r="C71" s="217"/>
      <c r="D71" s="159"/>
      <c r="E71" s="156"/>
      <c r="F71" s="412">
        <f t="shared" si="45"/>
        <v>0</v>
      </c>
      <c r="G71" s="235"/>
      <c r="H71" s="57"/>
      <c r="I71" s="57"/>
      <c r="J71" s="224"/>
      <c r="K71" s="405"/>
      <c r="L71" s="89"/>
      <c r="M71" s="78"/>
      <c r="N71" s="88"/>
      <c r="O71" s="88"/>
      <c r="P71" s="80"/>
      <c r="Q71" s="79"/>
      <c r="R71" s="52"/>
      <c r="S71" s="52"/>
      <c r="T71" s="121"/>
      <c r="U71" s="128"/>
      <c r="V71" s="121"/>
      <c r="W71" s="121"/>
      <c r="X71" s="121"/>
      <c r="Y71" s="122"/>
      <c r="Z71" s="75"/>
      <c r="AA71" s="163">
        <f t="shared" si="31"/>
        <v>0</v>
      </c>
      <c r="AB71" s="57">
        <f t="shared" si="32"/>
        <v>0</v>
      </c>
      <c r="AC71" s="77">
        <f t="shared" si="33"/>
        <v>0</v>
      </c>
      <c r="AD71" s="90">
        <f t="shared" si="34"/>
        <v>0</v>
      </c>
      <c r="AE71" s="88">
        <f t="shared" si="35"/>
        <v>0</v>
      </c>
      <c r="AF71" s="59">
        <f t="shared" si="36"/>
        <v>0</v>
      </c>
      <c r="AG71" s="91">
        <f t="shared" si="37"/>
        <v>0</v>
      </c>
      <c r="AH71" s="53">
        <f t="shared" si="38"/>
        <v>0</v>
      </c>
      <c r="AI71" s="53">
        <f t="shared" si="39"/>
        <v>0</v>
      </c>
      <c r="AJ71" s="57">
        <f t="shared" si="40"/>
        <v>0</v>
      </c>
      <c r="AK71" s="61">
        <f t="shared" si="41"/>
        <v>0</v>
      </c>
      <c r="AL71" s="53">
        <f t="shared" si="42"/>
        <v>0</v>
      </c>
      <c r="AM71" s="53">
        <f t="shared" si="43"/>
        <v>0</v>
      </c>
      <c r="AN71" s="71">
        <f t="shared" si="44"/>
        <v>0</v>
      </c>
      <c r="AO71" s="42"/>
      <c r="AP71" s="42"/>
    </row>
    <row r="72" spans="1:42" ht="13.5" thickBot="1">
      <c r="A72" s="194">
        <f t="shared" si="15"/>
        <v>65</v>
      </c>
      <c r="B72" s="498"/>
      <c r="C72" s="439"/>
      <c r="D72" s="160"/>
      <c r="E72" s="161"/>
      <c r="F72" s="414">
        <f t="shared" si="45"/>
        <v>0</v>
      </c>
      <c r="G72" s="374"/>
      <c r="H72" s="176"/>
      <c r="I72" s="176"/>
      <c r="J72" s="303"/>
      <c r="K72" s="403"/>
      <c r="L72" s="178"/>
      <c r="M72" s="179"/>
      <c r="N72" s="180"/>
      <c r="O72" s="180"/>
      <c r="P72" s="181"/>
      <c r="Q72" s="182"/>
      <c r="R72" s="183"/>
      <c r="S72" s="183"/>
      <c r="T72" s="177"/>
      <c r="U72" s="184"/>
      <c r="V72" s="177"/>
      <c r="W72" s="177"/>
      <c r="X72" s="177"/>
      <c r="Y72" s="228"/>
      <c r="Z72" s="75"/>
      <c r="AA72" s="163">
        <f t="shared" si="31"/>
        <v>0</v>
      </c>
      <c r="AB72" s="57">
        <f t="shared" si="32"/>
        <v>0</v>
      </c>
      <c r="AC72" s="77">
        <f t="shared" si="33"/>
        <v>0</v>
      </c>
      <c r="AD72" s="90">
        <f t="shared" si="34"/>
        <v>0</v>
      </c>
      <c r="AE72" s="88">
        <f t="shared" si="35"/>
        <v>0</v>
      </c>
      <c r="AF72" s="59">
        <f t="shared" si="36"/>
        <v>0</v>
      </c>
      <c r="AG72" s="91">
        <f t="shared" si="37"/>
        <v>0</v>
      </c>
      <c r="AH72" s="53">
        <f t="shared" si="38"/>
        <v>0</v>
      </c>
      <c r="AI72" s="53">
        <f t="shared" si="39"/>
        <v>0</v>
      </c>
      <c r="AJ72" s="57">
        <f t="shared" si="40"/>
        <v>0</v>
      </c>
      <c r="AK72" s="61">
        <f t="shared" si="41"/>
        <v>0</v>
      </c>
      <c r="AL72" s="53">
        <f t="shared" si="42"/>
        <v>0</v>
      </c>
      <c r="AM72" s="53">
        <f t="shared" si="43"/>
        <v>0</v>
      </c>
      <c r="AN72" s="71">
        <f t="shared" si="44"/>
        <v>0</v>
      </c>
      <c r="AO72" s="42"/>
      <c r="AP72" s="42"/>
    </row>
    <row r="75" spans="2:24" ht="12.75">
      <c r="B75" s="646" t="s">
        <v>519</v>
      </c>
      <c r="C75" s="70"/>
      <c r="D75" s="70"/>
      <c r="E75" s="70"/>
      <c r="F75" s="185"/>
      <c r="G75" s="72"/>
      <c r="J75" s="5"/>
      <c r="K75" s="39"/>
      <c r="N75" s="33"/>
      <c r="Q75" s="5"/>
      <c r="S75" s="39"/>
      <c r="T75" s="5"/>
      <c r="U75"/>
      <c r="W75" s="5"/>
      <c r="X75" s="5"/>
    </row>
    <row r="76" spans="2:24" ht="12.75">
      <c r="B76" s="4" t="s">
        <v>520</v>
      </c>
      <c r="C76" s="70"/>
      <c r="D76" s="70"/>
      <c r="E76" s="70"/>
      <c r="F76" s="185"/>
      <c r="G76" s="72"/>
      <c r="J76" s="5"/>
      <c r="K76" s="39"/>
      <c r="N76" s="33"/>
      <c r="Q76" s="5"/>
      <c r="S76" s="39"/>
      <c r="T76" s="5"/>
      <c r="U76"/>
      <c r="W76" s="5"/>
      <c r="X76" s="5"/>
    </row>
    <row r="77" spans="2:24" ht="12.75">
      <c r="B77" s="4" t="s">
        <v>521</v>
      </c>
      <c r="C77" s="70"/>
      <c r="D77" s="70"/>
      <c r="E77" s="70"/>
      <c r="F77" s="185"/>
      <c r="G77" s="72"/>
      <c r="J77" s="5"/>
      <c r="K77" s="39"/>
      <c r="N77" s="33"/>
      <c r="Q77" s="5"/>
      <c r="S77" s="39"/>
      <c r="T77" s="5"/>
      <c r="U77"/>
      <c r="W77" s="5"/>
      <c r="X77" s="5"/>
    </row>
    <row r="78" spans="2:24" ht="12.75">
      <c r="B78" s="4" t="s">
        <v>522</v>
      </c>
      <c r="C78" s="70"/>
      <c r="D78" s="70"/>
      <c r="E78" s="70"/>
      <c r="F78" s="185"/>
      <c r="G78" s="72"/>
      <c r="J78" s="6"/>
      <c r="K78" s="40"/>
      <c r="L78" s="40"/>
      <c r="M78" s="6"/>
      <c r="N78" s="6"/>
      <c r="O78" s="6"/>
      <c r="P78" s="6"/>
      <c r="Q78" s="6"/>
      <c r="S78" s="39"/>
      <c r="T78" s="5"/>
      <c r="U78"/>
      <c r="W78" s="5"/>
      <c r="X78" s="5"/>
    </row>
    <row r="79" spans="2:24" ht="12.75">
      <c r="B79" s="4" t="s">
        <v>523</v>
      </c>
      <c r="C79" s="70"/>
      <c r="F79" s="185"/>
      <c r="G79" s="72"/>
      <c r="J79" s="5"/>
      <c r="K79" s="39"/>
      <c r="N79" s="33"/>
      <c r="Q79" s="5"/>
      <c r="S79" s="39"/>
      <c r="T79" s="5"/>
      <c r="U79"/>
      <c r="W79" s="5"/>
      <c r="X79" s="5"/>
    </row>
    <row r="80" spans="2:24" ht="12.75">
      <c r="B80" s="4" t="s">
        <v>62</v>
      </c>
      <c r="C80" s="70"/>
      <c r="F80" s="185"/>
      <c r="G80" s="72"/>
      <c r="J80" s="5"/>
      <c r="K80" s="39"/>
      <c r="N80" s="33"/>
      <c r="Q80" s="5"/>
      <c r="S80" s="39"/>
      <c r="T80" s="5"/>
      <c r="U80"/>
      <c r="W80" s="5"/>
      <c r="X80" s="5"/>
    </row>
    <row r="81" spans="2:24" ht="12.75">
      <c r="B81" s="316"/>
      <c r="C81" s="300"/>
      <c r="D81" s="324"/>
      <c r="E81" s="324"/>
      <c r="F81" s="190"/>
      <c r="G81" s="301"/>
      <c r="H81" s="74"/>
      <c r="I81" s="74"/>
      <c r="J81" s="51"/>
      <c r="K81" s="46"/>
      <c r="L81" s="46"/>
      <c r="M81" s="76"/>
      <c r="N81" s="48"/>
      <c r="O81" s="48"/>
      <c r="P81" s="48"/>
      <c r="Q81" s="47"/>
      <c r="R81" s="74"/>
      <c r="S81" s="584" t="s">
        <v>524</v>
      </c>
      <c r="T81" s="585"/>
      <c r="U81" s="3"/>
      <c r="V81" s="585"/>
      <c r="W81" s="5"/>
      <c r="X81" s="5"/>
    </row>
    <row r="82" spans="2:24" ht="12.75">
      <c r="B82" s="316"/>
      <c r="C82" s="300"/>
      <c r="D82" s="324"/>
      <c r="E82" s="324"/>
      <c r="F82" s="190"/>
      <c r="G82" s="301"/>
      <c r="H82" s="74"/>
      <c r="I82" s="74"/>
      <c r="J82" s="51"/>
      <c r="K82" s="46"/>
      <c r="L82" s="46"/>
      <c r="M82" s="76"/>
      <c r="N82" s="48"/>
      <c r="O82" s="48"/>
      <c r="P82" s="48"/>
      <c r="Q82" s="47"/>
      <c r="R82" s="74"/>
      <c r="S82" s="50" t="s">
        <v>190</v>
      </c>
      <c r="T82" s="585"/>
      <c r="U82" s="50"/>
      <c r="V82" s="585"/>
      <c r="W82" s="5"/>
      <c r="X82" s="5"/>
    </row>
    <row r="83" spans="2:24" ht="12.75">
      <c r="B83" s="316"/>
      <c r="C83" s="300"/>
      <c r="D83" s="324"/>
      <c r="E83" s="324"/>
      <c r="F83" s="190"/>
      <c r="G83" s="301"/>
      <c r="H83" s="74"/>
      <c r="I83" s="74"/>
      <c r="J83" s="302"/>
      <c r="K83" s="48"/>
      <c r="L83" s="48"/>
      <c r="M83" s="74"/>
      <c r="N83" s="48"/>
      <c r="O83" s="48"/>
      <c r="P83" s="48"/>
      <c r="Q83" s="49"/>
      <c r="R83" s="74"/>
      <c r="W83" s="5"/>
      <c r="X83" s="5"/>
    </row>
    <row r="84" spans="2:24" ht="12.75">
      <c r="B84" s="162"/>
      <c r="D84" s="185"/>
      <c r="E84" s="185"/>
      <c r="K84" s="39"/>
      <c r="X84" s="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63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AP15" sqref="AP15"/>
    </sheetView>
  </sheetViews>
  <sheetFormatPr defaultColWidth="9.140625" defaultRowHeight="12.75"/>
  <cols>
    <col min="1" max="1" width="5.00390625" style="0" customWidth="1"/>
    <col min="2" max="2" width="24.28125" style="162" customWidth="1"/>
    <col min="3" max="3" width="7.57421875" style="185" customWidth="1"/>
    <col min="4" max="4" width="11.8515625" style="185" customWidth="1"/>
    <col min="5" max="5" width="5.421875" style="185" customWidth="1"/>
    <col min="6" max="6" width="4.8515625" style="162" customWidth="1"/>
    <col min="7" max="7" width="5.00390625" style="222" customWidth="1"/>
    <col min="8" max="9" width="5.00390625" style="73" customWidth="1"/>
    <col min="10" max="10" width="5.00390625" style="186" customWidth="1"/>
    <col min="11" max="11" width="5.00390625" style="407" customWidth="1"/>
    <col min="12" max="12" width="5.00390625" style="39" customWidth="1"/>
    <col min="13" max="14" width="5.00390625" style="5" customWidth="1"/>
    <col min="15" max="17" width="5.00390625" style="33" customWidth="1"/>
    <col min="18" max="19" width="5.00390625" style="5" customWidth="1"/>
    <col min="20" max="20" width="5.00390625" style="39" customWidth="1"/>
    <col min="21" max="22" width="5.00390625" style="5" customWidth="1"/>
    <col min="23" max="23" width="5.00390625" style="0" customWidth="1"/>
    <col min="24" max="24" width="5.00390625" style="5" customWidth="1"/>
    <col min="25" max="25" width="6.28125" style="5" customWidth="1"/>
    <col min="26" max="26" width="6.28125" style="0" hidden="1" customWidth="1"/>
    <col min="27" max="27" width="6.28125" style="6" hidden="1" customWidth="1"/>
    <col min="28" max="28" width="6.28125" style="42" hidden="1" customWidth="1"/>
    <col min="29" max="32" width="6.28125" style="0" hidden="1" customWidth="1"/>
    <col min="33" max="33" width="6.28125" style="39" hidden="1" customWidth="1"/>
    <col min="34" max="34" width="6.28125" style="5" hidden="1" customWidth="1"/>
    <col min="35" max="40" width="6.28125" style="0" hidden="1" customWidth="1"/>
    <col min="41" max="44" width="6.28125" style="0" customWidth="1"/>
    <col min="45" max="45" width="4.7109375" style="0" customWidth="1"/>
  </cols>
  <sheetData>
    <row r="2" spans="1:18" ht="15.75">
      <c r="A2" s="7" t="s">
        <v>60</v>
      </c>
      <c r="B2" s="219"/>
      <c r="F2" s="185"/>
      <c r="G2" s="204"/>
      <c r="H2" s="72"/>
      <c r="I2" s="72"/>
      <c r="J2" s="222"/>
      <c r="K2" s="500"/>
      <c r="L2" s="43"/>
      <c r="M2" s="11"/>
      <c r="N2" s="11"/>
      <c r="O2" s="11"/>
      <c r="P2" s="11"/>
      <c r="Q2" s="11"/>
      <c r="R2" s="11"/>
    </row>
    <row r="3" spans="1:30" ht="18">
      <c r="A3" s="33" t="s">
        <v>513</v>
      </c>
      <c r="B3" s="186"/>
      <c r="C3" s="189"/>
      <c r="D3" s="189"/>
      <c r="E3" s="189"/>
      <c r="F3" s="186"/>
      <c r="K3" s="189"/>
      <c r="L3" s="5"/>
      <c r="N3" s="41"/>
      <c r="O3" s="51"/>
      <c r="P3" s="51"/>
      <c r="Q3" s="51"/>
      <c r="T3" s="5"/>
      <c r="W3" s="5"/>
      <c r="AD3" s="35" t="s">
        <v>64</v>
      </c>
    </row>
    <row r="4" spans="1:27" ht="13.5" thickBot="1">
      <c r="A4" s="1"/>
      <c r="F4" s="185"/>
      <c r="N4" s="41"/>
      <c r="O4" s="51"/>
      <c r="P4" s="51"/>
      <c r="Q4" s="51"/>
      <c r="U4" s="41"/>
      <c r="Y4" s="41"/>
      <c r="Z4" s="42"/>
      <c r="AA4" s="76"/>
    </row>
    <row r="5" spans="1:42" ht="12.75">
      <c r="A5" s="149"/>
      <c r="B5" s="220" t="s">
        <v>525</v>
      </c>
      <c r="C5" s="262"/>
      <c r="D5" s="262"/>
      <c r="E5" s="643" t="s">
        <v>44</v>
      </c>
      <c r="F5" s="187"/>
      <c r="G5" s="589" t="s">
        <v>0</v>
      </c>
      <c r="H5" s="590" t="s">
        <v>105</v>
      </c>
      <c r="I5" s="590" t="s">
        <v>106</v>
      </c>
      <c r="J5" s="591" t="s">
        <v>61</v>
      </c>
      <c r="K5" s="586" t="s">
        <v>94</v>
      </c>
      <c r="L5" s="586" t="s">
        <v>95</v>
      </c>
      <c r="M5" s="592" t="s">
        <v>74</v>
      </c>
      <c r="N5" s="593" t="s">
        <v>3</v>
      </c>
      <c r="O5" s="593" t="s">
        <v>52</v>
      </c>
      <c r="P5" s="594" t="s">
        <v>75</v>
      </c>
      <c r="Q5" s="595" t="s">
        <v>76</v>
      </c>
      <c r="R5" s="596" t="s">
        <v>2</v>
      </c>
      <c r="S5" s="596" t="s">
        <v>51</v>
      </c>
      <c r="T5" s="591" t="s">
        <v>4</v>
      </c>
      <c r="U5" s="597" t="s">
        <v>53</v>
      </c>
      <c r="V5" s="598" t="s">
        <v>13</v>
      </c>
      <c r="W5" s="591" t="s">
        <v>109</v>
      </c>
      <c r="X5" s="591" t="s">
        <v>5</v>
      </c>
      <c r="Y5" s="599" t="s">
        <v>9</v>
      </c>
      <c r="Z5" s="42"/>
      <c r="AA5" s="83" t="s">
        <v>0</v>
      </c>
      <c r="AB5" s="92" t="s">
        <v>54</v>
      </c>
      <c r="AC5" s="85" t="s">
        <v>61</v>
      </c>
      <c r="AD5" s="96" t="s">
        <v>63</v>
      </c>
      <c r="AE5" s="94" t="s">
        <v>1</v>
      </c>
      <c r="AF5" s="62" t="s">
        <v>40</v>
      </c>
      <c r="AG5" s="98" t="s">
        <v>10</v>
      </c>
      <c r="AH5" s="54" t="s">
        <v>12</v>
      </c>
      <c r="AI5" s="54" t="s">
        <v>4</v>
      </c>
      <c r="AJ5" s="66" t="s">
        <v>53</v>
      </c>
      <c r="AK5" s="64" t="s">
        <v>13</v>
      </c>
      <c r="AL5" s="54" t="s">
        <v>109</v>
      </c>
      <c r="AM5" s="100" t="s">
        <v>5</v>
      </c>
      <c r="AN5" s="123" t="s">
        <v>9</v>
      </c>
      <c r="AO5" s="42"/>
      <c r="AP5" s="42"/>
    </row>
    <row r="6" spans="1:42" ht="13.5" thickBot="1">
      <c r="A6" s="150"/>
      <c r="B6" s="221" t="s">
        <v>18</v>
      </c>
      <c r="C6" s="263"/>
      <c r="D6" s="264"/>
      <c r="E6" s="642" t="s">
        <v>509</v>
      </c>
      <c r="F6" s="188"/>
      <c r="G6" s="600" t="s">
        <v>72</v>
      </c>
      <c r="H6" s="601" t="s">
        <v>57</v>
      </c>
      <c r="I6" s="601" t="s">
        <v>171</v>
      </c>
      <c r="J6" s="602" t="s">
        <v>149</v>
      </c>
      <c r="K6" s="587" t="s">
        <v>107</v>
      </c>
      <c r="L6" s="587" t="s">
        <v>90</v>
      </c>
      <c r="M6" s="603" t="s">
        <v>69</v>
      </c>
      <c r="N6" s="604" t="s">
        <v>185</v>
      </c>
      <c r="O6" s="604" t="s">
        <v>50</v>
      </c>
      <c r="P6" s="605" t="s">
        <v>183</v>
      </c>
      <c r="Q6" s="606" t="s">
        <v>93</v>
      </c>
      <c r="R6" s="607" t="s">
        <v>163</v>
      </c>
      <c r="S6" s="608" t="s">
        <v>45</v>
      </c>
      <c r="T6" s="602" t="s">
        <v>37</v>
      </c>
      <c r="U6" s="609" t="s">
        <v>168</v>
      </c>
      <c r="V6" s="610" t="s">
        <v>103</v>
      </c>
      <c r="W6" s="602" t="s">
        <v>47</v>
      </c>
      <c r="X6" s="602" t="s">
        <v>104</v>
      </c>
      <c r="Y6" s="611" t="s">
        <v>49</v>
      </c>
      <c r="Z6" s="42"/>
      <c r="AA6" s="84" t="s">
        <v>72</v>
      </c>
      <c r="AB6" s="93" t="s">
        <v>77</v>
      </c>
      <c r="AC6" s="86" t="s">
        <v>58</v>
      </c>
      <c r="AD6" s="97" t="s">
        <v>77</v>
      </c>
      <c r="AE6" s="95" t="s">
        <v>77</v>
      </c>
      <c r="AF6" s="63" t="s">
        <v>77</v>
      </c>
      <c r="AG6" s="99" t="s">
        <v>77</v>
      </c>
      <c r="AH6" s="55" t="s">
        <v>91</v>
      </c>
      <c r="AI6" s="55" t="s">
        <v>37</v>
      </c>
      <c r="AJ6" s="56" t="s">
        <v>108</v>
      </c>
      <c r="AK6" s="65" t="s">
        <v>103</v>
      </c>
      <c r="AL6" s="55" t="s">
        <v>47</v>
      </c>
      <c r="AM6" s="101" t="s">
        <v>104</v>
      </c>
      <c r="AN6" s="124" t="s">
        <v>49</v>
      </c>
      <c r="AO6" s="42"/>
      <c r="AP6" s="42"/>
    </row>
    <row r="7" spans="1:42" ht="13.5" thickBot="1">
      <c r="A7" s="198" t="s">
        <v>16</v>
      </c>
      <c r="B7" s="236" t="s">
        <v>6</v>
      </c>
      <c r="C7" s="281" t="s">
        <v>110</v>
      </c>
      <c r="D7" s="281" t="s">
        <v>7</v>
      </c>
      <c r="E7" s="281" t="s">
        <v>8</v>
      </c>
      <c r="F7" s="203" t="s">
        <v>15</v>
      </c>
      <c r="G7" s="624">
        <v>1</v>
      </c>
      <c r="H7" s="625">
        <v>4</v>
      </c>
      <c r="I7" s="625">
        <v>13</v>
      </c>
      <c r="J7" s="626">
        <v>3</v>
      </c>
      <c r="K7" s="627">
        <v>2</v>
      </c>
      <c r="L7" s="627">
        <v>7</v>
      </c>
      <c r="M7" s="628">
        <v>5</v>
      </c>
      <c r="N7" s="629">
        <v>11</v>
      </c>
      <c r="O7" s="629">
        <v>19</v>
      </c>
      <c r="P7" s="630">
        <v>6</v>
      </c>
      <c r="Q7" s="631">
        <v>17</v>
      </c>
      <c r="R7" s="632">
        <v>9</v>
      </c>
      <c r="S7" s="633">
        <v>18</v>
      </c>
      <c r="T7" s="626">
        <v>8</v>
      </c>
      <c r="U7" s="634">
        <v>12</v>
      </c>
      <c r="V7" s="635">
        <v>14</v>
      </c>
      <c r="W7" s="626">
        <v>15</v>
      </c>
      <c r="X7" s="626">
        <v>10</v>
      </c>
      <c r="Y7" s="636">
        <v>16</v>
      </c>
      <c r="Z7" s="42"/>
      <c r="AA7" s="129"/>
      <c r="AB7" s="130"/>
      <c r="AC7" s="131"/>
      <c r="AD7" s="132"/>
      <c r="AE7" s="133"/>
      <c r="AF7" s="134"/>
      <c r="AG7" s="135"/>
      <c r="AH7" s="136"/>
      <c r="AI7" s="136"/>
      <c r="AJ7" s="137"/>
      <c r="AK7" s="138"/>
      <c r="AL7" s="136"/>
      <c r="AM7" s="139"/>
      <c r="AN7" s="140"/>
      <c r="AO7" s="42"/>
      <c r="AP7" s="42"/>
    </row>
    <row r="8" spans="1:42" ht="12.75">
      <c r="A8" s="193">
        <v>1</v>
      </c>
      <c r="B8" s="512" t="s">
        <v>359</v>
      </c>
      <c r="C8" s="423">
        <v>22157</v>
      </c>
      <c r="D8" s="423" t="s">
        <v>360</v>
      </c>
      <c r="E8" s="486" t="s">
        <v>11</v>
      </c>
      <c r="F8" s="415">
        <f>ROUND(IF(COUNT(AA8:AP8)&lt;=3,SUM(AA8:AP8),SUM(LARGE(AA8:AP8,1),LARGE(AA8:AP8,2),LARGE(AA8:AP8,3))),0)</f>
        <v>216</v>
      </c>
      <c r="G8" s="278">
        <v>112</v>
      </c>
      <c r="H8" s="265"/>
      <c r="I8" s="265"/>
      <c r="J8" s="201">
        <v>104</v>
      </c>
      <c r="K8" s="408"/>
      <c r="L8" s="116"/>
      <c r="M8" s="117"/>
      <c r="N8" s="155"/>
      <c r="O8" s="155"/>
      <c r="P8" s="118"/>
      <c r="Q8" s="119"/>
      <c r="R8" s="120"/>
      <c r="S8" s="120"/>
      <c r="T8" s="32"/>
      <c r="U8" s="127"/>
      <c r="V8" s="32"/>
      <c r="W8" s="32"/>
      <c r="X8" s="32"/>
      <c r="Y8" s="38"/>
      <c r="Z8" s="75"/>
      <c r="AA8" s="165">
        <f aca="true" t="shared" si="0" ref="AA8:AA39">G8</f>
        <v>112</v>
      </c>
      <c r="AB8" s="57">
        <f aca="true" t="shared" si="1" ref="AB8:AB39">MAX(H8,I8)</f>
        <v>0</v>
      </c>
      <c r="AC8" s="77">
        <f aca="true" t="shared" si="2" ref="AC8:AC39">J8</f>
        <v>104</v>
      </c>
      <c r="AD8" s="90">
        <f aca="true" t="shared" si="3" ref="AD8:AD39">MAX(K8,L8)</f>
        <v>0</v>
      </c>
      <c r="AE8" s="88">
        <f aca="true" t="shared" si="4" ref="AE8:AE39">M8</f>
        <v>0</v>
      </c>
      <c r="AF8" s="59">
        <f aca="true" t="shared" si="5" ref="AF8:AF39">MAX(N8,O8)</f>
        <v>0</v>
      </c>
      <c r="AG8" s="91">
        <f aca="true" t="shared" si="6" ref="AG8:AG39">MAX(P8,Q8)</f>
        <v>0</v>
      </c>
      <c r="AH8" s="53">
        <f aca="true" t="shared" si="7" ref="AH8:AH39">MAX(R8,S8)</f>
        <v>0</v>
      </c>
      <c r="AI8" s="53">
        <f aca="true" t="shared" si="8" ref="AI8:AI39">T8</f>
        <v>0</v>
      </c>
      <c r="AJ8" s="57">
        <f aca="true" t="shared" si="9" ref="AJ8:AJ39">U8</f>
        <v>0</v>
      </c>
      <c r="AK8" s="61">
        <f aca="true" t="shared" si="10" ref="AK8:AK39">V8</f>
        <v>0</v>
      </c>
      <c r="AL8" s="53">
        <f aca="true" t="shared" si="11" ref="AL8:AL39">W8</f>
        <v>0</v>
      </c>
      <c r="AM8" s="71">
        <f aca="true" t="shared" si="12" ref="AM8:AM39">X8</f>
        <v>0</v>
      </c>
      <c r="AN8" s="71">
        <f aca="true" t="shared" si="13" ref="AN8:AN39">Y8</f>
        <v>0</v>
      </c>
      <c r="AO8" s="42"/>
      <c r="AP8" s="42"/>
    </row>
    <row r="9" spans="1:42" ht="12.75">
      <c r="A9" s="295">
        <f>1+A8</f>
        <v>2</v>
      </c>
      <c r="B9" s="492" t="s">
        <v>256</v>
      </c>
      <c r="C9" s="420">
        <v>22681</v>
      </c>
      <c r="D9" s="420">
        <v>1213</v>
      </c>
      <c r="E9" s="426" t="s">
        <v>11</v>
      </c>
      <c r="F9" s="416">
        <f>ROUND(IF(COUNT(AA9:AP9)&lt;=3,SUM(AA9:AP9),SUM(LARGE(AA9:AP9,1),LARGE(AA9:AP9,2),LARGE(AA9:AP9,3))),0)</f>
        <v>206</v>
      </c>
      <c r="G9" s="279">
        <v>98</v>
      </c>
      <c r="H9" s="272"/>
      <c r="I9" s="272"/>
      <c r="J9" s="196">
        <v>108</v>
      </c>
      <c r="K9" s="410"/>
      <c r="L9" s="89"/>
      <c r="M9" s="78"/>
      <c r="N9" s="88"/>
      <c r="O9" s="88"/>
      <c r="P9" s="80"/>
      <c r="Q9" s="79"/>
      <c r="R9" s="52"/>
      <c r="S9" s="52"/>
      <c r="T9" s="121"/>
      <c r="U9" s="128"/>
      <c r="V9" s="121"/>
      <c r="W9" s="121"/>
      <c r="X9" s="121"/>
      <c r="Y9" s="122"/>
      <c r="Z9" s="75"/>
      <c r="AA9" s="165">
        <f t="shared" si="0"/>
        <v>98</v>
      </c>
      <c r="AB9" s="57">
        <f t="shared" si="1"/>
        <v>0</v>
      </c>
      <c r="AC9" s="77">
        <f t="shared" si="2"/>
        <v>108</v>
      </c>
      <c r="AD9" s="90">
        <f t="shared" si="3"/>
        <v>0</v>
      </c>
      <c r="AE9" s="88">
        <f t="shared" si="4"/>
        <v>0</v>
      </c>
      <c r="AF9" s="59">
        <f t="shared" si="5"/>
        <v>0</v>
      </c>
      <c r="AG9" s="91">
        <f t="shared" si="6"/>
        <v>0</v>
      </c>
      <c r="AH9" s="53">
        <f t="shared" si="7"/>
        <v>0</v>
      </c>
      <c r="AI9" s="53">
        <f t="shared" si="8"/>
        <v>0</v>
      </c>
      <c r="AJ9" s="57">
        <f t="shared" si="9"/>
        <v>0</v>
      </c>
      <c r="AK9" s="61">
        <f t="shared" si="10"/>
        <v>0</v>
      </c>
      <c r="AL9" s="53">
        <f t="shared" si="11"/>
        <v>0</v>
      </c>
      <c r="AM9" s="71">
        <f t="shared" si="12"/>
        <v>0</v>
      </c>
      <c r="AN9" s="71">
        <f t="shared" si="13"/>
        <v>0</v>
      </c>
      <c r="AO9" s="42"/>
      <c r="AP9" s="42"/>
    </row>
    <row r="10" spans="1:42" ht="13.5" thickBot="1">
      <c r="A10" s="647">
        <f aca="true" t="shared" si="14" ref="A10:A52">1+A9</f>
        <v>3</v>
      </c>
      <c r="B10" s="513" t="s">
        <v>361</v>
      </c>
      <c r="C10" s="461">
        <v>21850</v>
      </c>
      <c r="D10" s="461">
        <v>366</v>
      </c>
      <c r="E10" s="514" t="s">
        <v>11</v>
      </c>
      <c r="F10" s="418">
        <f>ROUND(IF(COUNT(AA10:AP10)&lt;=3,SUM(AA10:AP10),SUM(LARGE(AA10:AP10,1),LARGE(AA10:AP10,2),LARGE(AA10:AP10,3))),0)</f>
        <v>172</v>
      </c>
      <c r="G10" s="299">
        <v>70</v>
      </c>
      <c r="H10" s="268"/>
      <c r="I10" s="268"/>
      <c r="J10" s="202">
        <v>102</v>
      </c>
      <c r="K10" s="409"/>
      <c r="L10" s="178"/>
      <c r="M10" s="179"/>
      <c r="N10" s="180"/>
      <c r="O10" s="180"/>
      <c r="P10" s="181"/>
      <c r="Q10" s="182"/>
      <c r="R10" s="183"/>
      <c r="S10" s="183"/>
      <c r="T10" s="177"/>
      <c r="U10" s="184"/>
      <c r="V10" s="177"/>
      <c r="W10" s="177"/>
      <c r="X10" s="177"/>
      <c r="Y10" s="228"/>
      <c r="Z10" s="75"/>
      <c r="AA10" s="165">
        <f t="shared" si="0"/>
        <v>70</v>
      </c>
      <c r="AB10" s="57">
        <f t="shared" si="1"/>
        <v>0</v>
      </c>
      <c r="AC10" s="77">
        <f t="shared" si="2"/>
        <v>102</v>
      </c>
      <c r="AD10" s="90">
        <f t="shared" si="3"/>
        <v>0</v>
      </c>
      <c r="AE10" s="88">
        <f t="shared" si="4"/>
        <v>0</v>
      </c>
      <c r="AF10" s="59">
        <f t="shared" si="5"/>
        <v>0</v>
      </c>
      <c r="AG10" s="91">
        <f t="shared" si="6"/>
        <v>0</v>
      </c>
      <c r="AH10" s="53">
        <f t="shared" si="7"/>
        <v>0</v>
      </c>
      <c r="AI10" s="53">
        <f t="shared" si="8"/>
        <v>0</v>
      </c>
      <c r="AJ10" s="57">
        <f t="shared" si="9"/>
        <v>0</v>
      </c>
      <c r="AK10" s="61">
        <f t="shared" si="10"/>
        <v>0</v>
      </c>
      <c r="AL10" s="53">
        <f t="shared" si="11"/>
        <v>0</v>
      </c>
      <c r="AM10" s="71">
        <f t="shared" si="12"/>
        <v>0</v>
      </c>
      <c r="AN10" s="71">
        <f t="shared" si="13"/>
        <v>0</v>
      </c>
      <c r="AO10" s="42"/>
      <c r="AP10" s="42"/>
    </row>
    <row r="11" spans="1:42" ht="12.75">
      <c r="A11" s="648">
        <f t="shared" si="14"/>
        <v>4</v>
      </c>
      <c r="B11" s="297" t="s">
        <v>354</v>
      </c>
      <c r="C11" s="210">
        <v>70654</v>
      </c>
      <c r="D11" s="210" t="s">
        <v>123</v>
      </c>
      <c r="E11" s="318" t="s">
        <v>11</v>
      </c>
      <c r="F11" s="443">
        <f>ROUND(IF(COUNT(AA11:AN11)&lt;=3,SUM(AA11:AN11),SUM(LARGE(AA11:AN11,1),LARGE(AA11:AN11,2),LARGE(AA11:AN11,3))),0)</f>
        <v>116</v>
      </c>
      <c r="G11" s="298">
        <v>26</v>
      </c>
      <c r="H11" s="270"/>
      <c r="I11" s="270"/>
      <c r="J11" s="200">
        <v>90</v>
      </c>
      <c r="K11" s="501"/>
      <c r="L11" s="168"/>
      <c r="M11" s="169"/>
      <c r="N11" s="170"/>
      <c r="O11" s="170"/>
      <c r="P11" s="171"/>
      <c r="Q11" s="172"/>
      <c r="R11" s="173"/>
      <c r="S11" s="173"/>
      <c r="T11" s="167"/>
      <c r="U11" s="174"/>
      <c r="V11" s="167"/>
      <c r="W11" s="167"/>
      <c r="X11" s="167"/>
      <c r="Y11" s="175"/>
      <c r="Z11" s="75"/>
      <c r="AA11" s="165">
        <f t="shared" si="0"/>
        <v>26</v>
      </c>
      <c r="AB11" s="57">
        <f t="shared" si="1"/>
        <v>0</v>
      </c>
      <c r="AC11" s="77">
        <f t="shared" si="2"/>
        <v>90</v>
      </c>
      <c r="AD11" s="90">
        <f t="shared" si="3"/>
        <v>0</v>
      </c>
      <c r="AE11" s="88">
        <f t="shared" si="4"/>
        <v>0</v>
      </c>
      <c r="AF11" s="59">
        <f t="shared" si="5"/>
        <v>0</v>
      </c>
      <c r="AG11" s="91">
        <f t="shared" si="6"/>
        <v>0</v>
      </c>
      <c r="AH11" s="53">
        <f t="shared" si="7"/>
        <v>0</v>
      </c>
      <c r="AI11" s="53">
        <f t="shared" si="8"/>
        <v>0</v>
      </c>
      <c r="AJ11" s="57">
        <f t="shared" si="9"/>
        <v>0</v>
      </c>
      <c r="AK11" s="61">
        <f t="shared" si="10"/>
        <v>0</v>
      </c>
      <c r="AL11" s="53">
        <f t="shared" si="11"/>
        <v>0</v>
      </c>
      <c r="AM11" s="71">
        <f t="shared" si="12"/>
        <v>0</v>
      </c>
      <c r="AN11" s="71">
        <f t="shared" si="13"/>
        <v>0</v>
      </c>
      <c r="AO11" s="42"/>
      <c r="AP11" s="42"/>
    </row>
    <row r="12" spans="1:42" ht="12.75">
      <c r="A12" s="296">
        <f t="shared" si="14"/>
        <v>5</v>
      </c>
      <c r="B12" s="507" t="s">
        <v>446</v>
      </c>
      <c r="C12" s="387">
        <v>70885</v>
      </c>
      <c r="D12" s="499" t="s">
        <v>447</v>
      </c>
      <c r="E12" s="317" t="s">
        <v>63</v>
      </c>
      <c r="F12" s="416">
        <f aca="true" t="shared" si="15" ref="F12:F52">ROUND(IF(COUNT(AA12:AP12)&lt;=3,SUM(AA12:AP12),SUM(LARGE(AA12:AP12,1),LARGE(AA12:AP12,2),LARGE(AA12:AP12,3))),0)</f>
        <v>111</v>
      </c>
      <c r="G12" s="279"/>
      <c r="H12" s="272"/>
      <c r="I12" s="272"/>
      <c r="J12" s="273"/>
      <c r="K12" s="462">
        <v>111</v>
      </c>
      <c r="L12" s="89"/>
      <c r="M12" s="78"/>
      <c r="N12" s="88"/>
      <c r="O12" s="88"/>
      <c r="P12" s="80"/>
      <c r="Q12" s="79"/>
      <c r="R12" s="52"/>
      <c r="S12" s="52"/>
      <c r="T12" s="121"/>
      <c r="U12" s="128"/>
      <c r="V12" s="121"/>
      <c r="W12" s="121"/>
      <c r="X12" s="121"/>
      <c r="Y12" s="122"/>
      <c r="Z12" s="75"/>
      <c r="AA12" s="165">
        <f t="shared" si="0"/>
        <v>0</v>
      </c>
      <c r="AB12" s="57">
        <f t="shared" si="1"/>
        <v>0</v>
      </c>
      <c r="AC12" s="77">
        <f t="shared" si="2"/>
        <v>0</v>
      </c>
      <c r="AD12" s="90">
        <f t="shared" si="3"/>
        <v>111</v>
      </c>
      <c r="AE12" s="88">
        <f t="shared" si="4"/>
        <v>0</v>
      </c>
      <c r="AF12" s="59">
        <f t="shared" si="5"/>
        <v>0</v>
      </c>
      <c r="AG12" s="91">
        <f t="shared" si="6"/>
        <v>0</v>
      </c>
      <c r="AH12" s="53">
        <f t="shared" si="7"/>
        <v>0</v>
      </c>
      <c r="AI12" s="53">
        <f t="shared" si="8"/>
        <v>0</v>
      </c>
      <c r="AJ12" s="57">
        <f t="shared" si="9"/>
        <v>0</v>
      </c>
      <c r="AK12" s="61">
        <f t="shared" si="10"/>
        <v>0</v>
      </c>
      <c r="AL12" s="53">
        <f t="shared" si="11"/>
        <v>0</v>
      </c>
      <c r="AM12" s="71">
        <f t="shared" si="12"/>
        <v>0</v>
      </c>
      <c r="AN12" s="71">
        <f t="shared" si="13"/>
        <v>0</v>
      </c>
      <c r="AO12" s="42"/>
      <c r="AP12" s="42"/>
    </row>
    <row r="13" spans="1:42" ht="12.75">
      <c r="A13" s="296">
        <f t="shared" si="14"/>
        <v>6</v>
      </c>
      <c r="B13" s="291" t="s">
        <v>134</v>
      </c>
      <c r="C13" s="218">
        <v>75356</v>
      </c>
      <c r="D13" s="258" t="s">
        <v>139</v>
      </c>
      <c r="E13" s="319" t="s">
        <v>13</v>
      </c>
      <c r="F13" s="416">
        <f t="shared" si="15"/>
        <v>107</v>
      </c>
      <c r="G13" s="279">
        <v>107</v>
      </c>
      <c r="H13" s="272"/>
      <c r="I13" s="272"/>
      <c r="J13" s="196"/>
      <c r="K13" s="410"/>
      <c r="L13" s="89"/>
      <c r="M13" s="78"/>
      <c r="N13" s="88"/>
      <c r="O13" s="88"/>
      <c r="P13" s="80"/>
      <c r="Q13" s="79"/>
      <c r="R13" s="52"/>
      <c r="S13" s="52"/>
      <c r="T13" s="121"/>
      <c r="U13" s="128"/>
      <c r="V13" s="121"/>
      <c r="W13" s="121"/>
      <c r="X13" s="121"/>
      <c r="Y13" s="122"/>
      <c r="Z13" s="75"/>
      <c r="AA13" s="165">
        <f t="shared" si="0"/>
        <v>107</v>
      </c>
      <c r="AB13" s="57">
        <f t="shared" si="1"/>
        <v>0</v>
      </c>
      <c r="AC13" s="77">
        <f t="shared" si="2"/>
        <v>0</v>
      </c>
      <c r="AD13" s="90">
        <f t="shared" si="3"/>
        <v>0</v>
      </c>
      <c r="AE13" s="88">
        <f t="shared" si="4"/>
        <v>0</v>
      </c>
      <c r="AF13" s="59">
        <f t="shared" si="5"/>
        <v>0</v>
      </c>
      <c r="AG13" s="91">
        <f t="shared" si="6"/>
        <v>0</v>
      </c>
      <c r="AH13" s="53">
        <f t="shared" si="7"/>
        <v>0</v>
      </c>
      <c r="AI13" s="53">
        <f t="shared" si="8"/>
        <v>0</v>
      </c>
      <c r="AJ13" s="57">
        <f t="shared" si="9"/>
        <v>0</v>
      </c>
      <c r="AK13" s="61">
        <f t="shared" si="10"/>
        <v>0</v>
      </c>
      <c r="AL13" s="53">
        <f t="shared" si="11"/>
        <v>0</v>
      </c>
      <c r="AM13" s="71">
        <f t="shared" si="12"/>
        <v>0</v>
      </c>
      <c r="AN13" s="71">
        <f t="shared" si="13"/>
        <v>0</v>
      </c>
      <c r="AO13" s="42"/>
      <c r="AP13" s="42"/>
    </row>
    <row r="14" spans="1:42" ht="12.75">
      <c r="A14" s="296">
        <f t="shared" si="14"/>
        <v>7</v>
      </c>
      <c r="B14" s="291" t="s">
        <v>85</v>
      </c>
      <c r="C14" s="218">
        <v>21816</v>
      </c>
      <c r="D14" s="258" t="s">
        <v>254</v>
      </c>
      <c r="E14" s="319" t="s">
        <v>11</v>
      </c>
      <c r="F14" s="416">
        <f t="shared" si="15"/>
        <v>105</v>
      </c>
      <c r="G14" s="279">
        <v>105</v>
      </c>
      <c r="H14" s="272"/>
      <c r="I14" s="272"/>
      <c r="J14" s="196"/>
      <c r="K14" s="410"/>
      <c r="L14" s="89"/>
      <c r="M14" s="78"/>
      <c r="N14" s="88"/>
      <c r="O14" s="88"/>
      <c r="P14" s="80"/>
      <c r="Q14" s="79"/>
      <c r="R14" s="52"/>
      <c r="S14" s="52"/>
      <c r="T14" s="121"/>
      <c r="U14" s="128"/>
      <c r="V14" s="121"/>
      <c r="W14" s="121"/>
      <c r="X14" s="121"/>
      <c r="Y14" s="122"/>
      <c r="Z14" s="75"/>
      <c r="AA14" s="165">
        <f t="shared" si="0"/>
        <v>105</v>
      </c>
      <c r="AB14" s="57">
        <f t="shared" si="1"/>
        <v>0</v>
      </c>
      <c r="AC14" s="77">
        <f t="shared" si="2"/>
        <v>0</v>
      </c>
      <c r="AD14" s="90">
        <f t="shared" si="3"/>
        <v>0</v>
      </c>
      <c r="AE14" s="88">
        <f t="shared" si="4"/>
        <v>0</v>
      </c>
      <c r="AF14" s="59">
        <f t="shared" si="5"/>
        <v>0</v>
      </c>
      <c r="AG14" s="91">
        <f t="shared" si="6"/>
        <v>0</v>
      </c>
      <c r="AH14" s="53">
        <f t="shared" si="7"/>
        <v>0</v>
      </c>
      <c r="AI14" s="53">
        <f t="shared" si="8"/>
        <v>0</v>
      </c>
      <c r="AJ14" s="57">
        <f t="shared" si="9"/>
        <v>0</v>
      </c>
      <c r="AK14" s="61">
        <f t="shared" si="10"/>
        <v>0</v>
      </c>
      <c r="AL14" s="53">
        <f t="shared" si="11"/>
        <v>0</v>
      </c>
      <c r="AM14" s="71">
        <f t="shared" si="12"/>
        <v>0</v>
      </c>
      <c r="AN14" s="71">
        <f t="shared" si="13"/>
        <v>0</v>
      </c>
      <c r="AO14" s="42"/>
      <c r="AP14" s="42"/>
    </row>
    <row r="15" spans="1:42" ht="12.75">
      <c r="A15" s="296">
        <f t="shared" si="14"/>
        <v>8</v>
      </c>
      <c r="B15" s="508" t="s">
        <v>389</v>
      </c>
      <c r="C15" s="387">
        <v>24603</v>
      </c>
      <c r="D15" s="387" t="s">
        <v>390</v>
      </c>
      <c r="E15" s="317" t="s">
        <v>63</v>
      </c>
      <c r="F15" s="416">
        <f t="shared" si="15"/>
        <v>105</v>
      </c>
      <c r="G15" s="279"/>
      <c r="H15" s="272"/>
      <c r="I15" s="272"/>
      <c r="J15" s="273"/>
      <c r="K15" s="462">
        <v>105</v>
      </c>
      <c r="L15" s="89"/>
      <c r="M15" s="78"/>
      <c r="N15" s="88"/>
      <c r="O15" s="88"/>
      <c r="P15" s="80"/>
      <c r="Q15" s="79"/>
      <c r="R15" s="52"/>
      <c r="S15" s="52"/>
      <c r="T15" s="121"/>
      <c r="U15" s="128"/>
      <c r="V15" s="121"/>
      <c r="W15" s="121"/>
      <c r="X15" s="121"/>
      <c r="Y15" s="122"/>
      <c r="Z15" s="75"/>
      <c r="AA15" s="165">
        <f t="shared" si="0"/>
        <v>0</v>
      </c>
      <c r="AB15" s="57">
        <f t="shared" si="1"/>
        <v>0</v>
      </c>
      <c r="AC15" s="77">
        <f t="shared" si="2"/>
        <v>0</v>
      </c>
      <c r="AD15" s="90">
        <f t="shared" si="3"/>
        <v>105</v>
      </c>
      <c r="AE15" s="88">
        <f t="shared" si="4"/>
        <v>0</v>
      </c>
      <c r="AF15" s="59">
        <f t="shared" si="5"/>
        <v>0</v>
      </c>
      <c r="AG15" s="91">
        <f t="shared" si="6"/>
        <v>0</v>
      </c>
      <c r="AH15" s="53">
        <f t="shared" si="7"/>
        <v>0</v>
      </c>
      <c r="AI15" s="53">
        <f t="shared" si="8"/>
        <v>0</v>
      </c>
      <c r="AJ15" s="57">
        <f t="shared" si="9"/>
        <v>0</v>
      </c>
      <c r="AK15" s="61">
        <f t="shared" si="10"/>
        <v>0</v>
      </c>
      <c r="AL15" s="53">
        <f t="shared" si="11"/>
        <v>0</v>
      </c>
      <c r="AM15" s="71">
        <f t="shared" si="12"/>
        <v>0</v>
      </c>
      <c r="AN15" s="71">
        <f t="shared" si="13"/>
        <v>0</v>
      </c>
      <c r="AO15" s="42"/>
      <c r="AP15" s="42"/>
    </row>
    <row r="16" spans="1:42" ht="12.75">
      <c r="A16" s="296">
        <f t="shared" si="14"/>
        <v>9</v>
      </c>
      <c r="B16" s="508" t="s">
        <v>488</v>
      </c>
      <c r="C16" s="387">
        <v>11466</v>
      </c>
      <c r="D16" s="387" t="s">
        <v>489</v>
      </c>
      <c r="E16" s="317" t="s">
        <v>512</v>
      </c>
      <c r="F16" s="416">
        <f t="shared" si="15"/>
        <v>101</v>
      </c>
      <c r="G16" s="279"/>
      <c r="H16" s="272"/>
      <c r="I16" s="272"/>
      <c r="J16" s="273"/>
      <c r="K16" s="462">
        <v>101</v>
      </c>
      <c r="L16" s="89"/>
      <c r="M16" s="78"/>
      <c r="N16" s="88"/>
      <c r="O16" s="88"/>
      <c r="P16" s="80"/>
      <c r="Q16" s="79"/>
      <c r="R16" s="52"/>
      <c r="S16" s="52"/>
      <c r="T16" s="121"/>
      <c r="U16" s="128"/>
      <c r="V16" s="121"/>
      <c r="W16" s="121"/>
      <c r="X16" s="121"/>
      <c r="Y16" s="122"/>
      <c r="Z16" s="75"/>
      <c r="AA16" s="165">
        <f t="shared" si="0"/>
        <v>0</v>
      </c>
      <c r="AB16" s="57">
        <f t="shared" si="1"/>
        <v>0</v>
      </c>
      <c r="AC16" s="77">
        <f t="shared" si="2"/>
        <v>0</v>
      </c>
      <c r="AD16" s="90">
        <f t="shared" si="3"/>
        <v>101</v>
      </c>
      <c r="AE16" s="88">
        <f t="shared" si="4"/>
        <v>0</v>
      </c>
      <c r="AF16" s="59">
        <f t="shared" si="5"/>
        <v>0</v>
      </c>
      <c r="AG16" s="91">
        <f t="shared" si="6"/>
        <v>0</v>
      </c>
      <c r="AH16" s="53">
        <f t="shared" si="7"/>
        <v>0</v>
      </c>
      <c r="AI16" s="53">
        <f t="shared" si="8"/>
        <v>0</v>
      </c>
      <c r="AJ16" s="57">
        <f t="shared" si="9"/>
        <v>0</v>
      </c>
      <c r="AK16" s="61">
        <f t="shared" si="10"/>
        <v>0</v>
      </c>
      <c r="AL16" s="53">
        <f t="shared" si="11"/>
        <v>0</v>
      </c>
      <c r="AM16" s="71">
        <f t="shared" si="12"/>
        <v>0</v>
      </c>
      <c r="AN16" s="71">
        <f t="shared" si="13"/>
        <v>0</v>
      </c>
      <c r="AO16" s="42"/>
      <c r="AP16" s="42"/>
    </row>
    <row r="17" spans="1:42" ht="12.75">
      <c r="A17" s="296">
        <f t="shared" si="14"/>
        <v>10</v>
      </c>
      <c r="B17" s="509" t="s">
        <v>96</v>
      </c>
      <c r="C17" s="217">
        <v>23406</v>
      </c>
      <c r="D17" s="256" t="s">
        <v>192</v>
      </c>
      <c r="E17" s="320" t="s">
        <v>11</v>
      </c>
      <c r="F17" s="416">
        <f t="shared" si="15"/>
        <v>101</v>
      </c>
      <c r="G17" s="279">
        <v>101</v>
      </c>
      <c r="H17" s="272"/>
      <c r="I17" s="272"/>
      <c r="J17" s="196"/>
      <c r="K17" s="410"/>
      <c r="L17" s="89"/>
      <c r="M17" s="78"/>
      <c r="N17" s="88"/>
      <c r="O17" s="88"/>
      <c r="P17" s="80"/>
      <c r="Q17" s="79"/>
      <c r="R17" s="52"/>
      <c r="S17" s="52"/>
      <c r="T17" s="121"/>
      <c r="U17" s="128"/>
      <c r="V17" s="121"/>
      <c r="W17" s="121"/>
      <c r="X17" s="121"/>
      <c r="Y17" s="122"/>
      <c r="Z17" s="75"/>
      <c r="AA17" s="165">
        <f t="shared" si="0"/>
        <v>101</v>
      </c>
      <c r="AB17" s="57">
        <f t="shared" si="1"/>
        <v>0</v>
      </c>
      <c r="AC17" s="77">
        <f t="shared" si="2"/>
        <v>0</v>
      </c>
      <c r="AD17" s="90">
        <f t="shared" si="3"/>
        <v>0</v>
      </c>
      <c r="AE17" s="88">
        <f t="shared" si="4"/>
        <v>0</v>
      </c>
      <c r="AF17" s="59">
        <f t="shared" si="5"/>
        <v>0</v>
      </c>
      <c r="AG17" s="91">
        <f t="shared" si="6"/>
        <v>0</v>
      </c>
      <c r="AH17" s="53">
        <f t="shared" si="7"/>
        <v>0</v>
      </c>
      <c r="AI17" s="53">
        <f t="shared" si="8"/>
        <v>0</v>
      </c>
      <c r="AJ17" s="57">
        <f t="shared" si="9"/>
        <v>0</v>
      </c>
      <c r="AK17" s="61">
        <f t="shared" si="10"/>
        <v>0</v>
      </c>
      <c r="AL17" s="53">
        <f t="shared" si="11"/>
        <v>0</v>
      </c>
      <c r="AM17" s="71">
        <f t="shared" si="12"/>
        <v>0</v>
      </c>
      <c r="AN17" s="71">
        <f t="shared" si="13"/>
        <v>0</v>
      </c>
      <c r="AO17" s="42"/>
      <c r="AP17" s="42"/>
    </row>
    <row r="18" spans="1:42" ht="12.75">
      <c r="A18" s="296">
        <f t="shared" si="14"/>
        <v>11</v>
      </c>
      <c r="B18" s="508" t="s">
        <v>363</v>
      </c>
      <c r="C18" s="387">
        <v>54112</v>
      </c>
      <c r="D18" s="387" t="s">
        <v>364</v>
      </c>
      <c r="E18" s="317" t="s">
        <v>10</v>
      </c>
      <c r="F18" s="416">
        <f t="shared" si="15"/>
        <v>99</v>
      </c>
      <c r="G18" s="279"/>
      <c r="H18" s="272"/>
      <c r="I18" s="272"/>
      <c r="J18" s="273"/>
      <c r="K18" s="462">
        <v>99</v>
      </c>
      <c r="L18" s="89"/>
      <c r="M18" s="78"/>
      <c r="N18" s="88"/>
      <c r="O18" s="88"/>
      <c r="P18" s="80"/>
      <c r="Q18" s="79"/>
      <c r="R18" s="52"/>
      <c r="S18" s="52"/>
      <c r="T18" s="121"/>
      <c r="U18" s="128"/>
      <c r="V18" s="121"/>
      <c r="W18" s="121"/>
      <c r="X18" s="121"/>
      <c r="Y18" s="122"/>
      <c r="Z18" s="75"/>
      <c r="AA18" s="165">
        <f t="shared" si="0"/>
        <v>0</v>
      </c>
      <c r="AB18" s="57">
        <f t="shared" si="1"/>
        <v>0</v>
      </c>
      <c r="AC18" s="77">
        <f t="shared" si="2"/>
        <v>0</v>
      </c>
      <c r="AD18" s="90">
        <f t="shared" si="3"/>
        <v>99</v>
      </c>
      <c r="AE18" s="88">
        <f t="shared" si="4"/>
        <v>0</v>
      </c>
      <c r="AF18" s="59">
        <f t="shared" si="5"/>
        <v>0</v>
      </c>
      <c r="AG18" s="91">
        <f t="shared" si="6"/>
        <v>0</v>
      </c>
      <c r="AH18" s="53">
        <f t="shared" si="7"/>
        <v>0</v>
      </c>
      <c r="AI18" s="53">
        <f t="shared" si="8"/>
        <v>0</v>
      </c>
      <c r="AJ18" s="57">
        <f t="shared" si="9"/>
        <v>0</v>
      </c>
      <c r="AK18" s="61">
        <f t="shared" si="10"/>
        <v>0</v>
      </c>
      <c r="AL18" s="53">
        <f t="shared" si="11"/>
        <v>0</v>
      </c>
      <c r="AM18" s="53">
        <f t="shared" si="12"/>
        <v>0</v>
      </c>
      <c r="AN18" s="71">
        <f t="shared" si="13"/>
        <v>0</v>
      </c>
      <c r="AO18" s="42"/>
      <c r="AP18" s="42"/>
    </row>
    <row r="19" spans="1:42" ht="12.75">
      <c r="A19" s="296">
        <f t="shared" si="14"/>
        <v>12</v>
      </c>
      <c r="B19" s="284" t="s">
        <v>324</v>
      </c>
      <c r="C19" s="208">
        <v>66459</v>
      </c>
      <c r="D19" s="208">
        <v>3098</v>
      </c>
      <c r="E19" s="317" t="s">
        <v>11</v>
      </c>
      <c r="F19" s="417">
        <f t="shared" si="15"/>
        <v>99</v>
      </c>
      <c r="G19" s="279"/>
      <c r="H19" s="272"/>
      <c r="I19" s="272"/>
      <c r="J19" s="196">
        <v>99</v>
      </c>
      <c r="K19" s="410"/>
      <c r="L19" s="89"/>
      <c r="M19" s="78"/>
      <c r="N19" s="88"/>
      <c r="O19" s="88"/>
      <c r="P19" s="80"/>
      <c r="Q19" s="79"/>
      <c r="R19" s="52"/>
      <c r="S19" s="52"/>
      <c r="T19" s="121"/>
      <c r="U19" s="128"/>
      <c r="V19" s="121"/>
      <c r="W19" s="121"/>
      <c r="X19" s="121"/>
      <c r="Y19" s="122"/>
      <c r="Z19" s="75"/>
      <c r="AA19" s="165">
        <f t="shared" si="0"/>
        <v>0</v>
      </c>
      <c r="AB19" s="57">
        <f t="shared" si="1"/>
        <v>0</v>
      </c>
      <c r="AC19" s="77">
        <f t="shared" si="2"/>
        <v>99</v>
      </c>
      <c r="AD19" s="90">
        <f t="shared" si="3"/>
        <v>0</v>
      </c>
      <c r="AE19" s="88">
        <f t="shared" si="4"/>
        <v>0</v>
      </c>
      <c r="AF19" s="59">
        <f t="shared" si="5"/>
        <v>0</v>
      </c>
      <c r="AG19" s="91">
        <f t="shared" si="6"/>
        <v>0</v>
      </c>
      <c r="AH19" s="53">
        <f t="shared" si="7"/>
        <v>0</v>
      </c>
      <c r="AI19" s="53">
        <f t="shared" si="8"/>
        <v>0</v>
      </c>
      <c r="AJ19" s="57">
        <f t="shared" si="9"/>
        <v>0</v>
      </c>
      <c r="AK19" s="61">
        <f t="shared" si="10"/>
        <v>0</v>
      </c>
      <c r="AL19" s="53">
        <f t="shared" si="11"/>
        <v>0</v>
      </c>
      <c r="AM19" s="53">
        <f t="shared" si="12"/>
        <v>0</v>
      </c>
      <c r="AN19" s="71">
        <f t="shared" si="13"/>
        <v>0</v>
      </c>
      <c r="AO19" s="42"/>
      <c r="AP19" s="42"/>
    </row>
    <row r="20" spans="1:42" ht="12.75">
      <c r="A20" s="296">
        <f t="shared" si="14"/>
        <v>13</v>
      </c>
      <c r="B20" s="508" t="s">
        <v>372</v>
      </c>
      <c r="C20" s="387">
        <v>70786</v>
      </c>
      <c r="D20" s="387" t="s">
        <v>373</v>
      </c>
      <c r="E20" s="317" t="s">
        <v>63</v>
      </c>
      <c r="F20" s="416">
        <f t="shared" si="15"/>
        <v>93</v>
      </c>
      <c r="G20" s="279"/>
      <c r="H20" s="272"/>
      <c r="I20" s="272"/>
      <c r="J20" s="273"/>
      <c r="K20" s="462">
        <v>93</v>
      </c>
      <c r="L20" s="89"/>
      <c r="M20" s="78"/>
      <c r="N20" s="88"/>
      <c r="O20" s="88"/>
      <c r="P20" s="80"/>
      <c r="Q20" s="79"/>
      <c r="R20" s="52"/>
      <c r="S20" s="52"/>
      <c r="T20" s="121"/>
      <c r="U20" s="128"/>
      <c r="V20" s="121"/>
      <c r="W20" s="121"/>
      <c r="X20" s="121"/>
      <c r="Y20" s="122"/>
      <c r="Z20" s="75"/>
      <c r="AA20" s="165">
        <f t="shared" si="0"/>
        <v>0</v>
      </c>
      <c r="AB20" s="57">
        <f t="shared" si="1"/>
        <v>0</v>
      </c>
      <c r="AC20" s="77">
        <f t="shared" si="2"/>
        <v>0</v>
      </c>
      <c r="AD20" s="90">
        <f t="shared" si="3"/>
        <v>93</v>
      </c>
      <c r="AE20" s="88">
        <f t="shared" si="4"/>
        <v>0</v>
      </c>
      <c r="AF20" s="59">
        <f t="shared" si="5"/>
        <v>0</v>
      </c>
      <c r="AG20" s="91">
        <f t="shared" si="6"/>
        <v>0</v>
      </c>
      <c r="AH20" s="53">
        <f t="shared" si="7"/>
        <v>0</v>
      </c>
      <c r="AI20" s="53">
        <f t="shared" si="8"/>
        <v>0</v>
      </c>
      <c r="AJ20" s="57">
        <f t="shared" si="9"/>
        <v>0</v>
      </c>
      <c r="AK20" s="61">
        <f t="shared" si="10"/>
        <v>0</v>
      </c>
      <c r="AL20" s="53">
        <f t="shared" si="11"/>
        <v>0</v>
      </c>
      <c r="AM20" s="53">
        <f t="shared" si="12"/>
        <v>0</v>
      </c>
      <c r="AN20" s="71">
        <f t="shared" si="13"/>
        <v>0</v>
      </c>
      <c r="AO20" s="42"/>
      <c r="AP20" s="42"/>
    </row>
    <row r="21" spans="1:42" ht="12.75">
      <c r="A21" s="296">
        <f t="shared" si="14"/>
        <v>14</v>
      </c>
      <c r="B21" s="509" t="s">
        <v>206</v>
      </c>
      <c r="C21" s="217">
        <v>69734</v>
      </c>
      <c r="D21" s="258" t="s">
        <v>138</v>
      </c>
      <c r="E21" s="319" t="s">
        <v>11</v>
      </c>
      <c r="F21" s="416">
        <f t="shared" si="15"/>
        <v>78</v>
      </c>
      <c r="G21" s="279">
        <v>78</v>
      </c>
      <c r="H21" s="272"/>
      <c r="I21" s="272"/>
      <c r="J21" s="273"/>
      <c r="K21" s="410"/>
      <c r="L21" s="89"/>
      <c r="M21" s="78"/>
      <c r="N21" s="88"/>
      <c r="O21" s="88"/>
      <c r="P21" s="80"/>
      <c r="Q21" s="79"/>
      <c r="R21" s="52"/>
      <c r="S21" s="52"/>
      <c r="T21" s="121"/>
      <c r="U21" s="128"/>
      <c r="V21" s="121"/>
      <c r="W21" s="121"/>
      <c r="X21" s="121"/>
      <c r="Y21" s="122"/>
      <c r="Z21" s="75"/>
      <c r="AA21" s="165">
        <f t="shared" si="0"/>
        <v>78</v>
      </c>
      <c r="AB21" s="57">
        <f t="shared" si="1"/>
        <v>0</v>
      </c>
      <c r="AC21" s="77">
        <f t="shared" si="2"/>
        <v>0</v>
      </c>
      <c r="AD21" s="90">
        <f t="shared" si="3"/>
        <v>0</v>
      </c>
      <c r="AE21" s="88">
        <f t="shared" si="4"/>
        <v>0</v>
      </c>
      <c r="AF21" s="59">
        <f t="shared" si="5"/>
        <v>0</v>
      </c>
      <c r="AG21" s="91">
        <f t="shared" si="6"/>
        <v>0</v>
      </c>
      <c r="AH21" s="53">
        <f t="shared" si="7"/>
        <v>0</v>
      </c>
      <c r="AI21" s="53">
        <f t="shared" si="8"/>
        <v>0</v>
      </c>
      <c r="AJ21" s="57">
        <f t="shared" si="9"/>
        <v>0</v>
      </c>
      <c r="AK21" s="61">
        <f t="shared" si="10"/>
        <v>0</v>
      </c>
      <c r="AL21" s="53">
        <f t="shared" si="11"/>
        <v>0</v>
      </c>
      <c r="AM21" s="53">
        <f t="shared" si="12"/>
        <v>0</v>
      </c>
      <c r="AN21" s="71">
        <f t="shared" si="13"/>
        <v>0</v>
      </c>
      <c r="AO21" s="42"/>
      <c r="AP21" s="42"/>
    </row>
    <row r="22" spans="1:42" ht="12.75">
      <c r="A22" s="296">
        <f t="shared" si="14"/>
        <v>15</v>
      </c>
      <c r="B22" s="288" t="s">
        <v>214</v>
      </c>
      <c r="C22" s="217">
        <v>76174</v>
      </c>
      <c r="D22" s="256" t="s">
        <v>78</v>
      </c>
      <c r="E22" s="320" t="s">
        <v>0</v>
      </c>
      <c r="F22" s="416">
        <f t="shared" si="15"/>
        <v>76</v>
      </c>
      <c r="G22" s="279">
        <v>76</v>
      </c>
      <c r="H22" s="272"/>
      <c r="I22" s="272"/>
      <c r="J22" s="273"/>
      <c r="K22" s="410"/>
      <c r="L22" s="89"/>
      <c r="M22" s="78"/>
      <c r="N22" s="88"/>
      <c r="O22" s="88"/>
      <c r="P22" s="80"/>
      <c r="Q22" s="79"/>
      <c r="R22" s="52"/>
      <c r="S22" s="52"/>
      <c r="T22" s="121"/>
      <c r="U22" s="128"/>
      <c r="V22" s="121"/>
      <c r="W22" s="121"/>
      <c r="X22" s="121"/>
      <c r="Y22" s="122"/>
      <c r="Z22" s="109"/>
      <c r="AA22" s="165">
        <f t="shared" si="0"/>
        <v>76</v>
      </c>
      <c r="AB22" s="58">
        <f t="shared" si="1"/>
        <v>0</v>
      </c>
      <c r="AC22" s="110">
        <f t="shared" si="2"/>
        <v>0</v>
      </c>
      <c r="AD22" s="111">
        <f t="shared" si="3"/>
        <v>0</v>
      </c>
      <c r="AE22" s="88">
        <f t="shared" si="4"/>
        <v>0</v>
      </c>
      <c r="AF22" s="59">
        <f t="shared" si="5"/>
        <v>0</v>
      </c>
      <c r="AG22" s="112">
        <f t="shared" si="6"/>
        <v>0</v>
      </c>
      <c r="AH22" s="113">
        <f t="shared" si="7"/>
        <v>0</v>
      </c>
      <c r="AI22" s="113">
        <f t="shared" si="8"/>
        <v>0</v>
      </c>
      <c r="AJ22" s="58">
        <f t="shared" si="9"/>
        <v>0</v>
      </c>
      <c r="AK22" s="60">
        <f t="shared" si="10"/>
        <v>0</v>
      </c>
      <c r="AL22" s="113">
        <f t="shared" si="11"/>
        <v>0</v>
      </c>
      <c r="AM22" s="113">
        <f t="shared" si="12"/>
        <v>0</v>
      </c>
      <c r="AN22" s="114">
        <f t="shared" si="13"/>
        <v>0</v>
      </c>
      <c r="AO22" s="42"/>
      <c r="AP22" s="42"/>
    </row>
    <row r="23" spans="1:42" ht="12.75">
      <c r="A23" s="296">
        <f t="shared" si="14"/>
        <v>16</v>
      </c>
      <c r="B23" s="509" t="s">
        <v>132</v>
      </c>
      <c r="C23" s="217">
        <v>22683</v>
      </c>
      <c r="D23" s="256" t="s">
        <v>133</v>
      </c>
      <c r="E23" s="320" t="s">
        <v>11</v>
      </c>
      <c r="F23" s="416">
        <f t="shared" si="15"/>
        <v>74</v>
      </c>
      <c r="G23" s="279">
        <v>74</v>
      </c>
      <c r="H23" s="272"/>
      <c r="I23" s="272"/>
      <c r="J23" s="196"/>
      <c r="K23" s="410"/>
      <c r="L23" s="89"/>
      <c r="M23" s="78"/>
      <c r="N23" s="88"/>
      <c r="O23" s="88"/>
      <c r="P23" s="80"/>
      <c r="Q23" s="79"/>
      <c r="R23" s="52"/>
      <c r="S23" s="52"/>
      <c r="T23" s="121"/>
      <c r="U23" s="128"/>
      <c r="V23" s="121"/>
      <c r="W23" s="121"/>
      <c r="X23" s="121"/>
      <c r="Y23" s="122"/>
      <c r="Z23" s="75"/>
      <c r="AA23" s="165">
        <f t="shared" si="0"/>
        <v>74</v>
      </c>
      <c r="AB23" s="57">
        <f t="shared" si="1"/>
        <v>0</v>
      </c>
      <c r="AC23" s="77">
        <f t="shared" si="2"/>
        <v>0</v>
      </c>
      <c r="AD23" s="90">
        <f t="shared" si="3"/>
        <v>0</v>
      </c>
      <c r="AE23" s="88">
        <f t="shared" si="4"/>
        <v>0</v>
      </c>
      <c r="AF23" s="59">
        <f t="shared" si="5"/>
        <v>0</v>
      </c>
      <c r="AG23" s="91">
        <f t="shared" si="6"/>
        <v>0</v>
      </c>
      <c r="AH23" s="53">
        <f t="shared" si="7"/>
        <v>0</v>
      </c>
      <c r="AI23" s="53">
        <f t="shared" si="8"/>
        <v>0</v>
      </c>
      <c r="AJ23" s="57">
        <f t="shared" si="9"/>
        <v>0</v>
      </c>
      <c r="AK23" s="61">
        <f t="shared" si="10"/>
        <v>0</v>
      </c>
      <c r="AL23" s="53">
        <f t="shared" si="11"/>
        <v>0</v>
      </c>
      <c r="AM23" s="53">
        <f t="shared" si="12"/>
        <v>0</v>
      </c>
      <c r="AN23" s="71">
        <f t="shared" si="13"/>
        <v>0</v>
      </c>
      <c r="AO23" s="42"/>
      <c r="AP23" s="42"/>
    </row>
    <row r="24" spans="1:42" ht="12.75">
      <c r="A24" s="296">
        <f t="shared" si="14"/>
        <v>17</v>
      </c>
      <c r="B24" s="508" t="s">
        <v>387</v>
      </c>
      <c r="C24" s="387">
        <v>70785</v>
      </c>
      <c r="D24" s="387" t="s">
        <v>388</v>
      </c>
      <c r="E24" s="317" t="s">
        <v>63</v>
      </c>
      <c r="F24" s="416">
        <f t="shared" si="15"/>
        <v>73</v>
      </c>
      <c r="G24" s="279"/>
      <c r="H24" s="272"/>
      <c r="I24" s="272"/>
      <c r="J24" s="273"/>
      <c r="K24" s="462">
        <v>73</v>
      </c>
      <c r="L24" s="89"/>
      <c r="M24" s="78"/>
      <c r="N24" s="88"/>
      <c r="O24" s="88"/>
      <c r="P24" s="80"/>
      <c r="Q24" s="79"/>
      <c r="R24" s="52"/>
      <c r="S24" s="52"/>
      <c r="T24" s="121"/>
      <c r="U24" s="128"/>
      <c r="V24" s="121"/>
      <c r="W24" s="121"/>
      <c r="X24" s="121"/>
      <c r="Y24" s="122"/>
      <c r="Z24" s="75"/>
      <c r="AA24" s="163">
        <f t="shared" si="0"/>
        <v>0</v>
      </c>
      <c r="AB24" s="57">
        <f t="shared" si="1"/>
        <v>0</v>
      </c>
      <c r="AC24" s="77">
        <f t="shared" si="2"/>
        <v>0</v>
      </c>
      <c r="AD24" s="90">
        <f t="shared" si="3"/>
        <v>73</v>
      </c>
      <c r="AE24" s="88">
        <f t="shared" si="4"/>
        <v>0</v>
      </c>
      <c r="AF24" s="59">
        <f t="shared" si="5"/>
        <v>0</v>
      </c>
      <c r="AG24" s="91">
        <f t="shared" si="6"/>
        <v>0</v>
      </c>
      <c r="AH24" s="53">
        <f t="shared" si="7"/>
        <v>0</v>
      </c>
      <c r="AI24" s="53">
        <f t="shared" si="8"/>
        <v>0</v>
      </c>
      <c r="AJ24" s="57">
        <f t="shared" si="9"/>
        <v>0</v>
      </c>
      <c r="AK24" s="61">
        <f t="shared" si="10"/>
        <v>0</v>
      </c>
      <c r="AL24" s="53">
        <f t="shared" si="11"/>
        <v>0</v>
      </c>
      <c r="AM24" s="53">
        <f t="shared" si="12"/>
        <v>0</v>
      </c>
      <c r="AN24" s="71">
        <f t="shared" si="13"/>
        <v>0</v>
      </c>
      <c r="AO24" s="42"/>
      <c r="AP24" s="42"/>
    </row>
    <row r="25" spans="1:42" ht="12.75">
      <c r="A25" s="296">
        <f t="shared" si="14"/>
        <v>18</v>
      </c>
      <c r="B25" s="288" t="s">
        <v>222</v>
      </c>
      <c r="C25" s="217">
        <v>93566</v>
      </c>
      <c r="D25" s="256" t="s">
        <v>223</v>
      </c>
      <c r="E25" s="321" t="s">
        <v>11</v>
      </c>
      <c r="F25" s="416">
        <f t="shared" si="15"/>
        <v>73</v>
      </c>
      <c r="G25" s="279">
        <v>73</v>
      </c>
      <c r="H25" s="272"/>
      <c r="I25" s="272"/>
      <c r="J25" s="273"/>
      <c r="K25" s="410"/>
      <c r="L25" s="89"/>
      <c r="M25" s="78"/>
      <c r="N25" s="88"/>
      <c r="O25" s="88"/>
      <c r="P25" s="80"/>
      <c r="Q25" s="79"/>
      <c r="R25" s="52"/>
      <c r="S25" s="52"/>
      <c r="T25" s="121"/>
      <c r="U25" s="128"/>
      <c r="V25" s="121"/>
      <c r="W25" s="121"/>
      <c r="X25" s="121"/>
      <c r="Y25" s="122"/>
      <c r="Z25" s="75"/>
      <c r="AA25" s="163">
        <f t="shared" si="0"/>
        <v>73</v>
      </c>
      <c r="AB25" s="57">
        <f t="shared" si="1"/>
        <v>0</v>
      </c>
      <c r="AC25" s="77">
        <f t="shared" si="2"/>
        <v>0</v>
      </c>
      <c r="AD25" s="90">
        <f t="shared" si="3"/>
        <v>0</v>
      </c>
      <c r="AE25" s="88">
        <f t="shared" si="4"/>
        <v>0</v>
      </c>
      <c r="AF25" s="59">
        <f t="shared" si="5"/>
        <v>0</v>
      </c>
      <c r="AG25" s="91">
        <f t="shared" si="6"/>
        <v>0</v>
      </c>
      <c r="AH25" s="53">
        <f t="shared" si="7"/>
        <v>0</v>
      </c>
      <c r="AI25" s="53">
        <f t="shared" si="8"/>
        <v>0</v>
      </c>
      <c r="AJ25" s="57">
        <f t="shared" si="9"/>
        <v>0</v>
      </c>
      <c r="AK25" s="61">
        <f t="shared" si="10"/>
        <v>0</v>
      </c>
      <c r="AL25" s="53">
        <f t="shared" si="11"/>
        <v>0</v>
      </c>
      <c r="AM25" s="53">
        <f t="shared" si="12"/>
        <v>0</v>
      </c>
      <c r="AN25" s="71">
        <f t="shared" si="13"/>
        <v>0</v>
      </c>
      <c r="AO25" s="42"/>
      <c r="AP25" s="42"/>
    </row>
    <row r="26" spans="1:42" ht="12.75">
      <c r="A26" s="296">
        <f t="shared" si="14"/>
        <v>19</v>
      </c>
      <c r="B26" s="508" t="s">
        <v>490</v>
      </c>
      <c r="C26" s="387">
        <v>70921</v>
      </c>
      <c r="D26" s="387" t="s">
        <v>491</v>
      </c>
      <c r="E26" s="317" t="s">
        <v>63</v>
      </c>
      <c r="F26" s="416">
        <f t="shared" si="15"/>
        <v>72</v>
      </c>
      <c r="G26" s="279"/>
      <c r="H26" s="272"/>
      <c r="I26" s="272"/>
      <c r="J26" s="273"/>
      <c r="K26" s="462">
        <v>72</v>
      </c>
      <c r="L26" s="89"/>
      <c r="M26" s="78"/>
      <c r="N26" s="88"/>
      <c r="O26" s="88"/>
      <c r="P26" s="80"/>
      <c r="Q26" s="79"/>
      <c r="R26" s="82"/>
      <c r="S26" s="52"/>
      <c r="T26" s="121"/>
      <c r="U26" s="128"/>
      <c r="V26" s="121"/>
      <c r="W26" s="121"/>
      <c r="X26" s="121"/>
      <c r="Y26" s="122"/>
      <c r="Z26" s="75"/>
      <c r="AA26" s="163">
        <f t="shared" si="0"/>
        <v>0</v>
      </c>
      <c r="AB26" s="57">
        <f t="shared" si="1"/>
        <v>0</v>
      </c>
      <c r="AC26" s="77">
        <f t="shared" si="2"/>
        <v>0</v>
      </c>
      <c r="AD26" s="90">
        <f t="shared" si="3"/>
        <v>72</v>
      </c>
      <c r="AE26" s="88">
        <f t="shared" si="4"/>
        <v>0</v>
      </c>
      <c r="AF26" s="59">
        <f t="shared" si="5"/>
        <v>0</v>
      </c>
      <c r="AG26" s="91">
        <f t="shared" si="6"/>
        <v>0</v>
      </c>
      <c r="AH26" s="53">
        <f t="shared" si="7"/>
        <v>0</v>
      </c>
      <c r="AI26" s="53">
        <f t="shared" si="8"/>
        <v>0</v>
      </c>
      <c r="AJ26" s="57">
        <f t="shared" si="9"/>
        <v>0</v>
      </c>
      <c r="AK26" s="61">
        <f t="shared" si="10"/>
        <v>0</v>
      </c>
      <c r="AL26" s="53">
        <f t="shared" si="11"/>
        <v>0</v>
      </c>
      <c r="AM26" s="53">
        <f t="shared" si="12"/>
        <v>0</v>
      </c>
      <c r="AN26" s="71">
        <f t="shared" si="13"/>
        <v>0</v>
      </c>
      <c r="AO26" s="42"/>
      <c r="AP26" s="42"/>
    </row>
    <row r="27" spans="1:42" ht="12.75">
      <c r="A27" s="296">
        <f t="shared" si="14"/>
        <v>20</v>
      </c>
      <c r="B27" s="283" t="s">
        <v>333</v>
      </c>
      <c r="C27" s="207">
        <v>93330</v>
      </c>
      <c r="D27" s="207" t="s">
        <v>334</v>
      </c>
      <c r="E27" s="317" t="s">
        <v>11</v>
      </c>
      <c r="F27" s="416">
        <f t="shared" si="15"/>
        <v>69</v>
      </c>
      <c r="G27" s="279"/>
      <c r="H27" s="272"/>
      <c r="I27" s="272"/>
      <c r="J27" s="196">
        <v>69</v>
      </c>
      <c r="K27" s="410"/>
      <c r="L27" s="89"/>
      <c r="M27" s="78"/>
      <c r="N27" s="88"/>
      <c r="O27" s="88"/>
      <c r="P27" s="80"/>
      <c r="Q27" s="79"/>
      <c r="R27" s="52"/>
      <c r="S27" s="52"/>
      <c r="T27" s="121"/>
      <c r="U27" s="128"/>
      <c r="V27" s="121"/>
      <c r="W27" s="121"/>
      <c r="X27" s="121"/>
      <c r="Y27" s="122"/>
      <c r="Z27" s="75"/>
      <c r="AA27" s="163">
        <f t="shared" si="0"/>
        <v>0</v>
      </c>
      <c r="AB27" s="57">
        <f t="shared" si="1"/>
        <v>0</v>
      </c>
      <c r="AC27" s="77">
        <f t="shared" si="2"/>
        <v>69</v>
      </c>
      <c r="AD27" s="90">
        <f t="shared" si="3"/>
        <v>0</v>
      </c>
      <c r="AE27" s="88">
        <f t="shared" si="4"/>
        <v>0</v>
      </c>
      <c r="AF27" s="59">
        <f t="shared" si="5"/>
        <v>0</v>
      </c>
      <c r="AG27" s="91">
        <f t="shared" si="6"/>
        <v>0</v>
      </c>
      <c r="AH27" s="53">
        <f t="shared" si="7"/>
        <v>0</v>
      </c>
      <c r="AI27" s="53">
        <f t="shared" si="8"/>
        <v>0</v>
      </c>
      <c r="AJ27" s="57">
        <f t="shared" si="9"/>
        <v>0</v>
      </c>
      <c r="AK27" s="61">
        <f t="shared" si="10"/>
        <v>0</v>
      </c>
      <c r="AL27" s="53">
        <f t="shared" si="11"/>
        <v>0</v>
      </c>
      <c r="AM27" s="53">
        <f t="shared" si="12"/>
        <v>0</v>
      </c>
      <c r="AN27" s="71">
        <f t="shared" si="13"/>
        <v>0</v>
      </c>
      <c r="AO27" s="42"/>
      <c r="AP27" s="42"/>
    </row>
    <row r="28" spans="1:42" ht="12.75">
      <c r="A28" s="296">
        <f t="shared" si="14"/>
        <v>21</v>
      </c>
      <c r="B28" s="508" t="s">
        <v>452</v>
      </c>
      <c r="C28" s="387">
        <v>68466</v>
      </c>
      <c r="D28" s="387" t="s">
        <v>492</v>
      </c>
      <c r="E28" s="317" t="s">
        <v>40</v>
      </c>
      <c r="F28" s="416">
        <f t="shared" si="15"/>
        <v>68</v>
      </c>
      <c r="G28" s="279"/>
      <c r="H28" s="272"/>
      <c r="I28" s="272"/>
      <c r="J28" s="273"/>
      <c r="K28" s="462">
        <v>68</v>
      </c>
      <c r="L28" s="89"/>
      <c r="M28" s="78"/>
      <c r="N28" s="88"/>
      <c r="O28" s="88"/>
      <c r="P28" s="80"/>
      <c r="Q28" s="79"/>
      <c r="R28" s="52"/>
      <c r="S28" s="52"/>
      <c r="T28" s="121"/>
      <c r="U28" s="128"/>
      <c r="V28" s="121"/>
      <c r="W28" s="121"/>
      <c r="X28" s="121"/>
      <c r="Y28" s="122"/>
      <c r="Z28" s="75"/>
      <c r="AA28" s="163">
        <f t="shared" si="0"/>
        <v>0</v>
      </c>
      <c r="AB28" s="57">
        <f t="shared" si="1"/>
        <v>0</v>
      </c>
      <c r="AC28" s="77">
        <f t="shared" si="2"/>
        <v>0</v>
      </c>
      <c r="AD28" s="90">
        <f t="shared" si="3"/>
        <v>68</v>
      </c>
      <c r="AE28" s="88">
        <f t="shared" si="4"/>
        <v>0</v>
      </c>
      <c r="AF28" s="59">
        <f t="shared" si="5"/>
        <v>0</v>
      </c>
      <c r="AG28" s="91">
        <f t="shared" si="6"/>
        <v>0</v>
      </c>
      <c r="AH28" s="53">
        <f t="shared" si="7"/>
        <v>0</v>
      </c>
      <c r="AI28" s="53">
        <f t="shared" si="8"/>
        <v>0</v>
      </c>
      <c r="AJ28" s="57">
        <f t="shared" si="9"/>
        <v>0</v>
      </c>
      <c r="AK28" s="61">
        <f t="shared" si="10"/>
        <v>0</v>
      </c>
      <c r="AL28" s="53">
        <f t="shared" si="11"/>
        <v>0</v>
      </c>
      <c r="AM28" s="53">
        <f t="shared" si="12"/>
        <v>0</v>
      </c>
      <c r="AN28" s="71">
        <f t="shared" si="13"/>
        <v>0</v>
      </c>
      <c r="AO28" s="42"/>
      <c r="AP28" s="42"/>
    </row>
    <row r="29" spans="1:42" ht="12.75">
      <c r="A29" s="296">
        <f t="shared" si="14"/>
        <v>22</v>
      </c>
      <c r="B29" s="509" t="s">
        <v>255</v>
      </c>
      <c r="C29" s="217">
        <v>75351</v>
      </c>
      <c r="D29" s="256" t="s">
        <v>131</v>
      </c>
      <c r="E29" s="319" t="s">
        <v>13</v>
      </c>
      <c r="F29" s="416">
        <f t="shared" si="15"/>
        <v>68</v>
      </c>
      <c r="G29" s="279">
        <v>68</v>
      </c>
      <c r="H29" s="272"/>
      <c r="I29" s="272"/>
      <c r="J29" s="273"/>
      <c r="K29" s="410"/>
      <c r="L29" s="89"/>
      <c r="M29" s="78"/>
      <c r="N29" s="88"/>
      <c r="O29" s="88"/>
      <c r="P29" s="80"/>
      <c r="Q29" s="79"/>
      <c r="R29" s="52"/>
      <c r="S29" s="52"/>
      <c r="T29" s="121"/>
      <c r="U29" s="128"/>
      <c r="V29" s="121"/>
      <c r="W29" s="121"/>
      <c r="X29" s="121"/>
      <c r="Y29" s="122"/>
      <c r="Z29" s="75"/>
      <c r="AA29" s="163">
        <f t="shared" si="0"/>
        <v>68</v>
      </c>
      <c r="AB29" s="57">
        <f t="shared" si="1"/>
        <v>0</v>
      </c>
      <c r="AC29" s="77">
        <f t="shared" si="2"/>
        <v>0</v>
      </c>
      <c r="AD29" s="90">
        <f t="shared" si="3"/>
        <v>0</v>
      </c>
      <c r="AE29" s="88">
        <f t="shared" si="4"/>
        <v>0</v>
      </c>
      <c r="AF29" s="59">
        <f t="shared" si="5"/>
        <v>0</v>
      </c>
      <c r="AG29" s="91">
        <f t="shared" si="6"/>
        <v>0</v>
      </c>
      <c r="AH29" s="53">
        <f t="shared" si="7"/>
        <v>0</v>
      </c>
      <c r="AI29" s="53">
        <f t="shared" si="8"/>
        <v>0</v>
      </c>
      <c r="AJ29" s="57">
        <f t="shared" si="9"/>
        <v>0</v>
      </c>
      <c r="AK29" s="61">
        <f t="shared" si="10"/>
        <v>0</v>
      </c>
      <c r="AL29" s="53">
        <f t="shared" si="11"/>
        <v>0</v>
      </c>
      <c r="AM29" s="53">
        <f t="shared" si="12"/>
        <v>0</v>
      </c>
      <c r="AN29" s="71">
        <f t="shared" si="13"/>
        <v>0</v>
      </c>
      <c r="AO29" s="42"/>
      <c r="AP29" s="42"/>
    </row>
    <row r="30" spans="1:42" ht="12.75">
      <c r="A30" s="296">
        <f t="shared" si="14"/>
        <v>23</v>
      </c>
      <c r="B30" s="508" t="s">
        <v>437</v>
      </c>
      <c r="C30" s="387">
        <v>24592</v>
      </c>
      <c r="D30" s="387" t="s">
        <v>438</v>
      </c>
      <c r="E30" s="317" t="s">
        <v>63</v>
      </c>
      <c r="F30" s="416">
        <f t="shared" si="15"/>
        <v>64</v>
      </c>
      <c r="G30" s="279"/>
      <c r="H30" s="272"/>
      <c r="I30" s="272"/>
      <c r="J30" s="273"/>
      <c r="K30" s="462">
        <v>64</v>
      </c>
      <c r="L30" s="89"/>
      <c r="M30" s="78"/>
      <c r="N30" s="88"/>
      <c r="O30" s="88"/>
      <c r="P30" s="80"/>
      <c r="Q30" s="79"/>
      <c r="R30" s="52"/>
      <c r="S30" s="52"/>
      <c r="T30" s="121"/>
      <c r="U30" s="128"/>
      <c r="V30" s="121"/>
      <c r="W30" s="121"/>
      <c r="X30" s="121"/>
      <c r="Y30" s="122"/>
      <c r="Z30" s="75"/>
      <c r="AA30" s="163">
        <f t="shared" si="0"/>
        <v>0</v>
      </c>
      <c r="AB30" s="57">
        <f t="shared" si="1"/>
        <v>0</v>
      </c>
      <c r="AC30" s="77">
        <f t="shared" si="2"/>
        <v>0</v>
      </c>
      <c r="AD30" s="90">
        <f t="shared" si="3"/>
        <v>64</v>
      </c>
      <c r="AE30" s="88">
        <f t="shared" si="4"/>
        <v>0</v>
      </c>
      <c r="AF30" s="59">
        <f t="shared" si="5"/>
        <v>0</v>
      </c>
      <c r="AG30" s="91">
        <f t="shared" si="6"/>
        <v>0</v>
      </c>
      <c r="AH30" s="53">
        <f t="shared" si="7"/>
        <v>0</v>
      </c>
      <c r="AI30" s="53">
        <f t="shared" si="8"/>
        <v>0</v>
      </c>
      <c r="AJ30" s="57">
        <f t="shared" si="9"/>
        <v>0</v>
      </c>
      <c r="AK30" s="61">
        <f t="shared" si="10"/>
        <v>0</v>
      </c>
      <c r="AL30" s="53">
        <f t="shared" si="11"/>
        <v>0</v>
      </c>
      <c r="AM30" s="53">
        <f t="shared" si="12"/>
        <v>0</v>
      </c>
      <c r="AN30" s="71">
        <f t="shared" si="13"/>
        <v>0</v>
      </c>
      <c r="AO30" s="42"/>
      <c r="AP30" s="42"/>
    </row>
    <row r="31" spans="1:42" ht="12.75">
      <c r="A31" s="296">
        <f t="shared" si="14"/>
        <v>24</v>
      </c>
      <c r="B31" s="509" t="s">
        <v>86</v>
      </c>
      <c r="C31" s="217">
        <v>21827</v>
      </c>
      <c r="D31" s="256" t="s">
        <v>231</v>
      </c>
      <c r="E31" s="320" t="s">
        <v>11</v>
      </c>
      <c r="F31" s="416">
        <f t="shared" si="15"/>
        <v>58</v>
      </c>
      <c r="G31" s="279">
        <v>58</v>
      </c>
      <c r="H31" s="272"/>
      <c r="I31" s="272"/>
      <c r="J31" s="273"/>
      <c r="K31" s="410"/>
      <c r="L31" s="89"/>
      <c r="M31" s="78"/>
      <c r="N31" s="88"/>
      <c r="O31" s="88"/>
      <c r="P31" s="80"/>
      <c r="Q31" s="79"/>
      <c r="R31" s="52"/>
      <c r="S31" s="52"/>
      <c r="T31" s="121"/>
      <c r="U31" s="128"/>
      <c r="V31" s="121"/>
      <c r="W31" s="121"/>
      <c r="X31" s="121"/>
      <c r="Y31" s="122"/>
      <c r="Z31" s="75"/>
      <c r="AA31" s="163">
        <f t="shared" si="0"/>
        <v>58</v>
      </c>
      <c r="AB31" s="57">
        <f t="shared" si="1"/>
        <v>0</v>
      </c>
      <c r="AC31" s="77">
        <f t="shared" si="2"/>
        <v>0</v>
      </c>
      <c r="AD31" s="90">
        <f t="shared" si="3"/>
        <v>0</v>
      </c>
      <c r="AE31" s="88">
        <f t="shared" si="4"/>
        <v>0</v>
      </c>
      <c r="AF31" s="59">
        <f t="shared" si="5"/>
        <v>0</v>
      </c>
      <c r="AG31" s="91">
        <f t="shared" si="6"/>
        <v>0</v>
      </c>
      <c r="AH31" s="53">
        <f t="shared" si="7"/>
        <v>0</v>
      </c>
      <c r="AI31" s="53">
        <f t="shared" si="8"/>
        <v>0</v>
      </c>
      <c r="AJ31" s="57">
        <f t="shared" si="9"/>
        <v>0</v>
      </c>
      <c r="AK31" s="61">
        <f t="shared" si="10"/>
        <v>0</v>
      </c>
      <c r="AL31" s="53">
        <f t="shared" si="11"/>
        <v>0</v>
      </c>
      <c r="AM31" s="53">
        <f t="shared" si="12"/>
        <v>0</v>
      </c>
      <c r="AN31" s="71">
        <f t="shared" si="13"/>
        <v>0</v>
      </c>
      <c r="AO31" s="42"/>
      <c r="AP31" s="42"/>
    </row>
    <row r="32" spans="1:42" ht="12.75">
      <c r="A32" s="296">
        <f t="shared" si="14"/>
        <v>25</v>
      </c>
      <c r="B32" s="508" t="s">
        <v>480</v>
      </c>
      <c r="C32" s="387">
        <v>310097</v>
      </c>
      <c r="D32" s="387" t="s">
        <v>410</v>
      </c>
      <c r="E32" s="317" t="s">
        <v>1</v>
      </c>
      <c r="F32" s="416">
        <f t="shared" si="15"/>
        <v>48</v>
      </c>
      <c r="G32" s="279"/>
      <c r="H32" s="272"/>
      <c r="I32" s="272"/>
      <c r="J32" s="273"/>
      <c r="K32" s="462">
        <v>48</v>
      </c>
      <c r="L32" s="89"/>
      <c r="M32" s="78"/>
      <c r="N32" s="88"/>
      <c r="O32" s="88"/>
      <c r="P32" s="80"/>
      <c r="Q32" s="79"/>
      <c r="R32" s="52"/>
      <c r="S32" s="52"/>
      <c r="T32" s="121"/>
      <c r="U32" s="128"/>
      <c r="V32" s="121"/>
      <c r="W32" s="121"/>
      <c r="X32" s="121"/>
      <c r="Y32" s="122"/>
      <c r="Z32" s="75"/>
      <c r="AA32" s="163">
        <f t="shared" si="0"/>
        <v>0</v>
      </c>
      <c r="AB32" s="57">
        <f t="shared" si="1"/>
        <v>0</v>
      </c>
      <c r="AC32" s="77">
        <f t="shared" si="2"/>
        <v>0</v>
      </c>
      <c r="AD32" s="90">
        <f t="shared" si="3"/>
        <v>48</v>
      </c>
      <c r="AE32" s="88">
        <f t="shared" si="4"/>
        <v>0</v>
      </c>
      <c r="AF32" s="59">
        <f t="shared" si="5"/>
        <v>0</v>
      </c>
      <c r="AG32" s="91">
        <f t="shared" si="6"/>
        <v>0</v>
      </c>
      <c r="AH32" s="53">
        <f t="shared" si="7"/>
        <v>0</v>
      </c>
      <c r="AI32" s="53">
        <f t="shared" si="8"/>
        <v>0</v>
      </c>
      <c r="AJ32" s="57">
        <f t="shared" si="9"/>
        <v>0</v>
      </c>
      <c r="AK32" s="61">
        <f t="shared" si="10"/>
        <v>0</v>
      </c>
      <c r="AL32" s="53">
        <f t="shared" si="11"/>
        <v>0</v>
      </c>
      <c r="AM32" s="53">
        <f t="shared" si="12"/>
        <v>0</v>
      </c>
      <c r="AN32" s="71">
        <f t="shared" si="13"/>
        <v>0</v>
      </c>
      <c r="AO32" s="42"/>
      <c r="AP32" s="42"/>
    </row>
    <row r="33" spans="1:42" ht="12.75">
      <c r="A33" s="296">
        <f>1+A32</f>
        <v>26</v>
      </c>
      <c r="B33" s="508" t="s">
        <v>378</v>
      </c>
      <c r="C33" s="387">
        <v>69098</v>
      </c>
      <c r="D33" s="387" t="s">
        <v>493</v>
      </c>
      <c r="E33" s="317" t="s">
        <v>1</v>
      </c>
      <c r="F33" s="416">
        <f t="shared" si="15"/>
        <v>33</v>
      </c>
      <c r="G33" s="279"/>
      <c r="H33" s="272"/>
      <c r="I33" s="272"/>
      <c r="J33" s="273"/>
      <c r="K33" s="462">
        <v>33</v>
      </c>
      <c r="L33" s="89"/>
      <c r="M33" s="78"/>
      <c r="N33" s="88"/>
      <c r="O33" s="88"/>
      <c r="P33" s="80"/>
      <c r="Q33" s="79"/>
      <c r="R33" s="52"/>
      <c r="S33" s="52"/>
      <c r="T33" s="121"/>
      <c r="U33" s="128"/>
      <c r="V33" s="121"/>
      <c r="W33" s="121"/>
      <c r="X33" s="121"/>
      <c r="Y33" s="122"/>
      <c r="Z33" s="109"/>
      <c r="AA33" s="163">
        <f t="shared" si="0"/>
        <v>0</v>
      </c>
      <c r="AB33" s="58">
        <f t="shared" si="1"/>
        <v>0</v>
      </c>
      <c r="AC33" s="110">
        <f t="shared" si="2"/>
        <v>0</v>
      </c>
      <c r="AD33" s="111">
        <f t="shared" si="3"/>
        <v>33</v>
      </c>
      <c r="AE33" s="88">
        <f t="shared" si="4"/>
        <v>0</v>
      </c>
      <c r="AF33" s="59">
        <f t="shared" si="5"/>
        <v>0</v>
      </c>
      <c r="AG33" s="112">
        <f t="shared" si="6"/>
        <v>0</v>
      </c>
      <c r="AH33" s="113">
        <f t="shared" si="7"/>
        <v>0</v>
      </c>
      <c r="AI33" s="113">
        <f t="shared" si="8"/>
        <v>0</v>
      </c>
      <c r="AJ33" s="58">
        <f t="shared" si="9"/>
        <v>0</v>
      </c>
      <c r="AK33" s="60">
        <f t="shared" si="10"/>
        <v>0</v>
      </c>
      <c r="AL33" s="113">
        <f t="shared" si="11"/>
        <v>0</v>
      </c>
      <c r="AM33" s="113">
        <f t="shared" si="12"/>
        <v>0</v>
      </c>
      <c r="AN33" s="114">
        <f t="shared" si="13"/>
        <v>0</v>
      </c>
      <c r="AO33" s="42"/>
      <c r="AP33" s="42"/>
    </row>
    <row r="34" spans="1:42" ht="12.75">
      <c r="A34" s="296">
        <f t="shared" si="14"/>
        <v>27</v>
      </c>
      <c r="B34" s="509" t="s">
        <v>228</v>
      </c>
      <c r="C34" s="217">
        <v>68283</v>
      </c>
      <c r="D34" s="256" t="s">
        <v>135</v>
      </c>
      <c r="E34" s="320" t="s">
        <v>11</v>
      </c>
      <c r="F34" s="416">
        <f t="shared" si="15"/>
        <v>28</v>
      </c>
      <c r="G34" s="279">
        <v>28</v>
      </c>
      <c r="H34" s="272"/>
      <c r="I34" s="272"/>
      <c r="J34" s="273"/>
      <c r="K34" s="410"/>
      <c r="L34" s="89"/>
      <c r="M34" s="78"/>
      <c r="N34" s="88"/>
      <c r="O34" s="88"/>
      <c r="P34" s="80"/>
      <c r="Q34" s="79"/>
      <c r="R34" s="52"/>
      <c r="S34" s="52"/>
      <c r="T34" s="121"/>
      <c r="U34" s="128"/>
      <c r="V34" s="121"/>
      <c r="W34" s="121"/>
      <c r="X34" s="121"/>
      <c r="Y34" s="122"/>
      <c r="Z34" s="75"/>
      <c r="AA34" s="163">
        <f t="shared" si="0"/>
        <v>28</v>
      </c>
      <c r="AB34" s="57">
        <f t="shared" si="1"/>
        <v>0</v>
      </c>
      <c r="AC34" s="77">
        <f t="shared" si="2"/>
        <v>0</v>
      </c>
      <c r="AD34" s="90">
        <f t="shared" si="3"/>
        <v>0</v>
      </c>
      <c r="AE34" s="88">
        <f t="shared" si="4"/>
        <v>0</v>
      </c>
      <c r="AF34" s="59">
        <f t="shared" si="5"/>
        <v>0</v>
      </c>
      <c r="AG34" s="91">
        <f t="shared" si="6"/>
        <v>0</v>
      </c>
      <c r="AH34" s="53">
        <f t="shared" si="7"/>
        <v>0</v>
      </c>
      <c r="AI34" s="53">
        <f t="shared" si="8"/>
        <v>0</v>
      </c>
      <c r="AJ34" s="57">
        <f t="shared" si="9"/>
        <v>0</v>
      </c>
      <c r="AK34" s="61">
        <f t="shared" si="10"/>
        <v>0</v>
      </c>
      <c r="AL34" s="53">
        <f t="shared" si="11"/>
        <v>0</v>
      </c>
      <c r="AM34" s="53">
        <f t="shared" si="12"/>
        <v>0</v>
      </c>
      <c r="AN34" s="71">
        <f t="shared" si="13"/>
        <v>0</v>
      </c>
      <c r="AO34" s="42"/>
      <c r="AP34" s="42"/>
    </row>
    <row r="35" spans="1:42" ht="12.75">
      <c r="A35" s="296">
        <f>1+A34</f>
        <v>28</v>
      </c>
      <c r="B35" s="509" t="s">
        <v>125</v>
      </c>
      <c r="C35" s="217">
        <v>17909</v>
      </c>
      <c r="D35" s="256" t="s">
        <v>126</v>
      </c>
      <c r="E35" s="320" t="s">
        <v>87</v>
      </c>
      <c r="F35" s="416">
        <f t="shared" si="15"/>
        <v>24</v>
      </c>
      <c r="G35" s="279">
        <v>24</v>
      </c>
      <c r="H35" s="272"/>
      <c r="I35" s="272"/>
      <c r="J35" s="273"/>
      <c r="K35" s="410"/>
      <c r="L35" s="89"/>
      <c r="M35" s="78"/>
      <c r="N35" s="88"/>
      <c r="O35" s="88"/>
      <c r="P35" s="80"/>
      <c r="Q35" s="79"/>
      <c r="R35" s="52"/>
      <c r="S35" s="52"/>
      <c r="T35" s="121"/>
      <c r="U35" s="128"/>
      <c r="V35" s="121"/>
      <c r="W35" s="121"/>
      <c r="X35" s="121"/>
      <c r="Y35" s="122"/>
      <c r="Z35" s="75"/>
      <c r="AA35" s="163">
        <f t="shared" si="0"/>
        <v>24</v>
      </c>
      <c r="AB35" s="57">
        <f t="shared" si="1"/>
        <v>0</v>
      </c>
      <c r="AC35" s="77">
        <f t="shared" si="2"/>
        <v>0</v>
      </c>
      <c r="AD35" s="90">
        <f t="shared" si="3"/>
        <v>0</v>
      </c>
      <c r="AE35" s="88">
        <f t="shared" si="4"/>
        <v>0</v>
      </c>
      <c r="AF35" s="59">
        <f t="shared" si="5"/>
        <v>0</v>
      </c>
      <c r="AG35" s="91">
        <f t="shared" si="6"/>
        <v>0</v>
      </c>
      <c r="AH35" s="53">
        <f t="shared" si="7"/>
        <v>0</v>
      </c>
      <c r="AI35" s="53">
        <f t="shared" si="8"/>
        <v>0</v>
      </c>
      <c r="AJ35" s="57">
        <f t="shared" si="9"/>
        <v>0</v>
      </c>
      <c r="AK35" s="61">
        <f t="shared" si="10"/>
        <v>0</v>
      </c>
      <c r="AL35" s="53">
        <f t="shared" si="11"/>
        <v>0</v>
      </c>
      <c r="AM35" s="53">
        <f t="shared" si="12"/>
        <v>0</v>
      </c>
      <c r="AN35" s="71">
        <f t="shared" si="13"/>
        <v>0</v>
      </c>
      <c r="AO35" s="42"/>
      <c r="AP35" s="42"/>
    </row>
    <row r="36" spans="1:42" ht="12.75">
      <c r="A36" s="296">
        <f t="shared" si="14"/>
        <v>29</v>
      </c>
      <c r="B36" s="508" t="s">
        <v>414</v>
      </c>
      <c r="C36" s="387">
        <v>30503</v>
      </c>
      <c r="D36" s="387" t="s">
        <v>415</v>
      </c>
      <c r="E36" s="317" t="s">
        <v>1</v>
      </c>
      <c r="F36" s="416">
        <f t="shared" si="15"/>
        <v>24</v>
      </c>
      <c r="G36" s="279"/>
      <c r="H36" s="272"/>
      <c r="I36" s="272"/>
      <c r="J36" s="273"/>
      <c r="K36" s="462">
        <v>24</v>
      </c>
      <c r="L36" s="89"/>
      <c r="M36" s="78"/>
      <c r="N36" s="88"/>
      <c r="O36" s="88"/>
      <c r="P36" s="80"/>
      <c r="Q36" s="79"/>
      <c r="R36" s="52"/>
      <c r="S36" s="52"/>
      <c r="T36" s="121"/>
      <c r="U36" s="128"/>
      <c r="V36" s="121"/>
      <c r="W36" s="121"/>
      <c r="X36" s="121"/>
      <c r="Y36" s="122"/>
      <c r="Z36" s="75"/>
      <c r="AA36" s="163">
        <f t="shared" si="0"/>
        <v>0</v>
      </c>
      <c r="AB36" s="57">
        <f t="shared" si="1"/>
        <v>0</v>
      </c>
      <c r="AC36" s="77">
        <f t="shared" si="2"/>
        <v>0</v>
      </c>
      <c r="AD36" s="90">
        <f t="shared" si="3"/>
        <v>24</v>
      </c>
      <c r="AE36" s="88">
        <f t="shared" si="4"/>
        <v>0</v>
      </c>
      <c r="AF36" s="59">
        <f t="shared" si="5"/>
        <v>0</v>
      </c>
      <c r="AG36" s="91">
        <f t="shared" si="6"/>
        <v>0</v>
      </c>
      <c r="AH36" s="53">
        <f t="shared" si="7"/>
        <v>0</v>
      </c>
      <c r="AI36" s="53">
        <f t="shared" si="8"/>
        <v>0</v>
      </c>
      <c r="AJ36" s="57">
        <f t="shared" si="9"/>
        <v>0</v>
      </c>
      <c r="AK36" s="61">
        <f t="shared" si="10"/>
        <v>0</v>
      </c>
      <c r="AL36" s="53">
        <f t="shared" si="11"/>
        <v>0</v>
      </c>
      <c r="AM36" s="53">
        <f t="shared" si="12"/>
        <v>0</v>
      </c>
      <c r="AN36" s="71">
        <f t="shared" si="13"/>
        <v>0</v>
      </c>
      <c r="AO36" s="42"/>
      <c r="AP36" s="42"/>
    </row>
    <row r="37" spans="1:42" ht="12.75">
      <c r="A37" s="296">
        <f t="shared" si="14"/>
        <v>30</v>
      </c>
      <c r="B37" s="283" t="s">
        <v>271</v>
      </c>
      <c r="C37" s="227">
        <v>87670</v>
      </c>
      <c r="D37" s="207" t="s">
        <v>272</v>
      </c>
      <c r="E37" s="317" t="s">
        <v>9</v>
      </c>
      <c r="F37" s="416">
        <f t="shared" si="15"/>
        <v>23</v>
      </c>
      <c r="G37" s="279"/>
      <c r="H37" s="272"/>
      <c r="I37" s="272"/>
      <c r="J37" s="196">
        <v>23</v>
      </c>
      <c r="K37" s="410"/>
      <c r="L37" s="89"/>
      <c r="M37" s="78"/>
      <c r="N37" s="88"/>
      <c r="O37" s="88"/>
      <c r="P37" s="80"/>
      <c r="Q37" s="79"/>
      <c r="R37" s="52"/>
      <c r="S37" s="52"/>
      <c r="T37" s="121"/>
      <c r="U37" s="128"/>
      <c r="V37" s="121"/>
      <c r="W37" s="121"/>
      <c r="X37" s="121"/>
      <c r="Y37" s="122"/>
      <c r="Z37" s="75"/>
      <c r="AA37" s="163">
        <f t="shared" si="0"/>
        <v>0</v>
      </c>
      <c r="AB37" s="57">
        <f t="shared" si="1"/>
        <v>0</v>
      </c>
      <c r="AC37" s="77">
        <f t="shared" si="2"/>
        <v>23</v>
      </c>
      <c r="AD37" s="90">
        <f t="shared" si="3"/>
        <v>0</v>
      </c>
      <c r="AE37" s="88">
        <f t="shared" si="4"/>
        <v>0</v>
      </c>
      <c r="AF37" s="59">
        <f t="shared" si="5"/>
        <v>0</v>
      </c>
      <c r="AG37" s="91">
        <f t="shared" si="6"/>
        <v>0</v>
      </c>
      <c r="AH37" s="53">
        <f t="shared" si="7"/>
        <v>0</v>
      </c>
      <c r="AI37" s="53">
        <f t="shared" si="8"/>
        <v>0</v>
      </c>
      <c r="AJ37" s="57">
        <f t="shared" si="9"/>
        <v>0</v>
      </c>
      <c r="AK37" s="61">
        <f t="shared" si="10"/>
        <v>0</v>
      </c>
      <c r="AL37" s="53">
        <f t="shared" si="11"/>
        <v>0</v>
      </c>
      <c r="AM37" s="53">
        <f t="shared" si="12"/>
        <v>0</v>
      </c>
      <c r="AN37" s="71">
        <f t="shared" si="13"/>
        <v>0</v>
      </c>
      <c r="AO37" s="42"/>
      <c r="AP37" s="42"/>
    </row>
    <row r="38" spans="1:42" ht="12.75">
      <c r="A38" s="296">
        <f t="shared" si="14"/>
        <v>31</v>
      </c>
      <c r="B38" s="508" t="s">
        <v>411</v>
      </c>
      <c r="C38" s="387">
        <v>30504</v>
      </c>
      <c r="D38" s="387" t="s">
        <v>412</v>
      </c>
      <c r="E38" s="317" t="s">
        <v>1</v>
      </c>
      <c r="F38" s="416">
        <f t="shared" si="15"/>
        <v>7</v>
      </c>
      <c r="G38" s="279"/>
      <c r="H38" s="272"/>
      <c r="I38" s="272"/>
      <c r="J38" s="273"/>
      <c r="K38" s="462">
        <v>7</v>
      </c>
      <c r="L38" s="89"/>
      <c r="M38" s="78"/>
      <c r="N38" s="88"/>
      <c r="O38" s="88"/>
      <c r="P38" s="80"/>
      <c r="Q38" s="79"/>
      <c r="R38" s="52"/>
      <c r="S38" s="52"/>
      <c r="T38" s="121"/>
      <c r="U38" s="128"/>
      <c r="V38" s="121"/>
      <c r="W38" s="121"/>
      <c r="X38" s="121"/>
      <c r="Y38" s="122"/>
      <c r="Z38" s="75"/>
      <c r="AA38" s="163">
        <f t="shared" si="0"/>
        <v>0</v>
      </c>
      <c r="AB38" s="57">
        <f t="shared" si="1"/>
        <v>0</v>
      </c>
      <c r="AC38" s="77">
        <f t="shared" si="2"/>
        <v>0</v>
      </c>
      <c r="AD38" s="90">
        <f t="shared" si="3"/>
        <v>7</v>
      </c>
      <c r="AE38" s="88">
        <f t="shared" si="4"/>
        <v>0</v>
      </c>
      <c r="AF38" s="59">
        <f t="shared" si="5"/>
        <v>0</v>
      </c>
      <c r="AG38" s="91">
        <f t="shared" si="6"/>
        <v>0</v>
      </c>
      <c r="AH38" s="53">
        <f t="shared" si="7"/>
        <v>0</v>
      </c>
      <c r="AI38" s="53">
        <f t="shared" si="8"/>
        <v>0</v>
      </c>
      <c r="AJ38" s="57">
        <f t="shared" si="9"/>
        <v>0</v>
      </c>
      <c r="AK38" s="61">
        <f t="shared" si="10"/>
        <v>0</v>
      </c>
      <c r="AL38" s="53">
        <f t="shared" si="11"/>
        <v>0</v>
      </c>
      <c r="AM38" s="53">
        <f t="shared" si="12"/>
        <v>0</v>
      </c>
      <c r="AN38" s="71">
        <f t="shared" si="13"/>
        <v>0</v>
      </c>
      <c r="AO38" s="42"/>
      <c r="AP38" s="42"/>
    </row>
    <row r="39" spans="1:42" ht="12.75">
      <c r="A39" s="296">
        <f t="shared" si="14"/>
        <v>32</v>
      </c>
      <c r="B39" s="507" t="s">
        <v>398</v>
      </c>
      <c r="C39" s="387">
        <v>31096</v>
      </c>
      <c r="D39" s="499" t="s">
        <v>399</v>
      </c>
      <c r="E39" s="317" t="s">
        <v>1</v>
      </c>
      <c r="F39" s="416">
        <f t="shared" si="15"/>
        <v>0</v>
      </c>
      <c r="G39" s="279"/>
      <c r="H39" s="272"/>
      <c r="I39" s="272"/>
      <c r="J39" s="273"/>
      <c r="K39" s="410">
        <v>0</v>
      </c>
      <c r="L39" s="89"/>
      <c r="M39" s="78"/>
      <c r="N39" s="88"/>
      <c r="O39" s="88"/>
      <c r="P39" s="80"/>
      <c r="Q39" s="79"/>
      <c r="R39" s="52"/>
      <c r="S39" s="52"/>
      <c r="T39" s="121"/>
      <c r="U39" s="128"/>
      <c r="V39" s="121"/>
      <c r="W39" s="121"/>
      <c r="X39" s="121"/>
      <c r="Y39" s="122"/>
      <c r="Z39" s="75"/>
      <c r="AA39" s="163">
        <f t="shared" si="0"/>
        <v>0</v>
      </c>
      <c r="AB39" s="57">
        <f t="shared" si="1"/>
        <v>0</v>
      </c>
      <c r="AC39" s="77">
        <f t="shared" si="2"/>
        <v>0</v>
      </c>
      <c r="AD39" s="90">
        <f t="shared" si="3"/>
        <v>0</v>
      </c>
      <c r="AE39" s="88">
        <f t="shared" si="4"/>
        <v>0</v>
      </c>
      <c r="AF39" s="59">
        <f t="shared" si="5"/>
        <v>0</v>
      </c>
      <c r="AG39" s="91">
        <f t="shared" si="6"/>
        <v>0</v>
      </c>
      <c r="AH39" s="53">
        <f t="shared" si="7"/>
        <v>0</v>
      </c>
      <c r="AI39" s="53">
        <f t="shared" si="8"/>
        <v>0</v>
      </c>
      <c r="AJ39" s="57">
        <f t="shared" si="9"/>
        <v>0</v>
      </c>
      <c r="AK39" s="61">
        <f t="shared" si="10"/>
        <v>0</v>
      </c>
      <c r="AL39" s="53">
        <f t="shared" si="11"/>
        <v>0</v>
      </c>
      <c r="AM39" s="53">
        <f t="shared" si="12"/>
        <v>0</v>
      </c>
      <c r="AN39" s="71">
        <f t="shared" si="13"/>
        <v>0</v>
      </c>
      <c r="AO39" s="42"/>
      <c r="AP39" s="42"/>
    </row>
    <row r="40" spans="1:42" ht="12.75">
      <c r="A40" s="296">
        <f t="shared" si="14"/>
        <v>33</v>
      </c>
      <c r="B40" s="510"/>
      <c r="C40" s="218"/>
      <c r="D40" s="258"/>
      <c r="E40" s="321"/>
      <c r="F40" s="416">
        <f t="shared" si="15"/>
        <v>0</v>
      </c>
      <c r="G40" s="279"/>
      <c r="H40" s="272"/>
      <c r="I40" s="272"/>
      <c r="J40" s="196"/>
      <c r="K40" s="410"/>
      <c r="L40" s="89"/>
      <c r="M40" s="78"/>
      <c r="N40" s="88"/>
      <c r="O40" s="88"/>
      <c r="P40" s="80"/>
      <c r="Q40" s="79"/>
      <c r="R40" s="52"/>
      <c r="S40" s="52"/>
      <c r="T40" s="121"/>
      <c r="U40" s="128"/>
      <c r="V40" s="121"/>
      <c r="W40" s="121"/>
      <c r="X40" s="121"/>
      <c r="Y40" s="122"/>
      <c r="Z40" s="75"/>
      <c r="AA40" s="163">
        <f aca="true" t="shared" si="16" ref="AA40:AA52">G40</f>
        <v>0</v>
      </c>
      <c r="AB40" s="57">
        <f aca="true" t="shared" si="17" ref="AB40:AB52">MAX(H40,I40)</f>
        <v>0</v>
      </c>
      <c r="AC40" s="77">
        <f aca="true" t="shared" si="18" ref="AC40:AC52">J40</f>
        <v>0</v>
      </c>
      <c r="AD40" s="90">
        <f aca="true" t="shared" si="19" ref="AD40:AD52">MAX(K40,L40)</f>
        <v>0</v>
      </c>
      <c r="AE40" s="88">
        <f aca="true" t="shared" si="20" ref="AE40:AE52">M40</f>
        <v>0</v>
      </c>
      <c r="AF40" s="59">
        <f aca="true" t="shared" si="21" ref="AF40:AF52">MAX(N40,O40)</f>
        <v>0</v>
      </c>
      <c r="AG40" s="91">
        <f aca="true" t="shared" si="22" ref="AG40:AG52">MAX(P40,Q40)</f>
        <v>0</v>
      </c>
      <c r="AH40" s="53">
        <f aca="true" t="shared" si="23" ref="AH40:AH52">MAX(R40,S40)</f>
        <v>0</v>
      </c>
      <c r="AI40" s="53">
        <f aca="true" t="shared" si="24" ref="AI40:AI52">T40</f>
        <v>0</v>
      </c>
      <c r="AJ40" s="57">
        <f aca="true" t="shared" si="25" ref="AJ40:AJ52">U40</f>
        <v>0</v>
      </c>
      <c r="AK40" s="61">
        <f aca="true" t="shared" si="26" ref="AK40:AK52">V40</f>
        <v>0</v>
      </c>
      <c r="AL40" s="53">
        <f aca="true" t="shared" si="27" ref="AL40:AL52">W40</f>
        <v>0</v>
      </c>
      <c r="AM40" s="53">
        <f aca="true" t="shared" si="28" ref="AM40:AM52">X40</f>
        <v>0</v>
      </c>
      <c r="AN40" s="71">
        <f aca="true" t="shared" si="29" ref="AN40:AN52">Y40</f>
        <v>0</v>
      </c>
      <c r="AO40" s="42"/>
      <c r="AP40" s="42"/>
    </row>
    <row r="41" spans="1:42" ht="12.75">
      <c r="A41" s="296">
        <f t="shared" si="14"/>
        <v>34</v>
      </c>
      <c r="B41" s="510"/>
      <c r="C41" s="218"/>
      <c r="D41" s="258"/>
      <c r="E41" s="321"/>
      <c r="F41" s="416">
        <f t="shared" si="15"/>
        <v>0</v>
      </c>
      <c r="G41" s="279"/>
      <c r="H41" s="272"/>
      <c r="I41" s="272"/>
      <c r="J41" s="273"/>
      <c r="K41" s="410"/>
      <c r="L41" s="89"/>
      <c r="M41" s="78"/>
      <c r="N41" s="88"/>
      <c r="O41" s="88"/>
      <c r="P41" s="80"/>
      <c r="Q41" s="79"/>
      <c r="R41" s="52"/>
      <c r="S41" s="52"/>
      <c r="T41" s="121"/>
      <c r="U41" s="128"/>
      <c r="V41" s="121"/>
      <c r="W41" s="121"/>
      <c r="X41" s="121"/>
      <c r="Y41" s="122"/>
      <c r="Z41" s="75"/>
      <c r="AA41" s="163">
        <f t="shared" si="16"/>
        <v>0</v>
      </c>
      <c r="AB41" s="57">
        <f t="shared" si="17"/>
        <v>0</v>
      </c>
      <c r="AC41" s="77">
        <f t="shared" si="18"/>
        <v>0</v>
      </c>
      <c r="AD41" s="90">
        <f t="shared" si="19"/>
        <v>0</v>
      </c>
      <c r="AE41" s="88">
        <f t="shared" si="20"/>
        <v>0</v>
      </c>
      <c r="AF41" s="59">
        <f t="shared" si="21"/>
        <v>0</v>
      </c>
      <c r="AG41" s="91">
        <f t="shared" si="22"/>
        <v>0</v>
      </c>
      <c r="AH41" s="53">
        <f t="shared" si="23"/>
        <v>0</v>
      </c>
      <c r="AI41" s="53">
        <f t="shared" si="24"/>
        <v>0</v>
      </c>
      <c r="AJ41" s="57">
        <f t="shared" si="25"/>
        <v>0</v>
      </c>
      <c r="AK41" s="61">
        <f t="shared" si="26"/>
        <v>0</v>
      </c>
      <c r="AL41" s="53">
        <f t="shared" si="27"/>
        <v>0</v>
      </c>
      <c r="AM41" s="53">
        <f t="shared" si="28"/>
        <v>0</v>
      </c>
      <c r="AN41" s="71">
        <f t="shared" si="29"/>
        <v>0</v>
      </c>
      <c r="AO41" s="42"/>
      <c r="AP41" s="42"/>
    </row>
    <row r="42" spans="1:42" ht="12.75">
      <c r="A42" s="296">
        <f t="shared" si="14"/>
        <v>35</v>
      </c>
      <c r="B42" s="507"/>
      <c r="C42" s="387"/>
      <c r="D42" s="499"/>
      <c r="E42" s="435"/>
      <c r="F42" s="416">
        <f t="shared" si="15"/>
        <v>0</v>
      </c>
      <c r="G42" s="279"/>
      <c r="H42" s="272"/>
      <c r="I42" s="272"/>
      <c r="J42" s="273"/>
      <c r="K42" s="462"/>
      <c r="L42" s="89"/>
      <c r="M42" s="78"/>
      <c r="N42" s="88"/>
      <c r="O42" s="88"/>
      <c r="P42" s="80"/>
      <c r="Q42" s="79"/>
      <c r="R42" s="52"/>
      <c r="S42" s="52"/>
      <c r="T42" s="121"/>
      <c r="U42" s="128"/>
      <c r="V42" s="121"/>
      <c r="W42" s="121"/>
      <c r="X42" s="121"/>
      <c r="Y42" s="122"/>
      <c r="Z42" s="75"/>
      <c r="AA42" s="163">
        <f t="shared" si="16"/>
        <v>0</v>
      </c>
      <c r="AB42" s="57">
        <f t="shared" si="17"/>
        <v>0</v>
      </c>
      <c r="AC42" s="77">
        <f t="shared" si="18"/>
        <v>0</v>
      </c>
      <c r="AD42" s="90">
        <f t="shared" si="19"/>
        <v>0</v>
      </c>
      <c r="AE42" s="88">
        <f t="shared" si="20"/>
        <v>0</v>
      </c>
      <c r="AF42" s="59">
        <f t="shared" si="21"/>
        <v>0</v>
      </c>
      <c r="AG42" s="91">
        <f t="shared" si="22"/>
        <v>0</v>
      </c>
      <c r="AH42" s="53">
        <f t="shared" si="23"/>
        <v>0</v>
      </c>
      <c r="AI42" s="53">
        <f t="shared" si="24"/>
        <v>0</v>
      </c>
      <c r="AJ42" s="57">
        <f t="shared" si="25"/>
        <v>0</v>
      </c>
      <c r="AK42" s="61">
        <f t="shared" si="26"/>
        <v>0</v>
      </c>
      <c r="AL42" s="53">
        <f t="shared" si="27"/>
        <v>0</v>
      </c>
      <c r="AM42" s="53">
        <f t="shared" si="28"/>
        <v>0</v>
      </c>
      <c r="AN42" s="71">
        <f t="shared" si="29"/>
        <v>0</v>
      </c>
      <c r="AO42" s="42"/>
      <c r="AP42" s="42"/>
    </row>
    <row r="43" spans="1:42" ht="12.75">
      <c r="A43" s="296">
        <f t="shared" si="14"/>
        <v>36</v>
      </c>
      <c r="B43" s="510"/>
      <c r="C43" s="218"/>
      <c r="D43" s="258"/>
      <c r="E43" s="321"/>
      <c r="F43" s="416">
        <f t="shared" si="15"/>
        <v>0</v>
      </c>
      <c r="G43" s="279"/>
      <c r="H43" s="272"/>
      <c r="I43" s="272"/>
      <c r="J43" s="196"/>
      <c r="K43" s="410"/>
      <c r="L43" s="89"/>
      <c r="M43" s="78"/>
      <c r="N43" s="88"/>
      <c r="O43" s="88"/>
      <c r="P43" s="80"/>
      <c r="Q43" s="79"/>
      <c r="R43" s="52"/>
      <c r="S43" s="52"/>
      <c r="T43" s="121"/>
      <c r="U43" s="128"/>
      <c r="V43" s="121"/>
      <c r="W43" s="121"/>
      <c r="X43" s="121"/>
      <c r="Y43" s="122"/>
      <c r="Z43" s="75"/>
      <c r="AA43" s="163">
        <f t="shared" si="16"/>
        <v>0</v>
      </c>
      <c r="AB43" s="57">
        <f t="shared" si="17"/>
        <v>0</v>
      </c>
      <c r="AC43" s="77">
        <f t="shared" si="18"/>
        <v>0</v>
      </c>
      <c r="AD43" s="90">
        <f t="shared" si="19"/>
        <v>0</v>
      </c>
      <c r="AE43" s="88">
        <f t="shared" si="20"/>
        <v>0</v>
      </c>
      <c r="AF43" s="59">
        <f t="shared" si="21"/>
        <v>0</v>
      </c>
      <c r="AG43" s="91">
        <f t="shared" si="22"/>
        <v>0</v>
      </c>
      <c r="AH43" s="53">
        <f t="shared" si="23"/>
        <v>0</v>
      </c>
      <c r="AI43" s="53">
        <f t="shared" si="24"/>
        <v>0</v>
      </c>
      <c r="AJ43" s="57">
        <f t="shared" si="25"/>
        <v>0</v>
      </c>
      <c r="AK43" s="61">
        <f t="shared" si="26"/>
        <v>0</v>
      </c>
      <c r="AL43" s="53">
        <f t="shared" si="27"/>
        <v>0</v>
      </c>
      <c r="AM43" s="53">
        <f t="shared" si="28"/>
        <v>0</v>
      </c>
      <c r="AN43" s="71">
        <f t="shared" si="29"/>
        <v>0</v>
      </c>
      <c r="AO43" s="42"/>
      <c r="AP43" s="42"/>
    </row>
    <row r="44" spans="1:42" ht="12.75">
      <c r="A44" s="296">
        <f t="shared" si="14"/>
        <v>37</v>
      </c>
      <c r="B44" s="286"/>
      <c r="C44" s="216"/>
      <c r="D44" s="252"/>
      <c r="E44" s="323"/>
      <c r="F44" s="416">
        <f t="shared" si="15"/>
        <v>0</v>
      </c>
      <c r="G44" s="235"/>
      <c r="H44" s="57"/>
      <c r="I44" s="57"/>
      <c r="J44" s="224"/>
      <c r="K44" s="502"/>
      <c r="L44" s="89"/>
      <c r="M44" s="78"/>
      <c r="N44" s="88"/>
      <c r="O44" s="88"/>
      <c r="P44" s="80"/>
      <c r="Q44" s="79"/>
      <c r="R44" s="52"/>
      <c r="S44" s="52"/>
      <c r="T44" s="121"/>
      <c r="U44" s="128"/>
      <c r="V44" s="121"/>
      <c r="W44" s="121"/>
      <c r="X44" s="121"/>
      <c r="Y44" s="122"/>
      <c r="Z44" s="75"/>
      <c r="AA44" s="163">
        <f t="shared" si="16"/>
        <v>0</v>
      </c>
      <c r="AB44" s="57">
        <f t="shared" si="17"/>
        <v>0</v>
      </c>
      <c r="AC44" s="77">
        <f t="shared" si="18"/>
        <v>0</v>
      </c>
      <c r="AD44" s="90">
        <f t="shared" si="19"/>
        <v>0</v>
      </c>
      <c r="AE44" s="88">
        <f t="shared" si="20"/>
        <v>0</v>
      </c>
      <c r="AF44" s="59">
        <f t="shared" si="21"/>
        <v>0</v>
      </c>
      <c r="AG44" s="91">
        <f t="shared" si="22"/>
        <v>0</v>
      </c>
      <c r="AH44" s="53">
        <f t="shared" si="23"/>
        <v>0</v>
      </c>
      <c r="AI44" s="53">
        <f t="shared" si="24"/>
        <v>0</v>
      </c>
      <c r="AJ44" s="57">
        <f t="shared" si="25"/>
        <v>0</v>
      </c>
      <c r="AK44" s="61">
        <f t="shared" si="26"/>
        <v>0</v>
      </c>
      <c r="AL44" s="53">
        <f t="shared" si="27"/>
        <v>0</v>
      </c>
      <c r="AM44" s="53">
        <f t="shared" si="28"/>
        <v>0</v>
      </c>
      <c r="AN44" s="71">
        <f t="shared" si="29"/>
        <v>0</v>
      </c>
      <c r="AO44" s="42"/>
      <c r="AP44" s="42"/>
    </row>
    <row r="45" spans="1:42" ht="12.75">
      <c r="A45" s="296">
        <f t="shared" si="14"/>
        <v>38</v>
      </c>
      <c r="B45" s="285"/>
      <c r="C45" s="215"/>
      <c r="D45" s="226"/>
      <c r="E45" s="322"/>
      <c r="F45" s="416">
        <f t="shared" si="15"/>
        <v>0</v>
      </c>
      <c r="G45" s="235"/>
      <c r="H45" s="57"/>
      <c r="I45" s="57"/>
      <c r="J45" s="224"/>
      <c r="K45" s="502"/>
      <c r="L45" s="89"/>
      <c r="M45" s="78"/>
      <c r="N45" s="88"/>
      <c r="O45" s="88"/>
      <c r="P45" s="80"/>
      <c r="Q45" s="79"/>
      <c r="R45" s="52"/>
      <c r="S45" s="52"/>
      <c r="T45" s="121"/>
      <c r="U45" s="128"/>
      <c r="V45" s="121"/>
      <c r="W45" s="121"/>
      <c r="X45" s="121"/>
      <c r="Y45" s="122"/>
      <c r="Z45" s="75"/>
      <c r="AA45" s="163">
        <f t="shared" si="16"/>
        <v>0</v>
      </c>
      <c r="AB45" s="57">
        <f t="shared" si="17"/>
        <v>0</v>
      </c>
      <c r="AC45" s="77">
        <f t="shared" si="18"/>
        <v>0</v>
      </c>
      <c r="AD45" s="90">
        <f t="shared" si="19"/>
        <v>0</v>
      </c>
      <c r="AE45" s="88">
        <f t="shared" si="20"/>
        <v>0</v>
      </c>
      <c r="AF45" s="59">
        <f t="shared" si="21"/>
        <v>0</v>
      </c>
      <c r="AG45" s="91">
        <f t="shared" si="22"/>
        <v>0</v>
      </c>
      <c r="AH45" s="53">
        <f t="shared" si="23"/>
        <v>0</v>
      </c>
      <c r="AI45" s="53">
        <f t="shared" si="24"/>
        <v>0</v>
      </c>
      <c r="AJ45" s="57">
        <f t="shared" si="25"/>
        <v>0</v>
      </c>
      <c r="AK45" s="61">
        <f t="shared" si="26"/>
        <v>0</v>
      </c>
      <c r="AL45" s="53">
        <f t="shared" si="27"/>
        <v>0</v>
      </c>
      <c r="AM45" s="53">
        <f t="shared" si="28"/>
        <v>0</v>
      </c>
      <c r="AN45" s="71">
        <f t="shared" si="29"/>
        <v>0</v>
      </c>
      <c r="AO45" s="42"/>
      <c r="AP45" s="42"/>
    </row>
    <row r="46" spans="1:42" ht="12.75">
      <c r="A46" s="296">
        <f t="shared" si="14"/>
        <v>39</v>
      </c>
      <c r="B46" s="285"/>
      <c r="C46" s="215"/>
      <c r="D46" s="226"/>
      <c r="E46" s="322"/>
      <c r="F46" s="416">
        <f t="shared" si="15"/>
        <v>0</v>
      </c>
      <c r="G46" s="235"/>
      <c r="H46" s="57"/>
      <c r="I46" s="57"/>
      <c r="J46" s="224"/>
      <c r="K46" s="502"/>
      <c r="L46" s="89"/>
      <c r="M46" s="78"/>
      <c r="N46" s="88"/>
      <c r="O46" s="88"/>
      <c r="P46" s="80"/>
      <c r="Q46" s="79"/>
      <c r="R46" s="52"/>
      <c r="S46" s="52"/>
      <c r="T46" s="121"/>
      <c r="U46" s="128"/>
      <c r="V46" s="121"/>
      <c r="W46" s="121"/>
      <c r="X46" s="121"/>
      <c r="Y46" s="122"/>
      <c r="Z46" s="75"/>
      <c r="AA46" s="163">
        <f t="shared" si="16"/>
        <v>0</v>
      </c>
      <c r="AB46" s="57">
        <f t="shared" si="17"/>
        <v>0</v>
      </c>
      <c r="AC46" s="77">
        <f t="shared" si="18"/>
        <v>0</v>
      </c>
      <c r="AD46" s="90">
        <f t="shared" si="19"/>
        <v>0</v>
      </c>
      <c r="AE46" s="88">
        <f t="shared" si="20"/>
        <v>0</v>
      </c>
      <c r="AF46" s="59">
        <f t="shared" si="21"/>
        <v>0</v>
      </c>
      <c r="AG46" s="91">
        <f t="shared" si="22"/>
        <v>0</v>
      </c>
      <c r="AH46" s="53">
        <f t="shared" si="23"/>
        <v>0</v>
      </c>
      <c r="AI46" s="53">
        <f t="shared" si="24"/>
        <v>0</v>
      </c>
      <c r="AJ46" s="57">
        <f t="shared" si="25"/>
        <v>0</v>
      </c>
      <c r="AK46" s="61">
        <f t="shared" si="26"/>
        <v>0</v>
      </c>
      <c r="AL46" s="53">
        <f t="shared" si="27"/>
        <v>0</v>
      </c>
      <c r="AM46" s="53">
        <f t="shared" si="28"/>
        <v>0</v>
      </c>
      <c r="AN46" s="71">
        <f t="shared" si="29"/>
        <v>0</v>
      </c>
      <c r="AO46" s="42"/>
      <c r="AP46" s="42"/>
    </row>
    <row r="47" spans="1:42" ht="12.75">
      <c r="A47" s="296">
        <f t="shared" si="14"/>
        <v>40</v>
      </c>
      <c r="B47" s="286"/>
      <c r="C47" s="216"/>
      <c r="D47" s="252"/>
      <c r="E47" s="323"/>
      <c r="F47" s="416">
        <f t="shared" si="15"/>
        <v>0</v>
      </c>
      <c r="G47" s="235"/>
      <c r="H47" s="57"/>
      <c r="I47" s="57"/>
      <c r="J47" s="224"/>
      <c r="K47" s="502"/>
      <c r="L47" s="89"/>
      <c r="M47" s="78"/>
      <c r="N47" s="88"/>
      <c r="O47" s="88"/>
      <c r="P47" s="80"/>
      <c r="Q47" s="79"/>
      <c r="R47" s="52"/>
      <c r="S47" s="52"/>
      <c r="T47" s="121"/>
      <c r="U47" s="128"/>
      <c r="V47" s="121"/>
      <c r="W47" s="121"/>
      <c r="X47" s="121"/>
      <c r="Y47" s="122"/>
      <c r="Z47" s="75"/>
      <c r="AA47" s="163">
        <f t="shared" si="16"/>
        <v>0</v>
      </c>
      <c r="AB47" s="57">
        <f t="shared" si="17"/>
        <v>0</v>
      </c>
      <c r="AC47" s="77">
        <f t="shared" si="18"/>
        <v>0</v>
      </c>
      <c r="AD47" s="90">
        <f t="shared" si="19"/>
        <v>0</v>
      </c>
      <c r="AE47" s="88">
        <f t="shared" si="20"/>
        <v>0</v>
      </c>
      <c r="AF47" s="59">
        <f t="shared" si="21"/>
        <v>0</v>
      </c>
      <c r="AG47" s="91">
        <f t="shared" si="22"/>
        <v>0</v>
      </c>
      <c r="AH47" s="53">
        <f t="shared" si="23"/>
        <v>0</v>
      </c>
      <c r="AI47" s="53">
        <f t="shared" si="24"/>
        <v>0</v>
      </c>
      <c r="AJ47" s="57">
        <f t="shared" si="25"/>
        <v>0</v>
      </c>
      <c r="AK47" s="61">
        <f t="shared" si="26"/>
        <v>0</v>
      </c>
      <c r="AL47" s="53">
        <f t="shared" si="27"/>
        <v>0</v>
      </c>
      <c r="AM47" s="53">
        <f t="shared" si="28"/>
        <v>0</v>
      </c>
      <c r="AN47" s="71">
        <f t="shared" si="29"/>
        <v>0</v>
      </c>
      <c r="AO47" s="42"/>
      <c r="AP47" s="42"/>
    </row>
    <row r="48" spans="1:42" ht="12.75">
      <c r="A48" s="296">
        <f t="shared" si="14"/>
        <v>41</v>
      </c>
      <c r="B48" s="285"/>
      <c r="C48" s="215"/>
      <c r="D48" s="226"/>
      <c r="E48" s="323"/>
      <c r="F48" s="416">
        <f t="shared" si="15"/>
        <v>0</v>
      </c>
      <c r="G48" s="235"/>
      <c r="H48" s="57"/>
      <c r="I48" s="57"/>
      <c r="J48" s="224"/>
      <c r="K48" s="502"/>
      <c r="L48" s="89"/>
      <c r="M48" s="78"/>
      <c r="N48" s="88"/>
      <c r="O48" s="88"/>
      <c r="P48" s="80"/>
      <c r="Q48" s="79"/>
      <c r="R48" s="52"/>
      <c r="S48" s="52"/>
      <c r="T48" s="121"/>
      <c r="U48" s="128"/>
      <c r="V48" s="121"/>
      <c r="W48" s="121"/>
      <c r="X48" s="121"/>
      <c r="Y48" s="122"/>
      <c r="Z48" s="75"/>
      <c r="AA48" s="163">
        <f t="shared" si="16"/>
        <v>0</v>
      </c>
      <c r="AB48" s="57">
        <f t="shared" si="17"/>
        <v>0</v>
      </c>
      <c r="AC48" s="77">
        <f t="shared" si="18"/>
        <v>0</v>
      </c>
      <c r="AD48" s="90">
        <f t="shared" si="19"/>
        <v>0</v>
      </c>
      <c r="AE48" s="88">
        <f t="shared" si="20"/>
        <v>0</v>
      </c>
      <c r="AF48" s="59">
        <f t="shared" si="21"/>
        <v>0</v>
      </c>
      <c r="AG48" s="91">
        <f t="shared" si="22"/>
        <v>0</v>
      </c>
      <c r="AH48" s="53">
        <f t="shared" si="23"/>
        <v>0</v>
      </c>
      <c r="AI48" s="53">
        <f t="shared" si="24"/>
        <v>0</v>
      </c>
      <c r="AJ48" s="57">
        <f t="shared" si="25"/>
        <v>0</v>
      </c>
      <c r="AK48" s="61">
        <f t="shared" si="26"/>
        <v>0</v>
      </c>
      <c r="AL48" s="53">
        <f t="shared" si="27"/>
        <v>0</v>
      </c>
      <c r="AM48" s="53">
        <f t="shared" si="28"/>
        <v>0</v>
      </c>
      <c r="AN48" s="71">
        <f t="shared" si="29"/>
        <v>0</v>
      </c>
      <c r="AO48" s="42"/>
      <c r="AP48" s="42"/>
    </row>
    <row r="49" spans="1:42" ht="12.75">
      <c r="A49" s="296">
        <f t="shared" si="14"/>
        <v>42</v>
      </c>
      <c r="B49" s="285"/>
      <c r="C49" s="215"/>
      <c r="D49" s="226"/>
      <c r="E49" s="322"/>
      <c r="F49" s="416">
        <f t="shared" si="15"/>
        <v>0</v>
      </c>
      <c r="G49" s="235"/>
      <c r="H49" s="57"/>
      <c r="I49" s="57"/>
      <c r="J49" s="224"/>
      <c r="K49" s="502"/>
      <c r="L49" s="89"/>
      <c r="M49" s="78"/>
      <c r="N49" s="88"/>
      <c r="O49" s="88"/>
      <c r="P49" s="80"/>
      <c r="Q49" s="79"/>
      <c r="R49" s="52"/>
      <c r="S49" s="52"/>
      <c r="T49" s="121"/>
      <c r="U49" s="128"/>
      <c r="V49" s="121"/>
      <c r="W49" s="121"/>
      <c r="X49" s="121"/>
      <c r="Y49" s="122"/>
      <c r="Z49" s="75"/>
      <c r="AA49" s="163">
        <f t="shared" si="16"/>
        <v>0</v>
      </c>
      <c r="AB49" s="57">
        <f t="shared" si="17"/>
        <v>0</v>
      </c>
      <c r="AC49" s="77">
        <f t="shared" si="18"/>
        <v>0</v>
      </c>
      <c r="AD49" s="90">
        <f t="shared" si="19"/>
        <v>0</v>
      </c>
      <c r="AE49" s="88">
        <f t="shared" si="20"/>
        <v>0</v>
      </c>
      <c r="AF49" s="59">
        <f t="shared" si="21"/>
        <v>0</v>
      </c>
      <c r="AG49" s="91">
        <f t="shared" si="22"/>
        <v>0</v>
      </c>
      <c r="AH49" s="53">
        <f t="shared" si="23"/>
        <v>0</v>
      </c>
      <c r="AI49" s="53">
        <f t="shared" si="24"/>
        <v>0</v>
      </c>
      <c r="AJ49" s="57">
        <f t="shared" si="25"/>
        <v>0</v>
      </c>
      <c r="AK49" s="61">
        <f t="shared" si="26"/>
        <v>0</v>
      </c>
      <c r="AL49" s="53">
        <f t="shared" si="27"/>
        <v>0</v>
      </c>
      <c r="AM49" s="53">
        <f t="shared" si="28"/>
        <v>0</v>
      </c>
      <c r="AN49" s="71">
        <f t="shared" si="29"/>
        <v>0</v>
      </c>
      <c r="AO49" s="42"/>
      <c r="AP49" s="42"/>
    </row>
    <row r="50" spans="1:42" ht="12.75">
      <c r="A50" s="296">
        <f t="shared" si="14"/>
        <v>43</v>
      </c>
      <c r="B50" s="286"/>
      <c r="C50" s="216"/>
      <c r="D50" s="252"/>
      <c r="E50" s="323"/>
      <c r="F50" s="416">
        <f t="shared" si="15"/>
        <v>0</v>
      </c>
      <c r="G50" s="235"/>
      <c r="H50" s="57"/>
      <c r="I50" s="57"/>
      <c r="J50" s="224"/>
      <c r="K50" s="502"/>
      <c r="L50" s="89"/>
      <c r="M50" s="78"/>
      <c r="N50" s="88"/>
      <c r="O50" s="88"/>
      <c r="P50" s="80"/>
      <c r="Q50" s="79"/>
      <c r="R50" s="52"/>
      <c r="S50" s="52"/>
      <c r="T50" s="121"/>
      <c r="U50" s="128"/>
      <c r="V50" s="121"/>
      <c r="W50" s="121"/>
      <c r="X50" s="121"/>
      <c r="Y50" s="122"/>
      <c r="Z50" s="75"/>
      <c r="AA50" s="163">
        <f t="shared" si="16"/>
        <v>0</v>
      </c>
      <c r="AB50" s="57">
        <f t="shared" si="17"/>
        <v>0</v>
      </c>
      <c r="AC50" s="77">
        <f t="shared" si="18"/>
        <v>0</v>
      </c>
      <c r="AD50" s="90">
        <f t="shared" si="19"/>
        <v>0</v>
      </c>
      <c r="AE50" s="88">
        <f t="shared" si="20"/>
        <v>0</v>
      </c>
      <c r="AF50" s="59">
        <f t="shared" si="21"/>
        <v>0</v>
      </c>
      <c r="AG50" s="91">
        <f t="shared" si="22"/>
        <v>0</v>
      </c>
      <c r="AH50" s="53">
        <f t="shared" si="23"/>
        <v>0</v>
      </c>
      <c r="AI50" s="53">
        <f t="shared" si="24"/>
        <v>0</v>
      </c>
      <c r="AJ50" s="57">
        <f t="shared" si="25"/>
        <v>0</v>
      </c>
      <c r="AK50" s="61">
        <f t="shared" si="26"/>
        <v>0</v>
      </c>
      <c r="AL50" s="53">
        <f t="shared" si="27"/>
        <v>0</v>
      </c>
      <c r="AM50" s="53">
        <f t="shared" si="28"/>
        <v>0</v>
      </c>
      <c r="AN50" s="71">
        <f t="shared" si="29"/>
        <v>0</v>
      </c>
      <c r="AO50" s="42"/>
      <c r="AP50" s="42"/>
    </row>
    <row r="51" spans="1:42" ht="12.75">
      <c r="A51" s="296">
        <f t="shared" si="14"/>
        <v>44</v>
      </c>
      <c r="B51" s="286"/>
      <c r="C51" s="216"/>
      <c r="D51" s="252"/>
      <c r="E51" s="323"/>
      <c r="F51" s="416">
        <f t="shared" si="15"/>
        <v>0</v>
      </c>
      <c r="G51" s="235"/>
      <c r="H51" s="57"/>
      <c r="I51" s="57"/>
      <c r="J51" s="224"/>
      <c r="K51" s="502"/>
      <c r="L51" s="89"/>
      <c r="M51" s="78"/>
      <c r="N51" s="88"/>
      <c r="O51" s="88"/>
      <c r="P51" s="80"/>
      <c r="Q51" s="79"/>
      <c r="R51" s="52"/>
      <c r="S51" s="52"/>
      <c r="T51" s="121"/>
      <c r="U51" s="128"/>
      <c r="V51" s="121"/>
      <c r="W51" s="121"/>
      <c r="X51" s="121"/>
      <c r="Y51" s="122"/>
      <c r="Z51" s="75"/>
      <c r="AA51" s="163">
        <f t="shared" si="16"/>
        <v>0</v>
      </c>
      <c r="AB51" s="57">
        <f t="shared" si="17"/>
        <v>0</v>
      </c>
      <c r="AC51" s="77">
        <f t="shared" si="18"/>
        <v>0</v>
      </c>
      <c r="AD51" s="90">
        <f t="shared" si="19"/>
        <v>0</v>
      </c>
      <c r="AE51" s="88">
        <f t="shared" si="20"/>
        <v>0</v>
      </c>
      <c r="AF51" s="59">
        <f t="shared" si="21"/>
        <v>0</v>
      </c>
      <c r="AG51" s="91">
        <f t="shared" si="22"/>
        <v>0</v>
      </c>
      <c r="AH51" s="53">
        <f t="shared" si="23"/>
        <v>0</v>
      </c>
      <c r="AI51" s="53">
        <f t="shared" si="24"/>
        <v>0</v>
      </c>
      <c r="AJ51" s="57">
        <f t="shared" si="25"/>
        <v>0</v>
      </c>
      <c r="AK51" s="61">
        <f t="shared" si="26"/>
        <v>0</v>
      </c>
      <c r="AL51" s="53">
        <f t="shared" si="27"/>
        <v>0</v>
      </c>
      <c r="AM51" s="53">
        <f t="shared" si="28"/>
        <v>0</v>
      </c>
      <c r="AN51" s="71">
        <f t="shared" si="29"/>
        <v>0</v>
      </c>
      <c r="AO51" s="42"/>
      <c r="AP51" s="42"/>
    </row>
    <row r="52" spans="1:42" ht="13.5" thickBot="1">
      <c r="A52" s="194">
        <f t="shared" si="14"/>
        <v>45</v>
      </c>
      <c r="B52" s="511"/>
      <c r="C52" s="473"/>
      <c r="D52" s="474"/>
      <c r="E52" s="506"/>
      <c r="F52" s="418">
        <f t="shared" si="15"/>
        <v>0</v>
      </c>
      <c r="G52" s="374"/>
      <c r="H52" s="176"/>
      <c r="I52" s="176"/>
      <c r="J52" s="303"/>
      <c r="K52" s="505"/>
      <c r="L52" s="178"/>
      <c r="M52" s="179"/>
      <c r="N52" s="180"/>
      <c r="O52" s="180"/>
      <c r="P52" s="181"/>
      <c r="Q52" s="182"/>
      <c r="R52" s="183"/>
      <c r="S52" s="183"/>
      <c r="T52" s="177"/>
      <c r="U52" s="184"/>
      <c r="V52" s="177"/>
      <c r="W52" s="177"/>
      <c r="X52" s="177"/>
      <c r="Y52" s="228"/>
      <c r="Z52" s="75"/>
      <c r="AA52" s="163">
        <f t="shared" si="16"/>
        <v>0</v>
      </c>
      <c r="AB52" s="57">
        <f t="shared" si="17"/>
        <v>0</v>
      </c>
      <c r="AC52" s="77">
        <f t="shared" si="18"/>
        <v>0</v>
      </c>
      <c r="AD52" s="90">
        <f t="shared" si="19"/>
        <v>0</v>
      </c>
      <c r="AE52" s="88">
        <f t="shared" si="20"/>
        <v>0</v>
      </c>
      <c r="AF52" s="59">
        <f t="shared" si="21"/>
        <v>0</v>
      </c>
      <c r="AG52" s="91">
        <f t="shared" si="22"/>
        <v>0</v>
      </c>
      <c r="AH52" s="53">
        <f t="shared" si="23"/>
        <v>0</v>
      </c>
      <c r="AI52" s="53">
        <f t="shared" si="24"/>
        <v>0</v>
      </c>
      <c r="AJ52" s="57">
        <f t="shared" si="25"/>
        <v>0</v>
      </c>
      <c r="AK52" s="61">
        <f t="shared" si="26"/>
        <v>0</v>
      </c>
      <c r="AL52" s="53">
        <f t="shared" si="27"/>
        <v>0</v>
      </c>
      <c r="AM52" s="53">
        <f t="shared" si="28"/>
        <v>0</v>
      </c>
      <c r="AN52" s="71">
        <f t="shared" si="29"/>
        <v>0</v>
      </c>
      <c r="AO52" s="42"/>
      <c r="AP52" s="42"/>
    </row>
    <row r="55" spans="2:23" ht="12.75">
      <c r="B55" s="646" t="s">
        <v>519</v>
      </c>
      <c r="C55" s="70"/>
      <c r="D55" s="70"/>
      <c r="E55" s="70"/>
      <c r="F55" s="70"/>
      <c r="G55" s="72"/>
      <c r="J55" s="5"/>
      <c r="K55" s="39"/>
      <c r="N55" s="33"/>
      <c r="Q55" s="5"/>
      <c r="S55" s="39"/>
      <c r="T55" s="5"/>
      <c r="U55"/>
      <c r="W55" s="5"/>
    </row>
    <row r="56" spans="2:23" ht="12.75">
      <c r="B56" s="4" t="s">
        <v>520</v>
      </c>
      <c r="C56" s="70"/>
      <c r="D56" s="70"/>
      <c r="E56" s="70"/>
      <c r="F56" s="185"/>
      <c r="G56" s="72"/>
      <c r="J56" s="5"/>
      <c r="K56" s="39"/>
      <c r="N56" s="33"/>
      <c r="Q56" s="5"/>
      <c r="S56" s="39"/>
      <c r="T56" s="5"/>
      <c r="U56"/>
      <c r="W56" s="5"/>
    </row>
    <row r="57" spans="2:23" ht="12.75">
      <c r="B57" s="4" t="s">
        <v>521</v>
      </c>
      <c r="C57" s="70"/>
      <c r="D57" s="70"/>
      <c r="E57" s="70"/>
      <c r="F57" s="185"/>
      <c r="G57" s="72"/>
      <c r="J57" s="5"/>
      <c r="K57" s="39"/>
      <c r="N57" s="33"/>
      <c r="Q57" s="5"/>
      <c r="S57" s="39"/>
      <c r="T57" s="5"/>
      <c r="U57"/>
      <c r="W57" s="5"/>
    </row>
    <row r="58" spans="2:23" ht="12.75">
      <c r="B58" s="4" t="s">
        <v>522</v>
      </c>
      <c r="C58" s="70"/>
      <c r="D58" s="70"/>
      <c r="E58" s="70"/>
      <c r="F58" s="185"/>
      <c r="G58" s="72"/>
      <c r="J58" s="6"/>
      <c r="K58" s="40"/>
      <c r="L58" s="40"/>
      <c r="M58" s="6"/>
      <c r="N58" s="6"/>
      <c r="O58" s="6"/>
      <c r="P58" s="6"/>
      <c r="Q58" s="6"/>
      <c r="S58" s="39"/>
      <c r="T58" s="5"/>
      <c r="U58"/>
      <c r="W58" s="5"/>
    </row>
    <row r="59" spans="2:23" ht="12.75">
      <c r="B59" s="4" t="s">
        <v>523</v>
      </c>
      <c r="C59" s="70"/>
      <c r="D59" s="2"/>
      <c r="E59" s="2"/>
      <c r="F59" s="185"/>
      <c r="G59" s="72"/>
      <c r="J59" s="5"/>
      <c r="K59" s="39"/>
      <c r="N59" s="33"/>
      <c r="Q59" s="5"/>
      <c r="S59" s="39"/>
      <c r="T59" s="5"/>
      <c r="U59"/>
      <c r="W59" s="5"/>
    </row>
    <row r="60" spans="2:23" ht="12.75">
      <c r="B60" s="4" t="s">
        <v>62</v>
      </c>
      <c r="C60" s="70"/>
      <c r="D60" s="2"/>
      <c r="E60" s="2"/>
      <c r="F60" s="185"/>
      <c r="G60" s="72"/>
      <c r="J60" s="5"/>
      <c r="K60" s="39"/>
      <c r="N60" s="33"/>
      <c r="Q60" s="5"/>
      <c r="S60" s="39"/>
      <c r="T60" s="5"/>
      <c r="U60"/>
      <c r="W60" s="5"/>
    </row>
    <row r="61" spans="2:23" ht="12.75">
      <c r="B61" s="316"/>
      <c r="C61" s="300"/>
      <c r="D61" s="324"/>
      <c r="E61" s="324"/>
      <c r="F61" s="190"/>
      <c r="G61" s="301"/>
      <c r="H61" s="74"/>
      <c r="I61" s="74"/>
      <c r="J61" s="51"/>
      <c r="K61" s="503"/>
      <c r="L61" s="46"/>
      <c r="M61" s="76"/>
      <c r="N61" s="48"/>
      <c r="O61" s="48"/>
      <c r="P61" s="48"/>
      <c r="Q61" s="47"/>
      <c r="R61" s="74"/>
      <c r="S61" s="584" t="s">
        <v>524</v>
      </c>
      <c r="T61" s="585"/>
      <c r="U61" s="3"/>
      <c r="V61" s="585"/>
      <c r="W61" s="5"/>
    </row>
    <row r="62" spans="2:23" ht="12.75">
      <c r="B62" s="316"/>
      <c r="C62" s="300"/>
      <c r="D62" s="324"/>
      <c r="E62" s="324"/>
      <c r="F62" s="190"/>
      <c r="G62" s="301"/>
      <c r="H62" s="74"/>
      <c r="I62" s="74"/>
      <c r="J62" s="51"/>
      <c r="K62" s="503"/>
      <c r="L62" s="46"/>
      <c r="M62" s="76"/>
      <c r="N62" s="48"/>
      <c r="O62" s="48"/>
      <c r="P62" s="48"/>
      <c r="Q62" s="47"/>
      <c r="R62" s="74"/>
      <c r="S62" s="50" t="s">
        <v>190</v>
      </c>
      <c r="T62" s="585"/>
      <c r="U62" s="50"/>
      <c r="V62" s="585"/>
      <c r="W62" s="5"/>
    </row>
    <row r="63" spans="2:23" ht="12.75">
      <c r="B63" s="316"/>
      <c r="C63" s="300"/>
      <c r="D63" s="324"/>
      <c r="E63" s="324"/>
      <c r="F63" s="190"/>
      <c r="G63" s="301"/>
      <c r="H63" s="74"/>
      <c r="I63" s="74"/>
      <c r="J63" s="302"/>
      <c r="K63" s="504"/>
      <c r="L63" s="48"/>
      <c r="M63" s="74"/>
      <c r="N63" s="48"/>
      <c r="O63" s="48"/>
      <c r="P63" s="48"/>
      <c r="Q63" s="49"/>
      <c r="R63" s="74"/>
      <c r="W63" s="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144"/>
  <sheetViews>
    <sheetView tabSelected="1" zoomScalePageLayoutView="0" workbookViewId="0" topLeftCell="A1">
      <pane ySplit="7" topLeftCell="A113" activePane="bottomLeft" state="frozen"/>
      <selection pane="topLeft" activeCell="A1" sqref="A1"/>
      <selection pane="bottomLeft" activeCell="AO137" sqref="AO13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106" customWidth="1"/>
    <col min="4" max="4" width="11.8515625" style="2" customWidth="1"/>
    <col min="5" max="5" width="5.421875" style="2" customWidth="1"/>
    <col min="6" max="6" width="4.8515625" style="162" customWidth="1"/>
    <col min="7" max="7" width="5.00390625" style="204" customWidth="1"/>
    <col min="8" max="9" width="5.00390625" style="73" customWidth="1"/>
    <col min="10" max="10" width="5.00390625" style="189" customWidth="1"/>
    <col min="11" max="11" width="5.00390625" style="406" customWidth="1"/>
    <col min="12" max="12" width="5.00390625" style="39" customWidth="1"/>
    <col min="13" max="14" width="5.00390625" style="5" customWidth="1"/>
    <col min="15" max="17" width="5.00390625" style="33" customWidth="1"/>
    <col min="18" max="19" width="5.00390625" style="5" customWidth="1"/>
    <col min="20" max="20" width="4.8515625" style="39" customWidth="1"/>
    <col min="21" max="22" width="5.00390625" style="5" customWidth="1"/>
    <col min="23" max="23" width="5.00390625" style="0" customWidth="1"/>
    <col min="24" max="24" width="5.00390625" style="5" customWidth="1"/>
    <col min="25" max="25" width="4.57421875" style="5" customWidth="1"/>
    <col min="26" max="26" width="7.57421875" style="5" hidden="1" customWidth="1"/>
    <col min="27" max="27" width="7.57421875" style="6" hidden="1" customWidth="1"/>
    <col min="28" max="28" width="7.57421875" style="42" hidden="1" customWidth="1"/>
    <col min="29" max="32" width="7.57421875" style="0" hidden="1" customWidth="1"/>
    <col min="33" max="33" width="7.57421875" style="39" hidden="1" customWidth="1"/>
    <col min="34" max="34" width="7.57421875" style="5" hidden="1" customWidth="1"/>
    <col min="35" max="35" width="5.7109375" style="0" hidden="1" customWidth="1"/>
    <col min="36" max="36" width="5.421875" style="0" hidden="1" customWidth="1"/>
    <col min="37" max="37" width="5.140625" style="0" hidden="1" customWidth="1"/>
    <col min="38" max="38" width="7.57421875" style="0" hidden="1" customWidth="1"/>
    <col min="39" max="39" width="6.8515625" style="0" hidden="1" customWidth="1"/>
    <col min="40" max="40" width="5.421875" style="0" hidden="1" customWidth="1"/>
    <col min="41" max="41" width="6.57421875" style="0" customWidth="1"/>
    <col min="42" max="42" width="8.57421875" style="0" customWidth="1"/>
    <col min="43" max="43" width="8.00390625" style="0" customWidth="1"/>
    <col min="44" max="44" width="5.57421875" style="0" customWidth="1"/>
    <col min="45" max="45" width="4.7109375" style="0" customWidth="1"/>
  </cols>
  <sheetData>
    <row r="2" spans="1:18" ht="15.75">
      <c r="A2" s="7" t="s">
        <v>60</v>
      </c>
      <c r="B2" s="8"/>
      <c r="C2" s="104"/>
      <c r="D2" s="10"/>
      <c r="E2" s="10"/>
      <c r="F2" s="185"/>
      <c r="H2" s="72"/>
      <c r="I2" s="72"/>
      <c r="J2" s="260"/>
      <c r="K2" s="401"/>
      <c r="L2" s="43"/>
      <c r="M2" s="11"/>
      <c r="N2" s="11"/>
      <c r="O2" s="11"/>
      <c r="P2" s="11"/>
      <c r="Q2" s="11"/>
      <c r="R2" s="11"/>
    </row>
    <row r="3" spans="1:30" ht="18">
      <c r="A3" s="195" t="s">
        <v>516</v>
      </c>
      <c r="B3" s="5"/>
      <c r="C3" s="105"/>
      <c r="D3" s="81"/>
      <c r="E3" s="81"/>
      <c r="F3" s="186"/>
      <c r="K3" s="186"/>
      <c r="L3" s="5"/>
      <c r="N3" s="41"/>
      <c r="O3" s="51"/>
      <c r="P3" s="51"/>
      <c r="Q3" s="51"/>
      <c r="T3" s="5"/>
      <c r="W3" s="5"/>
      <c r="AD3" s="35" t="s">
        <v>64</v>
      </c>
    </row>
    <row r="4" spans="1:27" ht="13.5" thickBot="1">
      <c r="A4" s="1"/>
      <c r="F4" s="185"/>
      <c r="N4" s="41"/>
      <c r="O4" s="51"/>
      <c r="P4" s="51"/>
      <c r="Q4" s="51"/>
      <c r="U4" s="41"/>
      <c r="Y4" s="41"/>
      <c r="Z4" s="41"/>
      <c r="AA4" s="76"/>
    </row>
    <row r="5" spans="1:42" ht="12.75">
      <c r="A5" s="149"/>
      <c r="B5" s="12" t="s">
        <v>525</v>
      </c>
      <c r="C5" s="68"/>
      <c r="D5" s="68"/>
      <c r="E5" s="26" t="s">
        <v>44</v>
      </c>
      <c r="F5" s="187"/>
      <c r="G5" s="589" t="s">
        <v>0</v>
      </c>
      <c r="H5" s="590" t="s">
        <v>105</v>
      </c>
      <c r="I5" s="590" t="s">
        <v>106</v>
      </c>
      <c r="J5" s="591" t="s">
        <v>61</v>
      </c>
      <c r="K5" s="586" t="s">
        <v>94</v>
      </c>
      <c r="L5" s="586" t="s">
        <v>95</v>
      </c>
      <c r="M5" s="592" t="s">
        <v>74</v>
      </c>
      <c r="N5" s="593" t="s">
        <v>3</v>
      </c>
      <c r="O5" s="593" t="s">
        <v>52</v>
      </c>
      <c r="P5" s="594" t="s">
        <v>75</v>
      </c>
      <c r="Q5" s="595" t="s">
        <v>76</v>
      </c>
      <c r="R5" s="596" t="s">
        <v>2</v>
      </c>
      <c r="S5" s="596" t="s">
        <v>51</v>
      </c>
      <c r="T5" s="591" t="s">
        <v>4</v>
      </c>
      <c r="U5" s="597" t="s">
        <v>53</v>
      </c>
      <c r="V5" s="598" t="s">
        <v>13</v>
      </c>
      <c r="W5" s="591" t="s">
        <v>109</v>
      </c>
      <c r="X5" s="591" t="s">
        <v>5</v>
      </c>
      <c r="Y5" s="599" t="s">
        <v>9</v>
      </c>
      <c r="Z5" s="42"/>
      <c r="AA5" s="83" t="s">
        <v>0</v>
      </c>
      <c r="AB5" s="92" t="s">
        <v>54</v>
      </c>
      <c r="AC5" s="85" t="s">
        <v>61</v>
      </c>
      <c r="AD5" s="96" t="s">
        <v>63</v>
      </c>
      <c r="AE5" s="94" t="s">
        <v>1</v>
      </c>
      <c r="AF5" s="62" t="s">
        <v>40</v>
      </c>
      <c r="AG5" s="98" t="s">
        <v>10</v>
      </c>
      <c r="AH5" s="54" t="s">
        <v>12</v>
      </c>
      <c r="AI5" s="54" t="s">
        <v>4</v>
      </c>
      <c r="AJ5" s="66" t="s">
        <v>53</v>
      </c>
      <c r="AK5" s="64" t="s">
        <v>13</v>
      </c>
      <c r="AL5" s="54" t="s">
        <v>109</v>
      </c>
      <c r="AM5" s="100" t="s">
        <v>5</v>
      </c>
      <c r="AN5" s="123" t="s">
        <v>9</v>
      </c>
      <c r="AO5" s="42"/>
      <c r="AP5" s="42"/>
    </row>
    <row r="6" spans="1:42" ht="13.5" thickBot="1">
      <c r="A6" s="150"/>
      <c r="B6" s="27" t="s">
        <v>18</v>
      </c>
      <c r="C6" s="102"/>
      <c r="D6" s="69"/>
      <c r="E6" s="31" t="s">
        <v>509</v>
      </c>
      <c r="F6" s="188"/>
      <c r="G6" s="600" t="s">
        <v>72</v>
      </c>
      <c r="H6" s="601" t="s">
        <v>57</v>
      </c>
      <c r="I6" s="601" t="s">
        <v>171</v>
      </c>
      <c r="J6" s="602" t="s">
        <v>149</v>
      </c>
      <c r="K6" s="587" t="s">
        <v>107</v>
      </c>
      <c r="L6" s="587" t="s">
        <v>90</v>
      </c>
      <c r="M6" s="603" t="s">
        <v>69</v>
      </c>
      <c r="N6" s="604" t="s">
        <v>185</v>
      </c>
      <c r="O6" s="604" t="s">
        <v>50</v>
      </c>
      <c r="P6" s="605" t="s">
        <v>183</v>
      </c>
      <c r="Q6" s="606" t="s">
        <v>93</v>
      </c>
      <c r="R6" s="607" t="s">
        <v>163</v>
      </c>
      <c r="S6" s="608" t="s">
        <v>45</v>
      </c>
      <c r="T6" s="602" t="s">
        <v>37</v>
      </c>
      <c r="U6" s="609" t="s">
        <v>168</v>
      </c>
      <c r="V6" s="610" t="s">
        <v>103</v>
      </c>
      <c r="W6" s="602" t="s">
        <v>47</v>
      </c>
      <c r="X6" s="602" t="s">
        <v>104</v>
      </c>
      <c r="Y6" s="611" t="s">
        <v>49</v>
      </c>
      <c r="Z6" s="42"/>
      <c r="AA6" s="84" t="s">
        <v>72</v>
      </c>
      <c r="AB6" s="93" t="s">
        <v>77</v>
      </c>
      <c r="AC6" s="86" t="s">
        <v>58</v>
      </c>
      <c r="AD6" s="97" t="s">
        <v>77</v>
      </c>
      <c r="AE6" s="95" t="s">
        <v>77</v>
      </c>
      <c r="AF6" s="63" t="s">
        <v>77</v>
      </c>
      <c r="AG6" s="99" t="s">
        <v>77</v>
      </c>
      <c r="AH6" s="55" t="s">
        <v>91</v>
      </c>
      <c r="AI6" s="55" t="s">
        <v>37</v>
      </c>
      <c r="AJ6" s="56" t="s">
        <v>108</v>
      </c>
      <c r="AK6" s="65" t="s">
        <v>103</v>
      </c>
      <c r="AL6" s="55" t="s">
        <v>47</v>
      </c>
      <c r="AM6" s="101" t="s">
        <v>104</v>
      </c>
      <c r="AN6" s="124" t="s">
        <v>49</v>
      </c>
      <c r="AO6" s="42"/>
      <c r="AP6" s="42"/>
    </row>
    <row r="7" spans="1:42" ht="13.5" thickBot="1">
      <c r="A7" s="198" t="s">
        <v>16</v>
      </c>
      <c r="B7" s="197" t="s">
        <v>6</v>
      </c>
      <c r="C7" s="197" t="s">
        <v>110</v>
      </c>
      <c r="D7" s="197" t="s">
        <v>7</v>
      </c>
      <c r="E7" s="197" t="s">
        <v>8</v>
      </c>
      <c r="F7" s="203" t="s">
        <v>15</v>
      </c>
      <c r="G7" s="624">
        <v>1</v>
      </c>
      <c r="H7" s="625">
        <v>4</v>
      </c>
      <c r="I7" s="625">
        <v>13</v>
      </c>
      <c r="J7" s="626">
        <v>3</v>
      </c>
      <c r="K7" s="627">
        <v>2</v>
      </c>
      <c r="L7" s="627">
        <v>7</v>
      </c>
      <c r="M7" s="628">
        <v>5</v>
      </c>
      <c r="N7" s="629">
        <v>11</v>
      </c>
      <c r="O7" s="629">
        <v>19</v>
      </c>
      <c r="P7" s="630">
        <v>6</v>
      </c>
      <c r="Q7" s="631">
        <v>17</v>
      </c>
      <c r="R7" s="632">
        <v>9</v>
      </c>
      <c r="S7" s="633">
        <v>18</v>
      </c>
      <c r="T7" s="626">
        <v>8</v>
      </c>
      <c r="U7" s="634">
        <v>12</v>
      </c>
      <c r="V7" s="635">
        <v>14</v>
      </c>
      <c r="W7" s="626">
        <v>15</v>
      </c>
      <c r="X7" s="626">
        <v>10</v>
      </c>
      <c r="Y7" s="636">
        <v>16</v>
      </c>
      <c r="Z7" s="42"/>
      <c r="AA7" s="129"/>
      <c r="AB7" s="130"/>
      <c r="AC7" s="131"/>
      <c r="AD7" s="132"/>
      <c r="AE7" s="133"/>
      <c r="AF7" s="134"/>
      <c r="AG7" s="135"/>
      <c r="AH7" s="136"/>
      <c r="AI7" s="136"/>
      <c r="AJ7" s="137"/>
      <c r="AK7" s="138"/>
      <c r="AL7" s="136"/>
      <c r="AM7" s="139"/>
      <c r="AN7" s="140"/>
      <c r="AO7" s="42"/>
      <c r="AP7" s="42"/>
    </row>
    <row r="8" spans="1:42" ht="12.75">
      <c r="A8" s="375">
        <v>1</v>
      </c>
      <c r="B8" s="522" t="s">
        <v>369</v>
      </c>
      <c r="C8" s="523" t="s">
        <v>371</v>
      </c>
      <c r="D8" s="523" t="s">
        <v>370</v>
      </c>
      <c r="E8" s="486" t="s">
        <v>0</v>
      </c>
      <c r="F8" s="415">
        <f aca="true" t="shared" si="0" ref="F8:F39">ROUND(IF(COUNT(AA8:AP8)&lt;=3,SUM(AA8:AP8),SUM(LARGE(AA8:AP8,1),LARGE(AA8:AP8,2),LARGE(AA8:AP8,3))),0)</f>
        <v>211</v>
      </c>
      <c r="G8" s="304">
        <v>97</v>
      </c>
      <c r="H8" s="265"/>
      <c r="I8" s="265"/>
      <c r="J8" s="201"/>
      <c r="K8" s="453">
        <v>114</v>
      </c>
      <c r="L8" s="331"/>
      <c r="M8" s="332"/>
      <c r="N8" s="333"/>
      <c r="O8" s="333"/>
      <c r="P8" s="334"/>
      <c r="Q8" s="335"/>
      <c r="R8" s="336"/>
      <c r="S8" s="336"/>
      <c r="T8" s="266"/>
      <c r="U8" s="325"/>
      <c r="V8" s="266"/>
      <c r="W8" s="266"/>
      <c r="X8" s="266"/>
      <c r="Y8" s="337"/>
      <c r="Z8" s="283"/>
      <c r="AA8" s="277">
        <f aca="true" t="shared" si="1" ref="AA8:AA39">G8</f>
        <v>97</v>
      </c>
      <c r="AB8" s="272">
        <f aca="true" t="shared" si="2" ref="AB8:AB39">MAX(H8,I8)</f>
        <v>0</v>
      </c>
      <c r="AC8" s="338">
        <f aca="true" t="shared" si="3" ref="AC8:AC39">J8</f>
        <v>0</v>
      </c>
      <c r="AD8" s="339">
        <f aca="true" t="shared" si="4" ref="AD8:AD39">MAX(K8,L8)</f>
        <v>114</v>
      </c>
      <c r="AE8" s="340">
        <f aca="true" t="shared" si="5" ref="AE8:AE39">M8</f>
        <v>0</v>
      </c>
      <c r="AF8" s="341">
        <f aca="true" t="shared" si="6" ref="AF8:AF39">MAX(N8,O8)</f>
        <v>0</v>
      </c>
      <c r="AG8" s="342">
        <f aca="true" t="shared" si="7" ref="AG8:AG39">MAX(P8,Q8)</f>
        <v>0</v>
      </c>
      <c r="AH8" s="343">
        <f aca="true" t="shared" si="8" ref="AH8:AH39">MAX(R8,S8)</f>
        <v>0</v>
      </c>
      <c r="AI8" s="343">
        <f aca="true" t="shared" si="9" ref="AI8:AI39">T8</f>
        <v>0</v>
      </c>
      <c r="AJ8" s="272">
        <f aca="true" t="shared" si="10" ref="AJ8:AJ39">U8</f>
        <v>0</v>
      </c>
      <c r="AK8" s="344">
        <f aca="true" t="shared" si="11" ref="AK8:AK39">V8</f>
        <v>0</v>
      </c>
      <c r="AL8" s="343">
        <f aca="true" t="shared" si="12" ref="AL8:AL39">W8</f>
        <v>0</v>
      </c>
      <c r="AM8" s="345">
        <f aca="true" t="shared" si="13" ref="AM8:AM39">X8</f>
        <v>0</v>
      </c>
      <c r="AN8" s="345">
        <f aca="true" t="shared" si="14" ref="AN8:AN39">Y8</f>
        <v>0</v>
      </c>
      <c r="AO8" s="326"/>
      <c r="AP8" s="42"/>
    </row>
    <row r="9" spans="1:42" ht="12.75">
      <c r="A9" s="376">
        <f>1+A8</f>
        <v>2</v>
      </c>
      <c r="B9" s="492" t="s">
        <v>280</v>
      </c>
      <c r="C9" s="419">
        <v>89671</v>
      </c>
      <c r="D9" s="420" t="s">
        <v>205</v>
      </c>
      <c r="E9" s="426" t="s">
        <v>11</v>
      </c>
      <c r="F9" s="416">
        <f t="shared" si="0"/>
        <v>200</v>
      </c>
      <c r="G9" s="235">
        <v>83</v>
      </c>
      <c r="H9" s="272"/>
      <c r="I9" s="272"/>
      <c r="J9" s="451">
        <v>117</v>
      </c>
      <c r="K9" s="360"/>
      <c r="L9" s="360"/>
      <c r="M9" s="361"/>
      <c r="N9" s="340"/>
      <c r="O9" s="340"/>
      <c r="P9" s="362"/>
      <c r="Q9" s="363"/>
      <c r="R9" s="364"/>
      <c r="S9" s="364"/>
      <c r="T9" s="273"/>
      <c r="U9" s="329"/>
      <c r="V9" s="273"/>
      <c r="W9" s="273"/>
      <c r="X9" s="273"/>
      <c r="Y9" s="346"/>
      <c r="Z9" s="283"/>
      <c r="AA9" s="277">
        <f t="shared" si="1"/>
        <v>83</v>
      </c>
      <c r="AB9" s="272">
        <f t="shared" si="2"/>
        <v>0</v>
      </c>
      <c r="AC9" s="338">
        <f t="shared" si="3"/>
        <v>117</v>
      </c>
      <c r="AD9" s="339">
        <f t="shared" si="4"/>
        <v>0</v>
      </c>
      <c r="AE9" s="340">
        <f t="shared" si="5"/>
        <v>0</v>
      </c>
      <c r="AF9" s="341">
        <f t="shared" si="6"/>
        <v>0</v>
      </c>
      <c r="AG9" s="342">
        <f t="shared" si="7"/>
        <v>0</v>
      </c>
      <c r="AH9" s="343">
        <f t="shared" si="8"/>
        <v>0</v>
      </c>
      <c r="AI9" s="343">
        <f t="shared" si="9"/>
        <v>0</v>
      </c>
      <c r="AJ9" s="272">
        <f t="shared" si="10"/>
        <v>0</v>
      </c>
      <c r="AK9" s="344">
        <f t="shared" si="11"/>
        <v>0</v>
      </c>
      <c r="AL9" s="343">
        <f t="shared" si="12"/>
        <v>0</v>
      </c>
      <c r="AM9" s="345">
        <f t="shared" si="13"/>
        <v>0</v>
      </c>
      <c r="AN9" s="345">
        <f t="shared" si="14"/>
        <v>0</v>
      </c>
      <c r="AO9" s="326"/>
      <c r="AP9" s="42"/>
    </row>
    <row r="10" spans="1:42" ht="13.5" thickBot="1">
      <c r="A10" s="527">
        <f aca="true" t="shared" si="15" ref="A10:A74">1+A9</f>
        <v>3</v>
      </c>
      <c r="B10" s="513" t="s">
        <v>277</v>
      </c>
      <c r="C10" s="485">
        <v>68293</v>
      </c>
      <c r="D10" s="461">
        <v>3204</v>
      </c>
      <c r="E10" s="514" t="s">
        <v>11</v>
      </c>
      <c r="F10" s="418">
        <f t="shared" si="0"/>
        <v>197</v>
      </c>
      <c r="G10" s="374">
        <v>96</v>
      </c>
      <c r="H10" s="268"/>
      <c r="I10" s="268"/>
      <c r="J10" s="452">
        <v>101</v>
      </c>
      <c r="K10" s="347"/>
      <c r="L10" s="347"/>
      <c r="M10" s="348"/>
      <c r="N10" s="349"/>
      <c r="O10" s="349"/>
      <c r="P10" s="350"/>
      <c r="Q10" s="351"/>
      <c r="R10" s="352"/>
      <c r="S10" s="352"/>
      <c r="T10" s="269"/>
      <c r="U10" s="327"/>
      <c r="V10" s="269"/>
      <c r="W10" s="269"/>
      <c r="X10" s="269"/>
      <c r="Y10" s="372"/>
      <c r="Z10" s="283"/>
      <c r="AA10" s="277">
        <f t="shared" si="1"/>
        <v>96</v>
      </c>
      <c r="AB10" s="272">
        <f t="shared" si="2"/>
        <v>0</v>
      </c>
      <c r="AC10" s="338">
        <f t="shared" si="3"/>
        <v>101</v>
      </c>
      <c r="AD10" s="339">
        <f t="shared" si="4"/>
        <v>0</v>
      </c>
      <c r="AE10" s="340">
        <f t="shared" si="5"/>
        <v>0</v>
      </c>
      <c r="AF10" s="341">
        <f t="shared" si="6"/>
        <v>0</v>
      </c>
      <c r="AG10" s="342">
        <f t="shared" si="7"/>
        <v>0</v>
      </c>
      <c r="AH10" s="343">
        <f t="shared" si="8"/>
        <v>0</v>
      </c>
      <c r="AI10" s="343">
        <f t="shared" si="9"/>
        <v>0</v>
      </c>
      <c r="AJ10" s="272">
        <f t="shared" si="10"/>
        <v>0</v>
      </c>
      <c r="AK10" s="344">
        <f t="shared" si="11"/>
        <v>0</v>
      </c>
      <c r="AL10" s="343">
        <f t="shared" si="12"/>
        <v>0</v>
      </c>
      <c r="AM10" s="345">
        <f t="shared" si="13"/>
        <v>0</v>
      </c>
      <c r="AN10" s="345">
        <f t="shared" si="14"/>
        <v>0</v>
      </c>
      <c r="AO10" s="326"/>
      <c r="AP10" s="42"/>
    </row>
    <row r="11" spans="1:42" ht="12.75">
      <c r="A11" s="482">
        <f t="shared" si="15"/>
        <v>4</v>
      </c>
      <c r="B11" s="524" t="s">
        <v>191</v>
      </c>
      <c r="C11" s="379">
        <v>23286</v>
      </c>
      <c r="D11" s="380" t="s">
        <v>111</v>
      </c>
      <c r="E11" s="525" t="s">
        <v>11</v>
      </c>
      <c r="F11" s="443">
        <f t="shared" si="0"/>
        <v>196</v>
      </c>
      <c r="G11" s="526">
        <v>89</v>
      </c>
      <c r="H11" s="270"/>
      <c r="I11" s="270"/>
      <c r="J11" s="200">
        <v>107</v>
      </c>
      <c r="K11" s="353"/>
      <c r="L11" s="353"/>
      <c r="M11" s="354"/>
      <c r="N11" s="355"/>
      <c r="O11" s="355"/>
      <c r="P11" s="356"/>
      <c r="Q11" s="357"/>
      <c r="R11" s="358"/>
      <c r="S11" s="358"/>
      <c r="T11" s="271"/>
      <c r="U11" s="328"/>
      <c r="V11" s="271"/>
      <c r="W11" s="271"/>
      <c r="X11" s="271"/>
      <c r="Y11" s="359"/>
      <c r="Z11" s="283"/>
      <c r="AA11" s="277">
        <f t="shared" si="1"/>
        <v>89</v>
      </c>
      <c r="AB11" s="272">
        <f t="shared" si="2"/>
        <v>0</v>
      </c>
      <c r="AC11" s="338">
        <f t="shared" si="3"/>
        <v>107</v>
      </c>
      <c r="AD11" s="339">
        <f t="shared" si="4"/>
        <v>0</v>
      </c>
      <c r="AE11" s="340">
        <f t="shared" si="5"/>
        <v>0</v>
      </c>
      <c r="AF11" s="341">
        <f t="shared" si="6"/>
        <v>0</v>
      </c>
      <c r="AG11" s="342">
        <f t="shared" si="7"/>
        <v>0</v>
      </c>
      <c r="AH11" s="343">
        <f t="shared" si="8"/>
        <v>0</v>
      </c>
      <c r="AI11" s="343">
        <f t="shared" si="9"/>
        <v>0</v>
      </c>
      <c r="AJ11" s="272">
        <f t="shared" si="10"/>
        <v>0</v>
      </c>
      <c r="AK11" s="344">
        <f t="shared" si="11"/>
        <v>0</v>
      </c>
      <c r="AL11" s="343">
        <f t="shared" si="12"/>
        <v>0</v>
      </c>
      <c r="AM11" s="345">
        <f t="shared" si="13"/>
        <v>0</v>
      </c>
      <c r="AN11" s="345">
        <f t="shared" si="14"/>
        <v>0</v>
      </c>
      <c r="AO11" s="326"/>
      <c r="AP11" s="42"/>
    </row>
    <row r="12" spans="1:42" ht="12.75">
      <c r="A12" s="377">
        <f t="shared" si="15"/>
        <v>5</v>
      </c>
      <c r="B12" s="283" t="s">
        <v>270</v>
      </c>
      <c r="C12" s="196">
        <v>23208</v>
      </c>
      <c r="D12" s="207">
        <v>1748</v>
      </c>
      <c r="E12" s="515" t="s">
        <v>11</v>
      </c>
      <c r="F12" s="416">
        <f t="shared" si="0"/>
        <v>175</v>
      </c>
      <c r="G12" s="235">
        <v>79</v>
      </c>
      <c r="H12" s="272"/>
      <c r="I12" s="272"/>
      <c r="J12" s="451">
        <v>96</v>
      </c>
      <c r="K12" s="360"/>
      <c r="L12" s="360"/>
      <c r="M12" s="361"/>
      <c r="N12" s="340"/>
      <c r="O12" s="340"/>
      <c r="P12" s="362"/>
      <c r="Q12" s="363"/>
      <c r="R12" s="364"/>
      <c r="S12" s="364"/>
      <c r="T12" s="273"/>
      <c r="U12" s="329"/>
      <c r="V12" s="273"/>
      <c r="W12" s="273"/>
      <c r="X12" s="273"/>
      <c r="Y12" s="346"/>
      <c r="Z12" s="283"/>
      <c r="AA12" s="277">
        <f t="shared" si="1"/>
        <v>79</v>
      </c>
      <c r="AB12" s="272">
        <f t="shared" si="2"/>
        <v>0</v>
      </c>
      <c r="AC12" s="338">
        <f t="shared" si="3"/>
        <v>96</v>
      </c>
      <c r="AD12" s="339">
        <f t="shared" si="4"/>
        <v>0</v>
      </c>
      <c r="AE12" s="340">
        <f t="shared" si="5"/>
        <v>0</v>
      </c>
      <c r="AF12" s="341">
        <f t="shared" si="6"/>
        <v>0</v>
      </c>
      <c r="AG12" s="342">
        <f t="shared" si="7"/>
        <v>0</v>
      </c>
      <c r="AH12" s="343">
        <f t="shared" si="8"/>
        <v>0</v>
      </c>
      <c r="AI12" s="343">
        <f t="shared" si="9"/>
        <v>0</v>
      </c>
      <c r="AJ12" s="272">
        <f t="shared" si="10"/>
        <v>0</v>
      </c>
      <c r="AK12" s="344">
        <f t="shared" si="11"/>
        <v>0</v>
      </c>
      <c r="AL12" s="343">
        <f t="shared" si="12"/>
        <v>0</v>
      </c>
      <c r="AM12" s="345">
        <f t="shared" si="13"/>
        <v>0</v>
      </c>
      <c r="AN12" s="345">
        <f t="shared" si="14"/>
        <v>0</v>
      </c>
      <c r="AO12" s="326"/>
      <c r="AP12" s="42"/>
    </row>
    <row r="13" spans="1:42" ht="12.75">
      <c r="A13" s="377">
        <f t="shared" si="15"/>
        <v>6</v>
      </c>
      <c r="B13" s="283" t="s">
        <v>276</v>
      </c>
      <c r="C13" s="196">
        <v>83391</v>
      </c>
      <c r="D13" s="207" t="s">
        <v>112</v>
      </c>
      <c r="E13" s="515" t="s">
        <v>11</v>
      </c>
      <c r="F13" s="416">
        <f t="shared" si="0"/>
        <v>154</v>
      </c>
      <c r="G13" s="234">
        <v>86</v>
      </c>
      <c r="H13" s="272"/>
      <c r="I13" s="272"/>
      <c r="J13" s="451">
        <v>68</v>
      </c>
      <c r="K13" s="360"/>
      <c r="L13" s="360"/>
      <c r="M13" s="361"/>
      <c r="N13" s="340"/>
      <c r="O13" s="340"/>
      <c r="P13" s="362"/>
      <c r="Q13" s="363"/>
      <c r="R13" s="364"/>
      <c r="S13" s="364"/>
      <c r="T13" s="273"/>
      <c r="U13" s="329"/>
      <c r="V13" s="273"/>
      <c r="W13" s="273"/>
      <c r="X13" s="273"/>
      <c r="Y13" s="346"/>
      <c r="Z13" s="283"/>
      <c r="AA13" s="277">
        <f t="shared" si="1"/>
        <v>86</v>
      </c>
      <c r="AB13" s="272">
        <f t="shared" si="2"/>
        <v>0</v>
      </c>
      <c r="AC13" s="338">
        <f t="shared" si="3"/>
        <v>68</v>
      </c>
      <c r="AD13" s="339">
        <f t="shared" si="4"/>
        <v>0</v>
      </c>
      <c r="AE13" s="340">
        <f t="shared" si="5"/>
        <v>0</v>
      </c>
      <c r="AF13" s="341">
        <f t="shared" si="6"/>
        <v>0</v>
      </c>
      <c r="AG13" s="342">
        <f t="shared" si="7"/>
        <v>0</v>
      </c>
      <c r="AH13" s="343">
        <f t="shared" si="8"/>
        <v>0</v>
      </c>
      <c r="AI13" s="343">
        <f t="shared" si="9"/>
        <v>0</v>
      </c>
      <c r="AJ13" s="272">
        <f t="shared" si="10"/>
        <v>0</v>
      </c>
      <c r="AK13" s="344">
        <f t="shared" si="11"/>
        <v>0</v>
      </c>
      <c r="AL13" s="343">
        <f t="shared" si="12"/>
        <v>0</v>
      </c>
      <c r="AM13" s="345">
        <f t="shared" si="13"/>
        <v>0</v>
      </c>
      <c r="AN13" s="345">
        <f t="shared" si="14"/>
        <v>0</v>
      </c>
      <c r="AO13" s="326"/>
      <c r="AP13" s="42"/>
    </row>
    <row r="14" spans="1:42" ht="15.75">
      <c r="A14" s="377">
        <f t="shared" si="15"/>
        <v>7</v>
      </c>
      <c r="B14" s="517" t="s">
        <v>366</v>
      </c>
      <c r="C14" s="389" t="s">
        <v>368</v>
      </c>
      <c r="D14" s="389" t="s">
        <v>367</v>
      </c>
      <c r="E14" s="317" t="s">
        <v>0</v>
      </c>
      <c r="F14" s="416">
        <f t="shared" si="0"/>
        <v>152</v>
      </c>
      <c r="G14" s="235">
        <v>117</v>
      </c>
      <c r="H14" s="272"/>
      <c r="I14" s="272"/>
      <c r="J14" s="276"/>
      <c r="K14" s="454">
        <v>35</v>
      </c>
      <c r="L14" s="360"/>
      <c r="M14" s="361"/>
      <c r="N14" s="340"/>
      <c r="O14" s="340"/>
      <c r="P14" s="362"/>
      <c r="Q14" s="363"/>
      <c r="R14" s="364"/>
      <c r="S14" s="364"/>
      <c r="T14" s="273"/>
      <c r="U14" s="329"/>
      <c r="V14" s="273"/>
      <c r="W14" s="273"/>
      <c r="X14" s="273"/>
      <c r="Y14" s="346"/>
      <c r="Z14" s="283"/>
      <c r="AA14" s="277">
        <f t="shared" si="1"/>
        <v>117</v>
      </c>
      <c r="AB14" s="272">
        <f t="shared" si="2"/>
        <v>0</v>
      </c>
      <c r="AC14" s="338">
        <f t="shared" si="3"/>
        <v>0</v>
      </c>
      <c r="AD14" s="339">
        <f t="shared" si="4"/>
        <v>35</v>
      </c>
      <c r="AE14" s="340">
        <f t="shared" si="5"/>
        <v>0</v>
      </c>
      <c r="AF14" s="341">
        <f t="shared" si="6"/>
        <v>0</v>
      </c>
      <c r="AG14" s="342">
        <f t="shared" si="7"/>
        <v>0</v>
      </c>
      <c r="AH14" s="343">
        <f t="shared" si="8"/>
        <v>0</v>
      </c>
      <c r="AI14" s="343">
        <f t="shared" si="9"/>
        <v>0</v>
      </c>
      <c r="AJ14" s="272">
        <f t="shared" si="10"/>
        <v>0</v>
      </c>
      <c r="AK14" s="344">
        <f t="shared" si="11"/>
        <v>0</v>
      </c>
      <c r="AL14" s="343">
        <f t="shared" si="12"/>
        <v>0</v>
      </c>
      <c r="AM14" s="345">
        <f t="shared" si="13"/>
        <v>0</v>
      </c>
      <c r="AN14" s="345">
        <f t="shared" si="14"/>
        <v>0</v>
      </c>
      <c r="AO14" s="326"/>
      <c r="AP14" s="397"/>
    </row>
    <row r="15" spans="1:42" ht="12.75">
      <c r="A15" s="377">
        <f t="shared" si="15"/>
        <v>8</v>
      </c>
      <c r="B15" s="283" t="s">
        <v>259</v>
      </c>
      <c r="C15" s="196">
        <v>21849</v>
      </c>
      <c r="D15" s="207">
        <v>365</v>
      </c>
      <c r="E15" s="515" t="s">
        <v>11</v>
      </c>
      <c r="F15" s="416">
        <f t="shared" si="0"/>
        <v>149</v>
      </c>
      <c r="G15" s="235">
        <v>70</v>
      </c>
      <c r="H15" s="272"/>
      <c r="I15" s="272"/>
      <c r="J15" s="451">
        <v>79</v>
      </c>
      <c r="K15" s="360"/>
      <c r="L15" s="360"/>
      <c r="M15" s="361"/>
      <c r="N15" s="340"/>
      <c r="O15" s="340"/>
      <c r="P15" s="362"/>
      <c r="Q15" s="363"/>
      <c r="R15" s="364"/>
      <c r="S15" s="364"/>
      <c r="T15" s="273"/>
      <c r="U15" s="329"/>
      <c r="V15" s="273"/>
      <c r="W15" s="273"/>
      <c r="X15" s="273"/>
      <c r="Y15" s="346"/>
      <c r="Z15" s="283"/>
      <c r="AA15" s="277">
        <f t="shared" si="1"/>
        <v>70</v>
      </c>
      <c r="AB15" s="272">
        <f t="shared" si="2"/>
        <v>0</v>
      </c>
      <c r="AC15" s="338">
        <f t="shared" si="3"/>
        <v>79</v>
      </c>
      <c r="AD15" s="339">
        <f t="shared" si="4"/>
        <v>0</v>
      </c>
      <c r="AE15" s="340">
        <f t="shared" si="5"/>
        <v>0</v>
      </c>
      <c r="AF15" s="341">
        <f t="shared" si="6"/>
        <v>0</v>
      </c>
      <c r="AG15" s="342">
        <f t="shared" si="7"/>
        <v>0</v>
      </c>
      <c r="AH15" s="343">
        <f t="shared" si="8"/>
        <v>0</v>
      </c>
      <c r="AI15" s="343">
        <f t="shared" si="9"/>
        <v>0</v>
      </c>
      <c r="AJ15" s="272">
        <f t="shared" si="10"/>
        <v>0</v>
      </c>
      <c r="AK15" s="344">
        <f t="shared" si="11"/>
        <v>0</v>
      </c>
      <c r="AL15" s="343">
        <f t="shared" si="12"/>
        <v>0</v>
      </c>
      <c r="AM15" s="345">
        <f t="shared" si="13"/>
        <v>0</v>
      </c>
      <c r="AN15" s="345">
        <f t="shared" si="14"/>
        <v>0</v>
      </c>
      <c r="AO15" s="326"/>
      <c r="AP15" s="42"/>
    </row>
    <row r="16" spans="1:42" ht="12.75">
      <c r="A16" s="377">
        <f t="shared" si="15"/>
        <v>9</v>
      </c>
      <c r="B16" s="283" t="s">
        <v>275</v>
      </c>
      <c r="C16" s="196">
        <v>83390</v>
      </c>
      <c r="D16" s="207" t="s">
        <v>114</v>
      </c>
      <c r="E16" s="515" t="s">
        <v>11</v>
      </c>
      <c r="F16" s="416">
        <f t="shared" si="0"/>
        <v>125</v>
      </c>
      <c r="G16" s="235">
        <v>57</v>
      </c>
      <c r="H16" s="272"/>
      <c r="I16" s="272"/>
      <c r="J16" s="451">
        <v>68</v>
      </c>
      <c r="K16" s="360"/>
      <c r="L16" s="360"/>
      <c r="M16" s="361"/>
      <c r="N16" s="340"/>
      <c r="O16" s="340"/>
      <c r="P16" s="362"/>
      <c r="Q16" s="363"/>
      <c r="R16" s="364"/>
      <c r="S16" s="364"/>
      <c r="T16" s="273"/>
      <c r="U16" s="329"/>
      <c r="V16" s="273"/>
      <c r="W16" s="273"/>
      <c r="X16" s="273"/>
      <c r="Y16" s="346"/>
      <c r="Z16" s="283"/>
      <c r="AA16" s="277">
        <f t="shared" si="1"/>
        <v>57</v>
      </c>
      <c r="AB16" s="272">
        <f t="shared" si="2"/>
        <v>0</v>
      </c>
      <c r="AC16" s="338">
        <f t="shared" si="3"/>
        <v>68</v>
      </c>
      <c r="AD16" s="339">
        <f t="shared" si="4"/>
        <v>0</v>
      </c>
      <c r="AE16" s="340">
        <f t="shared" si="5"/>
        <v>0</v>
      </c>
      <c r="AF16" s="341">
        <f t="shared" si="6"/>
        <v>0</v>
      </c>
      <c r="AG16" s="342">
        <f t="shared" si="7"/>
        <v>0</v>
      </c>
      <c r="AH16" s="343">
        <f t="shared" si="8"/>
        <v>0</v>
      </c>
      <c r="AI16" s="343">
        <f t="shared" si="9"/>
        <v>0</v>
      </c>
      <c r="AJ16" s="272">
        <f t="shared" si="10"/>
        <v>0</v>
      </c>
      <c r="AK16" s="344">
        <f t="shared" si="11"/>
        <v>0</v>
      </c>
      <c r="AL16" s="343">
        <f t="shared" si="12"/>
        <v>0</v>
      </c>
      <c r="AM16" s="345">
        <f t="shared" si="13"/>
        <v>0</v>
      </c>
      <c r="AN16" s="345">
        <f t="shared" si="14"/>
        <v>0</v>
      </c>
      <c r="AO16" s="326"/>
      <c r="AP16" s="42"/>
    </row>
    <row r="17" spans="1:42" ht="12.75">
      <c r="A17" s="377">
        <f t="shared" si="15"/>
        <v>10</v>
      </c>
      <c r="B17" s="286" t="s">
        <v>86</v>
      </c>
      <c r="C17" s="216">
        <v>21827</v>
      </c>
      <c r="D17" s="252" t="s">
        <v>231</v>
      </c>
      <c r="E17" s="323" t="s">
        <v>11</v>
      </c>
      <c r="F17" s="416">
        <f t="shared" si="0"/>
        <v>110</v>
      </c>
      <c r="G17" s="449">
        <v>110</v>
      </c>
      <c r="H17" s="272"/>
      <c r="I17" s="272"/>
      <c r="J17" s="196"/>
      <c r="K17" s="360"/>
      <c r="L17" s="360"/>
      <c r="M17" s="361"/>
      <c r="N17" s="340"/>
      <c r="O17" s="340"/>
      <c r="P17" s="362"/>
      <c r="Q17" s="363"/>
      <c r="R17" s="364"/>
      <c r="S17" s="364"/>
      <c r="T17" s="273"/>
      <c r="U17" s="329"/>
      <c r="V17" s="273"/>
      <c r="W17" s="273"/>
      <c r="X17" s="273"/>
      <c r="Y17" s="346"/>
      <c r="Z17" s="283"/>
      <c r="AA17" s="277">
        <f t="shared" si="1"/>
        <v>110</v>
      </c>
      <c r="AB17" s="272">
        <f t="shared" si="2"/>
        <v>0</v>
      </c>
      <c r="AC17" s="338">
        <f t="shared" si="3"/>
        <v>0</v>
      </c>
      <c r="AD17" s="339">
        <f t="shared" si="4"/>
        <v>0</v>
      </c>
      <c r="AE17" s="340">
        <f t="shared" si="5"/>
        <v>0</v>
      </c>
      <c r="AF17" s="341">
        <f t="shared" si="6"/>
        <v>0</v>
      </c>
      <c r="AG17" s="342">
        <f t="shared" si="7"/>
        <v>0</v>
      </c>
      <c r="AH17" s="343">
        <f t="shared" si="8"/>
        <v>0</v>
      </c>
      <c r="AI17" s="343">
        <f t="shared" si="9"/>
        <v>0</v>
      </c>
      <c r="AJ17" s="272">
        <f t="shared" si="10"/>
        <v>0</v>
      </c>
      <c r="AK17" s="344">
        <f t="shared" si="11"/>
        <v>0</v>
      </c>
      <c r="AL17" s="343">
        <f t="shared" si="12"/>
        <v>0</v>
      </c>
      <c r="AM17" s="345">
        <f t="shared" si="13"/>
        <v>0</v>
      </c>
      <c r="AN17" s="345">
        <f t="shared" si="14"/>
        <v>0</v>
      </c>
      <c r="AO17" s="326"/>
      <c r="AP17" s="42"/>
    </row>
    <row r="18" spans="1:42" ht="12.75">
      <c r="A18" s="377">
        <f t="shared" si="15"/>
        <v>11</v>
      </c>
      <c r="B18" s="285" t="s">
        <v>195</v>
      </c>
      <c r="C18" s="226">
        <v>85418</v>
      </c>
      <c r="D18" s="226" t="s">
        <v>196</v>
      </c>
      <c r="E18" s="322" t="s">
        <v>0</v>
      </c>
      <c r="F18" s="416">
        <f t="shared" si="0"/>
        <v>110</v>
      </c>
      <c r="G18" s="449">
        <v>110</v>
      </c>
      <c r="H18" s="272"/>
      <c r="I18" s="272"/>
      <c r="J18" s="196"/>
      <c r="K18" s="360"/>
      <c r="L18" s="360"/>
      <c r="M18" s="361"/>
      <c r="N18" s="340"/>
      <c r="O18" s="340"/>
      <c r="P18" s="362"/>
      <c r="Q18" s="363"/>
      <c r="R18" s="364"/>
      <c r="S18" s="364"/>
      <c r="T18" s="273"/>
      <c r="U18" s="329"/>
      <c r="V18" s="273"/>
      <c r="W18" s="273"/>
      <c r="X18" s="273"/>
      <c r="Y18" s="346"/>
      <c r="Z18" s="283"/>
      <c r="AA18" s="277">
        <f t="shared" si="1"/>
        <v>110</v>
      </c>
      <c r="AB18" s="272">
        <f t="shared" si="2"/>
        <v>0</v>
      </c>
      <c r="AC18" s="338">
        <f t="shared" si="3"/>
        <v>0</v>
      </c>
      <c r="AD18" s="339">
        <f t="shared" si="4"/>
        <v>0</v>
      </c>
      <c r="AE18" s="340">
        <f t="shared" si="5"/>
        <v>0</v>
      </c>
      <c r="AF18" s="341">
        <f t="shared" si="6"/>
        <v>0</v>
      </c>
      <c r="AG18" s="342">
        <f t="shared" si="7"/>
        <v>0</v>
      </c>
      <c r="AH18" s="343">
        <f t="shared" si="8"/>
        <v>0</v>
      </c>
      <c r="AI18" s="343">
        <f t="shared" si="9"/>
        <v>0</v>
      </c>
      <c r="AJ18" s="272">
        <f t="shared" si="10"/>
        <v>0</v>
      </c>
      <c r="AK18" s="344">
        <f t="shared" si="11"/>
        <v>0</v>
      </c>
      <c r="AL18" s="343">
        <f t="shared" si="12"/>
        <v>0</v>
      </c>
      <c r="AM18" s="343">
        <f t="shared" si="13"/>
        <v>0</v>
      </c>
      <c r="AN18" s="345">
        <f t="shared" si="14"/>
        <v>0</v>
      </c>
      <c r="AO18" s="326"/>
      <c r="AP18" s="42"/>
    </row>
    <row r="19" spans="1:42" ht="12.75">
      <c r="A19" s="377">
        <f t="shared" si="15"/>
        <v>12</v>
      </c>
      <c r="B19" s="518" t="s">
        <v>419</v>
      </c>
      <c r="C19" s="385" t="s">
        <v>421</v>
      </c>
      <c r="D19" s="391" t="s">
        <v>494</v>
      </c>
      <c r="E19" s="317" t="s">
        <v>40</v>
      </c>
      <c r="F19" s="416">
        <f t="shared" si="0"/>
        <v>107</v>
      </c>
      <c r="G19" s="234"/>
      <c r="H19" s="272"/>
      <c r="I19" s="272"/>
      <c r="J19" s="196"/>
      <c r="K19" s="454">
        <v>107</v>
      </c>
      <c r="L19" s="360"/>
      <c r="M19" s="361"/>
      <c r="N19" s="340"/>
      <c r="O19" s="340"/>
      <c r="P19" s="362"/>
      <c r="Q19" s="363"/>
      <c r="R19" s="364"/>
      <c r="S19" s="364"/>
      <c r="T19" s="273"/>
      <c r="U19" s="329"/>
      <c r="V19" s="273"/>
      <c r="W19" s="273"/>
      <c r="X19" s="273"/>
      <c r="Y19" s="346"/>
      <c r="Z19" s="283"/>
      <c r="AA19" s="277">
        <f t="shared" si="1"/>
        <v>0</v>
      </c>
      <c r="AB19" s="272">
        <f t="shared" si="2"/>
        <v>0</v>
      </c>
      <c r="AC19" s="338">
        <f t="shared" si="3"/>
        <v>0</v>
      </c>
      <c r="AD19" s="339">
        <f t="shared" si="4"/>
        <v>107</v>
      </c>
      <c r="AE19" s="340">
        <f t="shared" si="5"/>
        <v>0</v>
      </c>
      <c r="AF19" s="341">
        <f t="shared" si="6"/>
        <v>0</v>
      </c>
      <c r="AG19" s="342">
        <f t="shared" si="7"/>
        <v>0</v>
      </c>
      <c r="AH19" s="343">
        <f t="shared" si="8"/>
        <v>0</v>
      </c>
      <c r="AI19" s="343">
        <f t="shared" si="9"/>
        <v>0</v>
      </c>
      <c r="AJ19" s="272">
        <f t="shared" si="10"/>
        <v>0</v>
      </c>
      <c r="AK19" s="344">
        <f t="shared" si="11"/>
        <v>0</v>
      </c>
      <c r="AL19" s="343">
        <f t="shared" si="12"/>
        <v>0</v>
      </c>
      <c r="AM19" s="343">
        <f t="shared" si="13"/>
        <v>0</v>
      </c>
      <c r="AN19" s="345">
        <f t="shared" si="14"/>
        <v>0</v>
      </c>
      <c r="AO19" s="326"/>
      <c r="AP19" s="42"/>
    </row>
    <row r="20" spans="1:42" ht="12.75">
      <c r="A20" s="377">
        <f t="shared" si="15"/>
        <v>13</v>
      </c>
      <c r="B20" s="283" t="s">
        <v>327</v>
      </c>
      <c r="C20" s="196">
        <v>93335</v>
      </c>
      <c r="D20" s="207" t="s">
        <v>248</v>
      </c>
      <c r="E20" s="515" t="s">
        <v>11</v>
      </c>
      <c r="F20" s="416">
        <f t="shared" si="0"/>
        <v>105</v>
      </c>
      <c r="G20" s="234">
        <v>71</v>
      </c>
      <c r="H20" s="272"/>
      <c r="I20" s="272"/>
      <c r="J20" s="451">
        <v>34</v>
      </c>
      <c r="K20" s="360"/>
      <c r="L20" s="360"/>
      <c r="M20" s="361"/>
      <c r="N20" s="340"/>
      <c r="O20" s="340"/>
      <c r="P20" s="362"/>
      <c r="Q20" s="363"/>
      <c r="R20" s="364"/>
      <c r="S20" s="364"/>
      <c r="T20" s="273"/>
      <c r="U20" s="329"/>
      <c r="V20" s="273"/>
      <c r="W20" s="273"/>
      <c r="X20" s="273"/>
      <c r="Y20" s="346"/>
      <c r="Z20" s="283"/>
      <c r="AA20" s="277">
        <f t="shared" si="1"/>
        <v>71</v>
      </c>
      <c r="AB20" s="272">
        <f t="shared" si="2"/>
        <v>0</v>
      </c>
      <c r="AC20" s="338">
        <f t="shared" si="3"/>
        <v>34</v>
      </c>
      <c r="AD20" s="339">
        <f t="shared" si="4"/>
        <v>0</v>
      </c>
      <c r="AE20" s="340">
        <f t="shared" si="5"/>
        <v>0</v>
      </c>
      <c r="AF20" s="341">
        <f t="shared" si="6"/>
        <v>0</v>
      </c>
      <c r="AG20" s="342">
        <f t="shared" si="7"/>
        <v>0</v>
      </c>
      <c r="AH20" s="343">
        <f t="shared" si="8"/>
        <v>0</v>
      </c>
      <c r="AI20" s="343">
        <f t="shared" si="9"/>
        <v>0</v>
      </c>
      <c r="AJ20" s="272">
        <f t="shared" si="10"/>
        <v>0</v>
      </c>
      <c r="AK20" s="344">
        <f t="shared" si="11"/>
        <v>0</v>
      </c>
      <c r="AL20" s="343">
        <f t="shared" si="12"/>
        <v>0</v>
      </c>
      <c r="AM20" s="343">
        <f t="shared" si="13"/>
        <v>0</v>
      </c>
      <c r="AN20" s="345">
        <f t="shared" si="14"/>
        <v>0</v>
      </c>
      <c r="AO20" s="326"/>
      <c r="AP20" s="42"/>
    </row>
    <row r="21" spans="1:42" ht="12.75">
      <c r="A21" s="377">
        <f t="shared" si="15"/>
        <v>14</v>
      </c>
      <c r="B21" s="518" t="s">
        <v>484</v>
      </c>
      <c r="C21" s="389" t="s">
        <v>395</v>
      </c>
      <c r="D21" s="391" t="s">
        <v>394</v>
      </c>
      <c r="E21" s="317" t="s">
        <v>12</v>
      </c>
      <c r="F21" s="416">
        <f t="shared" si="0"/>
        <v>104</v>
      </c>
      <c r="G21" s="235"/>
      <c r="H21" s="272"/>
      <c r="I21" s="272"/>
      <c r="J21" s="276"/>
      <c r="K21" s="454">
        <v>104</v>
      </c>
      <c r="L21" s="360"/>
      <c r="M21" s="361"/>
      <c r="N21" s="340"/>
      <c r="O21" s="340"/>
      <c r="P21" s="362"/>
      <c r="Q21" s="363"/>
      <c r="R21" s="364"/>
      <c r="S21" s="364"/>
      <c r="T21" s="273"/>
      <c r="U21" s="329"/>
      <c r="V21" s="273"/>
      <c r="W21" s="273"/>
      <c r="X21" s="273"/>
      <c r="Y21" s="346"/>
      <c r="Z21" s="283"/>
      <c r="AA21" s="277">
        <f t="shared" si="1"/>
        <v>0</v>
      </c>
      <c r="AB21" s="272">
        <f t="shared" si="2"/>
        <v>0</v>
      </c>
      <c r="AC21" s="338">
        <f t="shared" si="3"/>
        <v>0</v>
      </c>
      <c r="AD21" s="339">
        <f t="shared" si="4"/>
        <v>104</v>
      </c>
      <c r="AE21" s="340">
        <f t="shared" si="5"/>
        <v>0</v>
      </c>
      <c r="AF21" s="341">
        <f t="shared" si="6"/>
        <v>0</v>
      </c>
      <c r="AG21" s="342">
        <f t="shared" si="7"/>
        <v>0</v>
      </c>
      <c r="AH21" s="343">
        <f t="shared" si="8"/>
        <v>0</v>
      </c>
      <c r="AI21" s="343">
        <f t="shared" si="9"/>
        <v>0</v>
      </c>
      <c r="AJ21" s="272">
        <f t="shared" si="10"/>
        <v>0</v>
      </c>
      <c r="AK21" s="344">
        <f t="shared" si="11"/>
        <v>0</v>
      </c>
      <c r="AL21" s="343">
        <f t="shared" si="12"/>
        <v>0</v>
      </c>
      <c r="AM21" s="343">
        <f t="shared" si="13"/>
        <v>0</v>
      </c>
      <c r="AN21" s="345">
        <f t="shared" si="14"/>
        <v>0</v>
      </c>
      <c r="AO21" s="326"/>
      <c r="AP21" s="42"/>
    </row>
    <row r="22" spans="1:42" ht="12.75">
      <c r="A22" s="377">
        <f t="shared" si="15"/>
        <v>15</v>
      </c>
      <c r="B22" s="289" t="s">
        <v>328</v>
      </c>
      <c r="C22" s="211">
        <v>76065</v>
      </c>
      <c r="D22" s="207" t="s">
        <v>329</v>
      </c>
      <c r="E22" s="515" t="s">
        <v>11</v>
      </c>
      <c r="F22" s="416">
        <f t="shared" si="0"/>
        <v>104</v>
      </c>
      <c r="G22" s="235"/>
      <c r="H22" s="272"/>
      <c r="I22" s="272"/>
      <c r="J22" s="451">
        <v>104</v>
      </c>
      <c r="K22" s="360"/>
      <c r="L22" s="360"/>
      <c r="M22" s="361"/>
      <c r="N22" s="340"/>
      <c r="O22" s="340"/>
      <c r="P22" s="362"/>
      <c r="Q22" s="363"/>
      <c r="R22" s="364"/>
      <c r="S22" s="364"/>
      <c r="T22" s="273"/>
      <c r="U22" s="329"/>
      <c r="V22" s="273"/>
      <c r="W22" s="273"/>
      <c r="X22" s="273"/>
      <c r="Y22" s="346"/>
      <c r="Z22" s="330"/>
      <c r="AA22" s="277">
        <f t="shared" si="1"/>
        <v>0</v>
      </c>
      <c r="AB22" s="267">
        <f t="shared" si="2"/>
        <v>0</v>
      </c>
      <c r="AC22" s="365">
        <f t="shared" si="3"/>
        <v>104</v>
      </c>
      <c r="AD22" s="366">
        <f t="shared" si="4"/>
        <v>0</v>
      </c>
      <c r="AE22" s="340">
        <f t="shared" si="5"/>
        <v>0</v>
      </c>
      <c r="AF22" s="341">
        <f t="shared" si="6"/>
        <v>0</v>
      </c>
      <c r="AG22" s="367">
        <f t="shared" si="7"/>
        <v>0</v>
      </c>
      <c r="AH22" s="368">
        <f t="shared" si="8"/>
        <v>0</v>
      </c>
      <c r="AI22" s="368">
        <f t="shared" si="9"/>
        <v>0</v>
      </c>
      <c r="AJ22" s="267">
        <f t="shared" si="10"/>
        <v>0</v>
      </c>
      <c r="AK22" s="369">
        <f t="shared" si="11"/>
        <v>0</v>
      </c>
      <c r="AL22" s="368">
        <f t="shared" si="12"/>
        <v>0</v>
      </c>
      <c r="AM22" s="368">
        <f t="shared" si="13"/>
        <v>0</v>
      </c>
      <c r="AN22" s="370">
        <f t="shared" si="14"/>
        <v>0</v>
      </c>
      <c r="AO22" s="326"/>
      <c r="AP22" s="42"/>
    </row>
    <row r="23" spans="1:42" ht="12.75">
      <c r="A23" s="377">
        <f t="shared" si="15"/>
        <v>16</v>
      </c>
      <c r="B23" s="285" t="s">
        <v>130</v>
      </c>
      <c r="C23" s="215">
        <v>85401</v>
      </c>
      <c r="D23" s="226" t="s">
        <v>237</v>
      </c>
      <c r="E23" s="322" t="s">
        <v>0</v>
      </c>
      <c r="F23" s="416">
        <f t="shared" si="0"/>
        <v>104</v>
      </c>
      <c r="G23" s="449">
        <v>104</v>
      </c>
      <c r="H23" s="272"/>
      <c r="I23" s="272"/>
      <c r="J23" s="196"/>
      <c r="K23" s="360"/>
      <c r="L23" s="360"/>
      <c r="M23" s="361"/>
      <c r="N23" s="340"/>
      <c r="O23" s="340"/>
      <c r="P23" s="362"/>
      <c r="Q23" s="363"/>
      <c r="R23" s="364"/>
      <c r="S23" s="364"/>
      <c r="T23" s="273"/>
      <c r="U23" s="329"/>
      <c r="V23" s="273"/>
      <c r="W23" s="273"/>
      <c r="X23" s="273"/>
      <c r="Y23" s="346"/>
      <c r="Z23" s="283"/>
      <c r="AA23" s="277">
        <f t="shared" si="1"/>
        <v>104</v>
      </c>
      <c r="AB23" s="272">
        <f t="shared" si="2"/>
        <v>0</v>
      </c>
      <c r="AC23" s="338">
        <f t="shared" si="3"/>
        <v>0</v>
      </c>
      <c r="AD23" s="339">
        <f t="shared" si="4"/>
        <v>0</v>
      </c>
      <c r="AE23" s="340">
        <f t="shared" si="5"/>
        <v>0</v>
      </c>
      <c r="AF23" s="341">
        <f t="shared" si="6"/>
        <v>0</v>
      </c>
      <c r="AG23" s="342">
        <f t="shared" si="7"/>
        <v>0</v>
      </c>
      <c r="AH23" s="343">
        <f t="shared" si="8"/>
        <v>0</v>
      </c>
      <c r="AI23" s="343">
        <f t="shared" si="9"/>
        <v>0</v>
      </c>
      <c r="AJ23" s="272">
        <f t="shared" si="10"/>
        <v>0</v>
      </c>
      <c r="AK23" s="344">
        <f t="shared" si="11"/>
        <v>0</v>
      </c>
      <c r="AL23" s="343">
        <f t="shared" si="12"/>
        <v>0</v>
      </c>
      <c r="AM23" s="343">
        <f t="shared" si="13"/>
        <v>0</v>
      </c>
      <c r="AN23" s="345">
        <f t="shared" si="14"/>
        <v>0</v>
      </c>
      <c r="AO23" s="326"/>
      <c r="AP23" s="42"/>
    </row>
    <row r="24" spans="1:42" ht="12.75">
      <c r="A24" s="377">
        <f t="shared" si="15"/>
        <v>17</v>
      </c>
      <c r="B24" s="518" t="s">
        <v>452</v>
      </c>
      <c r="C24" s="389" t="s">
        <v>495</v>
      </c>
      <c r="D24" s="391" t="s">
        <v>492</v>
      </c>
      <c r="E24" s="317" t="s">
        <v>40</v>
      </c>
      <c r="F24" s="416">
        <f t="shared" si="0"/>
        <v>102</v>
      </c>
      <c r="G24" s="235"/>
      <c r="H24" s="272"/>
      <c r="I24" s="272"/>
      <c r="J24" s="276"/>
      <c r="K24" s="454">
        <v>102</v>
      </c>
      <c r="L24" s="360"/>
      <c r="M24" s="361"/>
      <c r="N24" s="340"/>
      <c r="O24" s="340"/>
      <c r="P24" s="362"/>
      <c r="Q24" s="363"/>
      <c r="R24" s="364"/>
      <c r="S24" s="364"/>
      <c r="T24" s="273"/>
      <c r="U24" s="329"/>
      <c r="V24" s="273"/>
      <c r="W24" s="273"/>
      <c r="X24" s="273"/>
      <c r="Y24" s="346"/>
      <c r="Z24" s="283"/>
      <c r="AA24" s="277">
        <f t="shared" si="1"/>
        <v>0</v>
      </c>
      <c r="AB24" s="272">
        <f t="shared" si="2"/>
        <v>0</v>
      </c>
      <c r="AC24" s="338">
        <f t="shared" si="3"/>
        <v>0</v>
      </c>
      <c r="AD24" s="339">
        <f t="shared" si="4"/>
        <v>102</v>
      </c>
      <c r="AE24" s="340">
        <f t="shared" si="5"/>
        <v>0</v>
      </c>
      <c r="AF24" s="341">
        <f t="shared" si="6"/>
        <v>0</v>
      </c>
      <c r="AG24" s="342">
        <f t="shared" si="7"/>
        <v>0</v>
      </c>
      <c r="AH24" s="343">
        <f t="shared" si="8"/>
        <v>0</v>
      </c>
      <c r="AI24" s="343">
        <f t="shared" si="9"/>
        <v>0</v>
      </c>
      <c r="AJ24" s="272">
        <f t="shared" si="10"/>
        <v>0</v>
      </c>
      <c r="AK24" s="344">
        <f t="shared" si="11"/>
        <v>0</v>
      </c>
      <c r="AL24" s="343">
        <f t="shared" si="12"/>
        <v>0</v>
      </c>
      <c r="AM24" s="343">
        <f t="shared" si="13"/>
        <v>0</v>
      </c>
      <c r="AN24" s="345">
        <f t="shared" si="14"/>
        <v>0</v>
      </c>
      <c r="AO24" s="326"/>
      <c r="AP24" s="42"/>
    </row>
    <row r="25" spans="1:42" ht="12.75">
      <c r="A25" s="377">
        <f t="shared" si="15"/>
        <v>18</v>
      </c>
      <c r="B25" s="518" t="s">
        <v>496</v>
      </c>
      <c r="C25" s="389" t="s">
        <v>497</v>
      </c>
      <c r="D25" s="391" t="s">
        <v>455</v>
      </c>
      <c r="E25" s="317" t="s">
        <v>511</v>
      </c>
      <c r="F25" s="416">
        <f t="shared" si="0"/>
        <v>101</v>
      </c>
      <c r="G25" s="235"/>
      <c r="H25" s="272"/>
      <c r="I25" s="272"/>
      <c r="J25" s="276"/>
      <c r="K25" s="454">
        <v>101</v>
      </c>
      <c r="L25" s="360"/>
      <c r="M25" s="361"/>
      <c r="N25" s="340"/>
      <c r="O25" s="340"/>
      <c r="P25" s="362"/>
      <c r="Q25" s="363"/>
      <c r="R25" s="364"/>
      <c r="S25" s="364"/>
      <c r="T25" s="273"/>
      <c r="U25" s="329"/>
      <c r="V25" s="273"/>
      <c r="W25" s="273"/>
      <c r="X25" s="273"/>
      <c r="Y25" s="346"/>
      <c r="Z25" s="283"/>
      <c r="AA25" s="277">
        <f t="shared" si="1"/>
        <v>0</v>
      </c>
      <c r="AB25" s="272">
        <f t="shared" si="2"/>
        <v>0</v>
      </c>
      <c r="AC25" s="338">
        <f t="shared" si="3"/>
        <v>0</v>
      </c>
      <c r="AD25" s="339">
        <f t="shared" si="4"/>
        <v>101</v>
      </c>
      <c r="AE25" s="340">
        <f t="shared" si="5"/>
        <v>0</v>
      </c>
      <c r="AF25" s="341">
        <f t="shared" si="6"/>
        <v>0</v>
      </c>
      <c r="AG25" s="342">
        <f t="shared" si="7"/>
        <v>0</v>
      </c>
      <c r="AH25" s="343">
        <f t="shared" si="8"/>
        <v>0</v>
      </c>
      <c r="AI25" s="343">
        <f t="shared" si="9"/>
        <v>0</v>
      </c>
      <c r="AJ25" s="272">
        <f t="shared" si="10"/>
        <v>0</v>
      </c>
      <c r="AK25" s="344">
        <f t="shared" si="11"/>
        <v>0</v>
      </c>
      <c r="AL25" s="343">
        <f t="shared" si="12"/>
        <v>0</v>
      </c>
      <c r="AM25" s="343">
        <f t="shared" si="13"/>
        <v>0</v>
      </c>
      <c r="AN25" s="345">
        <f t="shared" si="14"/>
        <v>0</v>
      </c>
      <c r="AO25" s="326"/>
      <c r="AP25" s="42"/>
    </row>
    <row r="26" spans="1:42" ht="12.75">
      <c r="A26" s="377">
        <f t="shared" si="15"/>
        <v>19</v>
      </c>
      <c r="B26" s="286" t="s">
        <v>206</v>
      </c>
      <c r="C26" s="216">
        <v>69734</v>
      </c>
      <c r="D26" s="252" t="s">
        <v>138</v>
      </c>
      <c r="E26" s="323" t="s">
        <v>11</v>
      </c>
      <c r="F26" s="416">
        <f t="shared" si="0"/>
        <v>100</v>
      </c>
      <c r="G26" s="449">
        <v>100</v>
      </c>
      <c r="H26" s="272"/>
      <c r="I26" s="272"/>
      <c r="J26" s="196"/>
      <c r="K26" s="360"/>
      <c r="L26" s="360"/>
      <c r="M26" s="361"/>
      <c r="N26" s="340"/>
      <c r="O26" s="340"/>
      <c r="P26" s="362"/>
      <c r="Q26" s="363"/>
      <c r="R26" s="371"/>
      <c r="S26" s="364"/>
      <c r="T26" s="273"/>
      <c r="U26" s="329"/>
      <c r="V26" s="273"/>
      <c r="W26" s="273"/>
      <c r="X26" s="273"/>
      <c r="Y26" s="346"/>
      <c r="Z26" s="283"/>
      <c r="AA26" s="277">
        <f t="shared" si="1"/>
        <v>100</v>
      </c>
      <c r="AB26" s="272">
        <f t="shared" si="2"/>
        <v>0</v>
      </c>
      <c r="AC26" s="338">
        <f t="shared" si="3"/>
        <v>0</v>
      </c>
      <c r="AD26" s="339">
        <f t="shared" si="4"/>
        <v>0</v>
      </c>
      <c r="AE26" s="340">
        <f t="shared" si="5"/>
        <v>0</v>
      </c>
      <c r="AF26" s="341">
        <f t="shared" si="6"/>
        <v>0</v>
      </c>
      <c r="AG26" s="342">
        <f t="shared" si="7"/>
        <v>0</v>
      </c>
      <c r="AH26" s="343">
        <f t="shared" si="8"/>
        <v>0</v>
      </c>
      <c r="AI26" s="343">
        <f t="shared" si="9"/>
        <v>0</v>
      </c>
      <c r="AJ26" s="272">
        <f t="shared" si="10"/>
        <v>0</v>
      </c>
      <c r="AK26" s="344">
        <f t="shared" si="11"/>
        <v>0</v>
      </c>
      <c r="AL26" s="343">
        <f t="shared" si="12"/>
        <v>0</v>
      </c>
      <c r="AM26" s="343">
        <f t="shared" si="13"/>
        <v>0</v>
      </c>
      <c r="AN26" s="345">
        <f t="shared" si="14"/>
        <v>0</v>
      </c>
      <c r="AO26" s="326"/>
      <c r="AP26" s="42"/>
    </row>
    <row r="27" spans="1:42" ht="12.75">
      <c r="A27" s="377">
        <f t="shared" si="15"/>
        <v>20</v>
      </c>
      <c r="B27" s="286" t="s">
        <v>96</v>
      </c>
      <c r="C27" s="216">
        <v>23406</v>
      </c>
      <c r="D27" s="252" t="s">
        <v>192</v>
      </c>
      <c r="E27" s="323" t="s">
        <v>11</v>
      </c>
      <c r="F27" s="416">
        <f t="shared" si="0"/>
        <v>95</v>
      </c>
      <c r="G27" s="449">
        <v>95</v>
      </c>
      <c r="H27" s="272"/>
      <c r="I27" s="272"/>
      <c r="J27" s="276"/>
      <c r="K27" s="360"/>
      <c r="L27" s="360"/>
      <c r="M27" s="361"/>
      <c r="N27" s="340"/>
      <c r="O27" s="340"/>
      <c r="P27" s="362"/>
      <c r="Q27" s="363"/>
      <c r="R27" s="364"/>
      <c r="S27" s="364"/>
      <c r="T27" s="273"/>
      <c r="U27" s="329"/>
      <c r="V27" s="273"/>
      <c r="W27" s="273"/>
      <c r="X27" s="273"/>
      <c r="Y27" s="346"/>
      <c r="Z27" s="283"/>
      <c r="AA27" s="277">
        <f t="shared" si="1"/>
        <v>95</v>
      </c>
      <c r="AB27" s="272">
        <f t="shared" si="2"/>
        <v>0</v>
      </c>
      <c r="AC27" s="338">
        <f t="shared" si="3"/>
        <v>0</v>
      </c>
      <c r="AD27" s="339">
        <f t="shared" si="4"/>
        <v>0</v>
      </c>
      <c r="AE27" s="340">
        <f t="shared" si="5"/>
        <v>0</v>
      </c>
      <c r="AF27" s="341">
        <f t="shared" si="6"/>
        <v>0</v>
      </c>
      <c r="AG27" s="342">
        <f t="shared" si="7"/>
        <v>0</v>
      </c>
      <c r="AH27" s="343">
        <f t="shared" si="8"/>
        <v>0</v>
      </c>
      <c r="AI27" s="343">
        <f t="shared" si="9"/>
        <v>0</v>
      </c>
      <c r="AJ27" s="272">
        <f t="shared" si="10"/>
        <v>0</v>
      </c>
      <c r="AK27" s="344">
        <f t="shared" si="11"/>
        <v>0</v>
      </c>
      <c r="AL27" s="343">
        <f t="shared" si="12"/>
        <v>0</v>
      </c>
      <c r="AM27" s="343">
        <f t="shared" si="13"/>
        <v>0</v>
      </c>
      <c r="AN27" s="345">
        <f t="shared" si="14"/>
        <v>0</v>
      </c>
      <c r="AO27" s="326"/>
      <c r="AP27" s="42"/>
    </row>
    <row r="28" spans="1:42" ht="12.75">
      <c r="A28" s="377">
        <f t="shared" si="15"/>
        <v>21</v>
      </c>
      <c r="B28" s="518" t="s">
        <v>498</v>
      </c>
      <c r="C28" s="389" t="s">
        <v>458</v>
      </c>
      <c r="D28" s="391" t="s">
        <v>457</v>
      </c>
      <c r="E28" s="317" t="s">
        <v>511</v>
      </c>
      <c r="F28" s="416">
        <f t="shared" si="0"/>
        <v>95</v>
      </c>
      <c r="G28" s="235"/>
      <c r="H28" s="272"/>
      <c r="I28" s="272"/>
      <c r="J28" s="276"/>
      <c r="K28" s="454">
        <v>95</v>
      </c>
      <c r="L28" s="360"/>
      <c r="M28" s="361"/>
      <c r="N28" s="340"/>
      <c r="O28" s="340"/>
      <c r="P28" s="362"/>
      <c r="Q28" s="363"/>
      <c r="R28" s="364"/>
      <c r="S28" s="364"/>
      <c r="T28" s="273"/>
      <c r="U28" s="329"/>
      <c r="V28" s="273"/>
      <c r="W28" s="273"/>
      <c r="X28" s="273"/>
      <c r="Y28" s="346"/>
      <c r="Z28" s="283"/>
      <c r="AA28" s="277">
        <f t="shared" si="1"/>
        <v>0</v>
      </c>
      <c r="AB28" s="272">
        <f t="shared" si="2"/>
        <v>0</v>
      </c>
      <c r="AC28" s="338">
        <f t="shared" si="3"/>
        <v>0</v>
      </c>
      <c r="AD28" s="339">
        <f t="shared" si="4"/>
        <v>95</v>
      </c>
      <c r="AE28" s="340">
        <f t="shared" si="5"/>
        <v>0</v>
      </c>
      <c r="AF28" s="341">
        <f t="shared" si="6"/>
        <v>0</v>
      </c>
      <c r="AG28" s="342">
        <f t="shared" si="7"/>
        <v>0</v>
      </c>
      <c r="AH28" s="343">
        <f t="shared" si="8"/>
        <v>0</v>
      </c>
      <c r="AI28" s="343">
        <f t="shared" si="9"/>
        <v>0</v>
      </c>
      <c r="AJ28" s="272">
        <f t="shared" si="10"/>
        <v>0</v>
      </c>
      <c r="AK28" s="344">
        <f t="shared" si="11"/>
        <v>0</v>
      </c>
      <c r="AL28" s="343">
        <f t="shared" si="12"/>
        <v>0</v>
      </c>
      <c r="AM28" s="343">
        <f t="shared" si="13"/>
        <v>0</v>
      </c>
      <c r="AN28" s="345">
        <f t="shared" si="14"/>
        <v>0</v>
      </c>
      <c r="AO28" s="326"/>
      <c r="AP28" s="42"/>
    </row>
    <row r="29" spans="1:42" ht="12.75">
      <c r="A29" s="377">
        <f t="shared" si="15"/>
        <v>22</v>
      </c>
      <c r="B29" s="285" t="s">
        <v>214</v>
      </c>
      <c r="C29" s="215">
        <v>76174</v>
      </c>
      <c r="D29" s="226" t="s">
        <v>215</v>
      </c>
      <c r="E29" s="322" t="s">
        <v>0</v>
      </c>
      <c r="F29" s="416">
        <f t="shared" si="0"/>
        <v>94</v>
      </c>
      <c r="G29" s="449">
        <v>94</v>
      </c>
      <c r="H29" s="272"/>
      <c r="I29" s="272"/>
      <c r="J29" s="276"/>
      <c r="K29" s="360"/>
      <c r="L29" s="360"/>
      <c r="M29" s="361"/>
      <c r="N29" s="340"/>
      <c r="O29" s="340"/>
      <c r="P29" s="362"/>
      <c r="Q29" s="363"/>
      <c r="R29" s="364"/>
      <c r="S29" s="364"/>
      <c r="T29" s="273"/>
      <c r="U29" s="329"/>
      <c r="V29" s="273"/>
      <c r="W29" s="273"/>
      <c r="X29" s="273"/>
      <c r="Y29" s="346"/>
      <c r="Z29" s="283"/>
      <c r="AA29" s="277">
        <f t="shared" si="1"/>
        <v>94</v>
      </c>
      <c r="AB29" s="272">
        <f t="shared" si="2"/>
        <v>0</v>
      </c>
      <c r="AC29" s="338">
        <f t="shared" si="3"/>
        <v>0</v>
      </c>
      <c r="AD29" s="339">
        <f t="shared" si="4"/>
        <v>0</v>
      </c>
      <c r="AE29" s="340">
        <f t="shared" si="5"/>
        <v>0</v>
      </c>
      <c r="AF29" s="341">
        <f t="shared" si="6"/>
        <v>0</v>
      </c>
      <c r="AG29" s="342">
        <f t="shared" si="7"/>
        <v>0</v>
      </c>
      <c r="AH29" s="343">
        <f t="shared" si="8"/>
        <v>0</v>
      </c>
      <c r="AI29" s="343">
        <f t="shared" si="9"/>
        <v>0</v>
      </c>
      <c r="AJ29" s="272">
        <f t="shared" si="10"/>
        <v>0</v>
      </c>
      <c r="AK29" s="344">
        <f t="shared" si="11"/>
        <v>0</v>
      </c>
      <c r="AL29" s="343">
        <f t="shared" si="12"/>
        <v>0</v>
      </c>
      <c r="AM29" s="343">
        <f t="shared" si="13"/>
        <v>0</v>
      </c>
      <c r="AN29" s="345">
        <f t="shared" si="14"/>
        <v>0</v>
      </c>
      <c r="AO29" s="326"/>
      <c r="AP29" s="42"/>
    </row>
    <row r="30" spans="1:42" ht="12.75">
      <c r="A30" s="377">
        <f t="shared" si="15"/>
        <v>23</v>
      </c>
      <c r="B30" s="283" t="s">
        <v>303</v>
      </c>
      <c r="C30" s="196">
        <v>94350</v>
      </c>
      <c r="D30" s="207" t="s">
        <v>304</v>
      </c>
      <c r="E30" s="515" t="s">
        <v>11</v>
      </c>
      <c r="F30" s="416">
        <f t="shared" si="0"/>
        <v>92</v>
      </c>
      <c r="G30" s="235"/>
      <c r="H30" s="272"/>
      <c r="I30" s="272"/>
      <c r="J30" s="451">
        <v>92</v>
      </c>
      <c r="K30" s="360"/>
      <c r="L30" s="360"/>
      <c r="M30" s="361"/>
      <c r="N30" s="340"/>
      <c r="O30" s="340"/>
      <c r="P30" s="362"/>
      <c r="Q30" s="363"/>
      <c r="R30" s="364"/>
      <c r="S30" s="364"/>
      <c r="T30" s="273"/>
      <c r="U30" s="329"/>
      <c r="V30" s="273"/>
      <c r="W30" s="273"/>
      <c r="X30" s="273"/>
      <c r="Y30" s="346"/>
      <c r="Z30" s="283"/>
      <c r="AA30" s="277">
        <f t="shared" si="1"/>
        <v>0</v>
      </c>
      <c r="AB30" s="272">
        <f t="shared" si="2"/>
        <v>0</v>
      </c>
      <c r="AC30" s="338">
        <f t="shared" si="3"/>
        <v>92</v>
      </c>
      <c r="AD30" s="339">
        <f t="shared" si="4"/>
        <v>0</v>
      </c>
      <c r="AE30" s="340">
        <f t="shared" si="5"/>
        <v>0</v>
      </c>
      <c r="AF30" s="341">
        <f t="shared" si="6"/>
        <v>0</v>
      </c>
      <c r="AG30" s="342">
        <f t="shared" si="7"/>
        <v>0</v>
      </c>
      <c r="AH30" s="343">
        <f t="shared" si="8"/>
        <v>0</v>
      </c>
      <c r="AI30" s="343">
        <f t="shared" si="9"/>
        <v>0</v>
      </c>
      <c r="AJ30" s="272">
        <f t="shared" si="10"/>
        <v>0</v>
      </c>
      <c r="AK30" s="344">
        <f t="shared" si="11"/>
        <v>0</v>
      </c>
      <c r="AL30" s="343">
        <f t="shared" si="12"/>
        <v>0</v>
      </c>
      <c r="AM30" s="343">
        <f t="shared" si="13"/>
        <v>0</v>
      </c>
      <c r="AN30" s="345">
        <f t="shared" si="14"/>
        <v>0</v>
      </c>
      <c r="AO30" s="326"/>
      <c r="AP30" s="42"/>
    </row>
    <row r="31" spans="1:42" ht="12.75">
      <c r="A31" s="377">
        <f t="shared" si="15"/>
        <v>24</v>
      </c>
      <c r="B31" s="287" t="s">
        <v>212</v>
      </c>
      <c r="C31" s="216">
        <v>85414</v>
      </c>
      <c r="D31" s="226" t="s">
        <v>213</v>
      </c>
      <c r="E31" s="322" t="s">
        <v>0</v>
      </c>
      <c r="F31" s="416">
        <f t="shared" si="0"/>
        <v>91</v>
      </c>
      <c r="G31" s="449">
        <v>91</v>
      </c>
      <c r="H31" s="272"/>
      <c r="I31" s="272"/>
      <c r="J31" s="196"/>
      <c r="K31" s="360"/>
      <c r="L31" s="360"/>
      <c r="M31" s="361"/>
      <c r="N31" s="340"/>
      <c r="O31" s="340"/>
      <c r="P31" s="362"/>
      <c r="Q31" s="363"/>
      <c r="R31" s="364"/>
      <c r="S31" s="364"/>
      <c r="T31" s="273"/>
      <c r="U31" s="329"/>
      <c r="V31" s="273"/>
      <c r="W31" s="273"/>
      <c r="X31" s="273"/>
      <c r="Y31" s="346"/>
      <c r="Z31" s="283"/>
      <c r="AA31" s="277">
        <f t="shared" si="1"/>
        <v>91</v>
      </c>
      <c r="AB31" s="272">
        <f t="shared" si="2"/>
        <v>0</v>
      </c>
      <c r="AC31" s="338">
        <f t="shared" si="3"/>
        <v>0</v>
      </c>
      <c r="AD31" s="339">
        <f t="shared" si="4"/>
        <v>0</v>
      </c>
      <c r="AE31" s="340">
        <f t="shared" si="5"/>
        <v>0</v>
      </c>
      <c r="AF31" s="341">
        <f t="shared" si="6"/>
        <v>0</v>
      </c>
      <c r="AG31" s="342">
        <f t="shared" si="7"/>
        <v>0</v>
      </c>
      <c r="AH31" s="343">
        <f t="shared" si="8"/>
        <v>0</v>
      </c>
      <c r="AI31" s="343">
        <f t="shared" si="9"/>
        <v>0</v>
      </c>
      <c r="AJ31" s="272">
        <f t="shared" si="10"/>
        <v>0</v>
      </c>
      <c r="AK31" s="344">
        <f t="shared" si="11"/>
        <v>0</v>
      </c>
      <c r="AL31" s="343">
        <f t="shared" si="12"/>
        <v>0</v>
      </c>
      <c r="AM31" s="343">
        <f t="shared" si="13"/>
        <v>0</v>
      </c>
      <c r="AN31" s="345">
        <f t="shared" si="14"/>
        <v>0</v>
      </c>
      <c r="AO31" s="326"/>
      <c r="AP31" s="42"/>
    </row>
    <row r="32" spans="1:42" ht="12.75">
      <c r="A32" s="377">
        <f t="shared" si="15"/>
        <v>25</v>
      </c>
      <c r="B32" s="285" t="s">
        <v>129</v>
      </c>
      <c r="C32" s="215">
        <v>85419</v>
      </c>
      <c r="D32" s="226" t="s">
        <v>218</v>
      </c>
      <c r="E32" s="323" t="s">
        <v>0</v>
      </c>
      <c r="F32" s="416">
        <f t="shared" si="0"/>
        <v>91</v>
      </c>
      <c r="G32" s="449">
        <v>91</v>
      </c>
      <c r="H32" s="272"/>
      <c r="I32" s="272"/>
      <c r="J32" s="196"/>
      <c r="K32" s="360"/>
      <c r="L32" s="360"/>
      <c r="M32" s="361"/>
      <c r="N32" s="340"/>
      <c r="O32" s="340"/>
      <c r="P32" s="362"/>
      <c r="Q32" s="363"/>
      <c r="R32" s="364"/>
      <c r="S32" s="364"/>
      <c r="T32" s="273"/>
      <c r="U32" s="329"/>
      <c r="V32" s="273"/>
      <c r="W32" s="273"/>
      <c r="X32" s="273"/>
      <c r="Y32" s="346"/>
      <c r="Z32" s="283"/>
      <c r="AA32" s="277">
        <f t="shared" si="1"/>
        <v>91</v>
      </c>
      <c r="AB32" s="272">
        <f t="shared" si="2"/>
        <v>0</v>
      </c>
      <c r="AC32" s="338">
        <f t="shared" si="3"/>
        <v>0</v>
      </c>
      <c r="AD32" s="339">
        <f t="shared" si="4"/>
        <v>0</v>
      </c>
      <c r="AE32" s="340">
        <f t="shared" si="5"/>
        <v>0</v>
      </c>
      <c r="AF32" s="341">
        <f t="shared" si="6"/>
        <v>0</v>
      </c>
      <c r="AG32" s="342">
        <f t="shared" si="7"/>
        <v>0</v>
      </c>
      <c r="AH32" s="343">
        <f t="shared" si="8"/>
        <v>0</v>
      </c>
      <c r="AI32" s="343">
        <f t="shared" si="9"/>
        <v>0</v>
      </c>
      <c r="AJ32" s="272">
        <f t="shared" si="10"/>
        <v>0</v>
      </c>
      <c r="AK32" s="344">
        <f t="shared" si="11"/>
        <v>0</v>
      </c>
      <c r="AL32" s="343">
        <f t="shared" si="12"/>
        <v>0</v>
      </c>
      <c r="AM32" s="343">
        <f t="shared" si="13"/>
        <v>0</v>
      </c>
      <c r="AN32" s="345">
        <f t="shared" si="14"/>
        <v>0</v>
      </c>
      <c r="AO32" s="326"/>
      <c r="AP32" s="42"/>
    </row>
    <row r="33" spans="1:42" ht="12.75">
      <c r="A33" s="377">
        <f>1+A32</f>
        <v>26</v>
      </c>
      <c r="B33" s="284" t="s">
        <v>324</v>
      </c>
      <c r="C33" s="205">
        <v>66459</v>
      </c>
      <c r="D33" s="208">
        <v>3098</v>
      </c>
      <c r="E33" s="515" t="s">
        <v>11</v>
      </c>
      <c r="F33" s="416">
        <f t="shared" si="0"/>
        <v>90</v>
      </c>
      <c r="G33" s="235"/>
      <c r="H33" s="272"/>
      <c r="I33" s="272"/>
      <c r="J33" s="451">
        <v>90</v>
      </c>
      <c r="K33" s="360"/>
      <c r="L33" s="360"/>
      <c r="M33" s="361"/>
      <c r="N33" s="340"/>
      <c r="O33" s="340"/>
      <c r="P33" s="362"/>
      <c r="Q33" s="363"/>
      <c r="R33" s="364"/>
      <c r="S33" s="364"/>
      <c r="T33" s="273"/>
      <c r="U33" s="329"/>
      <c r="V33" s="273"/>
      <c r="W33" s="273"/>
      <c r="X33" s="273"/>
      <c r="Y33" s="346"/>
      <c r="Z33" s="330"/>
      <c r="AA33" s="277">
        <f t="shared" si="1"/>
        <v>0</v>
      </c>
      <c r="AB33" s="267">
        <f t="shared" si="2"/>
        <v>0</v>
      </c>
      <c r="AC33" s="365">
        <f t="shared" si="3"/>
        <v>90</v>
      </c>
      <c r="AD33" s="366">
        <f t="shared" si="4"/>
        <v>0</v>
      </c>
      <c r="AE33" s="340">
        <f t="shared" si="5"/>
        <v>0</v>
      </c>
      <c r="AF33" s="341">
        <f t="shared" si="6"/>
        <v>0</v>
      </c>
      <c r="AG33" s="367">
        <f t="shared" si="7"/>
        <v>0</v>
      </c>
      <c r="AH33" s="368">
        <f t="shared" si="8"/>
        <v>0</v>
      </c>
      <c r="AI33" s="368">
        <f t="shared" si="9"/>
        <v>0</v>
      </c>
      <c r="AJ33" s="267">
        <f t="shared" si="10"/>
        <v>0</v>
      </c>
      <c r="AK33" s="369">
        <f t="shared" si="11"/>
        <v>0</v>
      </c>
      <c r="AL33" s="368">
        <f t="shared" si="12"/>
        <v>0</v>
      </c>
      <c r="AM33" s="368">
        <f t="shared" si="13"/>
        <v>0</v>
      </c>
      <c r="AN33" s="370">
        <f t="shared" si="14"/>
        <v>0</v>
      </c>
      <c r="AO33" s="326"/>
      <c r="AP33" s="42"/>
    </row>
    <row r="34" spans="1:42" ht="12.75">
      <c r="A34" s="377">
        <f t="shared" si="15"/>
        <v>27</v>
      </c>
      <c r="B34" s="517" t="s">
        <v>391</v>
      </c>
      <c r="C34" s="385" t="s">
        <v>485</v>
      </c>
      <c r="D34" s="389" t="s">
        <v>392</v>
      </c>
      <c r="E34" s="317" t="s">
        <v>63</v>
      </c>
      <c r="F34" s="416">
        <f t="shared" si="0"/>
        <v>90</v>
      </c>
      <c r="G34" s="235"/>
      <c r="H34" s="272"/>
      <c r="I34" s="272"/>
      <c r="J34" s="276"/>
      <c r="K34" s="454">
        <v>90</v>
      </c>
      <c r="L34" s="360"/>
      <c r="M34" s="361"/>
      <c r="N34" s="340"/>
      <c r="O34" s="340"/>
      <c r="P34" s="362"/>
      <c r="Q34" s="363"/>
      <c r="R34" s="364"/>
      <c r="S34" s="364"/>
      <c r="T34" s="273"/>
      <c r="U34" s="329"/>
      <c r="V34" s="273"/>
      <c r="W34" s="273"/>
      <c r="X34" s="273"/>
      <c r="Y34" s="346"/>
      <c r="Z34" s="283"/>
      <c r="AA34" s="277">
        <f t="shared" si="1"/>
        <v>0</v>
      </c>
      <c r="AB34" s="272">
        <f t="shared" si="2"/>
        <v>0</v>
      </c>
      <c r="AC34" s="338">
        <f t="shared" si="3"/>
        <v>0</v>
      </c>
      <c r="AD34" s="339">
        <f t="shared" si="4"/>
        <v>90</v>
      </c>
      <c r="AE34" s="340">
        <f t="shared" si="5"/>
        <v>0</v>
      </c>
      <c r="AF34" s="341">
        <f t="shared" si="6"/>
        <v>0</v>
      </c>
      <c r="AG34" s="342">
        <f t="shared" si="7"/>
        <v>0</v>
      </c>
      <c r="AH34" s="343">
        <f t="shared" si="8"/>
        <v>0</v>
      </c>
      <c r="AI34" s="343">
        <f t="shared" si="9"/>
        <v>0</v>
      </c>
      <c r="AJ34" s="272">
        <f t="shared" si="10"/>
        <v>0</v>
      </c>
      <c r="AK34" s="344">
        <f t="shared" si="11"/>
        <v>0</v>
      </c>
      <c r="AL34" s="343">
        <f t="shared" si="12"/>
        <v>0</v>
      </c>
      <c r="AM34" s="343">
        <f t="shared" si="13"/>
        <v>0</v>
      </c>
      <c r="AN34" s="345">
        <f t="shared" si="14"/>
        <v>0</v>
      </c>
      <c r="AO34" s="326"/>
      <c r="AP34" s="42"/>
    </row>
    <row r="35" spans="1:42" ht="12.75">
      <c r="A35" s="377">
        <f>1+A34</f>
        <v>28</v>
      </c>
      <c r="B35" s="284" t="s">
        <v>264</v>
      </c>
      <c r="C35" s="205">
        <v>94339</v>
      </c>
      <c r="D35" s="208" t="s">
        <v>265</v>
      </c>
      <c r="E35" s="515" t="s">
        <v>11</v>
      </c>
      <c r="F35" s="416">
        <f t="shared" si="0"/>
        <v>89</v>
      </c>
      <c r="G35" s="234"/>
      <c r="H35" s="272"/>
      <c r="I35" s="272"/>
      <c r="J35" s="451">
        <v>89</v>
      </c>
      <c r="K35" s="360"/>
      <c r="L35" s="360"/>
      <c r="M35" s="361"/>
      <c r="N35" s="340"/>
      <c r="O35" s="340"/>
      <c r="P35" s="362"/>
      <c r="Q35" s="363"/>
      <c r="R35" s="364"/>
      <c r="S35" s="364"/>
      <c r="T35" s="273"/>
      <c r="U35" s="329"/>
      <c r="V35" s="273"/>
      <c r="W35" s="273"/>
      <c r="X35" s="273"/>
      <c r="Y35" s="346"/>
      <c r="Z35" s="283"/>
      <c r="AA35" s="277">
        <f t="shared" si="1"/>
        <v>0</v>
      </c>
      <c r="AB35" s="272">
        <f t="shared" si="2"/>
        <v>0</v>
      </c>
      <c r="AC35" s="338">
        <f t="shared" si="3"/>
        <v>89</v>
      </c>
      <c r="AD35" s="339">
        <f t="shared" si="4"/>
        <v>0</v>
      </c>
      <c r="AE35" s="340">
        <f t="shared" si="5"/>
        <v>0</v>
      </c>
      <c r="AF35" s="341">
        <f t="shared" si="6"/>
        <v>0</v>
      </c>
      <c r="AG35" s="342">
        <f t="shared" si="7"/>
        <v>0</v>
      </c>
      <c r="AH35" s="343">
        <f t="shared" si="8"/>
        <v>0</v>
      </c>
      <c r="AI35" s="343">
        <f t="shared" si="9"/>
        <v>0</v>
      </c>
      <c r="AJ35" s="272">
        <f t="shared" si="10"/>
        <v>0</v>
      </c>
      <c r="AK35" s="344">
        <f t="shared" si="11"/>
        <v>0</v>
      </c>
      <c r="AL35" s="343">
        <f t="shared" si="12"/>
        <v>0</v>
      </c>
      <c r="AM35" s="343">
        <f t="shared" si="13"/>
        <v>0</v>
      </c>
      <c r="AN35" s="345">
        <f t="shared" si="14"/>
        <v>0</v>
      </c>
      <c r="AO35" s="326"/>
      <c r="AP35" s="42"/>
    </row>
    <row r="36" spans="1:42" ht="12.75">
      <c r="A36" s="377">
        <f t="shared" si="15"/>
        <v>29</v>
      </c>
      <c r="B36" s="286" t="s">
        <v>115</v>
      </c>
      <c r="C36" s="216">
        <v>27177</v>
      </c>
      <c r="D36" s="252" t="s">
        <v>116</v>
      </c>
      <c r="E36" s="323" t="s">
        <v>71</v>
      </c>
      <c r="F36" s="416">
        <f t="shared" si="0"/>
        <v>88</v>
      </c>
      <c r="G36" s="449">
        <v>88</v>
      </c>
      <c r="H36" s="272"/>
      <c r="I36" s="272"/>
      <c r="J36" s="276"/>
      <c r="K36" s="360"/>
      <c r="L36" s="360"/>
      <c r="M36" s="361"/>
      <c r="N36" s="340"/>
      <c r="O36" s="340"/>
      <c r="P36" s="362"/>
      <c r="Q36" s="363"/>
      <c r="R36" s="364"/>
      <c r="S36" s="364"/>
      <c r="T36" s="273"/>
      <c r="U36" s="329"/>
      <c r="V36" s="273"/>
      <c r="W36" s="273"/>
      <c r="X36" s="273"/>
      <c r="Y36" s="346"/>
      <c r="Z36" s="283"/>
      <c r="AA36" s="277">
        <f t="shared" si="1"/>
        <v>88</v>
      </c>
      <c r="AB36" s="272">
        <f t="shared" si="2"/>
        <v>0</v>
      </c>
      <c r="AC36" s="338">
        <f t="shared" si="3"/>
        <v>0</v>
      </c>
      <c r="AD36" s="339">
        <f t="shared" si="4"/>
        <v>0</v>
      </c>
      <c r="AE36" s="340">
        <f t="shared" si="5"/>
        <v>0</v>
      </c>
      <c r="AF36" s="341">
        <f t="shared" si="6"/>
        <v>0</v>
      </c>
      <c r="AG36" s="342">
        <f t="shared" si="7"/>
        <v>0</v>
      </c>
      <c r="AH36" s="343">
        <f t="shared" si="8"/>
        <v>0</v>
      </c>
      <c r="AI36" s="343">
        <f t="shared" si="9"/>
        <v>0</v>
      </c>
      <c r="AJ36" s="272">
        <f t="shared" si="10"/>
        <v>0</v>
      </c>
      <c r="AK36" s="344">
        <f t="shared" si="11"/>
        <v>0</v>
      </c>
      <c r="AL36" s="343">
        <f t="shared" si="12"/>
        <v>0</v>
      </c>
      <c r="AM36" s="343">
        <f t="shared" si="13"/>
        <v>0</v>
      </c>
      <c r="AN36" s="345">
        <f t="shared" si="14"/>
        <v>0</v>
      </c>
      <c r="AO36" s="326"/>
      <c r="AP36" s="42"/>
    </row>
    <row r="37" spans="1:42" ht="12.75">
      <c r="A37" s="377">
        <f t="shared" si="15"/>
        <v>30</v>
      </c>
      <c r="B37" s="283" t="s">
        <v>347</v>
      </c>
      <c r="C37" s="275"/>
      <c r="D37" s="207" t="s">
        <v>348</v>
      </c>
      <c r="E37" s="515" t="s">
        <v>11</v>
      </c>
      <c r="F37" s="416">
        <f t="shared" si="0"/>
        <v>86</v>
      </c>
      <c r="G37" s="235"/>
      <c r="H37" s="272"/>
      <c r="I37" s="272"/>
      <c r="J37" s="451">
        <v>86</v>
      </c>
      <c r="K37" s="360"/>
      <c r="L37" s="360"/>
      <c r="M37" s="361"/>
      <c r="N37" s="340"/>
      <c r="O37" s="340"/>
      <c r="P37" s="362"/>
      <c r="Q37" s="363"/>
      <c r="R37" s="364"/>
      <c r="S37" s="364"/>
      <c r="T37" s="273"/>
      <c r="U37" s="329"/>
      <c r="V37" s="273"/>
      <c r="W37" s="273"/>
      <c r="X37" s="273"/>
      <c r="Y37" s="346"/>
      <c r="Z37" s="283"/>
      <c r="AA37" s="277">
        <f t="shared" si="1"/>
        <v>0</v>
      </c>
      <c r="AB37" s="272">
        <f t="shared" si="2"/>
        <v>0</v>
      </c>
      <c r="AC37" s="338">
        <f t="shared" si="3"/>
        <v>86</v>
      </c>
      <c r="AD37" s="339">
        <f t="shared" si="4"/>
        <v>0</v>
      </c>
      <c r="AE37" s="340">
        <f t="shared" si="5"/>
        <v>0</v>
      </c>
      <c r="AF37" s="341">
        <f t="shared" si="6"/>
        <v>0</v>
      </c>
      <c r="AG37" s="342">
        <f t="shared" si="7"/>
        <v>0</v>
      </c>
      <c r="AH37" s="343">
        <f t="shared" si="8"/>
        <v>0</v>
      </c>
      <c r="AI37" s="343">
        <f t="shared" si="9"/>
        <v>0</v>
      </c>
      <c r="AJ37" s="272">
        <f t="shared" si="10"/>
        <v>0</v>
      </c>
      <c r="AK37" s="344">
        <f t="shared" si="11"/>
        <v>0</v>
      </c>
      <c r="AL37" s="343">
        <f t="shared" si="12"/>
        <v>0</v>
      </c>
      <c r="AM37" s="343">
        <f t="shared" si="13"/>
        <v>0</v>
      </c>
      <c r="AN37" s="345">
        <f t="shared" si="14"/>
        <v>0</v>
      </c>
      <c r="AO37" s="326"/>
      <c r="AP37" s="42"/>
    </row>
    <row r="38" spans="1:42" ht="12.75">
      <c r="A38" s="377">
        <f t="shared" si="15"/>
        <v>31</v>
      </c>
      <c r="B38" s="519" t="s">
        <v>434</v>
      </c>
      <c r="C38" s="389" t="s">
        <v>436</v>
      </c>
      <c r="D38" s="391" t="s">
        <v>435</v>
      </c>
      <c r="E38" s="317" t="s">
        <v>1</v>
      </c>
      <c r="F38" s="416">
        <f t="shared" si="0"/>
        <v>85</v>
      </c>
      <c r="G38" s="235">
        <v>0</v>
      </c>
      <c r="H38" s="272"/>
      <c r="I38" s="272"/>
      <c r="J38" s="276"/>
      <c r="K38" s="454">
        <v>85</v>
      </c>
      <c r="L38" s="360"/>
      <c r="M38" s="361"/>
      <c r="N38" s="340"/>
      <c r="O38" s="340"/>
      <c r="P38" s="362"/>
      <c r="Q38" s="363"/>
      <c r="R38" s="364"/>
      <c r="S38" s="364"/>
      <c r="T38" s="273"/>
      <c r="U38" s="329"/>
      <c r="V38" s="273"/>
      <c r="W38" s="273"/>
      <c r="X38" s="273"/>
      <c r="Y38" s="346"/>
      <c r="Z38" s="283"/>
      <c r="AA38" s="277">
        <f t="shared" si="1"/>
        <v>0</v>
      </c>
      <c r="AB38" s="272">
        <f t="shared" si="2"/>
        <v>0</v>
      </c>
      <c r="AC38" s="338">
        <f t="shared" si="3"/>
        <v>0</v>
      </c>
      <c r="AD38" s="339">
        <f t="shared" si="4"/>
        <v>85</v>
      </c>
      <c r="AE38" s="340">
        <f t="shared" si="5"/>
        <v>0</v>
      </c>
      <c r="AF38" s="341">
        <f t="shared" si="6"/>
        <v>0</v>
      </c>
      <c r="AG38" s="342">
        <f t="shared" si="7"/>
        <v>0</v>
      </c>
      <c r="AH38" s="343">
        <f t="shared" si="8"/>
        <v>0</v>
      </c>
      <c r="AI38" s="343">
        <f t="shared" si="9"/>
        <v>0</v>
      </c>
      <c r="AJ38" s="272">
        <f t="shared" si="10"/>
        <v>0</v>
      </c>
      <c r="AK38" s="344">
        <f t="shared" si="11"/>
        <v>0</v>
      </c>
      <c r="AL38" s="343">
        <f t="shared" si="12"/>
        <v>0</v>
      </c>
      <c r="AM38" s="343">
        <f t="shared" si="13"/>
        <v>0</v>
      </c>
      <c r="AN38" s="345">
        <f t="shared" si="14"/>
        <v>0</v>
      </c>
      <c r="AO38" s="326"/>
      <c r="AP38" s="42"/>
    </row>
    <row r="39" spans="1:42" ht="12.75">
      <c r="A39" s="377">
        <f t="shared" si="15"/>
        <v>32</v>
      </c>
      <c r="B39" s="283" t="s">
        <v>266</v>
      </c>
      <c r="C39" s="196">
        <v>93340</v>
      </c>
      <c r="D39" s="207" t="s">
        <v>267</v>
      </c>
      <c r="E39" s="515" t="s">
        <v>11</v>
      </c>
      <c r="F39" s="416">
        <f t="shared" si="0"/>
        <v>85</v>
      </c>
      <c r="G39" s="235"/>
      <c r="H39" s="272"/>
      <c r="I39" s="272"/>
      <c r="J39" s="451">
        <v>85</v>
      </c>
      <c r="K39" s="360"/>
      <c r="L39" s="360"/>
      <c r="M39" s="361"/>
      <c r="N39" s="340"/>
      <c r="O39" s="340"/>
      <c r="P39" s="362"/>
      <c r="Q39" s="363"/>
      <c r="R39" s="364"/>
      <c r="S39" s="364"/>
      <c r="T39" s="273"/>
      <c r="U39" s="329"/>
      <c r="V39" s="273"/>
      <c r="W39" s="273"/>
      <c r="X39" s="273"/>
      <c r="Y39" s="346"/>
      <c r="Z39" s="283"/>
      <c r="AA39" s="277">
        <f t="shared" si="1"/>
        <v>0</v>
      </c>
      <c r="AB39" s="272">
        <f t="shared" si="2"/>
        <v>0</v>
      </c>
      <c r="AC39" s="338">
        <f t="shared" si="3"/>
        <v>85</v>
      </c>
      <c r="AD39" s="339">
        <f t="shared" si="4"/>
        <v>0</v>
      </c>
      <c r="AE39" s="340">
        <f t="shared" si="5"/>
        <v>0</v>
      </c>
      <c r="AF39" s="341">
        <f t="shared" si="6"/>
        <v>0</v>
      </c>
      <c r="AG39" s="342">
        <f t="shared" si="7"/>
        <v>0</v>
      </c>
      <c r="AH39" s="343">
        <f t="shared" si="8"/>
        <v>0</v>
      </c>
      <c r="AI39" s="343">
        <f t="shared" si="9"/>
        <v>0</v>
      </c>
      <c r="AJ39" s="272">
        <f t="shared" si="10"/>
        <v>0</v>
      </c>
      <c r="AK39" s="344">
        <f t="shared" si="11"/>
        <v>0</v>
      </c>
      <c r="AL39" s="343">
        <f t="shared" si="12"/>
        <v>0</v>
      </c>
      <c r="AM39" s="343">
        <f t="shared" si="13"/>
        <v>0</v>
      </c>
      <c r="AN39" s="345">
        <f t="shared" si="14"/>
        <v>0</v>
      </c>
      <c r="AO39" s="326"/>
      <c r="AP39" s="42"/>
    </row>
    <row r="40" spans="1:42" ht="12.75">
      <c r="A40" s="377">
        <f t="shared" si="15"/>
        <v>33</v>
      </c>
      <c r="B40" s="283" t="s">
        <v>283</v>
      </c>
      <c r="C40" s="196">
        <v>83900</v>
      </c>
      <c r="D40" s="207" t="s">
        <v>136</v>
      </c>
      <c r="E40" s="515" t="s">
        <v>11</v>
      </c>
      <c r="F40" s="416">
        <f aca="true" t="shared" si="16" ref="F40:F71">ROUND(IF(COUNT(AA40:AP40)&lt;=3,SUM(AA40:AP40),SUM(LARGE(AA40:AP40,1),LARGE(AA40:AP40,2),LARGE(AA40:AP40,3))),0)</f>
        <v>84</v>
      </c>
      <c r="G40" s="235">
        <v>45</v>
      </c>
      <c r="H40" s="272"/>
      <c r="I40" s="272"/>
      <c r="J40" s="451">
        <v>39</v>
      </c>
      <c r="K40" s="360"/>
      <c r="L40" s="360"/>
      <c r="M40" s="361"/>
      <c r="N40" s="340"/>
      <c r="O40" s="340"/>
      <c r="P40" s="362"/>
      <c r="Q40" s="363"/>
      <c r="R40" s="364"/>
      <c r="S40" s="364"/>
      <c r="T40" s="273"/>
      <c r="U40" s="329"/>
      <c r="V40" s="273"/>
      <c r="W40" s="273"/>
      <c r="X40" s="273"/>
      <c r="Y40" s="346"/>
      <c r="Z40" s="283"/>
      <c r="AA40" s="277">
        <f aca="true" t="shared" si="17" ref="AA40:AA71">G40</f>
        <v>45</v>
      </c>
      <c r="AB40" s="272">
        <f aca="true" t="shared" si="18" ref="AB40:AB71">MAX(H40,I40)</f>
        <v>0</v>
      </c>
      <c r="AC40" s="338">
        <f aca="true" t="shared" si="19" ref="AC40:AC71">J40</f>
        <v>39</v>
      </c>
      <c r="AD40" s="339">
        <f aca="true" t="shared" si="20" ref="AD40:AD71">MAX(K40,L40)</f>
        <v>0</v>
      </c>
      <c r="AE40" s="340">
        <f aca="true" t="shared" si="21" ref="AE40:AE71">M40</f>
        <v>0</v>
      </c>
      <c r="AF40" s="341">
        <f aca="true" t="shared" si="22" ref="AF40:AF71">MAX(N40,O40)</f>
        <v>0</v>
      </c>
      <c r="AG40" s="342">
        <f aca="true" t="shared" si="23" ref="AG40:AG71">MAX(P40,Q40)</f>
        <v>0</v>
      </c>
      <c r="AH40" s="343">
        <f aca="true" t="shared" si="24" ref="AH40:AH71">MAX(R40,S40)</f>
        <v>0</v>
      </c>
      <c r="AI40" s="343">
        <f aca="true" t="shared" si="25" ref="AI40:AI71">T40</f>
        <v>0</v>
      </c>
      <c r="AJ40" s="272">
        <f aca="true" t="shared" si="26" ref="AJ40:AJ71">U40</f>
        <v>0</v>
      </c>
      <c r="AK40" s="344">
        <f aca="true" t="shared" si="27" ref="AK40:AK71">V40</f>
        <v>0</v>
      </c>
      <c r="AL40" s="343">
        <f aca="true" t="shared" si="28" ref="AL40:AL71">W40</f>
        <v>0</v>
      </c>
      <c r="AM40" s="343">
        <f aca="true" t="shared" si="29" ref="AM40:AM71">X40</f>
        <v>0</v>
      </c>
      <c r="AN40" s="345">
        <f aca="true" t="shared" si="30" ref="AN40:AN71">Y40</f>
        <v>0</v>
      </c>
      <c r="AO40" s="326"/>
      <c r="AP40" s="42"/>
    </row>
    <row r="41" spans="1:42" ht="12.75">
      <c r="A41" s="377">
        <f t="shared" si="15"/>
        <v>34</v>
      </c>
      <c r="B41" s="283" t="s">
        <v>341</v>
      </c>
      <c r="C41" s="196">
        <v>94344</v>
      </c>
      <c r="D41" s="207" t="s">
        <v>309</v>
      </c>
      <c r="E41" s="515" t="s">
        <v>11</v>
      </c>
      <c r="F41" s="416">
        <f t="shared" si="16"/>
        <v>84</v>
      </c>
      <c r="G41" s="235"/>
      <c r="H41" s="272"/>
      <c r="I41" s="272"/>
      <c r="J41" s="451">
        <v>84</v>
      </c>
      <c r="K41" s="360"/>
      <c r="L41" s="360"/>
      <c r="M41" s="361"/>
      <c r="N41" s="340"/>
      <c r="O41" s="340"/>
      <c r="P41" s="362"/>
      <c r="Q41" s="363"/>
      <c r="R41" s="364"/>
      <c r="S41" s="364"/>
      <c r="T41" s="273"/>
      <c r="U41" s="329"/>
      <c r="V41" s="273"/>
      <c r="W41" s="273"/>
      <c r="X41" s="273"/>
      <c r="Y41" s="346"/>
      <c r="Z41" s="283"/>
      <c r="AA41" s="277">
        <f t="shared" si="17"/>
        <v>0</v>
      </c>
      <c r="AB41" s="272">
        <f t="shared" si="18"/>
        <v>0</v>
      </c>
      <c r="AC41" s="338">
        <f t="shared" si="19"/>
        <v>84</v>
      </c>
      <c r="AD41" s="339">
        <f t="shared" si="20"/>
        <v>0</v>
      </c>
      <c r="AE41" s="340">
        <f t="shared" si="21"/>
        <v>0</v>
      </c>
      <c r="AF41" s="341">
        <f t="shared" si="22"/>
        <v>0</v>
      </c>
      <c r="AG41" s="342">
        <f t="shared" si="23"/>
        <v>0</v>
      </c>
      <c r="AH41" s="343">
        <f t="shared" si="24"/>
        <v>0</v>
      </c>
      <c r="AI41" s="343">
        <f t="shared" si="25"/>
        <v>0</v>
      </c>
      <c r="AJ41" s="272">
        <f t="shared" si="26"/>
        <v>0</v>
      </c>
      <c r="AK41" s="344">
        <f t="shared" si="27"/>
        <v>0</v>
      </c>
      <c r="AL41" s="343">
        <f t="shared" si="28"/>
        <v>0</v>
      </c>
      <c r="AM41" s="343">
        <f t="shared" si="29"/>
        <v>0</v>
      </c>
      <c r="AN41" s="345">
        <f t="shared" si="30"/>
        <v>0</v>
      </c>
      <c r="AO41" s="326"/>
      <c r="AP41" s="42"/>
    </row>
    <row r="42" spans="1:42" ht="12.75">
      <c r="A42" s="377">
        <f t="shared" si="15"/>
        <v>35</v>
      </c>
      <c r="B42" s="283" t="s">
        <v>274</v>
      </c>
      <c r="C42" s="196">
        <v>68283</v>
      </c>
      <c r="D42" s="207">
        <v>3153</v>
      </c>
      <c r="E42" s="515" t="s">
        <v>11</v>
      </c>
      <c r="F42" s="416">
        <f t="shared" si="16"/>
        <v>83</v>
      </c>
      <c r="G42" s="235">
        <v>19</v>
      </c>
      <c r="H42" s="272"/>
      <c r="I42" s="272"/>
      <c r="J42" s="451">
        <v>64</v>
      </c>
      <c r="K42" s="360"/>
      <c r="L42" s="360"/>
      <c r="M42" s="361"/>
      <c r="N42" s="340"/>
      <c r="O42" s="340"/>
      <c r="P42" s="362"/>
      <c r="Q42" s="363"/>
      <c r="R42" s="364"/>
      <c r="S42" s="364"/>
      <c r="T42" s="273"/>
      <c r="U42" s="329"/>
      <c r="V42" s="273"/>
      <c r="W42" s="273"/>
      <c r="X42" s="273"/>
      <c r="Y42" s="346"/>
      <c r="Z42" s="283"/>
      <c r="AA42" s="277">
        <f t="shared" si="17"/>
        <v>19</v>
      </c>
      <c r="AB42" s="272">
        <f t="shared" si="18"/>
        <v>0</v>
      </c>
      <c r="AC42" s="338">
        <f t="shared" si="19"/>
        <v>64</v>
      </c>
      <c r="AD42" s="339">
        <f t="shared" si="20"/>
        <v>0</v>
      </c>
      <c r="AE42" s="340">
        <f t="shared" si="21"/>
        <v>0</v>
      </c>
      <c r="AF42" s="341">
        <f t="shared" si="22"/>
        <v>0</v>
      </c>
      <c r="AG42" s="342">
        <f t="shared" si="23"/>
        <v>0</v>
      </c>
      <c r="AH42" s="343">
        <f t="shared" si="24"/>
        <v>0</v>
      </c>
      <c r="AI42" s="343">
        <f t="shared" si="25"/>
        <v>0</v>
      </c>
      <c r="AJ42" s="272">
        <f t="shared" si="26"/>
        <v>0</v>
      </c>
      <c r="AK42" s="344">
        <f t="shared" si="27"/>
        <v>0</v>
      </c>
      <c r="AL42" s="343">
        <f t="shared" si="28"/>
        <v>0</v>
      </c>
      <c r="AM42" s="343">
        <f t="shared" si="29"/>
        <v>0</v>
      </c>
      <c r="AN42" s="345">
        <f t="shared" si="30"/>
        <v>0</v>
      </c>
      <c r="AO42" s="326"/>
      <c r="AP42" s="42"/>
    </row>
    <row r="43" spans="1:42" ht="12.75">
      <c r="A43" s="377">
        <f t="shared" si="15"/>
        <v>36</v>
      </c>
      <c r="B43" s="517" t="s">
        <v>387</v>
      </c>
      <c r="C43" s="455" t="s">
        <v>477</v>
      </c>
      <c r="D43" s="456" t="s">
        <v>388</v>
      </c>
      <c r="E43" s="317" t="s">
        <v>63</v>
      </c>
      <c r="F43" s="416">
        <f t="shared" si="16"/>
        <v>83</v>
      </c>
      <c r="G43" s="235"/>
      <c r="H43" s="272"/>
      <c r="I43" s="272"/>
      <c r="J43" s="276"/>
      <c r="K43" s="454">
        <v>83</v>
      </c>
      <c r="L43" s="360"/>
      <c r="M43" s="361"/>
      <c r="N43" s="340"/>
      <c r="O43" s="340"/>
      <c r="P43" s="362"/>
      <c r="Q43" s="363"/>
      <c r="R43" s="364"/>
      <c r="S43" s="364"/>
      <c r="T43" s="273"/>
      <c r="U43" s="329"/>
      <c r="V43" s="273"/>
      <c r="W43" s="273"/>
      <c r="X43" s="273"/>
      <c r="Y43" s="346"/>
      <c r="Z43" s="283"/>
      <c r="AA43" s="277">
        <f t="shared" si="17"/>
        <v>0</v>
      </c>
      <c r="AB43" s="272">
        <f t="shared" si="18"/>
        <v>0</v>
      </c>
      <c r="AC43" s="338">
        <f t="shared" si="19"/>
        <v>0</v>
      </c>
      <c r="AD43" s="339">
        <f t="shared" si="20"/>
        <v>83</v>
      </c>
      <c r="AE43" s="340">
        <f t="shared" si="21"/>
        <v>0</v>
      </c>
      <c r="AF43" s="341">
        <f t="shared" si="22"/>
        <v>0</v>
      </c>
      <c r="AG43" s="342">
        <f t="shared" si="23"/>
        <v>0</v>
      </c>
      <c r="AH43" s="343">
        <f t="shared" si="24"/>
        <v>0</v>
      </c>
      <c r="AI43" s="343">
        <f t="shared" si="25"/>
        <v>0</v>
      </c>
      <c r="AJ43" s="272">
        <f t="shared" si="26"/>
        <v>0</v>
      </c>
      <c r="AK43" s="344">
        <f t="shared" si="27"/>
        <v>0</v>
      </c>
      <c r="AL43" s="343">
        <f t="shared" si="28"/>
        <v>0</v>
      </c>
      <c r="AM43" s="343">
        <f t="shared" si="29"/>
        <v>0</v>
      </c>
      <c r="AN43" s="345">
        <f t="shared" si="30"/>
        <v>0</v>
      </c>
      <c r="AO43" s="326"/>
      <c r="AP43" s="42"/>
    </row>
    <row r="44" spans="1:42" ht="12.75">
      <c r="A44" s="377">
        <f t="shared" si="15"/>
        <v>37</v>
      </c>
      <c r="B44" s="283" t="s">
        <v>299</v>
      </c>
      <c r="C44" s="196">
        <v>75924</v>
      </c>
      <c r="D44" s="207">
        <v>3302</v>
      </c>
      <c r="E44" s="515" t="s">
        <v>11</v>
      </c>
      <c r="F44" s="416">
        <f t="shared" si="16"/>
        <v>83</v>
      </c>
      <c r="G44" s="235"/>
      <c r="H44" s="272"/>
      <c r="I44" s="272"/>
      <c r="J44" s="451">
        <v>83</v>
      </c>
      <c r="K44" s="360"/>
      <c r="L44" s="360"/>
      <c r="M44" s="361"/>
      <c r="N44" s="340"/>
      <c r="O44" s="340"/>
      <c r="P44" s="362"/>
      <c r="Q44" s="363"/>
      <c r="R44" s="364"/>
      <c r="S44" s="364"/>
      <c r="T44" s="273"/>
      <c r="U44" s="329"/>
      <c r="V44" s="273"/>
      <c r="W44" s="273"/>
      <c r="X44" s="273"/>
      <c r="Y44" s="346"/>
      <c r="Z44" s="283"/>
      <c r="AA44" s="277">
        <f t="shared" si="17"/>
        <v>0</v>
      </c>
      <c r="AB44" s="272">
        <f t="shared" si="18"/>
        <v>0</v>
      </c>
      <c r="AC44" s="338">
        <f t="shared" si="19"/>
        <v>83</v>
      </c>
      <c r="AD44" s="339">
        <f t="shared" si="20"/>
        <v>0</v>
      </c>
      <c r="AE44" s="340">
        <f t="shared" si="21"/>
        <v>0</v>
      </c>
      <c r="AF44" s="341">
        <f t="shared" si="22"/>
        <v>0</v>
      </c>
      <c r="AG44" s="342">
        <f t="shared" si="23"/>
        <v>0</v>
      </c>
      <c r="AH44" s="343">
        <f t="shared" si="24"/>
        <v>0</v>
      </c>
      <c r="AI44" s="343">
        <f t="shared" si="25"/>
        <v>0</v>
      </c>
      <c r="AJ44" s="272">
        <f t="shared" si="26"/>
        <v>0</v>
      </c>
      <c r="AK44" s="344">
        <f t="shared" si="27"/>
        <v>0</v>
      </c>
      <c r="AL44" s="343">
        <f t="shared" si="28"/>
        <v>0</v>
      </c>
      <c r="AM44" s="343">
        <f t="shared" si="29"/>
        <v>0</v>
      </c>
      <c r="AN44" s="345">
        <f t="shared" si="30"/>
        <v>0</v>
      </c>
      <c r="AO44" s="326"/>
      <c r="AP44" s="42"/>
    </row>
    <row r="45" spans="1:42" ht="12.75">
      <c r="A45" s="377">
        <f t="shared" si="15"/>
        <v>38</v>
      </c>
      <c r="B45" s="285" t="s">
        <v>80</v>
      </c>
      <c r="C45" s="215">
        <v>27179</v>
      </c>
      <c r="D45" s="226" t="s">
        <v>81</v>
      </c>
      <c r="E45" s="322" t="s">
        <v>71</v>
      </c>
      <c r="F45" s="416">
        <f t="shared" si="16"/>
        <v>81</v>
      </c>
      <c r="G45" s="449">
        <v>81</v>
      </c>
      <c r="H45" s="272"/>
      <c r="I45" s="272"/>
      <c r="J45" s="276"/>
      <c r="K45" s="360"/>
      <c r="L45" s="360"/>
      <c r="M45" s="361"/>
      <c r="N45" s="340"/>
      <c r="O45" s="340"/>
      <c r="P45" s="362"/>
      <c r="Q45" s="363"/>
      <c r="R45" s="364"/>
      <c r="S45" s="364"/>
      <c r="T45" s="273"/>
      <c r="U45" s="329"/>
      <c r="V45" s="273"/>
      <c r="W45" s="273"/>
      <c r="X45" s="273"/>
      <c r="Y45" s="346"/>
      <c r="Z45" s="283"/>
      <c r="AA45" s="277">
        <f t="shared" si="17"/>
        <v>81</v>
      </c>
      <c r="AB45" s="272">
        <f t="shared" si="18"/>
        <v>0</v>
      </c>
      <c r="AC45" s="338">
        <f t="shared" si="19"/>
        <v>0</v>
      </c>
      <c r="AD45" s="339">
        <f t="shared" si="20"/>
        <v>0</v>
      </c>
      <c r="AE45" s="340">
        <f t="shared" si="21"/>
        <v>0</v>
      </c>
      <c r="AF45" s="341">
        <f t="shared" si="22"/>
        <v>0</v>
      </c>
      <c r="AG45" s="342">
        <f t="shared" si="23"/>
        <v>0</v>
      </c>
      <c r="AH45" s="343">
        <f t="shared" si="24"/>
        <v>0</v>
      </c>
      <c r="AI45" s="343">
        <f t="shared" si="25"/>
        <v>0</v>
      </c>
      <c r="AJ45" s="272">
        <f t="shared" si="26"/>
        <v>0</v>
      </c>
      <c r="AK45" s="344">
        <f t="shared" si="27"/>
        <v>0</v>
      </c>
      <c r="AL45" s="343">
        <f t="shared" si="28"/>
        <v>0</v>
      </c>
      <c r="AM45" s="343">
        <f t="shared" si="29"/>
        <v>0</v>
      </c>
      <c r="AN45" s="345">
        <f t="shared" si="30"/>
        <v>0</v>
      </c>
      <c r="AO45" s="326"/>
      <c r="AP45" s="42"/>
    </row>
    <row r="46" spans="1:42" ht="12.75">
      <c r="A46" s="377">
        <f t="shared" si="15"/>
        <v>39</v>
      </c>
      <c r="B46" s="283" t="s">
        <v>268</v>
      </c>
      <c r="C46" s="196">
        <v>91490</v>
      </c>
      <c r="D46" s="207" t="s">
        <v>269</v>
      </c>
      <c r="E46" s="515" t="s">
        <v>11</v>
      </c>
      <c r="F46" s="416">
        <f t="shared" si="16"/>
        <v>81</v>
      </c>
      <c r="G46" s="235"/>
      <c r="H46" s="272"/>
      <c r="I46" s="272"/>
      <c r="J46" s="451">
        <v>81</v>
      </c>
      <c r="K46" s="360"/>
      <c r="L46" s="360"/>
      <c r="M46" s="361"/>
      <c r="N46" s="340"/>
      <c r="O46" s="340"/>
      <c r="P46" s="362"/>
      <c r="Q46" s="363"/>
      <c r="R46" s="364"/>
      <c r="S46" s="364"/>
      <c r="T46" s="273"/>
      <c r="U46" s="329"/>
      <c r="V46" s="273"/>
      <c r="W46" s="273"/>
      <c r="X46" s="273"/>
      <c r="Y46" s="346"/>
      <c r="Z46" s="283"/>
      <c r="AA46" s="277">
        <f t="shared" si="17"/>
        <v>0</v>
      </c>
      <c r="AB46" s="272">
        <f t="shared" si="18"/>
        <v>0</v>
      </c>
      <c r="AC46" s="338">
        <f t="shared" si="19"/>
        <v>81</v>
      </c>
      <c r="AD46" s="339">
        <f t="shared" si="20"/>
        <v>0</v>
      </c>
      <c r="AE46" s="340">
        <f t="shared" si="21"/>
        <v>0</v>
      </c>
      <c r="AF46" s="341">
        <f t="shared" si="22"/>
        <v>0</v>
      </c>
      <c r="AG46" s="342">
        <f t="shared" si="23"/>
        <v>0</v>
      </c>
      <c r="AH46" s="343">
        <f t="shared" si="24"/>
        <v>0</v>
      </c>
      <c r="AI46" s="343">
        <f t="shared" si="25"/>
        <v>0</v>
      </c>
      <c r="AJ46" s="272">
        <f t="shared" si="26"/>
        <v>0</v>
      </c>
      <c r="AK46" s="344">
        <f t="shared" si="27"/>
        <v>0</v>
      </c>
      <c r="AL46" s="343">
        <f t="shared" si="28"/>
        <v>0</v>
      </c>
      <c r="AM46" s="343">
        <f t="shared" si="29"/>
        <v>0</v>
      </c>
      <c r="AN46" s="345">
        <f t="shared" si="30"/>
        <v>0</v>
      </c>
      <c r="AO46" s="326"/>
      <c r="AP46" s="42"/>
    </row>
    <row r="47" spans="1:42" ht="12.75">
      <c r="A47" s="377">
        <f t="shared" si="15"/>
        <v>40</v>
      </c>
      <c r="B47" s="517" t="s">
        <v>499</v>
      </c>
      <c r="C47" s="385" t="s">
        <v>470</v>
      </c>
      <c r="D47" s="389" t="s">
        <v>384</v>
      </c>
      <c r="E47" s="317" t="s">
        <v>1</v>
      </c>
      <c r="F47" s="416">
        <f t="shared" si="16"/>
        <v>80</v>
      </c>
      <c r="G47" s="235"/>
      <c r="H47" s="272"/>
      <c r="I47" s="272"/>
      <c r="J47" s="276"/>
      <c r="K47" s="454">
        <v>80</v>
      </c>
      <c r="L47" s="360"/>
      <c r="M47" s="361"/>
      <c r="N47" s="340"/>
      <c r="O47" s="340"/>
      <c r="P47" s="362"/>
      <c r="Q47" s="363"/>
      <c r="R47" s="364"/>
      <c r="S47" s="364"/>
      <c r="T47" s="273"/>
      <c r="U47" s="329"/>
      <c r="V47" s="273"/>
      <c r="W47" s="273"/>
      <c r="X47" s="273"/>
      <c r="Y47" s="346"/>
      <c r="Z47" s="283"/>
      <c r="AA47" s="277">
        <f t="shared" si="17"/>
        <v>0</v>
      </c>
      <c r="AB47" s="272">
        <f t="shared" si="18"/>
        <v>0</v>
      </c>
      <c r="AC47" s="338">
        <f t="shared" si="19"/>
        <v>0</v>
      </c>
      <c r="AD47" s="339">
        <f t="shared" si="20"/>
        <v>80</v>
      </c>
      <c r="AE47" s="340">
        <f t="shared" si="21"/>
        <v>0</v>
      </c>
      <c r="AF47" s="341">
        <f t="shared" si="22"/>
        <v>0</v>
      </c>
      <c r="AG47" s="342">
        <f t="shared" si="23"/>
        <v>0</v>
      </c>
      <c r="AH47" s="343">
        <f t="shared" si="24"/>
        <v>0</v>
      </c>
      <c r="AI47" s="343">
        <f t="shared" si="25"/>
        <v>0</v>
      </c>
      <c r="AJ47" s="272">
        <f t="shared" si="26"/>
        <v>0</v>
      </c>
      <c r="AK47" s="344">
        <f t="shared" si="27"/>
        <v>0</v>
      </c>
      <c r="AL47" s="343">
        <f t="shared" si="28"/>
        <v>0</v>
      </c>
      <c r="AM47" s="343">
        <f t="shared" si="29"/>
        <v>0</v>
      </c>
      <c r="AN47" s="345">
        <f t="shared" si="30"/>
        <v>0</v>
      </c>
      <c r="AO47" s="326"/>
      <c r="AP47" s="42"/>
    </row>
    <row r="48" spans="1:42" ht="12.75">
      <c r="A48" s="377">
        <f t="shared" si="15"/>
        <v>41</v>
      </c>
      <c r="B48" s="283" t="s">
        <v>305</v>
      </c>
      <c r="C48" s="196">
        <v>68284</v>
      </c>
      <c r="D48" s="207">
        <v>3154</v>
      </c>
      <c r="E48" s="515" t="s">
        <v>11</v>
      </c>
      <c r="F48" s="416">
        <f t="shared" si="16"/>
        <v>77</v>
      </c>
      <c r="G48" s="235">
        <v>47</v>
      </c>
      <c r="H48" s="272"/>
      <c r="I48" s="272"/>
      <c r="J48" s="451">
        <v>30</v>
      </c>
      <c r="K48" s="360"/>
      <c r="L48" s="360"/>
      <c r="M48" s="361"/>
      <c r="N48" s="340"/>
      <c r="O48" s="340"/>
      <c r="P48" s="362"/>
      <c r="Q48" s="363"/>
      <c r="R48" s="364"/>
      <c r="S48" s="364"/>
      <c r="T48" s="273"/>
      <c r="U48" s="329"/>
      <c r="V48" s="273"/>
      <c r="W48" s="273"/>
      <c r="X48" s="273"/>
      <c r="Y48" s="346"/>
      <c r="Z48" s="283"/>
      <c r="AA48" s="277">
        <f t="shared" si="17"/>
        <v>47</v>
      </c>
      <c r="AB48" s="272">
        <f t="shared" si="18"/>
        <v>0</v>
      </c>
      <c r="AC48" s="338">
        <f t="shared" si="19"/>
        <v>30</v>
      </c>
      <c r="AD48" s="339">
        <f t="shared" si="20"/>
        <v>0</v>
      </c>
      <c r="AE48" s="340">
        <f t="shared" si="21"/>
        <v>0</v>
      </c>
      <c r="AF48" s="341">
        <f t="shared" si="22"/>
        <v>0</v>
      </c>
      <c r="AG48" s="342">
        <f t="shared" si="23"/>
        <v>0</v>
      </c>
      <c r="AH48" s="343">
        <f t="shared" si="24"/>
        <v>0</v>
      </c>
      <c r="AI48" s="343">
        <f t="shared" si="25"/>
        <v>0</v>
      </c>
      <c r="AJ48" s="272">
        <f t="shared" si="26"/>
        <v>0</v>
      </c>
      <c r="AK48" s="344">
        <f t="shared" si="27"/>
        <v>0</v>
      </c>
      <c r="AL48" s="343">
        <f t="shared" si="28"/>
        <v>0</v>
      </c>
      <c r="AM48" s="343">
        <f t="shared" si="29"/>
        <v>0</v>
      </c>
      <c r="AN48" s="345">
        <f t="shared" si="30"/>
        <v>0</v>
      </c>
      <c r="AO48" s="326"/>
      <c r="AP48" s="42"/>
    </row>
    <row r="49" spans="1:42" ht="12.75">
      <c r="A49" s="377">
        <f t="shared" si="15"/>
        <v>42</v>
      </c>
      <c r="B49" s="518" t="s">
        <v>411</v>
      </c>
      <c r="C49" s="385" t="s">
        <v>413</v>
      </c>
      <c r="D49" s="391" t="s">
        <v>412</v>
      </c>
      <c r="E49" s="317" t="s">
        <v>1</v>
      </c>
      <c r="F49" s="416">
        <f t="shared" si="16"/>
        <v>76</v>
      </c>
      <c r="G49" s="235"/>
      <c r="H49" s="272"/>
      <c r="I49" s="272"/>
      <c r="J49" s="196"/>
      <c r="K49" s="454">
        <v>76</v>
      </c>
      <c r="L49" s="360"/>
      <c r="M49" s="361"/>
      <c r="N49" s="340"/>
      <c r="O49" s="340"/>
      <c r="P49" s="362"/>
      <c r="Q49" s="363"/>
      <c r="R49" s="364"/>
      <c r="S49" s="364"/>
      <c r="T49" s="273"/>
      <c r="U49" s="329"/>
      <c r="V49" s="273"/>
      <c r="W49" s="273"/>
      <c r="X49" s="273"/>
      <c r="Y49" s="346"/>
      <c r="Z49" s="283"/>
      <c r="AA49" s="277">
        <f t="shared" si="17"/>
        <v>0</v>
      </c>
      <c r="AB49" s="272">
        <f t="shared" si="18"/>
        <v>0</v>
      </c>
      <c r="AC49" s="338">
        <f t="shared" si="19"/>
        <v>0</v>
      </c>
      <c r="AD49" s="339">
        <f t="shared" si="20"/>
        <v>76</v>
      </c>
      <c r="AE49" s="340">
        <f t="shared" si="21"/>
        <v>0</v>
      </c>
      <c r="AF49" s="341">
        <f t="shared" si="22"/>
        <v>0</v>
      </c>
      <c r="AG49" s="342">
        <f t="shared" si="23"/>
        <v>0</v>
      </c>
      <c r="AH49" s="343">
        <f t="shared" si="24"/>
        <v>0</v>
      </c>
      <c r="AI49" s="343">
        <f t="shared" si="25"/>
        <v>0</v>
      </c>
      <c r="AJ49" s="272">
        <f t="shared" si="26"/>
        <v>0</v>
      </c>
      <c r="AK49" s="344">
        <f t="shared" si="27"/>
        <v>0</v>
      </c>
      <c r="AL49" s="343">
        <f t="shared" si="28"/>
        <v>0</v>
      </c>
      <c r="AM49" s="343">
        <f t="shared" si="29"/>
        <v>0</v>
      </c>
      <c r="AN49" s="345">
        <f t="shared" si="30"/>
        <v>0</v>
      </c>
      <c r="AO49" s="326"/>
      <c r="AP49" s="42"/>
    </row>
    <row r="50" spans="1:42" ht="12.75">
      <c r="A50" s="377">
        <f t="shared" si="15"/>
        <v>43</v>
      </c>
      <c r="B50" s="283" t="s">
        <v>345</v>
      </c>
      <c r="C50" s="196">
        <v>83402</v>
      </c>
      <c r="D50" s="207" t="s">
        <v>346</v>
      </c>
      <c r="E50" s="515" t="s">
        <v>11</v>
      </c>
      <c r="F50" s="416">
        <f t="shared" si="16"/>
        <v>76</v>
      </c>
      <c r="G50" s="235"/>
      <c r="H50" s="272"/>
      <c r="I50" s="272"/>
      <c r="J50" s="451">
        <v>76</v>
      </c>
      <c r="K50" s="360"/>
      <c r="L50" s="360"/>
      <c r="M50" s="361"/>
      <c r="N50" s="340"/>
      <c r="O50" s="340"/>
      <c r="P50" s="362"/>
      <c r="Q50" s="363"/>
      <c r="R50" s="364"/>
      <c r="S50" s="364"/>
      <c r="T50" s="273"/>
      <c r="U50" s="329"/>
      <c r="V50" s="273"/>
      <c r="W50" s="273"/>
      <c r="X50" s="273"/>
      <c r="Y50" s="346"/>
      <c r="Z50" s="283"/>
      <c r="AA50" s="277">
        <f t="shared" si="17"/>
        <v>0</v>
      </c>
      <c r="AB50" s="272">
        <f t="shared" si="18"/>
        <v>0</v>
      </c>
      <c r="AC50" s="338">
        <f t="shared" si="19"/>
        <v>76</v>
      </c>
      <c r="AD50" s="339">
        <f t="shared" si="20"/>
        <v>0</v>
      </c>
      <c r="AE50" s="340">
        <f t="shared" si="21"/>
        <v>0</v>
      </c>
      <c r="AF50" s="341">
        <f t="shared" si="22"/>
        <v>0</v>
      </c>
      <c r="AG50" s="342">
        <f t="shared" si="23"/>
        <v>0</v>
      </c>
      <c r="AH50" s="343">
        <f t="shared" si="24"/>
        <v>0</v>
      </c>
      <c r="AI50" s="343">
        <f t="shared" si="25"/>
        <v>0</v>
      </c>
      <c r="AJ50" s="272">
        <f t="shared" si="26"/>
        <v>0</v>
      </c>
      <c r="AK50" s="344">
        <f t="shared" si="27"/>
        <v>0</v>
      </c>
      <c r="AL50" s="343">
        <f t="shared" si="28"/>
        <v>0</v>
      </c>
      <c r="AM50" s="343">
        <f t="shared" si="29"/>
        <v>0</v>
      </c>
      <c r="AN50" s="345">
        <f t="shared" si="30"/>
        <v>0</v>
      </c>
      <c r="AO50" s="326"/>
      <c r="AP50" s="42"/>
    </row>
    <row r="51" spans="1:42" ht="12.75">
      <c r="A51" s="377">
        <f t="shared" si="15"/>
        <v>44</v>
      </c>
      <c r="B51" s="520" t="s">
        <v>406</v>
      </c>
      <c r="C51" s="389" t="s">
        <v>408</v>
      </c>
      <c r="D51" s="390" t="s">
        <v>407</v>
      </c>
      <c r="E51" s="317" t="s">
        <v>63</v>
      </c>
      <c r="F51" s="416">
        <f t="shared" si="16"/>
        <v>75</v>
      </c>
      <c r="G51" s="235"/>
      <c r="H51" s="272"/>
      <c r="I51" s="272"/>
      <c r="J51" s="196"/>
      <c r="K51" s="454">
        <v>75</v>
      </c>
      <c r="L51" s="360"/>
      <c r="M51" s="361"/>
      <c r="N51" s="340"/>
      <c r="O51" s="340"/>
      <c r="P51" s="362"/>
      <c r="Q51" s="363"/>
      <c r="R51" s="364"/>
      <c r="S51" s="364"/>
      <c r="T51" s="273"/>
      <c r="U51" s="329"/>
      <c r="V51" s="273"/>
      <c r="W51" s="273"/>
      <c r="X51" s="273"/>
      <c r="Y51" s="346"/>
      <c r="Z51" s="283"/>
      <c r="AA51" s="277">
        <f t="shared" si="17"/>
        <v>0</v>
      </c>
      <c r="AB51" s="272">
        <f t="shared" si="18"/>
        <v>0</v>
      </c>
      <c r="AC51" s="338">
        <f t="shared" si="19"/>
        <v>0</v>
      </c>
      <c r="AD51" s="339">
        <f t="shared" si="20"/>
        <v>75</v>
      </c>
      <c r="AE51" s="340">
        <f t="shared" si="21"/>
        <v>0</v>
      </c>
      <c r="AF51" s="341">
        <f t="shared" si="22"/>
        <v>0</v>
      </c>
      <c r="AG51" s="342">
        <f t="shared" si="23"/>
        <v>0</v>
      </c>
      <c r="AH51" s="343">
        <f t="shared" si="24"/>
        <v>0</v>
      </c>
      <c r="AI51" s="343">
        <f t="shared" si="25"/>
        <v>0</v>
      </c>
      <c r="AJ51" s="272">
        <f t="shared" si="26"/>
        <v>0</v>
      </c>
      <c r="AK51" s="344">
        <f t="shared" si="27"/>
        <v>0</v>
      </c>
      <c r="AL51" s="343">
        <f t="shared" si="28"/>
        <v>0</v>
      </c>
      <c r="AM51" s="343">
        <f t="shared" si="29"/>
        <v>0</v>
      </c>
      <c r="AN51" s="345">
        <f t="shared" si="30"/>
        <v>0</v>
      </c>
      <c r="AO51" s="326"/>
      <c r="AP51" s="42"/>
    </row>
    <row r="52" spans="1:42" ht="12.75">
      <c r="A52" s="377">
        <f t="shared" si="15"/>
        <v>45</v>
      </c>
      <c r="B52" s="517" t="s">
        <v>459</v>
      </c>
      <c r="C52" s="389" t="s">
        <v>461</v>
      </c>
      <c r="D52" s="389" t="s">
        <v>460</v>
      </c>
      <c r="E52" s="317" t="s">
        <v>63</v>
      </c>
      <c r="F52" s="416">
        <f t="shared" si="16"/>
        <v>74</v>
      </c>
      <c r="G52" s="234"/>
      <c r="H52" s="272"/>
      <c r="I52" s="272"/>
      <c r="J52" s="196"/>
      <c r="K52" s="454">
        <v>74</v>
      </c>
      <c r="L52" s="360"/>
      <c r="M52" s="361"/>
      <c r="N52" s="340"/>
      <c r="O52" s="340"/>
      <c r="P52" s="362"/>
      <c r="Q52" s="363"/>
      <c r="R52" s="364"/>
      <c r="S52" s="364"/>
      <c r="T52" s="273"/>
      <c r="U52" s="329"/>
      <c r="V52" s="273"/>
      <c r="W52" s="273"/>
      <c r="X52" s="273"/>
      <c r="Y52" s="346"/>
      <c r="Z52" s="283"/>
      <c r="AA52" s="277">
        <f t="shared" si="17"/>
        <v>0</v>
      </c>
      <c r="AB52" s="272">
        <f t="shared" si="18"/>
        <v>0</v>
      </c>
      <c r="AC52" s="338">
        <f t="shared" si="19"/>
        <v>0</v>
      </c>
      <c r="AD52" s="339">
        <f t="shared" si="20"/>
        <v>74</v>
      </c>
      <c r="AE52" s="340">
        <f t="shared" si="21"/>
        <v>0</v>
      </c>
      <c r="AF52" s="341">
        <f t="shared" si="22"/>
        <v>0</v>
      </c>
      <c r="AG52" s="342">
        <f t="shared" si="23"/>
        <v>0</v>
      </c>
      <c r="AH52" s="343">
        <f t="shared" si="24"/>
        <v>0</v>
      </c>
      <c r="AI52" s="343">
        <f t="shared" si="25"/>
        <v>0</v>
      </c>
      <c r="AJ52" s="272">
        <f t="shared" si="26"/>
        <v>0</v>
      </c>
      <c r="AK52" s="344">
        <f t="shared" si="27"/>
        <v>0</v>
      </c>
      <c r="AL52" s="343">
        <f t="shared" si="28"/>
        <v>0</v>
      </c>
      <c r="AM52" s="343">
        <f t="shared" si="29"/>
        <v>0</v>
      </c>
      <c r="AN52" s="345">
        <f t="shared" si="30"/>
        <v>0</v>
      </c>
      <c r="AO52" s="326"/>
      <c r="AP52" s="42"/>
    </row>
    <row r="53" spans="1:42" ht="12.75">
      <c r="A53" s="377">
        <f t="shared" si="15"/>
        <v>46</v>
      </c>
      <c r="B53" s="286" t="s">
        <v>121</v>
      </c>
      <c r="C53" s="216">
        <v>83914</v>
      </c>
      <c r="D53" s="226" t="s">
        <v>232</v>
      </c>
      <c r="E53" s="322" t="s">
        <v>11</v>
      </c>
      <c r="F53" s="416">
        <f t="shared" si="16"/>
        <v>74</v>
      </c>
      <c r="G53" s="449">
        <v>74</v>
      </c>
      <c r="H53" s="272"/>
      <c r="I53" s="272"/>
      <c r="J53" s="196"/>
      <c r="K53" s="360"/>
      <c r="L53" s="360"/>
      <c r="M53" s="361"/>
      <c r="N53" s="340"/>
      <c r="O53" s="340"/>
      <c r="P53" s="362"/>
      <c r="Q53" s="363"/>
      <c r="R53" s="364"/>
      <c r="S53" s="364"/>
      <c r="T53" s="273"/>
      <c r="U53" s="329"/>
      <c r="V53" s="273"/>
      <c r="W53" s="273"/>
      <c r="X53" s="273"/>
      <c r="Y53" s="346"/>
      <c r="Z53" s="283"/>
      <c r="AA53" s="277">
        <f t="shared" si="17"/>
        <v>74</v>
      </c>
      <c r="AB53" s="272">
        <f t="shared" si="18"/>
        <v>0</v>
      </c>
      <c r="AC53" s="338">
        <f t="shared" si="19"/>
        <v>0</v>
      </c>
      <c r="AD53" s="339">
        <f t="shared" si="20"/>
        <v>0</v>
      </c>
      <c r="AE53" s="340">
        <f t="shared" si="21"/>
        <v>0</v>
      </c>
      <c r="AF53" s="341">
        <f t="shared" si="22"/>
        <v>0</v>
      </c>
      <c r="AG53" s="342">
        <f t="shared" si="23"/>
        <v>0</v>
      </c>
      <c r="AH53" s="343">
        <f t="shared" si="24"/>
        <v>0</v>
      </c>
      <c r="AI53" s="343">
        <f t="shared" si="25"/>
        <v>0</v>
      </c>
      <c r="AJ53" s="272">
        <f t="shared" si="26"/>
        <v>0</v>
      </c>
      <c r="AK53" s="344">
        <f t="shared" si="27"/>
        <v>0</v>
      </c>
      <c r="AL53" s="343">
        <f t="shared" si="28"/>
        <v>0</v>
      </c>
      <c r="AM53" s="343">
        <f t="shared" si="29"/>
        <v>0</v>
      </c>
      <c r="AN53" s="345">
        <f t="shared" si="30"/>
        <v>0</v>
      </c>
      <c r="AO53" s="326"/>
      <c r="AP53" s="42"/>
    </row>
    <row r="54" spans="1:42" ht="12.75">
      <c r="A54" s="377">
        <f t="shared" si="15"/>
        <v>47</v>
      </c>
      <c r="B54" s="288" t="s">
        <v>84</v>
      </c>
      <c r="C54" s="217">
        <v>68288</v>
      </c>
      <c r="D54" s="256" t="s">
        <v>221</v>
      </c>
      <c r="E54" s="323" t="s">
        <v>11</v>
      </c>
      <c r="F54" s="417">
        <f t="shared" si="16"/>
        <v>72</v>
      </c>
      <c r="G54" s="449">
        <v>72</v>
      </c>
      <c r="H54" s="272"/>
      <c r="I54" s="272"/>
      <c r="J54" s="276"/>
      <c r="K54" s="360"/>
      <c r="L54" s="360"/>
      <c r="M54" s="361"/>
      <c r="N54" s="340"/>
      <c r="O54" s="340"/>
      <c r="P54" s="362"/>
      <c r="Q54" s="363"/>
      <c r="R54" s="364"/>
      <c r="S54" s="364"/>
      <c r="T54" s="273"/>
      <c r="U54" s="329"/>
      <c r="V54" s="273"/>
      <c r="W54" s="273"/>
      <c r="X54" s="273"/>
      <c r="Y54" s="346"/>
      <c r="Z54" s="283"/>
      <c r="AA54" s="277">
        <f t="shared" si="17"/>
        <v>72</v>
      </c>
      <c r="AB54" s="272">
        <f t="shared" si="18"/>
        <v>0</v>
      </c>
      <c r="AC54" s="338">
        <f t="shared" si="19"/>
        <v>0</v>
      </c>
      <c r="AD54" s="339">
        <f t="shared" si="20"/>
        <v>0</v>
      </c>
      <c r="AE54" s="340">
        <f t="shared" si="21"/>
        <v>0</v>
      </c>
      <c r="AF54" s="341">
        <f t="shared" si="22"/>
        <v>0</v>
      </c>
      <c r="AG54" s="342">
        <f t="shared" si="23"/>
        <v>0</v>
      </c>
      <c r="AH54" s="343">
        <f t="shared" si="24"/>
        <v>0</v>
      </c>
      <c r="AI54" s="343">
        <f t="shared" si="25"/>
        <v>0</v>
      </c>
      <c r="AJ54" s="272">
        <f t="shared" si="26"/>
        <v>0</v>
      </c>
      <c r="AK54" s="344">
        <f t="shared" si="27"/>
        <v>0</v>
      </c>
      <c r="AL54" s="343">
        <f t="shared" si="28"/>
        <v>0</v>
      </c>
      <c r="AM54" s="343">
        <f t="shared" si="29"/>
        <v>0</v>
      </c>
      <c r="AN54" s="345">
        <f t="shared" si="30"/>
        <v>0</v>
      </c>
      <c r="AO54" s="326"/>
      <c r="AP54" s="42"/>
    </row>
    <row r="55" spans="1:42" ht="12.75">
      <c r="A55" s="377">
        <f t="shared" si="15"/>
        <v>48</v>
      </c>
      <c r="B55" s="285" t="s">
        <v>197</v>
      </c>
      <c r="C55" s="215">
        <v>23450</v>
      </c>
      <c r="D55" s="226" t="s">
        <v>198</v>
      </c>
      <c r="E55" s="322" t="s">
        <v>11</v>
      </c>
      <c r="F55" s="416">
        <f t="shared" si="16"/>
        <v>71</v>
      </c>
      <c r="G55" s="449">
        <v>71</v>
      </c>
      <c r="H55" s="272"/>
      <c r="I55" s="272"/>
      <c r="J55" s="196"/>
      <c r="K55" s="360"/>
      <c r="L55" s="360"/>
      <c r="M55" s="361"/>
      <c r="N55" s="340"/>
      <c r="O55" s="340"/>
      <c r="P55" s="362"/>
      <c r="Q55" s="363"/>
      <c r="R55" s="364"/>
      <c r="S55" s="364"/>
      <c r="T55" s="273"/>
      <c r="U55" s="329"/>
      <c r="V55" s="273"/>
      <c r="W55" s="273"/>
      <c r="X55" s="273"/>
      <c r="Y55" s="346"/>
      <c r="Z55" s="283"/>
      <c r="AA55" s="277">
        <f t="shared" si="17"/>
        <v>71</v>
      </c>
      <c r="AB55" s="272">
        <f t="shared" si="18"/>
        <v>0</v>
      </c>
      <c r="AC55" s="338">
        <f t="shared" si="19"/>
        <v>0</v>
      </c>
      <c r="AD55" s="339">
        <f t="shared" si="20"/>
        <v>0</v>
      </c>
      <c r="AE55" s="340">
        <f t="shared" si="21"/>
        <v>0</v>
      </c>
      <c r="AF55" s="341">
        <f t="shared" si="22"/>
        <v>0</v>
      </c>
      <c r="AG55" s="342">
        <f t="shared" si="23"/>
        <v>0</v>
      </c>
      <c r="AH55" s="343">
        <f t="shared" si="24"/>
        <v>0</v>
      </c>
      <c r="AI55" s="343">
        <f t="shared" si="25"/>
        <v>0</v>
      </c>
      <c r="AJ55" s="272">
        <f t="shared" si="26"/>
        <v>0</v>
      </c>
      <c r="AK55" s="344">
        <f t="shared" si="27"/>
        <v>0</v>
      </c>
      <c r="AL55" s="343">
        <f t="shared" si="28"/>
        <v>0</v>
      </c>
      <c r="AM55" s="343">
        <f t="shared" si="29"/>
        <v>0</v>
      </c>
      <c r="AN55" s="345">
        <f t="shared" si="30"/>
        <v>0</v>
      </c>
      <c r="AO55" s="326"/>
      <c r="AP55" s="42"/>
    </row>
    <row r="56" spans="1:42" ht="12.75">
      <c r="A56" s="377">
        <f t="shared" si="15"/>
        <v>49</v>
      </c>
      <c r="B56" s="517" t="s">
        <v>501</v>
      </c>
      <c r="C56" s="389" t="s">
        <v>365</v>
      </c>
      <c r="D56" s="389" t="s">
        <v>502</v>
      </c>
      <c r="E56" s="317" t="s">
        <v>10</v>
      </c>
      <c r="F56" s="416">
        <f t="shared" si="16"/>
        <v>71</v>
      </c>
      <c r="G56" s="235"/>
      <c r="H56" s="272"/>
      <c r="I56" s="272"/>
      <c r="J56" s="276"/>
      <c r="K56" s="454">
        <v>71</v>
      </c>
      <c r="L56" s="360"/>
      <c r="M56" s="361"/>
      <c r="N56" s="340"/>
      <c r="O56" s="340"/>
      <c r="P56" s="362"/>
      <c r="Q56" s="363"/>
      <c r="R56" s="364"/>
      <c r="S56" s="364"/>
      <c r="T56" s="273"/>
      <c r="U56" s="329"/>
      <c r="V56" s="273"/>
      <c r="W56" s="273"/>
      <c r="X56" s="273"/>
      <c r="Y56" s="346"/>
      <c r="Z56" s="283"/>
      <c r="AA56" s="277">
        <f t="shared" si="17"/>
        <v>0</v>
      </c>
      <c r="AB56" s="272">
        <f t="shared" si="18"/>
        <v>0</v>
      </c>
      <c r="AC56" s="338">
        <f t="shared" si="19"/>
        <v>0</v>
      </c>
      <c r="AD56" s="339">
        <f t="shared" si="20"/>
        <v>71</v>
      </c>
      <c r="AE56" s="340">
        <f t="shared" si="21"/>
        <v>0</v>
      </c>
      <c r="AF56" s="341">
        <f t="shared" si="22"/>
        <v>0</v>
      </c>
      <c r="AG56" s="342">
        <f t="shared" si="23"/>
        <v>0</v>
      </c>
      <c r="AH56" s="343">
        <f t="shared" si="24"/>
        <v>0</v>
      </c>
      <c r="AI56" s="343">
        <f t="shared" si="25"/>
        <v>0</v>
      </c>
      <c r="AJ56" s="272">
        <f t="shared" si="26"/>
        <v>0</v>
      </c>
      <c r="AK56" s="344">
        <f t="shared" si="27"/>
        <v>0</v>
      </c>
      <c r="AL56" s="343">
        <f t="shared" si="28"/>
        <v>0</v>
      </c>
      <c r="AM56" s="343">
        <f t="shared" si="29"/>
        <v>0</v>
      </c>
      <c r="AN56" s="345">
        <f t="shared" si="30"/>
        <v>0</v>
      </c>
      <c r="AO56" s="326"/>
      <c r="AP56" s="42"/>
    </row>
    <row r="57" spans="1:42" ht="12.75">
      <c r="A57" s="377">
        <f t="shared" si="15"/>
        <v>50</v>
      </c>
      <c r="B57" s="283" t="s">
        <v>314</v>
      </c>
      <c r="C57" s="196">
        <v>68286</v>
      </c>
      <c r="D57" s="207">
        <v>3156</v>
      </c>
      <c r="E57" s="515" t="s">
        <v>11</v>
      </c>
      <c r="F57" s="416">
        <f t="shared" si="16"/>
        <v>71</v>
      </c>
      <c r="G57" s="234"/>
      <c r="H57" s="272"/>
      <c r="I57" s="272"/>
      <c r="J57" s="451">
        <v>71</v>
      </c>
      <c r="K57" s="360"/>
      <c r="L57" s="360"/>
      <c r="M57" s="361"/>
      <c r="N57" s="340"/>
      <c r="O57" s="340"/>
      <c r="P57" s="362"/>
      <c r="Q57" s="363"/>
      <c r="R57" s="364"/>
      <c r="S57" s="364"/>
      <c r="T57" s="273"/>
      <c r="U57" s="329"/>
      <c r="V57" s="273"/>
      <c r="W57" s="273"/>
      <c r="X57" s="273"/>
      <c r="Y57" s="346"/>
      <c r="Z57" s="283"/>
      <c r="AA57" s="277">
        <f t="shared" si="17"/>
        <v>0</v>
      </c>
      <c r="AB57" s="272">
        <f t="shared" si="18"/>
        <v>0</v>
      </c>
      <c r="AC57" s="338">
        <f t="shared" si="19"/>
        <v>71</v>
      </c>
      <c r="AD57" s="339">
        <f t="shared" si="20"/>
        <v>0</v>
      </c>
      <c r="AE57" s="340">
        <f t="shared" si="21"/>
        <v>0</v>
      </c>
      <c r="AF57" s="341">
        <f t="shared" si="22"/>
        <v>0</v>
      </c>
      <c r="AG57" s="342">
        <f t="shared" si="23"/>
        <v>0</v>
      </c>
      <c r="AH57" s="343">
        <f t="shared" si="24"/>
        <v>0</v>
      </c>
      <c r="AI57" s="343">
        <f t="shared" si="25"/>
        <v>0</v>
      </c>
      <c r="AJ57" s="272">
        <f t="shared" si="26"/>
        <v>0</v>
      </c>
      <c r="AK57" s="344">
        <f t="shared" si="27"/>
        <v>0</v>
      </c>
      <c r="AL57" s="343">
        <f t="shared" si="28"/>
        <v>0</v>
      </c>
      <c r="AM57" s="343">
        <f t="shared" si="29"/>
        <v>0</v>
      </c>
      <c r="AN57" s="345">
        <f t="shared" si="30"/>
        <v>0</v>
      </c>
      <c r="AO57" s="326"/>
      <c r="AP57" s="42"/>
    </row>
    <row r="58" spans="1:42" ht="12.75">
      <c r="A58" s="377">
        <f t="shared" si="15"/>
        <v>51</v>
      </c>
      <c r="B58" s="283" t="s">
        <v>326</v>
      </c>
      <c r="C58" s="196">
        <v>68347</v>
      </c>
      <c r="D58" s="207" t="s">
        <v>247</v>
      </c>
      <c r="E58" s="515" t="s">
        <v>11</v>
      </c>
      <c r="F58" s="416">
        <f t="shared" si="16"/>
        <v>71</v>
      </c>
      <c r="G58" s="235">
        <v>15</v>
      </c>
      <c r="H58" s="272"/>
      <c r="I58" s="272"/>
      <c r="J58" s="451">
        <v>56</v>
      </c>
      <c r="K58" s="360"/>
      <c r="L58" s="360"/>
      <c r="M58" s="361"/>
      <c r="N58" s="340"/>
      <c r="O58" s="340"/>
      <c r="P58" s="362"/>
      <c r="Q58" s="363"/>
      <c r="R58" s="364"/>
      <c r="S58" s="364"/>
      <c r="T58" s="273"/>
      <c r="U58" s="329"/>
      <c r="V58" s="273"/>
      <c r="W58" s="273"/>
      <c r="X58" s="273"/>
      <c r="Y58" s="346"/>
      <c r="Z58" s="283"/>
      <c r="AA58" s="277">
        <f t="shared" si="17"/>
        <v>15</v>
      </c>
      <c r="AB58" s="272">
        <f t="shared" si="18"/>
        <v>0</v>
      </c>
      <c r="AC58" s="338">
        <f t="shared" si="19"/>
        <v>56</v>
      </c>
      <c r="AD58" s="339">
        <f t="shared" si="20"/>
        <v>0</v>
      </c>
      <c r="AE58" s="340">
        <f t="shared" si="21"/>
        <v>0</v>
      </c>
      <c r="AF58" s="341">
        <f t="shared" si="22"/>
        <v>0</v>
      </c>
      <c r="AG58" s="342">
        <f t="shared" si="23"/>
        <v>0</v>
      </c>
      <c r="AH58" s="343">
        <f t="shared" si="24"/>
        <v>0</v>
      </c>
      <c r="AI58" s="343">
        <f t="shared" si="25"/>
        <v>0</v>
      </c>
      <c r="AJ58" s="272">
        <f t="shared" si="26"/>
        <v>0</v>
      </c>
      <c r="AK58" s="344">
        <f t="shared" si="27"/>
        <v>0</v>
      </c>
      <c r="AL58" s="343">
        <f t="shared" si="28"/>
        <v>0</v>
      </c>
      <c r="AM58" s="343">
        <f t="shared" si="29"/>
        <v>0</v>
      </c>
      <c r="AN58" s="345">
        <f t="shared" si="30"/>
        <v>0</v>
      </c>
      <c r="AO58" s="326"/>
      <c r="AP58" s="42"/>
    </row>
    <row r="59" spans="1:42" ht="12.75">
      <c r="A59" s="377">
        <f t="shared" si="15"/>
        <v>52</v>
      </c>
      <c r="B59" s="519" t="s">
        <v>475</v>
      </c>
      <c r="C59" s="389" t="s">
        <v>500</v>
      </c>
      <c r="D59" s="391" t="s">
        <v>476</v>
      </c>
      <c r="E59" s="317" t="s">
        <v>40</v>
      </c>
      <c r="F59" s="416">
        <f t="shared" si="16"/>
        <v>71</v>
      </c>
      <c r="G59" s="235"/>
      <c r="H59" s="272"/>
      <c r="I59" s="272"/>
      <c r="J59" s="276"/>
      <c r="K59" s="454">
        <v>71</v>
      </c>
      <c r="L59" s="360"/>
      <c r="M59" s="361"/>
      <c r="N59" s="340"/>
      <c r="O59" s="340"/>
      <c r="P59" s="362"/>
      <c r="Q59" s="363"/>
      <c r="R59" s="364"/>
      <c r="S59" s="364"/>
      <c r="T59" s="273"/>
      <c r="U59" s="329"/>
      <c r="V59" s="273"/>
      <c r="W59" s="273"/>
      <c r="X59" s="273"/>
      <c r="Y59" s="346"/>
      <c r="Z59" s="283"/>
      <c r="AA59" s="277">
        <f t="shared" si="17"/>
        <v>0</v>
      </c>
      <c r="AB59" s="272">
        <f t="shared" si="18"/>
        <v>0</v>
      </c>
      <c r="AC59" s="338">
        <f t="shared" si="19"/>
        <v>0</v>
      </c>
      <c r="AD59" s="339">
        <f t="shared" si="20"/>
        <v>71</v>
      </c>
      <c r="AE59" s="340">
        <f t="shared" si="21"/>
        <v>0</v>
      </c>
      <c r="AF59" s="341">
        <f t="shared" si="22"/>
        <v>0</v>
      </c>
      <c r="AG59" s="342">
        <f t="shared" si="23"/>
        <v>0</v>
      </c>
      <c r="AH59" s="343">
        <f t="shared" si="24"/>
        <v>0</v>
      </c>
      <c r="AI59" s="343">
        <f t="shared" si="25"/>
        <v>0</v>
      </c>
      <c r="AJ59" s="272">
        <f t="shared" si="26"/>
        <v>0</v>
      </c>
      <c r="AK59" s="344">
        <f t="shared" si="27"/>
        <v>0</v>
      </c>
      <c r="AL59" s="343">
        <f t="shared" si="28"/>
        <v>0</v>
      </c>
      <c r="AM59" s="343">
        <f t="shared" si="29"/>
        <v>0</v>
      </c>
      <c r="AN59" s="345">
        <f t="shared" si="30"/>
        <v>0</v>
      </c>
      <c r="AO59" s="326"/>
      <c r="AP59" s="42"/>
    </row>
    <row r="60" spans="1:42" ht="12.75">
      <c r="A60" s="377">
        <f t="shared" si="15"/>
        <v>53</v>
      </c>
      <c r="B60" s="285" t="s">
        <v>120</v>
      </c>
      <c r="C60" s="215">
        <v>85410</v>
      </c>
      <c r="D60" s="226" t="s">
        <v>211</v>
      </c>
      <c r="E60" s="322" t="s">
        <v>0</v>
      </c>
      <c r="F60" s="416">
        <f t="shared" si="16"/>
        <v>71</v>
      </c>
      <c r="G60" s="449">
        <v>71</v>
      </c>
      <c r="H60" s="272"/>
      <c r="I60" s="272"/>
      <c r="J60" s="276"/>
      <c r="K60" s="360"/>
      <c r="L60" s="360"/>
      <c r="M60" s="361"/>
      <c r="N60" s="340"/>
      <c r="O60" s="340"/>
      <c r="P60" s="362"/>
      <c r="Q60" s="363"/>
      <c r="R60" s="364"/>
      <c r="S60" s="364"/>
      <c r="T60" s="273"/>
      <c r="U60" s="329"/>
      <c r="V60" s="273"/>
      <c r="W60" s="273"/>
      <c r="X60" s="273"/>
      <c r="Y60" s="346"/>
      <c r="Z60" s="283"/>
      <c r="AA60" s="277">
        <f t="shared" si="17"/>
        <v>71</v>
      </c>
      <c r="AB60" s="272">
        <f t="shared" si="18"/>
        <v>0</v>
      </c>
      <c r="AC60" s="338">
        <f t="shared" si="19"/>
        <v>0</v>
      </c>
      <c r="AD60" s="339">
        <f t="shared" si="20"/>
        <v>0</v>
      </c>
      <c r="AE60" s="340">
        <f t="shared" si="21"/>
        <v>0</v>
      </c>
      <c r="AF60" s="341">
        <f t="shared" si="22"/>
        <v>0</v>
      </c>
      <c r="AG60" s="342">
        <f t="shared" si="23"/>
        <v>0</v>
      </c>
      <c r="AH60" s="343">
        <f t="shared" si="24"/>
        <v>0</v>
      </c>
      <c r="AI60" s="343">
        <f t="shared" si="25"/>
        <v>0</v>
      </c>
      <c r="AJ60" s="272">
        <f t="shared" si="26"/>
        <v>0</v>
      </c>
      <c r="AK60" s="344">
        <f t="shared" si="27"/>
        <v>0</v>
      </c>
      <c r="AL60" s="343">
        <f t="shared" si="28"/>
        <v>0</v>
      </c>
      <c r="AM60" s="343">
        <f t="shared" si="29"/>
        <v>0</v>
      </c>
      <c r="AN60" s="345">
        <f t="shared" si="30"/>
        <v>0</v>
      </c>
      <c r="AO60" s="326"/>
      <c r="AP60" s="42"/>
    </row>
    <row r="61" spans="1:42" ht="12.75">
      <c r="A61" s="377">
        <f t="shared" si="15"/>
        <v>54</v>
      </c>
      <c r="B61" s="293" t="s">
        <v>117</v>
      </c>
      <c r="C61" s="216">
        <v>68282</v>
      </c>
      <c r="D61" s="252" t="s">
        <v>118</v>
      </c>
      <c r="E61" s="322" t="s">
        <v>11</v>
      </c>
      <c r="F61" s="416">
        <f t="shared" si="16"/>
        <v>70</v>
      </c>
      <c r="G61" s="449">
        <v>70</v>
      </c>
      <c r="H61" s="272"/>
      <c r="I61" s="272"/>
      <c r="J61" s="196"/>
      <c r="K61" s="360"/>
      <c r="L61" s="360"/>
      <c r="M61" s="361"/>
      <c r="N61" s="340"/>
      <c r="O61" s="340"/>
      <c r="P61" s="362"/>
      <c r="Q61" s="363"/>
      <c r="R61" s="364"/>
      <c r="S61" s="364"/>
      <c r="T61" s="273"/>
      <c r="U61" s="329"/>
      <c r="V61" s="273"/>
      <c r="W61" s="273"/>
      <c r="X61" s="273"/>
      <c r="Y61" s="346"/>
      <c r="Z61" s="283"/>
      <c r="AA61" s="277">
        <f t="shared" si="17"/>
        <v>70</v>
      </c>
      <c r="AB61" s="272">
        <f t="shared" si="18"/>
        <v>0</v>
      </c>
      <c r="AC61" s="338">
        <f t="shared" si="19"/>
        <v>0</v>
      </c>
      <c r="AD61" s="339">
        <f t="shared" si="20"/>
        <v>0</v>
      </c>
      <c r="AE61" s="340">
        <f t="shared" si="21"/>
        <v>0</v>
      </c>
      <c r="AF61" s="341">
        <f t="shared" si="22"/>
        <v>0</v>
      </c>
      <c r="AG61" s="342">
        <f t="shared" si="23"/>
        <v>0</v>
      </c>
      <c r="AH61" s="343">
        <f t="shared" si="24"/>
        <v>0</v>
      </c>
      <c r="AI61" s="343">
        <f t="shared" si="25"/>
        <v>0</v>
      </c>
      <c r="AJ61" s="272">
        <f t="shared" si="26"/>
        <v>0</v>
      </c>
      <c r="AK61" s="344">
        <f t="shared" si="27"/>
        <v>0</v>
      </c>
      <c r="AL61" s="343">
        <f t="shared" si="28"/>
        <v>0</v>
      </c>
      <c r="AM61" s="343">
        <f t="shared" si="29"/>
        <v>0</v>
      </c>
      <c r="AN61" s="345">
        <f t="shared" si="30"/>
        <v>0</v>
      </c>
      <c r="AO61" s="326"/>
      <c r="AP61" s="42"/>
    </row>
    <row r="62" spans="1:41" ht="12.75">
      <c r="A62" s="377">
        <f t="shared" si="15"/>
        <v>55</v>
      </c>
      <c r="B62" s="286" t="s">
        <v>203</v>
      </c>
      <c r="C62" s="216">
        <v>75348</v>
      </c>
      <c r="D62" s="226" t="s">
        <v>204</v>
      </c>
      <c r="E62" s="323" t="s">
        <v>13</v>
      </c>
      <c r="F62" s="416">
        <f t="shared" si="16"/>
        <v>70</v>
      </c>
      <c r="G62" s="449">
        <v>70</v>
      </c>
      <c r="H62" s="272"/>
      <c r="I62" s="272"/>
      <c r="J62" s="276"/>
      <c r="K62" s="360"/>
      <c r="L62" s="360"/>
      <c r="M62" s="361"/>
      <c r="N62" s="340"/>
      <c r="O62" s="340"/>
      <c r="P62" s="362"/>
      <c r="Q62" s="363"/>
      <c r="R62" s="364"/>
      <c r="S62" s="364"/>
      <c r="T62" s="273"/>
      <c r="U62" s="329"/>
      <c r="V62" s="273"/>
      <c r="W62" s="273"/>
      <c r="X62" s="273"/>
      <c r="Y62" s="346"/>
      <c r="Z62" s="283"/>
      <c r="AA62" s="277">
        <f t="shared" si="17"/>
        <v>70</v>
      </c>
      <c r="AB62" s="272">
        <f t="shared" si="18"/>
        <v>0</v>
      </c>
      <c r="AC62" s="338">
        <f t="shared" si="19"/>
        <v>0</v>
      </c>
      <c r="AD62" s="339">
        <f t="shared" si="20"/>
        <v>0</v>
      </c>
      <c r="AE62" s="340">
        <f t="shared" si="21"/>
        <v>0</v>
      </c>
      <c r="AF62" s="341">
        <f t="shared" si="22"/>
        <v>0</v>
      </c>
      <c r="AG62" s="342">
        <f t="shared" si="23"/>
        <v>0</v>
      </c>
      <c r="AH62" s="343">
        <f t="shared" si="24"/>
        <v>0</v>
      </c>
      <c r="AI62" s="343">
        <f t="shared" si="25"/>
        <v>0</v>
      </c>
      <c r="AJ62" s="272">
        <f t="shared" si="26"/>
        <v>0</v>
      </c>
      <c r="AK62" s="344">
        <f t="shared" si="27"/>
        <v>0</v>
      </c>
      <c r="AL62" s="343">
        <f t="shared" si="28"/>
        <v>0</v>
      </c>
      <c r="AM62" s="343">
        <f t="shared" si="29"/>
        <v>0</v>
      </c>
      <c r="AN62" s="345">
        <f t="shared" si="30"/>
        <v>0</v>
      </c>
      <c r="AO62" s="326"/>
    </row>
    <row r="63" spans="1:41" ht="12.75">
      <c r="A63" s="377">
        <f t="shared" si="15"/>
        <v>56</v>
      </c>
      <c r="B63" s="286" t="s">
        <v>199</v>
      </c>
      <c r="C63" s="216">
        <v>85522</v>
      </c>
      <c r="D63" s="252" t="s">
        <v>200</v>
      </c>
      <c r="E63" s="322" t="s">
        <v>13</v>
      </c>
      <c r="F63" s="416">
        <f t="shared" si="16"/>
        <v>70</v>
      </c>
      <c r="G63" s="449">
        <v>70</v>
      </c>
      <c r="H63" s="272"/>
      <c r="I63" s="272"/>
      <c r="J63" s="196"/>
      <c r="K63" s="360"/>
      <c r="L63" s="360"/>
      <c r="M63" s="361"/>
      <c r="N63" s="340"/>
      <c r="O63" s="340"/>
      <c r="P63" s="362"/>
      <c r="Q63" s="363"/>
      <c r="R63" s="364"/>
      <c r="S63" s="364"/>
      <c r="T63" s="273"/>
      <c r="U63" s="329"/>
      <c r="V63" s="273"/>
      <c r="W63" s="273"/>
      <c r="X63" s="273"/>
      <c r="Y63" s="346"/>
      <c r="Z63" s="283"/>
      <c r="AA63" s="277">
        <f t="shared" si="17"/>
        <v>70</v>
      </c>
      <c r="AB63" s="272">
        <f t="shared" si="18"/>
        <v>0</v>
      </c>
      <c r="AC63" s="338">
        <f t="shared" si="19"/>
        <v>0</v>
      </c>
      <c r="AD63" s="339">
        <f t="shared" si="20"/>
        <v>0</v>
      </c>
      <c r="AE63" s="340">
        <f t="shared" si="21"/>
        <v>0</v>
      </c>
      <c r="AF63" s="341">
        <f t="shared" si="22"/>
        <v>0</v>
      </c>
      <c r="AG63" s="342">
        <f t="shared" si="23"/>
        <v>0</v>
      </c>
      <c r="AH63" s="343">
        <f t="shared" si="24"/>
        <v>0</v>
      </c>
      <c r="AI63" s="343">
        <f t="shared" si="25"/>
        <v>0</v>
      </c>
      <c r="AJ63" s="272">
        <f t="shared" si="26"/>
        <v>0</v>
      </c>
      <c r="AK63" s="344">
        <f t="shared" si="27"/>
        <v>0</v>
      </c>
      <c r="AL63" s="343">
        <f t="shared" si="28"/>
        <v>0</v>
      </c>
      <c r="AM63" s="343">
        <f t="shared" si="29"/>
        <v>0</v>
      </c>
      <c r="AN63" s="345">
        <f t="shared" si="30"/>
        <v>0</v>
      </c>
      <c r="AO63" s="326"/>
    </row>
    <row r="64" spans="1:41" ht="12.75">
      <c r="A64" s="377">
        <f t="shared" si="15"/>
        <v>57</v>
      </c>
      <c r="B64" s="286" t="s">
        <v>245</v>
      </c>
      <c r="C64" s="216">
        <v>93337</v>
      </c>
      <c r="D64" s="252" t="s">
        <v>246</v>
      </c>
      <c r="E64" s="319" t="s">
        <v>11</v>
      </c>
      <c r="F64" s="416">
        <f t="shared" si="16"/>
        <v>70</v>
      </c>
      <c r="G64" s="449">
        <v>70</v>
      </c>
      <c r="H64" s="272"/>
      <c r="I64" s="272"/>
      <c r="J64" s="196"/>
      <c r="K64" s="360"/>
      <c r="L64" s="360"/>
      <c r="M64" s="361"/>
      <c r="N64" s="340"/>
      <c r="O64" s="340"/>
      <c r="P64" s="362"/>
      <c r="Q64" s="363"/>
      <c r="R64" s="364"/>
      <c r="S64" s="364"/>
      <c r="T64" s="273"/>
      <c r="U64" s="329"/>
      <c r="V64" s="273"/>
      <c r="W64" s="273"/>
      <c r="X64" s="273"/>
      <c r="Y64" s="346"/>
      <c r="Z64" s="283"/>
      <c r="AA64" s="277">
        <f t="shared" si="17"/>
        <v>70</v>
      </c>
      <c r="AB64" s="272">
        <f t="shared" si="18"/>
        <v>0</v>
      </c>
      <c r="AC64" s="338">
        <f t="shared" si="19"/>
        <v>0</v>
      </c>
      <c r="AD64" s="339">
        <f t="shared" si="20"/>
        <v>0</v>
      </c>
      <c r="AE64" s="340">
        <f t="shared" si="21"/>
        <v>0</v>
      </c>
      <c r="AF64" s="341">
        <f t="shared" si="22"/>
        <v>0</v>
      </c>
      <c r="AG64" s="342">
        <f t="shared" si="23"/>
        <v>0</v>
      </c>
      <c r="AH64" s="343">
        <f t="shared" si="24"/>
        <v>0</v>
      </c>
      <c r="AI64" s="343">
        <f t="shared" si="25"/>
        <v>0</v>
      </c>
      <c r="AJ64" s="272">
        <f t="shared" si="26"/>
        <v>0</v>
      </c>
      <c r="AK64" s="344">
        <f t="shared" si="27"/>
        <v>0</v>
      </c>
      <c r="AL64" s="343">
        <f t="shared" si="28"/>
        <v>0</v>
      </c>
      <c r="AM64" s="343">
        <f t="shared" si="29"/>
        <v>0</v>
      </c>
      <c r="AN64" s="345">
        <f t="shared" si="30"/>
        <v>0</v>
      </c>
      <c r="AO64" s="326"/>
    </row>
    <row r="65" spans="1:41" ht="12.75">
      <c r="A65" s="377">
        <f t="shared" si="15"/>
        <v>58</v>
      </c>
      <c r="B65" s="517" t="s">
        <v>389</v>
      </c>
      <c r="C65" s="389" t="s">
        <v>503</v>
      </c>
      <c r="D65" s="389" t="s">
        <v>390</v>
      </c>
      <c r="E65" s="317" t="s">
        <v>63</v>
      </c>
      <c r="F65" s="416">
        <f t="shared" si="16"/>
        <v>69</v>
      </c>
      <c r="G65" s="235"/>
      <c r="H65" s="272"/>
      <c r="I65" s="272"/>
      <c r="J65" s="276"/>
      <c r="K65" s="454">
        <v>69</v>
      </c>
      <c r="L65" s="360"/>
      <c r="M65" s="361"/>
      <c r="N65" s="340"/>
      <c r="O65" s="340"/>
      <c r="P65" s="362"/>
      <c r="Q65" s="363"/>
      <c r="R65" s="364"/>
      <c r="S65" s="364"/>
      <c r="T65" s="273"/>
      <c r="U65" s="329"/>
      <c r="V65" s="273"/>
      <c r="W65" s="273"/>
      <c r="X65" s="273"/>
      <c r="Y65" s="346"/>
      <c r="Z65" s="283"/>
      <c r="AA65" s="277">
        <f t="shared" si="17"/>
        <v>0</v>
      </c>
      <c r="AB65" s="272">
        <f t="shared" si="18"/>
        <v>0</v>
      </c>
      <c r="AC65" s="338">
        <f t="shared" si="19"/>
        <v>0</v>
      </c>
      <c r="AD65" s="339">
        <f t="shared" si="20"/>
        <v>69</v>
      </c>
      <c r="AE65" s="340">
        <f t="shared" si="21"/>
        <v>0</v>
      </c>
      <c r="AF65" s="341">
        <f t="shared" si="22"/>
        <v>0</v>
      </c>
      <c r="AG65" s="342">
        <f t="shared" si="23"/>
        <v>0</v>
      </c>
      <c r="AH65" s="343">
        <f t="shared" si="24"/>
        <v>0</v>
      </c>
      <c r="AI65" s="343">
        <f t="shared" si="25"/>
        <v>0</v>
      </c>
      <c r="AJ65" s="272">
        <f t="shared" si="26"/>
        <v>0</v>
      </c>
      <c r="AK65" s="344">
        <f t="shared" si="27"/>
        <v>0</v>
      </c>
      <c r="AL65" s="343">
        <f t="shared" si="28"/>
        <v>0</v>
      </c>
      <c r="AM65" s="343">
        <f t="shared" si="29"/>
        <v>0</v>
      </c>
      <c r="AN65" s="345">
        <f t="shared" si="30"/>
        <v>0</v>
      </c>
      <c r="AO65" s="326"/>
    </row>
    <row r="66" spans="1:42" ht="12.75">
      <c r="A66" s="377">
        <f t="shared" si="15"/>
        <v>59</v>
      </c>
      <c r="B66" s="288" t="s">
        <v>97</v>
      </c>
      <c r="C66" s="217">
        <v>68351</v>
      </c>
      <c r="D66" s="256" t="s">
        <v>98</v>
      </c>
      <c r="E66" s="321" t="s">
        <v>11</v>
      </c>
      <c r="F66" s="416">
        <f t="shared" si="16"/>
        <v>67</v>
      </c>
      <c r="G66" s="449">
        <v>67</v>
      </c>
      <c r="H66" s="272"/>
      <c r="I66" s="272"/>
      <c r="J66" s="196"/>
      <c r="K66" s="360"/>
      <c r="L66" s="360"/>
      <c r="M66" s="361"/>
      <c r="N66" s="340"/>
      <c r="O66" s="340"/>
      <c r="P66" s="362"/>
      <c r="Q66" s="363"/>
      <c r="R66" s="364"/>
      <c r="S66" s="364"/>
      <c r="T66" s="273"/>
      <c r="U66" s="329"/>
      <c r="V66" s="273"/>
      <c r="W66" s="273"/>
      <c r="X66" s="273"/>
      <c r="Y66" s="346"/>
      <c r="Z66" s="283"/>
      <c r="AA66" s="274">
        <f t="shared" si="17"/>
        <v>67</v>
      </c>
      <c r="AB66" s="272">
        <f t="shared" si="18"/>
        <v>0</v>
      </c>
      <c r="AC66" s="338">
        <f t="shared" si="19"/>
        <v>0</v>
      </c>
      <c r="AD66" s="339">
        <f t="shared" si="20"/>
        <v>0</v>
      </c>
      <c r="AE66" s="340">
        <f t="shared" si="21"/>
        <v>0</v>
      </c>
      <c r="AF66" s="341">
        <f t="shared" si="22"/>
        <v>0</v>
      </c>
      <c r="AG66" s="342">
        <f t="shared" si="23"/>
        <v>0</v>
      </c>
      <c r="AH66" s="343">
        <f t="shared" si="24"/>
        <v>0</v>
      </c>
      <c r="AI66" s="343">
        <f t="shared" si="25"/>
        <v>0</v>
      </c>
      <c r="AJ66" s="272">
        <f t="shared" si="26"/>
        <v>0</v>
      </c>
      <c r="AK66" s="344">
        <f t="shared" si="27"/>
        <v>0</v>
      </c>
      <c r="AL66" s="343">
        <f t="shared" si="28"/>
        <v>0</v>
      </c>
      <c r="AM66" s="343">
        <f t="shared" si="29"/>
        <v>0</v>
      </c>
      <c r="AN66" s="345">
        <f t="shared" si="30"/>
        <v>0</v>
      </c>
      <c r="AO66" s="326"/>
      <c r="AP66" s="42"/>
    </row>
    <row r="67" spans="1:42" ht="12.75">
      <c r="A67" s="377">
        <f t="shared" si="15"/>
        <v>60</v>
      </c>
      <c r="B67" s="287" t="s">
        <v>219</v>
      </c>
      <c r="C67" s="216">
        <v>93336</v>
      </c>
      <c r="D67" s="257" t="s">
        <v>220</v>
      </c>
      <c r="E67" s="323" t="s">
        <v>11</v>
      </c>
      <c r="F67" s="416">
        <f t="shared" si="16"/>
        <v>66</v>
      </c>
      <c r="G67" s="449">
        <v>66</v>
      </c>
      <c r="H67" s="272"/>
      <c r="I67" s="272"/>
      <c r="J67" s="196"/>
      <c r="K67" s="360"/>
      <c r="L67" s="360"/>
      <c r="M67" s="361"/>
      <c r="N67" s="340"/>
      <c r="O67" s="340"/>
      <c r="P67" s="362"/>
      <c r="Q67" s="363"/>
      <c r="R67" s="364"/>
      <c r="S67" s="364"/>
      <c r="T67" s="273"/>
      <c r="U67" s="329"/>
      <c r="V67" s="273"/>
      <c r="W67" s="273"/>
      <c r="X67" s="273"/>
      <c r="Y67" s="346"/>
      <c r="Z67" s="283"/>
      <c r="AA67" s="274">
        <f t="shared" si="17"/>
        <v>66</v>
      </c>
      <c r="AB67" s="272">
        <f t="shared" si="18"/>
        <v>0</v>
      </c>
      <c r="AC67" s="338">
        <f t="shared" si="19"/>
        <v>0</v>
      </c>
      <c r="AD67" s="339">
        <f t="shared" si="20"/>
        <v>0</v>
      </c>
      <c r="AE67" s="340">
        <f t="shared" si="21"/>
        <v>0</v>
      </c>
      <c r="AF67" s="341">
        <f t="shared" si="22"/>
        <v>0</v>
      </c>
      <c r="AG67" s="342">
        <f t="shared" si="23"/>
        <v>0</v>
      </c>
      <c r="AH67" s="343">
        <f t="shared" si="24"/>
        <v>0</v>
      </c>
      <c r="AI67" s="343">
        <f t="shared" si="25"/>
        <v>0</v>
      </c>
      <c r="AJ67" s="272">
        <f t="shared" si="26"/>
        <v>0</v>
      </c>
      <c r="AK67" s="344">
        <f t="shared" si="27"/>
        <v>0</v>
      </c>
      <c r="AL67" s="343">
        <f t="shared" si="28"/>
        <v>0</v>
      </c>
      <c r="AM67" s="343">
        <f t="shared" si="29"/>
        <v>0</v>
      </c>
      <c r="AN67" s="345">
        <f t="shared" si="30"/>
        <v>0</v>
      </c>
      <c r="AO67" s="326"/>
      <c r="AP67" s="42"/>
    </row>
    <row r="68" spans="1:42" ht="12.75">
      <c r="A68" s="377">
        <f t="shared" si="15"/>
        <v>61</v>
      </c>
      <c r="B68" s="285" t="s">
        <v>128</v>
      </c>
      <c r="C68" s="215">
        <v>27155</v>
      </c>
      <c r="D68" s="226" t="s">
        <v>82</v>
      </c>
      <c r="E68" s="322" t="s">
        <v>71</v>
      </c>
      <c r="F68" s="416">
        <f t="shared" si="16"/>
        <v>64</v>
      </c>
      <c r="G68" s="449">
        <v>64</v>
      </c>
      <c r="H68" s="272"/>
      <c r="I68" s="272"/>
      <c r="J68" s="196"/>
      <c r="K68" s="360"/>
      <c r="L68" s="360"/>
      <c r="M68" s="361"/>
      <c r="N68" s="340"/>
      <c r="O68" s="340"/>
      <c r="P68" s="362"/>
      <c r="Q68" s="363"/>
      <c r="R68" s="364"/>
      <c r="S68" s="364"/>
      <c r="T68" s="273"/>
      <c r="U68" s="329"/>
      <c r="V68" s="273"/>
      <c r="W68" s="273"/>
      <c r="X68" s="273"/>
      <c r="Y68" s="346"/>
      <c r="Z68" s="283"/>
      <c r="AA68" s="274">
        <f t="shared" si="17"/>
        <v>64</v>
      </c>
      <c r="AB68" s="272">
        <f t="shared" si="18"/>
        <v>0</v>
      </c>
      <c r="AC68" s="338">
        <f t="shared" si="19"/>
        <v>0</v>
      </c>
      <c r="AD68" s="339">
        <f t="shared" si="20"/>
        <v>0</v>
      </c>
      <c r="AE68" s="340">
        <f t="shared" si="21"/>
        <v>0</v>
      </c>
      <c r="AF68" s="341">
        <f t="shared" si="22"/>
        <v>0</v>
      </c>
      <c r="AG68" s="342">
        <f t="shared" si="23"/>
        <v>0</v>
      </c>
      <c r="AH68" s="343">
        <f t="shared" si="24"/>
        <v>0</v>
      </c>
      <c r="AI68" s="343">
        <f t="shared" si="25"/>
        <v>0</v>
      </c>
      <c r="AJ68" s="272">
        <f t="shared" si="26"/>
        <v>0</v>
      </c>
      <c r="AK68" s="344">
        <f t="shared" si="27"/>
        <v>0</v>
      </c>
      <c r="AL68" s="343">
        <f t="shared" si="28"/>
        <v>0</v>
      </c>
      <c r="AM68" s="343">
        <f t="shared" si="29"/>
        <v>0</v>
      </c>
      <c r="AN68" s="345">
        <f t="shared" si="30"/>
        <v>0</v>
      </c>
      <c r="AO68" s="326"/>
      <c r="AP68" s="42"/>
    </row>
    <row r="69" spans="1:42" ht="12.75">
      <c r="A69" s="377">
        <f t="shared" si="15"/>
        <v>62</v>
      </c>
      <c r="B69" s="290" t="s">
        <v>216</v>
      </c>
      <c r="C69" s="215">
        <v>85511</v>
      </c>
      <c r="D69" s="226" t="s">
        <v>217</v>
      </c>
      <c r="E69" s="322" t="s">
        <v>13</v>
      </c>
      <c r="F69" s="416">
        <f t="shared" si="16"/>
        <v>63</v>
      </c>
      <c r="G69" s="449">
        <v>63</v>
      </c>
      <c r="H69" s="272"/>
      <c r="I69" s="272"/>
      <c r="J69" s="276"/>
      <c r="K69" s="360"/>
      <c r="L69" s="360"/>
      <c r="M69" s="361"/>
      <c r="N69" s="340"/>
      <c r="O69" s="340"/>
      <c r="P69" s="362"/>
      <c r="Q69" s="363"/>
      <c r="R69" s="364"/>
      <c r="S69" s="364"/>
      <c r="T69" s="273"/>
      <c r="U69" s="329"/>
      <c r="V69" s="273"/>
      <c r="W69" s="273"/>
      <c r="X69" s="273"/>
      <c r="Y69" s="346"/>
      <c r="Z69" s="283"/>
      <c r="AA69" s="274">
        <f t="shared" si="17"/>
        <v>63</v>
      </c>
      <c r="AB69" s="272">
        <f t="shared" si="18"/>
        <v>0</v>
      </c>
      <c r="AC69" s="338">
        <f t="shared" si="19"/>
        <v>0</v>
      </c>
      <c r="AD69" s="339">
        <f t="shared" si="20"/>
        <v>0</v>
      </c>
      <c r="AE69" s="340">
        <f t="shared" si="21"/>
        <v>0</v>
      </c>
      <c r="AF69" s="341">
        <f t="shared" si="22"/>
        <v>0</v>
      </c>
      <c r="AG69" s="342">
        <f t="shared" si="23"/>
        <v>0</v>
      </c>
      <c r="AH69" s="343">
        <f t="shared" si="24"/>
        <v>0</v>
      </c>
      <c r="AI69" s="343">
        <f t="shared" si="25"/>
        <v>0</v>
      </c>
      <c r="AJ69" s="272">
        <f t="shared" si="26"/>
        <v>0</v>
      </c>
      <c r="AK69" s="344">
        <f t="shared" si="27"/>
        <v>0</v>
      </c>
      <c r="AL69" s="343">
        <f t="shared" si="28"/>
        <v>0</v>
      </c>
      <c r="AM69" s="343">
        <f t="shared" si="29"/>
        <v>0</v>
      </c>
      <c r="AN69" s="345">
        <f t="shared" si="30"/>
        <v>0</v>
      </c>
      <c r="AO69" s="326"/>
      <c r="AP69" s="42"/>
    </row>
    <row r="70" spans="1:42" ht="12.75">
      <c r="A70" s="377">
        <f t="shared" si="15"/>
        <v>63</v>
      </c>
      <c r="B70" s="283" t="s">
        <v>312</v>
      </c>
      <c r="C70" s="196">
        <v>94340</v>
      </c>
      <c r="D70" s="207" t="s">
        <v>313</v>
      </c>
      <c r="E70" s="515" t="s">
        <v>11</v>
      </c>
      <c r="F70" s="416">
        <f t="shared" si="16"/>
        <v>63</v>
      </c>
      <c r="G70" s="235"/>
      <c r="H70" s="272"/>
      <c r="I70" s="272"/>
      <c r="J70" s="451">
        <v>63</v>
      </c>
      <c r="K70" s="360"/>
      <c r="L70" s="360"/>
      <c r="M70" s="361"/>
      <c r="N70" s="340"/>
      <c r="O70" s="340"/>
      <c r="P70" s="362"/>
      <c r="Q70" s="363"/>
      <c r="R70" s="364"/>
      <c r="S70" s="364"/>
      <c r="T70" s="273"/>
      <c r="U70" s="329"/>
      <c r="V70" s="273"/>
      <c r="W70" s="273"/>
      <c r="X70" s="273"/>
      <c r="Y70" s="346"/>
      <c r="Z70" s="283"/>
      <c r="AA70" s="274">
        <f t="shared" si="17"/>
        <v>0</v>
      </c>
      <c r="AB70" s="272">
        <f t="shared" si="18"/>
        <v>0</v>
      </c>
      <c r="AC70" s="338">
        <f t="shared" si="19"/>
        <v>63</v>
      </c>
      <c r="AD70" s="339">
        <f t="shared" si="20"/>
        <v>0</v>
      </c>
      <c r="AE70" s="340">
        <f t="shared" si="21"/>
        <v>0</v>
      </c>
      <c r="AF70" s="341">
        <f t="shared" si="22"/>
        <v>0</v>
      </c>
      <c r="AG70" s="342">
        <f t="shared" si="23"/>
        <v>0</v>
      </c>
      <c r="AH70" s="343">
        <f t="shared" si="24"/>
        <v>0</v>
      </c>
      <c r="AI70" s="343">
        <f t="shared" si="25"/>
        <v>0</v>
      </c>
      <c r="AJ70" s="272">
        <f t="shared" si="26"/>
        <v>0</v>
      </c>
      <c r="AK70" s="344">
        <f t="shared" si="27"/>
        <v>0</v>
      </c>
      <c r="AL70" s="343">
        <f t="shared" si="28"/>
        <v>0</v>
      </c>
      <c r="AM70" s="343">
        <f t="shared" si="29"/>
        <v>0</v>
      </c>
      <c r="AN70" s="345">
        <f t="shared" si="30"/>
        <v>0</v>
      </c>
      <c r="AO70" s="326"/>
      <c r="AP70" s="42"/>
    </row>
    <row r="71" spans="1:42" ht="12.75">
      <c r="A71" s="377">
        <f t="shared" si="15"/>
        <v>64</v>
      </c>
      <c r="B71" s="283" t="s">
        <v>285</v>
      </c>
      <c r="C71" s="196">
        <v>76094</v>
      </c>
      <c r="D71" s="207" t="s">
        <v>198</v>
      </c>
      <c r="E71" s="515" t="s">
        <v>11</v>
      </c>
      <c r="F71" s="416">
        <f t="shared" si="16"/>
        <v>61</v>
      </c>
      <c r="G71" s="235"/>
      <c r="H71" s="272"/>
      <c r="I71" s="272"/>
      <c r="J71" s="451">
        <v>61</v>
      </c>
      <c r="K71" s="360"/>
      <c r="L71" s="360"/>
      <c r="M71" s="361"/>
      <c r="N71" s="340"/>
      <c r="O71" s="340"/>
      <c r="P71" s="362"/>
      <c r="Q71" s="363"/>
      <c r="R71" s="364"/>
      <c r="S71" s="364"/>
      <c r="T71" s="273"/>
      <c r="U71" s="329"/>
      <c r="V71" s="273"/>
      <c r="W71" s="273"/>
      <c r="X71" s="273"/>
      <c r="Y71" s="346"/>
      <c r="Z71" s="283"/>
      <c r="AA71" s="274">
        <f t="shared" si="17"/>
        <v>0</v>
      </c>
      <c r="AB71" s="272">
        <f t="shared" si="18"/>
        <v>0</v>
      </c>
      <c r="AC71" s="338">
        <f t="shared" si="19"/>
        <v>61</v>
      </c>
      <c r="AD71" s="339">
        <f t="shared" si="20"/>
        <v>0</v>
      </c>
      <c r="AE71" s="340">
        <f t="shared" si="21"/>
        <v>0</v>
      </c>
      <c r="AF71" s="341">
        <f t="shared" si="22"/>
        <v>0</v>
      </c>
      <c r="AG71" s="342">
        <f t="shared" si="23"/>
        <v>0</v>
      </c>
      <c r="AH71" s="343">
        <f t="shared" si="24"/>
        <v>0</v>
      </c>
      <c r="AI71" s="343">
        <f t="shared" si="25"/>
        <v>0</v>
      </c>
      <c r="AJ71" s="272">
        <f t="shared" si="26"/>
        <v>0</v>
      </c>
      <c r="AK71" s="344">
        <f t="shared" si="27"/>
        <v>0</v>
      </c>
      <c r="AL71" s="343">
        <f t="shared" si="28"/>
        <v>0</v>
      </c>
      <c r="AM71" s="343">
        <f t="shared" si="29"/>
        <v>0</v>
      </c>
      <c r="AN71" s="345">
        <f t="shared" si="30"/>
        <v>0</v>
      </c>
      <c r="AO71" s="326"/>
      <c r="AP71" s="42"/>
    </row>
    <row r="72" spans="1:42" ht="12.75">
      <c r="A72" s="377">
        <f t="shared" si="15"/>
        <v>65</v>
      </c>
      <c r="B72" s="283" t="s">
        <v>330</v>
      </c>
      <c r="C72" s="196">
        <v>94352</v>
      </c>
      <c r="D72" s="207" t="s">
        <v>331</v>
      </c>
      <c r="E72" s="515" t="s">
        <v>11</v>
      </c>
      <c r="F72" s="416">
        <f aca="true" t="shared" si="31" ref="F72:F103">ROUND(IF(COUNT(AA72:AP72)&lt;=3,SUM(AA72:AP72),SUM(LARGE(AA72:AP72,1),LARGE(AA72:AP72,2),LARGE(AA72:AP72,3))),0)</f>
        <v>61</v>
      </c>
      <c r="G72" s="235"/>
      <c r="H72" s="272"/>
      <c r="I72" s="272"/>
      <c r="J72" s="451">
        <v>61</v>
      </c>
      <c r="K72" s="360"/>
      <c r="L72" s="360"/>
      <c r="M72" s="361"/>
      <c r="N72" s="340"/>
      <c r="O72" s="340"/>
      <c r="P72" s="362"/>
      <c r="Q72" s="363"/>
      <c r="R72" s="364"/>
      <c r="S72" s="364"/>
      <c r="T72" s="273"/>
      <c r="U72" s="329"/>
      <c r="V72" s="273"/>
      <c r="W72" s="273"/>
      <c r="X72" s="273"/>
      <c r="Y72" s="346"/>
      <c r="Z72" s="283"/>
      <c r="AA72" s="274">
        <f aca="true" t="shared" si="32" ref="AA72:AA103">G72</f>
        <v>0</v>
      </c>
      <c r="AB72" s="272">
        <f aca="true" t="shared" si="33" ref="AB72:AB103">MAX(H72,I72)</f>
        <v>0</v>
      </c>
      <c r="AC72" s="338">
        <f aca="true" t="shared" si="34" ref="AC72:AC103">J72</f>
        <v>61</v>
      </c>
      <c r="AD72" s="339">
        <f aca="true" t="shared" si="35" ref="AD72:AD103">MAX(K72,L72)</f>
        <v>0</v>
      </c>
      <c r="AE72" s="340">
        <f aca="true" t="shared" si="36" ref="AE72:AE103">M72</f>
        <v>0</v>
      </c>
      <c r="AF72" s="341">
        <f aca="true" t="shared" si="37" ref="AF72:AF103">MAX(N72,O72)</f>
        <v>0</v>
      </c>
      <c r="AG72" s="342">
        <f aca="true" t="shared" si="38" ref="AG72:AG103">MAX(P72,Q72)</f>
        <v>0</v>
      </c>
      <c r="AH72" s="343">
        <f aca="true" t="shared" si="39" ref="AH72:AH103">MAX(R72,S72)</f>
        <v>0</v>
      </c>
      <c r="AI72" s="343">
        <f aca="true" t="shared" si="40" ref="AI72:AI103">T72</f>
        <v>0</v>
      </c>
      <c r="AJ72" s="272">
        <f aca="true" t="shared" si="41" ref="AJ72:AJ103">U72</f>
        <v>0</v>
      </c>
      <c r="AK72" s="344">
        <f aca="true" t="shared" si="42" ref="AK72:AK103">V72</f>
        <v>0</v>
      </c>
      <c r="AL72" s="343">
        <f aca="true" t="shared" si="43" ref="AL72:AL103">W72</f>
        <v>0</v>
      </c>
      <c r="AM72" s="343">
        <f aca="true" t="shared" si="44" ref="AM72:AM103">X72</f>
        <v>0</v>
      </c>
      <c r="AN72" s="345">
        <f aca="true" t="shared" si="45" ref="AN72:AN103">Y72</f>
        <v>0</v>
      </c>
      <c r="AO72" s="326"/>
      <c r="AP72" s="42"/>
    </row>
    <row r="73" spans="1:42" ht="12.75">
      <c r="A73" s="377">
        <f t="shared" si="15"/>
        <v>66</v>
      </c>
      <c r="B73" s="285" t="s">
        <v>207</v>
      </c>
      <c r="C73" s="215">
        <v>85487</v>
      </c>
      <c r="D73" s="226" t="s">
        <v>208</v>
      </c>
      <c r="E73" s="322" t="s">
        <v>13</v>
      </c>
      <c r="F73" s="416">
        <f t="shared" si="31"/>
        <v>58</v>
      </c>
      <c r="G73" s="449">
        <v>58</v>
      </c>
      <c r="H73" s="272"/>
      <c r="I73" s="272"/>
      <c r="J73" s="196"/>
      <c r="K73" s="360"/>
      <c r="L73" s="360"/>
      <c r="M73" s="361"/>
      <c r="N73" s="340"/>
      <c r="O73" s="340"/>
      <c r="P73" s="362"/>
      <c r="Q73" s="363"/>
      <c r="R73" s="364"/>
      <c r="S73" s="364"/>
      <c r="T73" s="273"/>
      <c r="U73" s="329"/>
      <c r="V73" s="273"/>
      <c r="W73" s="273"/>
      <c r="X73" s="273"/>
      <c r="Y73" s="346"/>
      <c r="Z73" s="283"/>
      <c r="AA73" s="274">
        <f t="shared" si="32"/>
        <v>58</v>
      </c>
      <c r="AB73" s="272">
        <f t="shared" si="33"/>
        <v>0</v>
      </c>
      <c r="AC73" s="338">
        <f t="shared" si="34"/>
        <v>0</v>
      </c>
      <c r="AD73" s="339">
        <f t="shared" si="35"/>
        <v>0</v>
      </c>
      <c r="AE73" s="340">
        <f t="shared" si="36"/>
        <v>0</v>
      </c>
      <c r="AF73" s="341">
        <f t="shared" si="37"/>
        <v>0</v>
      </c>
      <c r="AG73" s="342">
        <f t="shared" si="38"/>
        <v>0</v>
      </c>
      <c r="AH73" s="343">
        <f t="shared" si="39"/>
        <v>0</v>
      </c>
      <c r="AI73" s="343">
        <f t="shared" si="40"/>
        <v>0</v>
      </c>
      <c r="AJ73" s="272">
        <f t="shared" si="41"/>
        <v>0</v>
      </c>
      <c r="AK73" s="344">
        <f t="shared" si="42"/>
        <v>0</v>
      </c>
      <c r="AL73" s="343">
        <f t="shared" si="43"/>
        <v>0</v>
      </c>
      <c r="AM73" s="343">
        <f t="shared" si="44"/>
        <v>0</v>
      </c>
      <c r="AN73" s="345">
        <f t="shared" si="45"/>
        <v>0</v>
      </c>
      <c r="AO73" s="326"/>
      <c r="AP73" s="42"/>
    </row>
    <row r="74" spans="1:42" ht="12.75">
      <c r="A74" s="377">
        <f t="shared" si="15"/>
        <v>67</v>
      </c>
      <c r="B74" s="283" t="s">
        <v>317</v>
      </c>
      <c r="C74" s="196">
        <v>89686</v>
      </c>
      <c r="D74" s="207" t="s">
        <v>318</v>
      </c>
      <c r="E74" s="515" t="s">
        <v>11</v>
      </c>
      <c r="F74" s="416">
        <f t="shared" si="31"/>
        <v>58</v>
      </c>
      <c r="G74" s="235"/>
      <c r="H74" s="272"/>
      <c r="I74" s="272"/>
      <c r="J74" s="451">
        <v>58</v>
      </c>
      <c r="K74" s="360"/>
      <c r="L74" s="360"/>
      <c r="M74" s="361"/>
      <c r="N74" s="340"/>
      <c r="O74" s="340"/>
      <c r="P74" s="362"/>
      <c r="Q74" s="363"/>
      <c r="R74" s="364"/>
      <c r="S74" s="364"/>
      <c r="T74" s="273"/>
      <c r="U74" s="329"/>
      <c r="V74" s="273"/>
      <c r="W74" s="273"/>
      <c r="X74" s="273"/>
      <c r="Y74" s="346"/>
      <c r="Z74" s="283"/>
      <c r="AA74" s="274">
        <f t="shared" si="32"/>
        <v>0</v>
      </c>
      <c r="AB74" s="272">
        <f t="shared" si="33"/>
        <v>0</v>
      </c>
      <c r="AC74" s="338">
        <f t="shared" si="34"/>
        <v>58</v>
      </c>
      <c r="AD74" s="339">
        <f t="shared" si="35"/>
        <v>0</v>
      </c>
      <c r="AE74" s="340">
        <f t="shared" si="36"/>
        <v>0</v>
      </c>
      <c r="AF74" s="341">
        <f t="shared" si="37"/>
        <v>0</v>
      </c>
      <c r="AG74" s="342">
        <f t="shared" si="38"/>
        <v>0</v>
      </c>
      <c r="AH74" s="343">
        <f t="shared" si="39"/>
        <v>0</v>
      </c>
      <c r="AI74" s="343">
        <f t="shared" si="40"/>
        <v>0</v>
      </c>
      <c r="AJ74" s="272">
        <f t="shared" si="41"/>
        <v>0</v>
      </c>
      <c r="AK74" s="344">
        <f t="shared" si="42"/>
        <v>0</v>
      </c>
      <c r="AL74" s="343">
        <f t="shared" si="43"/>
        <v>0</v>
      </c>
      <c r="AM74" s="343">
        <f t="shared" si="44"/>
        <v>0</v>
      </c>
      <c r="AN74" s="345">
        <f t="shared" si="45"/>
        <v>0</v>
      </c>
      <c r="AO74" s="326"/>
      <c r="AP74" s="42"/>
    </row>
    <row r="75" spans="1:42" ht="12.75">
      <c r="A75" s="377">
        <f aca="true" t="shared" si="46" ref="A75:A132">1+A74</f>
        <v>68</v>
      </c>
      <c r="B75" s="283" t="s">
        <v>337</v>
      </c>
      <c r="C75" s="196">
        <v>21769</v>
      </c>
      <c r="D75" s="207">
        <v>251</v>
      </c>
      <c r="E75" s="515" t="s">
        <v>11</v>
      </c>
      <c r="F75" s="416">
        <f t="shared" si="31"/>
        <v>57</v>
      </c>
      <c r="G75" s="234"/>
      <c r="H75" s="272"/>
      <c r="I75" s="272"/>
      <c r="J75" s="451">
        <v>57</v>
      </c>
      <c r="K75" s="360"/>
      <c r="L75" s="360"/>
      <c r="M75" s="361"/>
      <c r="N75" s="340"/>
      <c r="O75" s="340"/>
      <c r="P75" s="362"/>
      <c r="Q75" s="363"/>
      <c r="R75" s="364"/>
      <c r="S75" s="364"/>
      <c r="T75" s="273"/>
      <c r="U75" s="329"/>
      <c r="V75" s="273"/>
      <c r="W75" s="273"/>
      <c r="X75" s="273"/>
      <c r="Y75" s="346"/>
      <c r="Z75" s="283"/>
      <c r="AA75" s="274">
        <f t="shared" si="32"/>
        <v>0</v>
      </c>
      <c r="AB75" s="272">
        <f t="shared" si="33"/>
        <v>0</v>
      </c>
      <c r="AC75" s="338">
        <f t="shared" si="34"/>
        <v>57</v>
      </c>
      <c r="AD75" s="339">
        <f t="shared" si="35"/>
        <v>0</v>
      </c>
      <c r="AE75" s="340">
        <f t="shared" si="36"/>
        <v>0</v>
      </c>
      <c r="AF75" s="341">
        <f t="shared" si="37"/>
        <v>0</v>
      </c>
      <c r="AG75" s="342">
        <f t="shared" si="38"/>
        <v>0</v>
      </c>
      <c r="AH75" s="343">
        <f t="shared" si="39"/>
        <v>0</v>
      </c>
      <c r="AI75" s="343">
        <f t="shared" si="40"/>
        <v>0</v>
      </c>
      <c r="AJ75" s="272">
        <f t="shared" si="41"/>
        <v>0</v>
      </c>
      <c r="AK75" s="344">
        <f t="shared" si="42"/>
        <v>0</v>
      </c>
      <c r="AL75" s="343">
        <f t="shared" si="43"/>
        <v>0</v>
      </c>
      <c r="AM75" s="343">
        <f t="shared" si="44"/>
        <v>0</v>
      </c>
      <c r="AN75" s="345">
        <f t="shared" si="45"/>
        <v>0</v>
      </c>
      <c r="AO75" s="326"/>
      <c r="AP75" s="42"/>
    </row>
    <row r="76" spans="1:42" ht="12.75">
      <c r="A76" s="377">
        <f t="shared" si="46"/>
        <v>69</v>
      </c>
      <c r="B76" s="283" t="s">
        <v>343</v>
      </c>
      <c r="C76" s="196">
        <v>70612</v>
      </c>
      <c r="D76" s="207" t="s">
        <v>344</v>
      </c>
      <c r="E76" s="515" t="s">
        <v>11</v>
      </c>
      <c r="F76" s="416">
        <f t="shared" si="31"/>
        <v>57</v>
      </c>
      <c r="G76" s="235"/>
      <c r="H76" s="272"/>
      <c r="I76" s="272"/>
      <c r="J76" s="451">
        <v>57</v>
      </c>
      <c r="K76" s="360"/>
      <c r="L76" s="360"/>
      <c r="M76" s="361"/>
      <c r="N76" s="340"/>
      <c r="O76" s="340"/>
      <c r="P76" s="362"/>
      <c r="Q76" s="363"/>
      <c r="R76" s="364"/>
      <c r="S76" s="364"/>
      <c r="T76" s="273"/>
      <c r="U76" s="329"/>
      <c r="V76" s="273"/>
      <c r="W76" s="273"/>
      <c r="X76" s="273"/>
      <c r="Y76" s="346"/>
      <c r="Z76" s="283"/>
      <c r="AA76" s="274">
        <f t="shared" si="32"/>
        <v>0</v>
      </c>
      <c r="AB76" s="272">
        <f t="shared" si="33"/>
        <v>0</v>
      </c>
      <c r="AC76" s="338">
        <f t="shared" si="34"/>
        <v>57</v>
      </c>
      <c r="AD76" s="339">
        <f t="shared" si="35"/>
        <v>0</v>
      </c>
      <c r="AE76" s="340">
        <f t="shared" si="36"/>
        <v>0</v>
      </c>
      <c r="AF76" s="341">
        <f t="shared" si="37"/>
        <v>0</v>
      </c>
      <c r="AG76" s="342">
        <f t="shared" si="38"/>
        <v>0</v>
      </c>
      <c r="AH76" s="343">
        <f t="shared" si="39"/>
        <v>0</v>
      </c>
      <c r="AI76" s="343">
        <f t="shared" si="40"/>
        <v>0</v>
      </c>
      <c r="AJ76" s="272">
        <f t="shared" si="41"/>
        <v>0</v>
      </c>
      <c r="AK76" s="344">
        <f t="shared" si="42"/>
        <v>0</v>
      </c>
      <c r="AL76" s="343">
        <f t="shared" si="43"/>
        <v>0</v>
      </c>
      <c r="AM76" s="343">
        <f t="shared" si="44"/>
        <v>0</v>
      </c>
      <c r="AN76" s="345">
        <f t="shared" si="45"/>
        <v>0</v>
      </c>
      <c r="AO76" s="326"/>
      <c r="AP76" s="42"/>
    </row>
    <row r="77" spans="1:42" ht="12.75">
      <c r="A77" s="377">
        <f t="shared" si="46"/>
        <v>70</v>
      </c>
      <c r="B77" s="285" t="s">
        <v>238</v>
      </c>
      <c r="C77" s="215">
        <v>85402</v>
      </c>
      <c r="D77" s="226" t="s">
        <v>239</v>
      </c>
      <c r="E77" s="323" t="s">
        <v>0</v>
      </c>
      <c r="F77" s="416">
        <f t="shared" si="31"/>
        <v>57</v>
      </c>
      <c r="G77" s="449">
        <v>57</v>
      </c>
      <c r="H77" s="272"/>
      <c r="I77" s="272"/>
      <c r="J77" s="196"/>
      <c r="K77" s="360"/>
      <c r="L77" s="360"/>
      <c r="M77" s="361"/>
      <c r="N77" s="340"/>
      <c r="O77" s="340"/>
      <c r="P77" s="362"/>
      <c r="Q77" s="363"/>
      <c r="R77" s="364"/>
      <c r="S77" s="364"/>
      <c r="T77" s="273"/>
      <c r="U77" s="329"/>
      <c r="V77" s="273"/>
      <c r="W77" s="273"/>
      <c r="X77" s="273"/>
      <c r="Y77" s="346"/>
      <c r="Z77" s="283"/>
      <c r="AA77" s="274">
        <f t="shared" si="32"/>
        <v>57</v>
      </c>
      <c r="AB77" s="272">
        <f t="shared" si="33"/>
        <v>0</v>
      </c>
      <c r="AC77" s="338">
        <f t="shared" si="34"/>
        <v>0</v>
      </c>
      <c r="AD77" s="339">
        <f t="shared" si="35"/>
        <v>0</v>
      </c>
      <c r="AE77" s="340">
        <f t="shared" si="36"/>
        <v>0</v>
      </c>
      <c r="AF77" s="341">
        <f t="shared" si="37"/>
        <v>0</v>
      </c>
      <c r="AG77" s="342">
        <f t="shared" si="38"/>
        <v>0</v>
      </c>
      <c r="AH77" s="343">
        <f t="shared" si="39"/>
        <v>0</v>
      </c>
      <c r="AI77" s="343">
        <f t="shared" si="40"/>
        <v>0</v>
      </c>
      <c r="AJ77" s="272">
        <f t="shared" si="41"/>
        <v>0</v>
      </c>
      <c r="AK77" s="344">
        <f t="shared" si="42"/>
        <v>0</v>
      </c>
      <c r="AL77" s="343">
        <f t="shared" si="43"/>
        <v>0</v>
      </c>
      <c r="AM77" s="343">
        <f t="shared" si="44"/>
        <v>0</v>
      </c>
      <c r="AN77" s="345">
        <f t="shared" si="45"/>
        <v>0</v>
      </c>
      <c r="AO77" s="326"/>
      <c r="AP77" s="42"/>
    </row>
    <row r="78" spans="1:42" ht="12.75">
      <c r="A78" s="377">
        <f t="shared" si="46"/>
        <v>71</v>
      </c>
      <c r="B78" s="283" t="s">
        <v>295</v>
      </c>
      <c r="C78" s="196">
        <v>89679</v>
      </c>
      <c r="D78" s="207" t="s">
        <v>296</v>
      </c>
      <c r="E78" s="515" t="s">
        <v>11</v>
      </c>
      <c r="F78" s="416">
        <f t="shared" si="31"/>
        <v>57</v>
      </c>
      <c r="G78" s="235"/>
      <c r="H78" s="272"/>
      <c r="I78" s="272"/>
      <c r="J78" s="451">
        <v>57</v>
      </c>
      <c r="K78" s="360"/>
      <c r="L78" s="360"/>
      <c r="M78" s="361"/>
      <c r="N78" s="340"/>
      <c r="O78" s="340"/>
      <c r="P78" s="362"/>
      <c r="Q78" s="363"/>
      <c r="R78" s="364"/>
      <c r="S78" s="364"/>
      <c r="T78" s="273"/>
      <c r="U78" s="329"/>
      <c r="V78" s="273"/>
      <c r="W78" s="273"/>
      <c r="X78" s="273"/>
      <c r="Y78" s="346"/>
      <c r="Z78" s="283"/>
      <c r="AA78" s="274">
        <f t="shared" si="32"/>
        <v>0</v>
      </c>
      <c r="AB78" s="272">
        <f t="shared" si="33"/>
        <v>0</v>
      </c>
      <c r="AC78" s="338">
        <f t="shared" si="34"/>
        <v>57</v>
      </c>
      <c r="AD78" s="339">
        <f t="shared" si="35"/>
        <v>0</v>
      </c>
      <c r="AE78" s="340">
        <f t="shared" si="36"/>
        <v>0</v>
      </c>
      <c r="AF78" s="341">
        <f t="shared" si="37"/>
        <v>0</v>
      </c>
      <c r="AG78" s="342">
        <f t="shared" si="38"/>
        <v>0</v>
      </c>
      <c r="AH78" s="343">
        <f t="shared" si="39"/>
        <v>0</v>
      </c>
      <c r="AI78" s="343">
        <f t="shared" si="40"/>
        <v>0</v>
      </c>
      <c r="AJ78" s="272">
        <f t="shared" si="41"/>
        <v>0</v>
      </c>
      <c r="AK78" s="344">
        <f t="shared" si="42"/>
        <v>0</v>
      </c>
      <c r="AL78" s="343">
        <f t="shared" si="43"/>
        <v>0</v>
      </c>
      <c r="AM78" s="343">
        <f t="shared" si="44"/>
        <v>0</v>
      </c>
      <c r="AN78" s="345">
        <f t="shared" si="45"/>
        <v>0</v>
      </c>
      <c r="AO78" s="326"/>
      <c r="AP78" s="42"/>
    </row>
    <row r="79" spans="1:42" ht="12.75">
      <c r="A79" s="377">
        <f t="shared" si="46"/>
        <v>72</v>
      </c>
      <c r="B79" s="291" t="s">
        <v>224</v>
      </c>
      <c r="C79" s="218">
        <v>85481</v>
      </c>
      <c r="D79" s="258" t="s">
        <v>225</v>
      </c>
      <c r="E79" s="319" t="s">
        <v>13</v>
      </c>
      <c r="F79" s="416">
        <f t="shared" si="31"/>
        <v>55</v>
      </c>
      <c r="G79" s="449">
        <v>55</v>
      </c>
      <c r="H79" s="272"/>
      <c r="I79" s="272"/>
      <c r="J79" s="276"/>
      <c r="K79" s="360"/>
      <c r="L79" s="360"/>
      <c r="M79" s="361"/>
      <c r="N79" s="340"/>
      <c r="O79" s="340"/>
      <c r="P79" s="362"/>
      <c r="Q79" s="363"/>
      <c r="R79" s="364"/>
      <c r="S79" s="364"/>
      <c r="T79" s="273"/>
      <c r="U79" s="329"/>
      <c r="V79" s="273"/>
      <c r="W79" s="273"/>
      <c r="X79" s="273"/>
      <c r="Y79" s="346"/>
      <c r="Z79" s="283"/>
      <c r="AA79" s="274">
        <f t="shared" si="32"/>
        <v>55</v>
      </c>
      <c r="AB79" s="272">
        <f t="shared" si="33"/>
        <v>0</v>
      </c>
      <c r="AC79" s="338">
        <f t="shared" si="34"/>
        <v>0</v>
      </c>
      <c r="AD79" s="339">
        <f t="shared" si="35"/>
        <v>0</v>
      </c>
      <c r="AE79" s="340">
        <f t="shared" si="36"/>
        <v>0</v>
      </c>
      <c r="AF79" s="341">
        <f t="shared" si="37"/>
        <v>0</v>
      </c>
      <c r="AG79" s="342">
        <f t="shared" si="38"/>
        <v>0</v>
      </c>
      <c r="AH79" s="343">
        <f t="shared" si="39"/>
        <v>0</v>
      </c>
      <c r="AI79" s="343">
        <f t="shared" si="40"/>
        <v>0</v>
      </c>
      <c r="AJ79" s="272">
        <f t="shared" si="41"/>
        <v>0</v>
      </c>
      <c r="AK79" s="344">
        <f t="shared" si="42"/>
        <v>0</v>
      </c>
      <c r="AL79" s="343">
        <f t="shared" si="43"/>
        <v>0</v>
      </c>
      <c r="AM79" s="343">
        <f t="shared" si="44"/>
        <v>0</v>
      </c>
      <c r="AN79" s="345">
        <f t="shared" si="45"/>
        <v>0</v>
      </c>
      <c r="AO79" s="326"/>
      <c r="AP79" s="42"/>
    </row>
    <row r="80" spans="1:42" ht="12.75">
      <c r="A80" s="377">
        <f t="shared" si="46"/>
        <v>73</v>
      </c>
      <c r="B80" s="289" t="s">
        <v>278</v>
      </c>
      <c r="C80" s="211">
        <v>94342</v>
      </c>
      <c r="D80" s="207" t="s">
        <v>279</v>
      </c>
      <c r="E80" s="515" t="s">
        <v>11</v>
      </c>
      <c r="F80" s="416">
        <f t="shared" si="31"/>
        <v>55</v>
      </c>
      <c r="G80" s="235"/>
      <c r="H80" s="272"/>
      <c r="I80" s="272"/>
      <c r="J80" s="451">
        <v>55</v>
      </c>
      <c r="K80" s="360"/>
      <c r="L80" s="360"/>
      <c r="M80" s="361"/>
      <c r="N80" s="340"/>
      <c r="O80" s="340"/>
      <c r="P80" s="362"/>
      <c r="Q80" s="363"/>
      <c r="R80" s="364"/>
      <c r="S80" s="364"/>
      <c r="T80" s="273"/>
      <c r="U80" s="329"/>
      <c r="V80" s="273"/>
      <c r="W80" s="273"/>
      <c r="X80" s="273"/>
      <c r="Y80" s="346"/>
      <c r="Z80" s="283"/>
      <c r="AA80" s="274">
        <f t="shared" si="32"/>
        <v>0</v>
      </c>
      <c r="AB80" s="272">
        <f t="shared" si="33"/>
        <v>0</v>
      </c>
      <c r="AC80" s="338">
        <f t="shared" si="34"/>
        <v>55</v>
      </c>
      <c r="AD80" s="339">
        <f t="shared" si="35"/>
        <v>0</v>
      </c>
      <c r="AE80" s="340">
        <f t="shared" si="36"/>
        <v>0</v>
      </c>
      <c r="AF80" s="341">
        <f t="shared" si="37"/>
        <v>0</v>
      </c>
      <c r="AG80" s="342">
        <f t="shared" si="38"/>
        <v>0</v>
      </c>
      <c r="AH80" s="343">
        <f t="shared" si="39"/>
        <v>0</v>
      </c>
      <c r="AI80" s="343">
        <f t="shared" si="40"/>
        <v>0</v>
      </c>
      <c r="AJ80" s="272">
        <f t="shared" si="41"/>
        <v>0</v>
      </c>
      <c r="AK80" s="344">
        <f t="shared" si="42"/>
        <v>0</v>
      </c>
      <c r="AL80" s="343">
        <f t="shared" si="43"/>
        <v>0</v>
      </c>
      <c r="AM80" s="343">
        <f t="shared" si="44"/>
        <v>0</v>
      </c>
      <c r="AN80" s="345">
        <f t="shared" si="45"/>
        <v>0</v>
      </c>
      <c r="AO80" s="326"/>
      <c r="AP80" s="42"/>
    </row>
    <row r="81" spans="1:42" ht="12.75">
      <c r="A81" s="377">
        <f t="shared" si="46"/>
        <v>74</v>
      </c>
      <c r="B81" s="283" t="s">
        <v>352</v>
      </c>
      <c r="C81" s="196">
        <v>94349</v>
      </c>
      <c r="D81" s="207" t="s">
        <v>353</v>
      </c>
      <c r="E81" s="515" t="s">
        <v>11</v>
      </c>
      <c r="F81" s="416">
        <f t="shared" si="31"/>
        <v>51</v>
      </c>
      <c r="G81" s="235"/>
      <c r="H81" s="272"/>
      <c r="I81" s="272"/>
      <c r="J81" s="451">
        <v>51</v>
      </c>
      <c r="K81" s="360"/>
      <c r="L81" s="360"/>
      <c r="M81" s="361"/>
      <c r="N81" s="340"/>
      <c r="O81" s="340"/>
      <c r="P81" s="362"/>
      <c r="Q81" s="363"/>
      <c r="R81" s="364"/>
      <c r="S81" s="364"/>
      <c r="T81" s="273"/>
      <c r="U81" s="329"/>
      <c r="V81" s="273"/>
      <c r="W81" s="273"/>
      <c r="X81" s="273"/>
      <c r="Y81" s="346"/>
      <c r="Z81" s="283"/>
      <c r="AA81" s="274">
        <f t="shared" si="32"/>
        <v>0</v>
      </c>
      <c r="AB81" s="272">
        <f t="shared" si="33"/>
        <v>0</v>
      </c>
      <c r="AC81" s="338">
        <f t="shared" si="34"/>
        <v>51</v>
      </c>
      <c r="AD81" s="339">
        <f t="shared" si="35"/>
        <v>0</v>
      </c>
      <c r="AE81" s="340">
        <f t="shared" si="36"/>
        <v>0</v>
      </c>
      <c r="AF81" s="341">
        <f t="shared" si="37"/>
        <v>0</v>
      </c>
      <c r="AG81" s="342">
        <f t="shared" si="38"/>
        <v>0</v>
      </c>
      <c r="AH81" s="343">
        <f t="shared" si="39"/>
        <v>0</v>
      </c>
      <c r="AI81" s="343">
        <f t="shared" si="40"/>
        <v>0</v>
      </c>
      <c r="AJ81" s="272">
        <f t="shared" si="41"/>
        <v>0</v>
      </c>
      <c r="AK81" s="344">
        <f t="shared" si="42"/>
        <v>0</v>
      </c>
      <c r="AL81" s="343">
        <f t="shared" si="43"/>
        <v>0</v>
      </c>
      <c r="AM81" s="343">
        <f t="shared" si="44"/>
        <v>0</v>
      </c>
      <c r="AN81" s="345">
        <f t="shared" si="45"/>
        <v>0</v>
      </c>
      <c r="AO81" s="326"/>
      <c r="AP81" s="42"/>
    </row>
    <row r="82" spans="1:42" ht="12.75">
      <c r="A82" s="377">
        <f t="shared" si="46"/>
        <v>75</v>
      </c>
      <c r="B82" s="286" t="s">
        <v>240</v>
      </c>
      <c r="C82" s="252">
        <v>93316</v>
      </c>
      <c r="D82" s="252">
        <v>3193</v>
      </c>
      <c r="E82" s="323" t="s">
        <v>11</v>
      </c>
      <c r="F82" s="416">
        <f t="shared" si="31"/>
        <v>50</v>
      </c>
      <c r="G82" s="449">
        <v>50</v>
      </c>
      <c r="H82" s="272"/>
      <c r="I82" s="272"/>
      <c r="J82" s="276"/>
      <c r="K82" s="360"/>
      <c r="L82" s="360"/>
      <c r="M82" s="361"/>
      <c r="N82" s="340"/>
      <c r="O82" s="340"/>
      <c r="P82" s="362"/>
      <c r="Q82" s="363"/>
      <c r="R82" s="364"/>
      <c r="S82" s="364"/>
      <c r="T82" s="273"/>
      <c r="U82" s="329"/>
      <c r="V82" s="273"/>
      <c r="W82" s="273"/>
      <c r="X82" s="273"/>
      <c r="Y82" s="346"/>
      <c r="Z82" s="283"/>
      <c r="AA82" s="274">
        <f t="shared" si="32"/>
        <v>50</v>
      </c>
      <c r="AB82" s="272">
        <f t="shared" si="33"/>
        <v>0</v>
      </c>
      <c r="AC82" s="338">
        <f t="shared" si="34"/>
        <v>0</v>
      </c>
      <c r="AD82" s="339">
        <f t="shared" si="35"/>
        <v>0</v>
      </c>
      <c r="AE82" s="340">
        <f t="shared" si="36"/>
        <v>0</v>
      </c>
      <c r="AF82" s="341">
        <f t="shared" si="37"/>
        <v>0</v>
      </c>
      <c r="AG82" s="342">
        <f t="shared" si="38"/>
        <v>0</v>
      </c>
      <c r="AH82" s="343">
        <f t="shared" si="39"/>
        <v>0</v>
      </c>
      <c r="AI82" s="343">
        <f t="shared" si="40"/>
        <v>0</v>
      </c>
      <c r="AJ82" s="272">
        <f t="shared" si="41"/>
        <v>0</v>
      </c>
      <c r="AK82" s="344">
        <f t="shared" si="42"/>
        <v>0</v>
      </c>
      <c r="AL82" s="343">
        <f t="shared" si="43"/>
        <v>0</v>
      </c>
      <c r="AM82" s="343">
        <f t="shared" si="44"/>
        <v>0</v>
      </c>
      <c r="AN82" s="345">
        <f t="shared" si="45"/>
        <v>0</v>
      </c>
      <c r="AO82" s="326"/>
      <c r="AP82" s="42"/>
    </row>
    <row r="83" spans="1:42" ht="12.75">
      <c r="A83" s="377">
        <f t="shared" si="46"/>
        <v>76</v>
      </c>
      <c r="B83" s="517" t="s">
        <v>471</v>
      </c>
      <c r="C83" s="389" t="s">
        <v>405</v>
      </c>
      <c r="D83" s="389" t="s">
        <v>404</v>
      </c>
      <c r="E83" s="317" t="s">
        <v>1</v>
      </c>
      <c r="F83" s="416">
        <f t="shared" si="31"/>
        <v>49</v>
      </c>
      <c r="G83" s="235"/>
      <c r="H83" s="272"/>
      <c r="I83" s="272"/>
      <c r="J83" s="276"/>
      <c r="K83" s="454">
        <v>49</v>
      </c>
      <c r="L83" s="360"/>
      <c r="M83" s="361"/>
      <c r="N83" s="340"/>
      <c r="O83" s="340"/>
      <c r="P83" s="362"/>
      <c r="Q83" s="363"/>
      <c r="R83" s="364"/>
      <c r="S83" s="364"/>
      <c r="T83" s="273"/>
      <c r="U83" s="329"/>
      <c r="V83" s="273"/>
      <c r="W83" s="273"/>
      <c r="X83" s="273"/>
      <c r="Y83" s="346"/>
      <c r="Z83" s="283"/>
      <c r="AA83" s="274">
        <f t="shared" si="32"/>
        <v>0</v>
      </c>
      <c r="AB83" s="272">
        <f t="shared" si="33"/>
        <v>0</v>
      </c>
      <c r="AC83" s="338">
        <f t="shared" si="34"/>
        <v>0</v>
      </c>
      <c r="AD83" s="339">
        <f t="shared" si="35"/>
        <v>49</v>
      </c>
      <c r="AE83" s="340">
        <f t="shared" si="36"/>
        <v>0</v>
      </c>
      <c r="AF83" s="341">
        <f t="shared" si="37"/>
        <v>0</v>
      </c>
      <c r="AG83" s="342">
        <f t="shared" si="38"/>
        <v>0</v>
      </c>
      <c r="AH83" s="343">
        <f t="shared" si="39"/>
        <v>0</v>
      </c>
      <c r="AI83" s="343">
        <f t="shared" si="40"/>
        <v>0</v>
      </c>
      <c r="AJ83" s="272">
        <f t="shared" si="41"/>
        <v>0</v>
      </c>
      <c r="AK83" s="344">
        <f t="shared" si="42"/>
        <v>0</v>
      </c>
      <c r="AL83" s="343">
        <f t="shared" si="43"/>
        <v>0</v>
      </c>
      <c r="AM83" s="343">
        <f t="shared" si="44"/>
        <v>0</v>
      </c>
      <c r="AN83" s="345">
        <f t="shared" si="45"/>
        <v>0</v>
      </c>
      <c r="AO83" s="326"/>
      <c r="AP83" s="42"/>
    </row>
    <row r="84" spans="1:42" ht="12.75">
      <c r="A84" s="377">
        <f t="shared" si="46"/>
        <v>77</v>
      </c>
      <c r="B84" s="517" t="s">
        <v>446</v>
      </c>
      <c r="C84" s="389" t="s">
        <v>448</v>
      </c>
      <c r="D84" s="389" t="s">
        <v>447</v>
      </c>
      <c r="E84" s="317" t="s">
        <v>63</v>
      </c>
      <c r="F84" s="416">
        <f t="shared" si="31"/>
        <v>49</v>
      </c>
      <c r="G84" s="235"/>
      <c r="H84" s="272"/>
      <c r="I84" s="272"/>
      <c r="J84" s="276"/>
      <c r="K84" s="454">
        <v>49</v>
      </c>
      <c r="L84" s="360"/>
      <c r="M84" s="361"/>
      <c r="N84" s="340"/>
      <c r="O84" s="340"/>
      <c r="P84" s="362"/>
      <c r="Q84" s="363"/>
      <c r="R84" s="364"/>
      <c r="S84" s="364"/>
      <c r="T84" s="273"/>
      <c r="U84" s="329"/>
      <c r="V84" s="273"/>
      <c r="W84" s="273"/>
      <c r="X84" s="273"/>
      <c r="Y84" s="346"/>
      <c r="Z84" s="283"/>
      <c r="AA84" s="274">
        <f t="shared" si="32"/>
        <v>0</v>
      </c>
      <c r="AB84" s="272">
        <f t="shared" si="33"/>
        <v>0</v>
      </c>
      <c r="AC84" s="338">
        <f t="shared" si="34"/>
        <v>0</v>
      </c>
      <c r="AD84" s="339">
        <f t="shared" si="35"/>
        <v>49</v>
      </c>
      <c r="AE84" s="340">
        <f t="shared" si="36"/>
        <v>0</v>
      </c>
      <c r="AF84" s="341">
        <f t="shared" si="37"/>
        <v>0</v>
      </c>
      <c r="AG84" s="342">
        <f t="shared" si="38"/>
        <v>0</v>
      </c>
      <c r="AH84" s="343">
        <f t="shared" si="39"/>
        <v>0</v>
      </c>
      <c r="AI84" s="343">
        <f t="shared" si="40"/>
        <v>0</v>
      </c>
      <c r="AJ84" s="272">
        <f t="shared" si="41"/>
        <v>0</v>
      </c>
      <c r="AK84" s="344">
        <f t="shared" si="42"/>
        <v>0</v>
      </c>
      <c r="AL84" s="343">
        <f t="shared" si="43"/>
        <v>0</v>
      </c>
      <c r="AM84" s="343">
        <f t="shared" si="44"/>
        <v>0</v>
      </c>
      <c r="AN84" s="345">
        <f t="shared" si="45"/>
        <v>0</v>
      </c>
      <c r="AO84" s="326"/>
      <c r="AP84" s="42"/>
    </row>
    <row r="85" spans="1:42" ht="12.75">
      <c r="A85" s="377">
        <f t="shared" si="46"/>
        <v>78</v>
      </c>
      <c r="B85" s="283" t="s">
        <v>332</v>
      </c>
      <c r="C85" s="196">
        <v>76046</v>
      </c>
      <c r="D85" s="207">
        <v>3207</v>
      </c>
      <c r="E85" s="515" t="s">
        <v>11</v>
      </c>
      <c r="F85" s="416">
        <f t="shared" si="31"/>
        <v>45</v>
      </c>
      <c r="G85" s="235">
        <v>30</v>
      </c>
      <c r="H85" s="272"/>
      <c r="I85" s="272"/>
      <c r="J85" s="451">
        <v>15</v>
      </c>
      <c r="K85" s="360"/>
      <c r="L85" s="360"/>
      <c r="M85" s="361"/>
      <c r="N85" s="340"/>
      <c r="O85" s="340"/>
      <c r="P85" s="362"/>
      <c r="Q85" s="363"/>
      <c r="R85" s="364"/>
      <c r="S85" s="364"/>
      <c r="T85" s="273"/>
      <c r="U85" s="329"/>
      <c r="V85" s="273"/>
      <c r="W85" s="273"/>
      <c r="X85" s="273"/>
      <c r="Y85" s="346"/>
      <c r="Z85" s="283"/>
      <c r="AA85" s="274">
        <f t="shared" si="32"/>
        <v>30</v>
      </c>
      <c r="AB85" s="272">
        <f t="shared" si="33"/>
        <v>0</v>
      </c>
      <c r="AC85" s="338">
        <f t="shared" si="34"/>
        <v>15</v>
      </c>
      <c r="AD85" s="339">
        <f t="shared" si="35"/>
        <v>0</v>
      </c>
      <c r="AE85" s="340">
        <f t="shared" si="36"/>
        <v>0</v>
      </c>
      <c r="AF85" s="341">
        <f t="shared" si="37"/>
        <v>0</v>
      </c>
      <c r="AG85" s="342">
        <f t="shared" si="38"/>
        <v>0</v>
      </c>
      <c r="AH85" s="343">
        <f t="shared" si="39"/>
        <v>0</v>
      </c>
      <c r="AI85" s="343">
        <f t="shared" si="40"/>
        <v>0</v>
      </c>
      <c r="AJ85" s="272">
        <f t="shared" si="41"/>
        <v>0</v>
      </c>
      <c r="AK85" s="344">
        <f t="shared" si="42"/>
        <v>0</v>
      </c>
      <c r="AL85" s="343">
        <f t="shared" si="43"/>
        <v>0</v>
      </c>
      <c r="AM85" s="343">
        <f t="shared" si="44"/>
        <v>0</v>
      </c>
      <c r="AN85" s="345">
        <f t="shared" si="45"/>
        <v>0</v>
      </c>
      <c r="AO85" s="326"/>
      <c r="AP85" s="42"/>
    </row>
    <row r="86" spans="1:42" ht="12.75">
      <c r="A86" s="377">
        <f t="shared" si="46"/>
        <v>79</v>
      </c>
      <c r="B86" s="283" t="s">
        <v>350</v>
      </c>
      <c r="C86" s="196">
        <v>93245</v>
      </c>
      <c r="D86" s="207" t="s">
        <v>351</v>
      </c>
      <c r="E86" s="515" t="s">
        <v>11</v>
      </c>
      <c r="F86" s="416">
        <f t="shared" si="31"/>
        <v>45</v>
      </c>
      <c r="G86" s="235"/>
      <c r="H86" s="272"/>
      <c r="I86" s="272"/>
      <c r="J86" s="451">
        <v>45</v>
      </c>
      <c r="K86" s="360"/>
      <c r="L86" s="360"/>
      <c r="M86" s="361"/>
      <c r="N86" s="340"/>
      <c r="O86" s="340"/>
      <c r="P86" s="362"/>
      <c r="Q86" s="363"/>
      <c r="R86" s="364"/>
      <c r="S86" s="364"/>
      <c r="T86" s="273"/>
      <c r="U86" s="329"/>
      <c r="V86" s="273"/>
      <c r="W86" s="273"/>
      <c r="X86" s="273"/>
      <c r="Y86" s="346"/>
      <c r="Z86" s="283"/>
      <c r="AA86" s="274">
        <f t="shared" si="32"/>
        <v>0</v>
      </c>
      <c r="AB86" s="272">
        <f t="shared" si="33"/>
        <v>0</v>
      </c>
      <c r="AC86" s="338">
        <f t="shared" si="34"/>
        <v>45</v>
      </c>
      <c r="AD86" s="339">
        <f t="shared" si="35"/>
        <v>0</v>
      </c>
      <c r="AE86" s="340">
        <f t="shared" si="36"/>
        <v>0</v>
      </c>
      <c r="AF86" s="341">
        <f t="shared" si="37"/>
        <v>0</v>
      </c>
      <c r="AG86" s="342">
        <f t="shared" si="38"/>
        <v>0</v>
      </c>
      <c r="AH86" s="343">
        <f t="shared" si="39"/>
        <v>0</v>
      </c>
      <c r="AI86" s="343">
        <f t="shared" si="40"/>
        <v>0</v>
      </c>
      <c r="AJ86" s="272">
        <f t="shared" si="41"/>
        <v>0</v>
      </c>
      <c r="AK86" s="344">
        <f t="shared" si="42"/>
        <v>0</v>
      </c>
      <c r="AL86" s="343">
        <f t="shared" si="43"/>
        <v>0</v>
      </c>
      <c r="AM86" s="343">
        <f t="shared" si="44"/>
        <v>0</v>
      </c>
      <c r="AN86" s="345">
        <f t="shared" si="45"/>
        <v>0</v>
      </c>
      <c r="AO86" s="326"/>
      <c r="AP86" s="42"/>
    </row>
    <row r="87" spans="1:42" ht="12.75">
      <c r="A87" s="377">
        <f t="shared" si="46"/>
        <v>80</v>
      </c>
      <c r="B87" s="283" t="s">
        <v>256</v>
      </c>
      <c r="C87" s="196">
        <v>22681</v>
      </c>
      <c r="D87" s="207">
        <v>1213</v>
      </c>
      <c r="E87" s="515" t="s">
        <v>11</v>
      </c>
      <c r="F87" s="416">
        <f t="shared" si="31"/>
        <v>44</v>
      </c>
      <c r="G87" s="235">
        <v>0</v>
      </c>
      <c r="H87" s="272"/>
      <c r="I87" s="272"/>
      <c r="J87" s="451">
        <v>44</v>
      </c>
      <c r="K87" s="360"/>
      <c r="L87" s="360"/>
      <c r="M87" s="361"/>
      <c r="N87" s="340"/>
      <c r="O87" s="340"/>
      <c r="P87" s="362"/>
      <c r="Q87" s="363"/>
      <c r="R87" s="364"/>
      <c r="S87" s="364"/>
      <c r="T87" s="273"/>
      <c r="U87" s="329"/>
      <c r="V87" s="273"/>
      <c r="W87" s="273"/>
      <c r="X87" s="273"/>
      <c r="Y87" s="346"/>
      <c r="Z87" s="283"/>
      <c r="AA87" s="274">
        <f t="shared" si="32"/>
        <v>0</v>
      </c>
      <c r="AB87" s="272">
        <f t="shared" si="33"/>
        <v>0</v>
      </c>
      <c r="AC87" s="338">
        <f t="shared" si="34"/>
        <v>44</v>
      </c>
      <c r="AD87" s="339">
        <f t="shared" si="35"/>
        <v>0</v>
      </c>
      <c r="AE87" s="340">
        <f t="shared" si="36"/>
        <v>0</v>
      </c>
      <c r="AF87" s="341">
        <f t="shared" si="37"/>
        <v>0</v>
      </c>
      <c r="AG87" s="342">
        <f t="shared" si="38"/>
        <v>0</v>
      </c>
      <c r="AH87" s="343">
        <f t="shared" si="39"/>
        <v>0</v>
      </c>
      <c r="AI87" s="343">
        <f t="shared" si="40"/>
        <v>0</v>
      </c>
      <c r="AJ87" s="272">
        <f t="shared" si="41"/>
        <v>0</v>
      </c>
      <c r="AK87" s="344">
        <f t="shared" si="42"/>
        <v>0</v>
      </c>
      <c r="AL87" s="343">
        <f t="shared" si="43"/>
        <v>0</v>
      </c>
      <c r="AM87" s="343">
        <f t="shared" si="44"/>
        <v>0</v>
      </c>
      <c r="AN87" s="345">
        <f t="shared" si="45"/>
        <v>0</v>
      </c>
      <c r="AO87" s="326"/>
      <c r="AP87" s="42"/>
    </row>
    <row r="88" spans="1:42" ht="12.75">
      <c r="A88" s="377">
        <f t="shared" si="46"/>
        <v>81</v>
      </c>
      <c r="B88" s="283" t="s">
        <v>338</v>
      </c>
      <c r="C88" s="275"/>
      <c r="D88" s="207" t="s">
        <v>339</v>
      </c>
      <c r="E88" s="515" t="s">
        <v>11</v>
      </c>
      <c r="F88" s="416">
        <f t="shared" si="31"/>
        <v>44</v>
      </c>
      <c r="G88" s="235"/>
      <c r="H88" s="272"/>
      <c r="I88" s="272"/>
      <c r="J88" s="451">
        <v>44</v>
      </c>
      <c r="K88" s="360"/>
      <c r="L88" s="360"/>
      <c r="M88" s="361"/>
      <c r="N88" s="340"/>
      <c r="O88" s="340"/>
      <c r="P88" s="362"/>
      <c r="Q88" s="363"/>
      <c r="R88" s="364"/>
      <c r="S88" s="364"/>
      <c r="T88" s="273"/>
      <c r="U88" s="329"/>
      <c r="V88" s="273"/>
      <c r="W88" s="273"/>
      <c r="X88" s="273"/>
      <c r="Y88" s="346"/>
      <c r="Z88" s="283"/>
      <c r="AA88" s="274">
        <f t="shared" si="32"/>
        <v>0</v>
      </c>
      <c r="AB88" s="272">
        <f t="shared" si="33"/>
        <v>0</v>
      </c>
      <c r="AC88" s="338">
        <f t="shared" si="34"/>
        <v>44</v>
      </c>
      <c r="AD88" s="339">
        <f t="shared" si="35"/>
        <v>0</v>
      </c>
      <c r="AE88" s="340">
        <f t="shared" si="36"/>
        <v>0</v>
      </c>
      <c r="AF88" s="341">
        <f t="shared" si="37"/>
        <v>0</v>
      </c>
      <c r="AG88" s="342">
        <f t="shared" si="38"/>
        <v>0</v>
      </c>
      <c r="AH88" s="343">
        <f t="shared" si="39"/>
        <v>0</v>
      </c>
      <c r="AI88" s="343">
        <f t="shared" si="40"/>
        <v>0</v>
      </c>
      <c r="AJ88" s="272">
        <f t="shared" si="41"/>
        <v>0</v>
      </c>
      <c r="AK88" s="344">
        <f t="shared" si="42"/>
        <v>0</v>
      </c>
      <c r="AL88" s="343">
        <f t="shared" si="43"/>
        <v>0</v>
      </c>
      <c r="AM88" s="343">
        <f t="shared" si="44"/>
        <v>0</v>
      </c>
      <c r="AN88" s="345">
        <f t="shared" si="45"/>
        <v>0</v>
      </c>
      <c r="AO88" s="326"/>
      <c r="AP88" s="42"/>
    </row>
    <row r="89" spans="1:42" ht="12.75">
      <c r="A89" s="377">
        <f t="shared" si="46"/>
        <v>82</v>
      </c>
      <c r="B89" s="285" t="s">
        <v>209</v>
      </c>
      <c r="C89" s="226">
        <v>92307</v>
      </c>
      <c r="D89" s="226" t="s">
        <v>210</v>
      </c>
      <c r="E89" s="322" t="s">
        <v>0</v>
      </c>
      <c r="F89" s="416">
        <f t="shared" si="31"/>
        <v>43</v>
      </c>
      <c r="G89" s="449">
        <v>43</v>
      </c>
      <c r="H89" s="272"/>
      <c r="I89" s="272"/>
      <c r="J89" s="276"/>
      <c r="K89" s="360"/>
      <c r="L89" s="360"/>
      <c r="M89" s="361"/>
      <c r="N89" s="340"/>
      <c r="O89" s="340"/>
      <c r="P89" s="362"/>
      <c r="Q89" s="363"/>
      <c r="R89" s="364"/>
      <c r="S89" s="364"/>
      <c r="T89" s="273"/>
      <c r="U89" s="329"/>
      <c r="V89" s="273"/>
      <c r="W89" s="273"/>
      <c r="X89" s="273"/>
      <c r="Y89" s="346"/>
      <c r="Z89" s="283"/>
      <c r="AA89" s="274">
        <f t="shared" si="32"/>
        <v>43</v>
      </c>
      <c r="AB89" s="272">
        <f t="shared" si="33"/>
        <v>0</v>
      </c>
      <c r="AC89" s="338">
        <f t="shared" si="34"/>
        <v>0</v>
      </c>
      <c r="AD89" s="339">
        <f t="shared" si="35"/>
        <v>0</v>
      </c>
      <c r="AE89" s="340">
        <f t="shared" si="36"/>
        <v>0</v>
      </c>
      <c r="AF89" s="341">
        <f t="shared" si="37"/>
        <v>0</v>
      </c>
      <c r="AG89" s="342">
        <f t="shared" si="38"/>
        <v>0</v>
      </c>
      <c r="AH89" s="343">
        <f t="shared" si="39"/>
        <v>0</v>
      </c>
      <c r="AI89" s="343">
        <f t="shared" si="40"/>
        <v>0</v>
      </c>
      <c r="AJ89" s="272">
        <f t="shared" si="41"/>
        <v>0</v>
      </c>
      <c r="AK89" s="344">
        <f t="shared" si="42"/>
        <v>0</v>
      </c>
      <c r="AL89" s="343">
        <f t="shared" si="43"/>
        <v>0</v>
      </c>
      <c r="AM89" s="343">
        <f t="shared" si="44"/>
        <v>0</v>
      </c>
      <c r="AN89" s="345">
        <f t="shared" si="45"/>
        <v>0</v>
      </c>
      <c r="AO89" s="326"/>
      <c r="AP89" s="42"/>
    </row>
    <row r="90" spans="1:42" ht="12.75">
      <c r="A90" s="377">
        <f t="shared" si="46"/>
        <v>83</v>
      </c>
      <c r="B90" s="517" t="s">
        <v>374</v>
      </c>
      <c r="C90" s="389" t="s">
        <v>486</v>
      </c>
      <c r="D90" s="389" t="s">
        <v>482</v>
      </c>
      <c r="E90" s="317" t="s">
        <v>12</v>
      </c>
      <c r="F90" s="416">
        <f t="shared" si="31"/>
        <v>42</v>
      </c>
      <c r="G90" s="235"/>
      <c r="H90" s="272"/>
      <c r="I90" s="272"/>
      <c r="J90" s="276"/>
      <c r="K90" s="454">
        <v>42</v>
      </c>
      <c r="L90" s="360"/>
      <c r="M90" s="361"/>
      <c r="N90" s="340"/>
      <c r="O90" s="340"/>
      <c r="P90" s="362"/>
      <c r="Q90" s="363"/>
      <c r="R90" s="364"/>
      <c r="S90" s="364"/>
      <c r="T90" s="273"/>
      <c r="U90" s="329"/>
      <c r="V90" s="273"/>
      <c r="W90" s="273"/>
      <c r="X90" s="273"/>
      <c r="Y90" s="346"/>
      <c r="Z90" s="283"/>
      <c r="AA90" s="274">
        <f t="shared" si="32"/>
        <v>0</v>
      </c>
      <c r="AB90" s="272">
        <f t="shared" si="33"/>
        <v>0</v>
      </c>
      <c r="AC90" s="338">
        <f t="shared" si="34"/>
        <v>0</v>
      </c>
      <c r="AD90" s="339">
        <f t="shared" si="35"/>
        <v>42</v>
      </c>
      <c r="AE90" s="340">
        <f t="shared" si="36"/>
        <v>0</v>
      </c>
      <c r="AF90" s="341">
        <f t="shared" si="37"/>
        <v>0</v>
      </c>
      <c r="AG90" s="342">
        <f t="shared" si="38"/>
        <v>0</v>
      </c>
      <c r="AH90" s="343">
        <f t="shared" si="39"/>
        <v>0</v>
      </c>
      <c r="AI90" s="343">
        <f t="shared" si="40"/>
        <v>0</v>
      </c>
      <c r="AJ90" s="272">
        <f t="shared" si="41"/>
        <v>0</v>
      </c>
      <c r="AK90" s="344">
        <f t="shared" si="42"/>
        <v>0</v>
      </c>
      <c r="AL90" s="343">
        <f t="shared" si="43"/>
        <v>0</v>
      </c>
      <c r="AM90" s="343">
        <f t="shared" si="44"/>
        <v>0</v>
      </c>
      <c r="AN90" s="345">
        <f t="shared" si="45"/>
        <v>0</v>
      </c>
      <c r="AO90" s="326"/>
      <c r="AP90" s="42"/>
    </row>
    <row r="91" spans="1:42" ht="12.75">
      <c r="A91" s="377">
        <f t="shared" si="46"/>
        <v>84</v>
      </c>
      <c r="B91" s="286" t="s">
        <v>226</v>
      </c>
      <c r="C91" s="252">
        <v>85421</v>
      </c>
      <c r="D91" s="252" t="s">
        <v>227</v>
      </c>
      <c r="E91" s="323" t="s">
        <v>0</v>
      </c>
      <c r="F91" s="416">
        <f t="shared" si="31"/>
        <v>42</v>
      </c>
      <c r="G91" s="449">
        <v>42</v>
      </c>
      <c r="H91" s="272"/>
      <c r="I91" s="272"/>
      <c r="J91" s="276"/>
      <c r="K91" s="360"/>
      <c r="L91" s="360"/>
      <c r="M91" s="361"/>
      <c r="N91" s="340"/>
      <c r="O91" s="340"/>
      <c r="P91" s="362"/>
      <c r="Q91" s="363"/>
      <c r="R91" s="364"/>
      <c r="S91" s="364"/>
      <c r="T91" s="273"/>
      <c r="U91" s="329"/>
      <c r="V91" s="273"/>
      <c r="W91" s="273"/>
      <c r="X91" s="273"/>
      <c r="Y91" s="346"/>
      <c r="Z91" s="283"/>
      <c r="AA91" s="274">
        <f t="shared" si="32"/>
        <v>42</v>
      </c>
      <c r="AB91" s="272">
        <f t="shared" si="33"/>
        <v>0</v>
      </c>
      <c r="AC91" s="338">
        <f t="shared" si="34"/>
        <v>0</v>
      </c>
      <c r="AD91" s="339">
        <f t="shared" si="35"/>
        <v>0</v>
      </c>
      <c r="AE91" s="340">
        <f t="shared" si="36"/>
        <v>0</v>
      </c>
      <c r="AF91" s="341">
        <f t="shared" si="37"/>
        <v>0</v>
      </c>
      <c r="AG91" s="342">
        <f t="shared" si="38"/>
        <v>0</v>
      </c>
      <c r="AH91" s="343">
        <f t="shared" si="39"/>
        <v>0</v>
      </c>
      <c r="AI91" s="343">
        <f t="shared" si="40"/>
        <v>0</v>
      </c>
      <c r="AJ91" s="272">
        <f t="shared" si="41"/>
        <v>0</v>
      </c>
      <c r="AK91" s="344">
        <f t="shared" si="42"/>
        <v>0</v>
      </c>
      <c r="AL91" s="343">
        <f t="shared" si="43"/>
        <v>0</v>
      </c>
      <c r="AM91" s="343">
        <f t="shared" si="44"/>
        <v>0</v>
      </c>
      <c r="AN91" s="345">
        <f t="shared" si="45"/>
        <v>0</v>
      </c>
      <c r="AO91" s="326"/>
      <c r="AP91" s="42"/>
    </row>
    <row r="92" spans="1:42" ht="12.75">
      <c r="A92" s="377">
        <f t="shared" si="46"/>
        <v>85</v>
      </c>
      <c r="B92" s="283" t="s">
        <v>282</v>
      </c>
      <c r="C92" s="196">
        <v>23434</v>
      </c>
      <c r="D92" s="207">
        <v>1978</v>
      </c>
      <c r="E92" s="515" t="s">
        <v>11</v>
      </c>
      <c r="F92" s="416">
        <f t="shared" si="31"/>
        <v>41</v>
      </c>
      <c r="G92" s="235"/>
      <c r="H92" s="272"/>
      <c r="I92" s="272"/>
      <c r="J92" s="451">
        <v>41</v>
      </c>
      <c r="K92" s="360"/>
      <c r="L92" s="360"/>
      <c r="M92" s="361"/>
      <c r="N92" s="340"/>
      <c r="O92" s="340"/>
      <c r="P92" s="362"/>
      <c r="Q92" s="363"/>
      <c r="R92" s="364"/>
      <c r="S92" s="364"/>
      <c r="T92" s="273"/>
      <c r="U92" s="329"/>
      <c r="V92" s="273"/>
      <c r="W92" s="273"/>
      <c r="X92" s="273"/>
      <c r="Y92" s="346"/>
      <c r="Z92" s="283"/>
      <c r="AA92" s="274">
        <f t="shared" si="32"/>
        <v>0</v>
      </c>
      <c r="AB92" s="272">
        <f t="shared" si="33"/>
        <v>0</v>
      </c>
      <c r="AC92" s="338">
        <f t="shared" si="34"/>
        <v>41</v>
      </c>
      <c r="AD92" s="339">
        <f t="shared" si="35"/>
        <v>0</v>
      </c>
      <c r="AE92" s="340">
        <f t="shared" si="36"/>
        <v>0</v>
      </c>
      <c r="AF92" s="341">
        <f t="shared" si="37"/>
        <v>0</v>
      </c>
      <c r="AG92" s="342">
        <f t="shared" si="38"/>
        <v>0</v>
      </c>
      <c r="AH92" s="343">
        <f t="shared" si="39"/>
        <v>0</v>
      </c>
      <c r="AI92" s="343">
        <f t="shared" si="40"/>
        <v>0</v>
      </c>
      <c r="AJ92" s="272">
        <f t="shared" si="41"/>
        <v>0</v>
      </c>
      <c r="AK92" s="344">
        <f t="shared" si="42"/>
        <v>0</v>
      </c>
      <c r="AL92" s="343">
        <f t="shared" si="43"/>
        <v>0</v>
      </c>
      <c r="AM92" s="343">
        <f t="shared" si="44"/>
        <v>0</v>
      </c>
      <c r="AN92" s="345">
        <f t="shared" si="45"/>
        <v>0</v>
      </c>
      <c r="AO92" s="326"/>
      <c r="AP92" s="42"/>
    </row>
    <row r="93" spans="1:42" ht="12.75">
      <c r="A93" s="377">
        <f t="shared" si="46"/>
        <v>86</v>
      </c>
      <c r="B93" s="285" t="s">
        <v>127</v>
      </c>
      <c r="C93" s="215">
        <v>85400</v>
      </c>
      <c r="D93" s="226" t="s">
        <v>234</v>
      </c>
      <c r="E93" s="323" t="s">
        <v>0</v>
      </c>
      <c r="F93" s="416">
        <f t="shared" si="31"/>
        <v>38</v>
      </c>
      <c r="G93" s="449">
        <v>38</v>
      </c>
      <c r="H93" s="272"/>
      <c r="I93" s="272"/>
      <c r="J93" s="196"/>
      <c r="K93" s="360"/>
      <c r="L93" s="360"/>
      <c r="M93" s="361"/>
      <c r="N93" s="340"/>
      <c r="O93" s="340"/>
      <c r="P93" s="362"/>
      <c r="Q93" s="363"/>
      <c r="R93" s="364"/>
      <c r="S93" s="364"/>
      <c r="T93" s="273"/>
      <c r="U93" s="329"/>
      <c r="V93" s="273"/>
      <c r="W93" s="273"/>
      <c r="X93" s="273"/>
      <c r="Y93" s="346"/>
      <c r="Z93" s="283"/>
      <c r="AA93" s="274">
        <f t="shared" si="32"/>
        <v>38</v>
      </c>
      <c r="AB93" s="272">
        <f t="shared" si="33"/>
        <v>0</v>
      </c>
      <c r="AC93" s="338">
        <f t="shared" si="34"/>
        <v>0</v>
      </c>
      <c r="AD93" s="339">
        <f t="shared" si="35"/>
        <v>0</v>
      </c>
      <c r="AE93" s="340">
        <f t="shared" si="36"/>
        <v>0</v>
      </c>
      <c r="AF93" s="341">
        <f t="shared" si="37"/>
        <v>0</v>
      </c>
      <c r="AG93" s="342">
        <f t="shared" si="38"/>
        <v>0</v>
      </c>
      <c r="AH93" s="343">
        <f t="shared" si="39"/>
        <v>0</v>
      </c>
      <c r="AI93" s="343">
        <f t="shared" si="40"/>
        <v>0</v>
      </c>
      <c r="AJ93" s="272">
        <f t="shared" si="41"/>
        <v>0</v>
      </c>
      <c r="AK93" s="344">
        <f t="shared" si="42"/>
        <v>0</v>
      </c>
      <c r="AL93" s="343">
        <f t="shared" si="43"/>
        <v>0</v>
      </c>
      <c r="AM93" s="343">
        <f t="shared" si="44"/>
        <v>0</v>
      </c>
      <c r="AN93" s="345">
        <f t="shared" si="45"/>
        <v>0</v>
      </c>
      <c r="AO93" s="162"/>
      <c r="AP93" s="42"/>
    </row>
    <row r="94" spans="1:42" ht="12.75">
      <c r="A94" s="377">
        <f t="shared" si="46"/>
        <v>87</v>
      </c>
      <c r="B94" s="285" t="s">
        <v>193</v>
      </c>
      <c r="C94" s="226">
        <v>92306</v>
      </c>
      <c r="D94" s="226" t="s">
        <v>194</v>
      </c>
      <c r="E94" s="322" t="s">
        <v>0</v>
      </c>
      <c r="F94" s="416">
        <f t="shared" si="31"/>
        <v>36</v>
      </c>
      <c r="G94" s="449">
        <v>36</v>
      </c>
      <c r="H94" s="272"/>
      <c r="I94" s="272"/>
      <c r="J94" s="276"/>
      <c r="K94" s="360"/>
      <c r="L94" s="360"/>
      <c r="M94" s="361"/>
      <c r="N94" s="340"/>
      <c r="O94" s="340"/>
      <c r="P94" s="362"/>
      <c r="Q94" s="363"/>
      <c r="R94" s="364"/>
      <c r="S94" s="364"/>
      <c r="T94" s="273"/>
      <c r="U94" s="329"/>
      <c r="V94" s="273"/>
      <c r="W94" s="273"/>
      <c r="X94" s="273"/>
      <c r="Y94" s="346"/>
      <c r="Z94" s="283"/>
      <c r="AA94" s="274">
        <f t="shared" si="32"/>
        <v>36</v>
      </c>
      <c r="AB94" s="272">
        <f t="shared" si="33"/>
        <v>0</v>
      </c>
      <c r="AC94" s="338">
        <f t="shared" si="34"/>
        <v>0</v>
      </c>
      <c r="AD94" s="339">
        <f t="shared" si="35"/>
        <v>0</v>
      </c>
      <c r="AE94" s="340">
        <f t="shared" si="36"/>
        <v>0</v>
      </c>
      <c r="AF94" s="341">
        <f t="shared" si="37"/>
        <v>0</v>
      </c>
      <c r="AG94" s="342">
        <f t="shared" si="38"/>
        <v>0</v>
      </c>
      <c r="AH94" s="343">
        <f t="shared" si="39"/>
        <v>0</v>
      </c>
      <c r="AI94" s="343">
        <f t="shared" si="40"/>
        <v>0</v>
      </c>
      <c r="AJ94" s="272">
        <f t="shared" si="41"/>
        <v>0</v>
      </c>
      <c r="AK94" s="344">
        <f t="shared" si="42"/>
        <v>0</v>
      </c>
      <c r="AL94" s="343">
        <f t="shared" si="43"/>
        <v>0</v>
      </c>
      <c r="AM94" s="343">
        <f t="shared" si="44"/>
        <v>0</v>
      </c>
      <c r="AN94" s="345">
        <f t="shared" si="45"/>
        <v>0</v>
      </c>
      <c r="AO94" s="326"/>
      <c r="AP94" s="42"/>
    </row>
    <row r="95" spans="1:42" ht="12.75">
      <c r="A95" s="377">
        <f t="shared" si="46"/>
        <v>88</v>
      </c>
      <c r="B95" s="284" t="s">
        <v>300</v>
      </c>
      <c r="C95" s="205">
        <v>22231</v>
      </c>
      <c r="D95" s="208">
        <v>755</v>
      </c>
      <c r="E95" s="515" t="s">
        <v>11</v>
      </c>
      <c r="F95" s="416">
        <f t="shared" si="31"/>
        <v>35</v>
      </c>
      <c r="G95" s="235"/>
      <c r="H95" s="272"/>
      <c r="I95" s="272"/>
      <c r="J95" s="451">
        <v>35</v>
      </c>
      <c r="K95" s="360"/>
      <c r="L95" s="360"/>
      <c r="M95" s="361"/>
      <c r="N95" s="340"/>
      <c r="O95" s="340"/>
      <c r="P95" s="362"/>
      <c r="Q95" s="363"/>
      <c r="R95" s="364"/>
      <c r="S95" s="364"/>
      <c r="T95" s="273"/>
      <c r="U95" s="329"/>
      <c r="V95" s="273"/>
      <c r="W95" s="273"/>
      <c r="X95" s="273"/>
      <c r="Y95" s="346"/>
      <c r="Z95" s="283"/>
      <c r="AA95" s="274">
        <f t="shared" si="32"/>
        <v>0</v>
      </c>
      <c r="AB95" s="272">
        <f t="shared" si="33"/>
        <v>0</v>
      </c>
      <c r="AC95" s="338">
        <f t="shared" si="34"/>
        <v>35</v>
      </c>
      <c r="AD95" s="339">
        <f t="shared" si="35"/>
        <v>0</v>
      </c>
      <c r="AE95" s="340">
        <f t="shared" si="36"/>
        <v>0</v>
      </c>
      <c r="AF95" s="341">
        <f t="shared" si="37"/>
        <v>0</v>
      </c>
      <c r="AG95" s="342">
        <f t="shared" si="38"/>
        <v>0</v>
      </c>
      <c r="AH95" s="343">
        <f t="shared" si="39"/>
        <v>0</v>
      </c>
      <c r="AI95" s="343">
        <f t="shared" si="40"/>
        <v>0</v>
      </c>
      <c r="AJ95" s="272">
        <f t="shared" si="41"/>
        <v>0</v>
      </c>
      <c r="AK95" s="344">
        <f t="shared" si="42"/>
        <v>0</v>
      </c>
      <c r="AL95" s="343">
        <f t="shared" si="43"/>
        <v>0</v>
      </c>
      <c r="AM95" s="343">
        <f t="shared" si="44"/>
        <v>0</v>
      </c>
      <c r="AN95" s="345">
        <f t="shared" si="45"/>
        <v>0</v>
      </c>
      <c r="AO95" s="326"/>
      <c r="AP95" s="42"/>
    </row>
    <row r="96" spans="1:42" ht="12.75">
      <c r="A96" s="377">
        <f t="shared" si="46"/>
        <v>89</v>
      </c>
      <c r="B96" s="284" t="s">
        <v>262</v>
      </c>
      <c r="C96" s="205">
        <v>68345</v>
      </c>
      <c r="D96" s="208" t="s">
        <v>263</v>
      </c>
      <c r="E96" s="515" t="s">
        <v>11</v>
      </c>
      <c r="F96" s="416">
        <f t="shared" si="31"/>
        <v>35</v>
      </c>
      <c r="G96" s="235"/>
      <c r="H96" s="272"/>
      <c r="I96" s="272"/>
      <c r="J96" s="451">
        <v>35</v>
      </c>
      <c r="K96" s="360"/>
      <c r="L96" s="360"/>
      <c r="M96" s="361"/>
      <c r="N96" s="340"/>
      <c r="O96" s="340"/>
      <c r="P96" s="362"/>
      <c r="Q96" s="363"/>
      <c r="R96" s="364"/>
      <c r="S96" s="364"/>
      <c r="T96" s="273"/>
      <c r="U96" s="329"/>
      <c r="V96" s="273"/>
      <c r="W96" s="273"/>
      <c r="X96" s="273"/>
      <c r="Y96" s="346"/>
      <c r="Z96" s="283"/>
      <c r="AA96" s="274">
        <f t="shared" si="32"/>
        <v>0</v>
      </c>
      <c r="AB96" s="272">
        <f t="shared" si="33"/>
        <v>0</v>
      </c>
      <c r="AC96" s="338">
        <f t="shared" si="34"/>
        <v>35</v>
      </c>
      <c r="AD96" s="339">
        <f t="shared" si="35"/>
        <v>0</v>
      </c>
      <c r="AE96" s="340">
        <f t="shared" si="36"/>
        <v>0</v>
      </c>
      <c r="AF96" s="341">
        <f t="shared" si="37"/>
        <v>0</v>
      </c>
      <c r="AG96" s="342">
        <f t="shared" si="38"/>
        <v>0</v>
      </c>
      <c r="AH96" s="343">
        <f t="shared" si="39"/>
        <v>0</v>
      </c>
      <c r="AI96" s="343">
        <f t="shared" si="40"/>
        <v>0</v>
      </c>
      <c r="AJ96" s="272">
        <f t="shared" si="41"/>
        <v>0</v>
      </c>
      <c r="AK96" s="344">
        <f t="shared" si="42"/>
        <v>0</v>
      </c>
      <c r="AL96" s="343">
        <f t="shared" si="43"/>
        <v>0</v>
      </c>
      <c r="AM96" s="343">
        <f t="shared" si="44"/>
        <v>0</v>
      </c>
      <c r="AN96" s="345">
        <f t="shared" si="45"/>
        <v>0</v>
      </c>
      <c r="AO96" s="162"/>
      <c r="AP96" s="42"/>
    </row>
    <row r="97" spans="1:42" ht="12.75">
      <c r="A97" s="377">
        <f t="shared" si="46"/>
        <v>90</v>
      </c>
      <c r="B97" s="283" t="s">
        <v>315</v>
      </c>
      <c r="C97" s="196">
        <v>89685</v>
      </c>
      <c r="D97" s="207" t="s">
        <v>316</v>
      </c>
      <c r="E97" s="515" t="s">
        <v>11</v>
      </c>
      <c r="F97" s="416">
        <f t="shared" si="31"/>
        <v>35</v>
      </c>
      <c r="G97" s="235"/>
      <c r="H97" s="272"/>
      <c r="I97" s="272"/>
      <c r="J97" s="451">
        <v>35</v>
      </c>
      <c r="K97" s="360"/>
      <c r="L97" s="360"/>
      <c r="M97" s="361"/>
      <c r="N97" s="340"/>
      <c r="O97" s="340"/>
      <c r="P97" s="362"/>
      <c r="Q97" s="363"/>
      <c r="R97" s="364"/>
      <c r="S97" s="364"/>
      <c r="T97" s="273"/>
      <c r="U97" s="329"/>
      <c r="V97" s="273"/>
      <c r="W97" s="273"/>
      <c r="X97" s="273"/>
      <c r="Y97" s="346"/>
      <c r="Z97" s="283"/>
      <c r="AA97" s="274">
        <f t="shared" si="32"/>
        <v>0</v>
      </c>
      <c r="AB97" s="272">
        <f t="shared" si="33"/>
        <v>0</v>
      </c>
      <c r="AC97" s="338">
        <f t="shared" si="34"/>
        <v>35</v>
      </c>
      <c r="AD97" s="339">
        <f t="shared" si="35"/>
        <v>0</v>
      </c>
      <c r="AE97" s="340">
        <f t="shared" si="36"/>
        <v>0</v>
      </c>
      <c r="AF97" s="341">
        <f t="shared" si="37"/>
        <v>0</v>
      </c>
      <c r="AG97" s="342">
        <f t="shared" si="38"/>
        <v>0</v>
      </c>
      <c r="AH97" s="343">
        <f t="shared" si="39"/>
        <v>0</v>
      </c>
      <c r="AI97" s="343">
        <f t="shared" si="40"/>
        <v>0</v>
      </c>
      <c r="AJ97" s="272">
        <f t="shared" si="41"/>
        <v>0</v>
      </c>
      <c r="AK97" s="344">
        <f t="shared" si="42"/>
        <v>0</v>
      </c>
      <c r="AL97" s="343">
        <f t="shared" si="43"/>
        <v>0</v>
      </c>
      <c r="AM97" s="343">
        <f t="shared" si="44"/>
        <v>0</v>
      </c>
      <c r="AN97" s="345">
        <f t="shared" si="45"/>
        <v>0</v>
      </c>
      <c r="AO97" s="326"/>
      <c r="AP97" s="42"/>
    </row>
    <row r="98" spans="1:42" ht="12.75">
      <c r="A98" s="377">
        <f t="shared" si="46"/>
        <v>91</v>
      </c>
      <c r="B98" s="517" t="s">
        <v>400</v>
      </c>
      <c r="C98" s="389" t="s">
        <v>402</v>
      </c>
      <c r="D98" s="389" t="s">
        <v>401</v>
      </c>
      <c r="E98" s="317" t="s">
        <v>0</v>
      </c>
      <c r="F98" s="416">
        <f t="shared" si="31"/>
        <v>34</v>
      </c>
      <c r="G98" s="235">
        <v>34</v>
      </c>
      <c r="H98" s="272"/>
      <c r="I98" s="272"/>
      <c r="J98" s="276"/>
      <c r="K98" s="454">
        <v>0</v>
      </c>
      <c r="L98" s="360"/>
      <c r="M98" s="361"/>
      <c r="N98" s="340"/>
      <c r="O98" s="340"/>
      <c r="P98" s="362"/>
      <c r="Q98" s="363"/>
      <c r="R98" s="364"/>
      <c r="S98" s="364"/>
      <c r="T98" s="273"/>
      <c r="U98" s="329"/>
      <c r="V98" s="273"/>
      <c r="W98" s="273"/>
      <c r="X98" s="273"/>
      <c r="Y98" s="346"/>
      <c r="Z98" s="283"/>
      <c r="AA98" s="274">
        <f t="shared" si="32"/>
        <v>34</v>
      </c>
      <c r="AB98" s="272">
        <f t="shared" si="33"/>
        <v>0</v>
      </c>
      <c r="AC98" s="338">
        <f t="shared" si="34"/>
        <v>0</v>
      </c>
      <c r="AD98" s="339">
        <f t="shared" si="35"/>
        <v>0</v>
      </c>
      <c r="AE98" s="340">
        <f t="shared" si="36"/>
        <v>0</v>
      </c>
      <c r="AF98" s="341">
        <f t="shared" si="37"/>
        <v>0</v>
      </c>
      <c r="AG98" s="342">
        <f t="shared" si="38"/>
        <v>0</v>
      </c>
      <c r="AH98" s="343">
        <f t="shared" si="39"/>
        <v>0</v>
      </c>
      <c r="AI98" s="343">
        <f t="shared" si="40"/>
        <v>0</v>
      </c>
      <c r="AJ98" s="272">
        <f t="shared" si="41"/>
        <v>0</v>
      </c>
      <c r="AK98" s="344">
        <f t="shared" si="42"/>
        <v>0</v>
      </c>
      <c r="AL98" s="343">
        <f t="shared" si="43"/>
        <v>0</v>
      </c>
      <c r="AM98" s="343">
        <f t="shared" si="44"/>
        <v>0</v>
      </c>
      <c r="AN98" s="345">
        <f t="shared" si="45"/>
        <v>0</v>
      </c>
      <c r="AO98" s="326"/>
      <c r="AP98" s="42"/>
    </row>
    <row r="99" spans="1:42" ht="12.75">
      <c r="A99" s="377">
        <f t="shared" si="46"/>
        <v>92</v>
      </c>
      <c r="B99" s="283" t="s">
        <v>271</v>
      </c>
      <c r="C99" s="227">
        <v>87670</v>
      </c>
      <c r="D99" s="207" t="s">
        <v>272</v>
      </c>
      <c r="E99" s="317" t="s">
        <v>9</v>
      </c>
      <c r="F99" s="416">
        <f t="shared" si="31"/>
        <v>33</v>
      </c>
      <c r="G99" s="235"/>
      <c r="H99" s="272"/>
      <c r="I99" s="272"/>
      <c r="J99" s="451">
        <v>33</v>
      </c>
      <c r="K99" s="360"/>
      <c r="L99" s="360"/>
      <c r="M99" s="361"/>
      <c r="N99" s="340"/>
      <c r="O99" s="340"/>
      <c r="P99" s="362"/>
      <c r="Q99" s="363"/>
      <c r="R99" s="364"/>
      <c r="S99" s="364"/>
      <c r="T99" s="273"/>
      <c r="U99" s="329"/>
      <c r="V99" s="273"/>
      <c r="W99" s="273"/>
      <c r="X99" s="273"/>
      <c r="Y99" s="346"/>
      <c r="Z99" s="283"/>
      <c r="AA99" s="274">
        <f t="shared" si="32"/>
        <v>0</v>
      </c>
      <c r="AB99" s="272">
        <f t="shared" si="33"/>
        <v>0</v>
      </c>
      <c r="AC99" s="338">
        <f t="shared" si="34"/>
        <v>33</v>
      </c>
      <c r="AD99" s="339">
        <f t="shared" si="35"/>
        <v>0</v>
      </c>
      <c r="AE99" s="340">
        <f t="shared" si="36"/>
        <v>0</v>
      </c>
      <c r="AF99" s="341">
        <f t="shared" si="37"/>
        <v>0</v>
      </c>
      <c r="AG99" s="342">
        <f t="shared" si="38"/>
        <v>0</v>
      </c>
      <c r="AH99" s="343">
        <f t="shared" si="39"/>
        <v>0</v>
      </c>
      <c r="AI99" s="343">
        <f t="shared" si="40"/>
        <v>0</v>
      </c>
      <c r="AJ99" s="272">
        <f t="shared" si="41"/>
        <v>0</v>
      </c>
      <c r="AK99" s="344">
        <f t="shared" si="42"/>
        <v>0</v>
      </c>
      <c r="AL99" s="343">
        <f t="shared" si="43"/>
        <v>0</v>
      </c>
      <c r="AM99" s="343">
        <f t="shared" si="44"/>
        <v>0</v>
      </c>
      <c r="AN99" s="345">
        <f t="shared" si="45"/>
        <v>0</v>
      </c>
      <c r="AO99" s="326"/>
      <c r="AP99" s="42"/>
    </row>
    <row r="100" spans="1:42" ht="12.75">
      <c r="A100" s="377">
        <f t="shared" si="46"/>
        <v>93</v>
      </c>
      <c r="B100" s="517" t="s">
        <v>480</v>
      </c>
      <c r="C100" s="389" t="s">
        <v>487</v>
      </c>
      <c r="D100" s="389" t="s">
        <v>410</v>
      </c>
      <c r="E100" s="317" t="s">
        <v>1</v>
      </c>
      <c r="F100" s="416">
        <f t="shared" si="31"/>
        <v>31</v>
      </c>
      <c r="G100" s="235"/>
      <c r="H100" s="272"/>
      <c r="I100" s="272"/>
      <c r="J100" s="276"/>
      <c r="K100" s="454">
        <v>31</v>
      </c>
      <c r="L100" s="360"/>
      <c r="M100" s="361"/>
      <c r="N100" s="340"/>
      <c r="O100" s="340"/>
      <c r="P100" s="362"/>
      <c r="Q100" s="363"/>
      <c r="R100" s="364"/>
      <c r="S100" s="364"/>
      <c r="T100" s="273"/>
      <c r="U100" s="329"/>
      <c r="V100" s="273"/>
      <c r="W100" s="273"/>
      <c r="X100" s="273"/>
      <c r="Y100" s="346"/>
      <c r="Z100" s="283"/>
      <c r="AA100" s="274">
        <f t="shared" si="32"/>
        <v>0</v>
      </c>
      <c r="AB100" s="272">
        <f t="shared" si="33"/>
        <v>0</v>
      </c>
      <c r="AC100" s="338">
        <f t="shared" si="34"/>
        <v>0</v>
      </c>
      <c r="AD100" s="339">
        <f t="shared" si="35"/>
        <v>31</v>
      </c>
      <c r="AE100" s="340">
        <f t="shared" si="36"/>
        <v>0</v>
      </c>
      <c r="AF100" s="341">
        <f t="shared" si="37"/>
        <v>0</v>
      </c>
      <c r="AG100" s="342">
        <f t="shared" si="38"/>
        <v>0</v>
      </c>
      <c r="AH100" s="343">
        <f t="shared" si="39"/>
        <v>0</v>
      </c>
      <c r="AI100" s="343">
        <f t="shared" si="40"/>
        <v>0</v>
      </c>
      <c r="AJ100" s="272">
        <f t="shared" si="41"/>
        <v>0</v>
      </c>
      <c r="AK100" s="344">
        <f t="shared" si="42"/>
        <v>0</v>
      </c>
      <c r="AL100" s="343">
        <f t="shared" si="43"/>
        <v>0</v>
      </c>
      <c r="AM100" s="343">
        <f t="shared" si="44"/>
        <v>0</v>
      </c>
      <c r="AN100" s="345">
        <f t="shared" si="45"/>
        <v>0</v>
      </c>
      <c r="AO100" s="326"/>
      <c r="AP100" s="42"/>
    </row>
    <row r="101" spans="1:42" ht="12.75">
      <c r="A101" s="377">
        <f t="shared" si="46"/>
        <v>94</v>
      </c>
      <c r="B101" s="283" t="s">
        <v>297</v>
      </c>
      <c r="C101" s="196">
        <v>76069</v>
      </c>
      <c r="D101" s="207" t="s">
        <v>298</v>
      </c>
      <c r="E101" s="515" t="s">
        <v>11</v>
      </c>
      <c r="F101" s="416">
        <f t="shared" si="31"/>
        <v>31</v>
      </c>
      <c r="G101" s="235"/>
      <c r="H101" s="272"/>
      <c r="I101" s="272"/>
      <c r="J101" s="451">
        <v>31</v>
      </c>
      <c r="K101" s="360"/>
      <c r="L101" s="360"/>
      <c r="M101" s="361"/>
      <c r="N101" s="340"/>
      <c r="O101" s="340"/>
      <c r="P101" s="362"/>
      <c r="Q101" s="363"/>
      <c r="R101" s="364"/>
      <c r="S101" s="364"/>
      <c r="T101" s="273"/>
      <c r="U101" s="329"/>
      <c r="V101" s="273"/>
      <c r="W101" s="273"/>
      <c r="X101" s="273"/>
      <c r="Y101" s="346"/>
      <c r="Z101" s="283"/>
      <c r="AA101" s="274">
        <f t="shared" si="32"/>
        <v>0</v>
      </c>
      <c r="AB101" s="272">
        <f t="shared" si="33"/>
        <v>0</v>
      </c>
      <c r="AC101" s="338">
        <f t="shared" si="34"/>
        <v>31</v>
      </c>
      <c r="AD101" s="339">
        <f t="shared" si="35"/>
        <v>0</v>
      </c>
      <c r="AE101" s="340">
        <f t="shared" si="36"/>
        <v>0</v>
      </c>
      <c r="AF101" s="341">
        <f t="shared" si="37"/>
        <v>0</v>
      </c>
      <c r="AG101" s="342">
        <f t="shared" si="38"/>
        <v>0</v>
      </c>
      <c r="AH101" s="343">
        <f t="shared" si="39"/>
        <v>0</v>
      </c>
      <c r="AI101" s="343">
        <f t="shared" si="40"/>
        <v>0</v>
      </c>
      <c r="AJ101" s="272">
        <f t="shared" si="41"/>
        <v>0</v>
      </c>
      <c r="AK101" s="344">
        <f t="shared" si="42"/>
        <v>0</v>
      </c>
      <c r="AL101" s="343">
        <f t="shared" si="43"/>
        <v>0</v>
      </c>
      <c r="AM101" s="343">
        <f t="shared" si="44"/>
        <v>0</v>
      </c>
      <c r="AN101" s="345">
        <f t="shared" si="45"/>
        <v>0</v>
      </c>
      <c r="AO101" s="326"/>
      <c r="AP101" s="42"/>
    </row>
    <row r="102" spans="1:42" ht="12.75">
      <c r="A102" s="377">
        <f t="shared" si="46"/>
        <v>95</v>
      </c>
      <c r="B102" s="286" t="s">
        <v>202</v>
      </c>
      <c r="C102" s="216">
        <v>84851</v>
      </c>
      <c r="D102" s="252" t="s">
        <v>137</v>
      </c>
      <c r="E102" s="322" t="s">
        <v>11</v>
      </c>
      <c r="F102" s="416">
        <f t="shared" si="31"/>
        <v>30</v>
      </c>
      <c r="G102" s="449">
        <v>30</v>
      </c>
      <c r="H102" s="272"/>
      <c r="I102" s="272"/>
      <c r="J102" s="276"/>
      <c r="K102" s="360"/>
      <c r="L102" s="360"/>
      <c r="M102" s="361"/>
      <c r="N102" s="340"/>
      <c r="O102" s="340"/>
      <c r="P102" s="362"/>
      <c r="Q102" s="363"/>
      <c r="R102" s="364"/>
      <c r="S102" s="364"/>
      <c r="T102" s="273"/>
      <c r="U102" s="329"/>
      <c r="V102" s="273"/>
      <c r="W102" s="273"/>
      <c r="X102" s="273"/>
      <c r="Y102" s="346"/>
      <c r="Z102" s="283"/>
      <c r="AA102" s="274">
        <f t="shared" si="32"/>
        <v>30</v>
      </c>
      <c r="AB102" s="272">
        <f t="shared" si="33"/>
        <v>0</v>
      </c>
      <c r="AC102" s="338">
        <f t="shared" si="34"/>
        <v>0</v>
      </c>
      <c r="AD102" s="339">
        <f t="shared" si="35"/>
        <v>0</v>
      </c>
      <c r="AE102" s="340">
        <f t="shared" si="36"/>
        <v>0</v>
      </c>
      <c r="AF102" s="341">
        <f t="shared" si="37"/>
        <v>0</v>
      </c>
      <c r="AG102" s="342">
        <f t="shared" si="38"/>
        <v>0</v>
      </c>
      <c r="AH102" s="343">
        <f t="shared" si="39"/>
        <v>0</v>
      </c>
      <c r="AI102" s="343">
        <f t="shared" si="40"/>
        <v>0</v>
      </c>
      <c r="AJ102" s="272">
        <f t="shared" si="41"/>
        <v>0</v>
      </c>
      <c r="AK102" s="344">
        <f t="shared" si="42"/>
        <v>0</v>
      </c>
      <c r="AL102" s="343">
        <f t="shared" si="43"/>
        <v>0</v>
      </c>
      <c r="AM102" s="343">
        <f t="shared" si="44"/>
        <v>0</v>
      </c>
      <c r="AN102" s="345">
        <f t="shared" si="45"/>
        <v>0</v>
      </c>
      <c r="AO102" s="326"/>
      <c r="AP102" s="42"/>
    </row>
    <row r="103" spans="1:42" ht="12.75">
      <c r="A103" s="377">
        <f t="shared" si="46"/>
        <v>96</v>
      </c>
      <c r="B103" s="283" t="s">
        <v>291</v>
      </c>
      <c r="C103" s="196">
        <v>94341</v>
      </c>
      <c r="D103" s="207" t="s">
        <v>292</v>
      </c>
      <c r="E103" s="515" t="s">
        <v>11</v>
      </c>
      <c r="F103" s="416">
        <f t="shared" si="31"/>
        <v>29</v>
      </c>
      <c r="G103" s="235"/>
      <c r="H103" s="272"/>
      <c r="I103" s="272"/>
      <c r="J103" s="451">
        <v>29</v>
      </c>
      <c r="K103" s="360"/>
      <c r="L103" s="360"/>
      <c r="M103" s="361"/>
      <c r="N103" s="340"/>
      <c r="O103" s="340"/>
      <c r="P103" s="362"/>
      <c r="Q103" s="363"/>
      <c r="R103" s="364"/>
      <c r="S103" s="364"/>
      <c r="T103" s="273"/>
      <c r="U103" s="329"/>
      <c r="V103" s="273"/>
      <c r="W103" s="273"/>
      <c r="X103" s="273"/>
      <c r="Y103" s="346"/>
      <c r="Z103" s="283"/>
      <c r="AA103" s="274">
        <f t="shared" si="32"/>
        <v>0</v>
      </c>
      <c r="AB103" s="272">
        <f t="shared" si="33"/>
        <v>0</v>
      </c>
      <c r="AC103" s="338">
        <f t="shared" si="34"/>
        <v>29</v>
      </c>
      <c r="AD103" s="339">
        <f t="shared" si="35"/>
        <v>0</v>
      </c>
      <c r="AE103" s="340">
        <f t="shared" si="36"/>
        <v>0</v>
      </c>
      <c r="AF103" s="341">
        <f t="shared" si="37"/>
        <v>0</v>
      </c>
      <c r="AG103" s="342">
        <f t="shared" si="38"/>
        <v>0</v>
      </c>
      <c r="AH103" s="343">
        <f t="shared" si="39"/>
        <v>0</v>
      </c>
      <c r="AI103" s="343">
        <f t="shared" si="40"/>
        <v>0</v>
      </c>
      <c r="AJ103" s="272">
        <f t="shared" si="41"/>
        <v>0</v>
      </c>
      <c r="AK103" s="344">
        <f t="shared" si="42"/>
        <v>0</v>
      </c>
      <c r="AL103" s="343">
        <f t="shared" si="43"/>
        <v>0</v>
      </c>
      <c r="AM103" s="343">
        <f t="shared" si="44"/>
        <v>0</v>
      </c>
      <c r="AN103" s="345">
        <f t="shared" si="45"/>
        <v>0</v>
      </c>
      <c r="AO103" s="326"/>
      <c r="AP103" s="42"/>
    </row>
    <row r="104" spans="1:42" ht="12.75">
      <c r="A104" s="377">
        <f t="shared" si="46"/>
        <v>97</v>
      </c>
      <c r="B104" s="517" t="s">
        <v>425</v>
      </c>
      <c r="C104" s="389" t="s">
        <v>427</v>
      </c>
      <c r="D104" s="389" t="s">
        <v>426</v>
      </c>
      <c r="E104" s="317" t="s">
        <v>63</v>
      </c>
      <c r="F104" s="416">
        <f aca="true" t="shared" si="47" ref="F104:F126">ROUND(IF(COUNT(AA104:AP104)&lt;=3,SUM(AA104:AP104),SUM(LARGE(AA104:AP104,1),LARGE(AA104:AP104,2),LARGE(AA104:AP104,3))),0)</f>
        <v>22</v>
      </c>
      <c r="G104" s="235"/>
      <c r="H104" s="272"/>
      <c r="I104" s="272"/>
      <c r="J104" s="196"/>
      <c r="K104" s="454">
        <v>22</v>
      </c>
      <c r="L104" s="360"/>
      <c r="M104" s="361"/>
      <c r="N104" s="340"/>
      <c r="O104" s="340"/>
      <c r="P104" s="362"/>
      <c r="Q104" s="363"/>
      <c r="R104" s="364"/>
      <c r="S104" s="364"/>
      <c r="T104" s="273"/>
      <c r="U104" s="329"/>
      <c r="V104" s="273"/>
      <c r="W104" s="273"/>
      <c r="X104" s="273"/>
      <c r="Y104" s="346"/>
      <c r="Z104" s="283"/>
      <c r="AA104" s="274">
        <f aca="true" t="shared" si="48" ref="AA104:AA117">G104</f>
        <v>0</v>
      </c>
      <c r="AB104" s="272">
        <f aca="true" t="shared" si="49" ref="AB104:AB117">MAX(H104,I104)</f>
        <v>0</v>
      </c>
      <c r="AC104" s="338">
        <f aca="true" t="shared" si="50" ref="AC104:AC117">J104</f>
        <v>0</v>
      </c>
      <c r="AD104" s="339">
        <f aca="true" t="shared" si="51" ref="AD104:AD117">MAX(K104,L104)</f>
        <v>22</v>
      </c>
      <c r="AE104" s="340">
        <f aca="true" t="shared" si="52" ref="AE104:AE117">M104</f>
        <v>0</v>
      </c>
      <c r="AF104" s="341">
        <f aca="true" t="shared" si="53" ref="AF104:AF117">MAX(N104,O104)</f>
        <v>0</v>
      </c>
      <c r="AG104" s="342">
        <f aca="true" t="shared" si="54" ref="AG104:AG117">MAX(P104,Q104)</f>
        <v>0</v>
      </c>
      <c r="AH104" s="343">
        <f aca="true" t="shared" si="55" ref="AH104:AH117">MAX(R104,S104)</f>
        <v>0</v>
      </c>
      <c r="AI104" s="343">
        <f aca="true" t="shared" si="56" ref="AI104:AI117">T104</f>
        <v>0</v>
      </c>
      <c r="AJ104" s="272">
        <f aca="true" t="shared" si="57" ref="AJ104:AJ117">U104</f>
        <v>0</v>
      </c>
      <c r="AK104" s="344">
        <f aca="true" t="shared" si="58" ref="AK104:AK117">V104</f>
        <v>0</v>
      </c>
      <c r="AL104" s="343">
        <f aca="true" t="shared" si="59" ref="AL104:AL117">W104</f>
        <v>0</v>
      </c>
      <c r="AM104" s="343">
        <f aca="true" t="shared" si="60" ref="AM104:AM117">X104</f>
        <v>0</v>
      </c>
      <c r="AN104" s="345">
        <f aca="true" t="shared" si="61" ref="AN104:AN117">Y104</f>
        <v>0</v>
      </c>
      <c r="AO104" s="326"/>
      <c r="AP104" s="42"/>
    </row>
    <row r="105" spans="1:42" ht="12.75">
      <c r="A105" s="377">
        <f t="shared" si="46"/>
        <v>98</v>
      </c>
      <c r="B105" s="285" t="s">
        <v>250</v>
      </c>
      <c r="C105" s="215">
        <v>93334</v>
      </c>
      <c r="D105" s="226" t="s">
        <v>251</v>
      </c>
      <c r="E105" s="322" t="s">
        <v>11</v>
      </c>
      <c r="F105" s="416">
        <f t="shared" si="47"/>
        <v>21</v>
      </c>
      <c r="G105" s="449">
        <v>21</v>
      </c>
      <c r="H105" s="272"/>
      <c r="I105" s="272"/>
      <c r="J105" s="276"/>
      <c r="K105" s="360"/>
      <c r="L105" s="360"/>
      <c r="M105" s="361"/>
      <c r="N105" s="340"/>
      <c r="O105" s="340"/>
      <c r="P105" s="362"/>
      <c r="Q105" s="363"/>
      <c r="R105" s="364"/>
      <c r="S105" s="364"/>
      <c r="T105" s="273"/>
      <c r="U105" s="329"/>
      <c r="V105" s="273"/>
      <c r="W105" s="273"/>
      <c r="X105" s="273"/>
      <c r="Y105" s="346"/>
      <c r="Z105" s="283"/>
      <c r="AA105" s="274">
        <f t="shared" si="48"/>
        <v>21</v>
      </c>
      <c r="AB105" s="272">
        <f t="shared" si="49"/>
        <v>0</v>
      </c>
      <c r="AC105" s="338">
        <f t="shared" si="50"/>
        <v>0</v>
      </c>
      <c r="AD105" s="339">
        <f t="shared" si="51"/>
        <v>0</v>
      </c>
      <c r="AE105" s="340">
        <f t="shared" si="52"/>
        <v>0</v>
      </c>
      <c r="AF105" s="341">
        <f t="shared" si="53"/>
        <v>0</v>
      </c>
      <c r="AG105" s="342">
        <f t="shared" si="54"/>
        <v>0</v>
      </c>
      <c r="AH105" s="343">
        <f t="shared" si="55"/>
        <v>0</v>
      </c>
      <c r="AI105" s="343">
        <f t="shared" si="56"/>
        <v>0</v>
      </c>
      <c r="AJ105" s="272">
        <f t="shared" si="57"/>
        <v>0</v>
      </c>
      <c r="AK105" s="344">
        <f t="shared" si="58"/>
        <v>0</v>
      </c>
      <c r="AL105" s="343">
        <f t="shared" si="59"/>
        <v>0</v>
      </c>
      <c r="AM105" s="343">
        <f t="shared" si="60"/>
        <v>0</v>
      </c>
      <c r="AN105" s="345">
        <f t="shared" si="61"/>
        <v>0</v>
      </c>
      <c r="AO105" s="326"/>
      <c r="AP105" s="42"/>
    </row>
    <row r="106" spans="1:42" ht="12.75">
      <c r="A106" s="377">
        <f t="shared" si="46"/>
        <v>99</v>
      </c>
      <c r="B106" s="517" t="s">
        <v>483</v>
      </c>
      <c r="C106" s="389" t="s">
        <v>424</v>
      </c>
      <c r="D106" s="389" t="s">
        <v>423</v>
      </c>
      <c r="E106" s="317" t="s">
        <v>63</v>
      </c>
      <c r="F106" s="416">
        <f t="shared" si="47"/>
        <v>20</v>
      </c>
      <c r="G106" s="235"/>
      <c r="H106" s="272"/>
      <c r="I106" s="272"/>
      <c r="J106" s="196"/>
      <c r="K106" s="454">
        <v>20</v>
      </c>
      <c r="L106" s="360"/>
      <c r="M106" s="361"/>
      <c r="N106" s="340"/>
      <c r="O106" s="340"/>
      <c r="P106" s="362"/>
      <c r="Q106" s="363"/>
      <c r="R106" s="364"/>
      <c r="S106" s="364"/>
      <c r="T106" s="273"/>
      <c r="U106" s="329"/>
      <c r="V106" s="273"/>
      <c r="W106" s="273"/>
      <c r="X106" s="273"/>
      <c r="Y106" s="346"/>
      <c r="Z106" s="283"/>
      <c r="AA106" s="274">
        <f t="shared" si="48"/>
        <v>0</v>
      </c>
      <c r="AB106" s="272">
        <f t="shared" si="49"/>
        <v>0</v>
      </c>
      <c r="AC106" s="338">
        <f t="shared" si="50"/>
        <v>0</v>
      </c>
      <c r="AD106" s="339">
        <f t="shared" si="51"/>
        <v>20</v>
      </c>
      <c r="AE106" s="340">
        <f t="shared" si="52"/>
        <v>0</v>
      </c>
      <c r="AF106" s="341">
        <f t="shared" si="53"/>
        <v>0</v>
      </c>
      <c r="AG106" s="342">
        <f t="shared" si="54"/>
        <v>0</v>
      </c>
      <c r="AH106" s="343">
        <f t="shared" si="55"/>
        <v>0</v>
      </c>
      <c r="AI106" s="343">
        <f t="shared" si="56"/>
        <v>0</v>
      </c>
      <c r="AJ106" s="272">
        <f t="shared" si="57"/>
        <v>0</v>
      </c>
      <c r="AK106" s="344">
        <f t="shared" si="58"/>
        <v>0</v>
      </c>
      <c r="AL106" s="343">
        <f t="shared" si="59"/>
        <v>0</v>
      </c>
      <c r="AM106" s="343">
        <f t="shared" si="60"/>
        <v>0</v>
      </c>
      <c r="AN106" s="345">
        <f t="shared" si="61"/>
        <v>0</v>
      </c>
      <c r="AO106" s="326"/>
      <c r="AP106" s="42"/>
    </row>
    <row r="107" spans="1:42" ht="12.75">
      <c r="A107" s="377">
        <f t="shared" si="46"/>
        <v>100</v>
      </c>
      <c r="B107" s="283" t="s">
        <v>310</v>
      </c>
      <c r="C107" s="196">
        <v>94345</v>
      </c>
      <c r="D107" s="207" t="s">
        <v>311</v>
      </c>
      <c r="E107" s="515" t="s">
        <v>11</v>
      </c>
      <c r="F107" s="416">
        <f t="shared" si="47"/>
        <v>20</v>
      </c>
      <c r="G107" s="235"/>
      <c r="H107" s="272"/>
      <c r="I107" s="272"/>
      <c r="J107" s="451">
        <v>20</v>
      </c>
      <c r="K107" s="360"/>
      <c r="L107" s="360"/>
      <c r="M107" s="361"/>
      <c r="N107" s="340"/>
      <c r="O107" s="340"/>
      <c r="P107" s="362"/>
      <c r="Q107" s="363"/>
      <c r="R107" s="364"/>
      <c r="S107" s="364"/>
      <c r="T107" s="273"/>
      <c r="U107" s="329"/>
      <c r="V107" s="273"/>
      <c r="W107" s="273"/>
      <c r="X107" s="273"/>
      <c r="Y107" s="346"/>
      <c r="Z107" s="283"/>
      <c r="AA107" s="274">
        <f t="shared" si="48"/>
        <v>0</v>
      </c>
      <c r="AB107" s="272">
        <f t="shared" si="49"/>
        <v>0</v>
      </c>
      <c r="AC107" s="338">
        <f t="shared" si="50"/>
        <v>20</v>
      </c>
      <c r="AD107" s="339">
        <f t="shared" si="51"/>
        <v>0</v>
      </c>
      <c r="AE107" s="340">
        <f t="shared" si="52"/>
        <v>0</v>
      </c>
      <c r="AF107" s="341">
        <f t="shared" si="53"/>
        <v>0</v>
      </c>
      <c r="AG107" s="342">
        <f t="shared" si="54"/>
        <v>0</v>
      </c>
      <c r="AH107" s="343">
        <f t="shared" si="55"/>
        <v>0</v>
      </c>
      <c r="AI107" s="343">
        <f t="shared" si="56"/>
        <v>0</v>
      </c>
      <c r="AJ107" s="272">
        <f t="shared" si="57"/>
        <v>0</v>
      </c>
      <c r="AK107" s="344">
        <f t="shared" si="58"/>
        <v>0</v>
      </c>
      <c r="AL107" s="343">
        <f t="shared" si="59"/>
        <v>0</v>
      </c>
      <c r="AM107" s="343">
        <f t="shared" si="60"/>
        <v>0</v>
      </c>
      <c r="AN107" s="345">
        <f t="shared" si="61"/>
        <v>0</v>
      </c>
      <c r="AO107" s="326"/>
      <c r="AP107" s="42"/>
    </row>
    <row r="108" spans="1:42" ht="12.75">
      <c r="A108" s="377">
        <f t="shared" si="46"/>
        <v>101</v>
      </c>
      <c r="B108" s="517" t="s">
        <v>372</v>
      </c>
      <c r="C108" s="389" t="s">
        <v>463</v>
      </c>
      <c r="D108" s="389" t="s">
        <v>373</v>
      </c>
      <c r="E108" s="317" t="s">
        <v>63</v>
      </c>
      <c r="F108" s="416">
        <f t="shared" si="47"/>
        <v>19</v>
      </c>
      <c r="G108" s="234"/>
      <c r="H108" s="272"/>
      <c r="I108" s="272"/>
      <c r="J108" s="196"/>
      <c r="K108" s="454">
        <v>19</v>
      </c>
      <c r="L108" s="360"/>
      <c r="M108" s="361"/>
      <c r="N108" s="340"/>
      <c r="O108" s="340"/>
      <c r="P108" s="362"/>
      <c r="Q108" s="363"/>
      <c r="R108" s="364"/>
      <c r="S108" s="364"/>
      <c r="T108" s="273"/>
      <c r="U108" s="329"/>
      <c r="V108" s="273"/>
      <c r="W108" s="273"/>
      <c r="X108" s="273"/>
      <c r="Y108" s="346"/>
      <c r="Z108" s="283"/>
      <c r="AA108" s="274">
        <f t="shared" si="48"/>
        <v>0</v>
      </c>
      <c r="AB108" s="272">
        <f t="shared" si="49"/>
        <v>0</v>
      </c>
      <c r="AC108" s="338">
        <f t="shared" si="50"/>
        <v>0</v>
      </c>
      <c r="AD108" s="339">
        <f t="shared" si="51"/>
        <v>19</v>
      </c>
      <c r="AE108" s="340">
        <f t="shared" si="52"/>
        <v>0</v>
      </c>
      <c r="AF108" s="341">
        <f t="shared" si="53"/>
        <v>0</v>
      </c>
      <c r="AG108" s="342">
        <f t="shared" si="54"/>
        <v>0</v>
      </c>
      <c r="AH108" s="343">
        <f t="shared" si="55"/>
        <v>0</v>
      </c>
      <c r="AI108" s="343">
        <f t="shared" si="56"/>
        <v>0</v>
      </c>
      <c r="AJ108" s="272">
        <f t="shared" si="57"/>
        <v>0</v>
      </c>
      <c r="AK108" s="344">
        <f t="shared" si="58"/>
        <v>0</v>
      </c>
      <c r="AL108" s="343">
        <f t="shared" si="59"/>
        <v>0</v>
      </c>
      <c r="AM108" s="343">
        <f t="shared" si="60"/>
        <v>0</v>
      </c>
      <c r="AN108" s="345">
        <f t="shared" si="61"/>
        <v>0</v>
      </c>
      <c r="AO108" s="326"/>
      <c r="AP108" s="42"/>
    </row>
    <row r="109" spans="1:42" ht="12.75">
      <c r="A109" s="377">
        <f t="shared" si="46"/>
        <v>102</v>
      </c>
      <c r="B109" s="286" t="s">
        <v>83</v>
      </c>
      <c r="C109" s="216">
        <v>68290</v>
      </c>
      <c r="D109" s="226" t="s">
        <v>99</v>
      </c>
      <c r="E109" s="322" t="s">
        <v>11</v>
      </c>
      <c r="F109" s="416">
        <f t="shared" si="47"/>
        <v>17</v>
      </c>
      <c r="G109" s="449">
        <v>17</v>
      </c>
      <c r="H109" s="272"/>
      <c r="I109" s="272"/>
      <c r="J109" s="276"/>
      <c r="K109" s="360"/>
      <c r="L109" s="360"/>
      <c r="M109" s="361"/>
      <c r="N109" s="340"/>
      <c r="O109" s="340"/>
      <c r="P109" s="362"/>
      <c r="Q109" s="363"/>
      <c r="R109" s="364"/>
      <c r="S109" s="364"/>
      <c r="T109" s="273"/>
      <c r="U109" s="329"/>
      <c r="V109" s="273"/>
      <c r="W109" s="273"/>
      <c r="X109" s="273"/>
      <c r="Y109" s="346"/>
      <c r="Z109" s="283"/>
      <c r="AA109" s="274">
        <f t="shared" si="48"/>
        <v>17</v>
      </c>
      <c r="AB109" s="272">
        <f t="shared" si="49"/>
        <v>0</v>
      </c>
      <c r="AC109" s="338">
        <f t="shared" si="50"/>
        <v>0</v>
      </c>
      <c r="AD109" s="339">
        <f t="shared" si="51"/>
        <v>0</v>
      </c>
      <c r="AE109" s="340">
        <f t="shared" si="52"/>
        <v>0</v>
      </c>
      <c r="AF109" s="341">
        <f t="shared" si="53"/>
        <v>0</v>
      </c>
      <c r="AG109" s="342">
        <f t="shared" si="54"/>
        <v>0</v>
      </c>
      <c r="AH109" s="343">
        <f t="shared" si="55"/>
        <v>0</v>
      </c>
      <c r="AI109" s="343">
        <f t="shared" si="56"/>
        <v>0</v>
      </c>
      <c r="AJ109" s="272">
        <f t="shared" si="57"/>
        <v>0</v>
      </c>
      <c r="AK109" s="344">
        <f t="shared" si="58"/>
        <v>0</v>
      </c>
      <c r="AL109" s="343">
        <f t="shared" si="59"/>
        <v>0</v>
      </c>
      <c r="AM109" s="343">
        <f t="shared" si="60"/>
        <v>0</v>
      </c>
      <c r="AN109" s="345">
        <f t="shared" si="61"/>
        <v>0</v>
      </c>
      <c r="AO109" s="326"/>
      <c r="AP109" s="42"/>
    </row>
    <row r="110" spans="1:42" ht="12.75">
      <c r="A110" s="377">
        <f t="shared" si="46"/>
        <v>103</v>
      </c>
      <c r="B110" s="292" t="s">
        <v>287</v>
      </c>
      <c r="C110" s="207">
        <v>94347</v>
      </c>
      <c r="D110" s="207" t="s">
        <v>288</v>
      </c>
      <c r="E110" s="515" t="s">
        <v>11</v>
      </c>
      <c r="F110" s="416">
        <f t="shared" si="47"/>
        <v>16</v>
      </c>
      <c r="G110" s="235"/>
      <c r="H110" s="272"/>
      <c r="I110" s="272"/>
      <c r="J110" s="451">
        <v>16</v>
      </c>
      <c r="K110" s="360"/>
      <c r="L110" s="360"/>
      <c r="M110" s="361"/>
      <c r="N110" s="340"/>
      <c r="O110" s="340"/>
      <c r="P110" s="362"/>
      <c r="Q110" s="363"/>
      <c r="R110" s="364"/>
      <c r="S110" s="364"/>
      <c r="T110" s="273"/>
      <c r="U110" s="329"/>
      <c r="V110" s="273"/>
      <c r="W110" s="273"/>
      <c r="X110" s="273"/>
      <c r="Y110" s="346"/>
      <c r="Z110" s="283"/>
      <c r="AA110" s="274">
        <f t="shared" si="48"/>
        <v>0</v>
      </c>
      <c r="AB110" s="272">
        <f t="shared" si="49"/>
        <v>0</v>
      </c>
      <c r="AC110" s="338">
        <f t="shared" si="50"/>
        <v>16</v>
      </c>
      <c r="AD110" s="339">
        <f t="shared" si="51"/>
        <v>0</v>
      </c>
      <c r="AE110" s="340">
        <f t="shared" si="52"/>
        <v>0</v>
      </c>
      <c r="AF110" s="341">
        <f t="shared" si="53"/>
        <v>0</v>
      </c>
      <c r="AG110" s="342">
        <f t="shared" si="54"/>
        <v>0</v>
      </c>
      <c r="AH110" s="343">
        <f t="shared" si="55"/>
        <v>0</v>
      </c>
      <c r="AI110" s="343">
        <f t="shared" si="56"/>
        <v>0</v>
      </c>
      <c r="AJ110" s="272">
        <f t="shared" si="57"/>
        <v>0</v>
      </c>
      <c r="AK110" s="344">
        <f t="shared" si="58"/>
        <v>0</v>
      </c>
      <c r="AL110" s="343">
        <f t="shared" si="59"/>
        <v>0</v>
      </c>
      <c r="AM110" s="343">
        <f t="shared" si="60"/>
        <v>0</v>
      </c>
      <c r="AN110" s="345">
        <f t="shared" si="61"/>
        <v>0</v>
      </c>
      <c r="AO110" s="326"/>
      <c r="AP110" s="42"/>
    </row>
    <row r="111" spans="1:42" ht="12.75">
      <c r="A111" s="377">
        <f t="shared" si="46"/>
        <v>104</v>
      </c>
      <c r="B111" s="285" t="s">
        <v>113</v>
      </c>
      <c r="C111" s="215">
        <v>85411</v>
      </c>
      <c r="D111" s="226" t="s">
        <v>201</v>
      </c>
      <c r="E111" s="322" t="s">
        <v>0</v>
      </c>
      <c r="F111" s="416">
        <f t="shared" si="47"/>
        <v>13</v>
      </c>
      <c r="G111" s="449">
        <v>13</v>
      </c>
      <c r="H111" s="272"/>
      <c r="I111" s="272"/>
      <c r="J111" s="196"/>
      <c r="K111" s="360"/>
      <c r="L111" s="360"/>
      <c r="M111" s="361"/>
      <c r="N111" s="340"/>
      <c r="O111" s="340"/>
      <c r="P111" s="362"/>
      <c r="Q111" s="363"/>
      <c r="R111" s="364"/>
      <c r="S111" s="364"/>
      <c r="T111" s="273"/>
      <c r="U111" s="329"/>
      <c r="V111" s="273"/>
      <c r="W111" s="273"/>
      <c r="X111" s="273"/>
      <c r="Y111" s="346"/>
      <c r="Z111" s="283"/>
      <c r="AA111" s="274">
        <f t="shared" si="48"/>
        <v>13</v>
      </c>
      <c r="AB111" s="272">
        <f t="shared" si="49"/>
        <v>0</v>
      </c>
      <c r="AC111" s="338">
        <f t="shared" si="50"/>
        <v>0</v>
      </c>
      <c r="AD111" s="339">
        <f t="shared" si="51"/>
        <v>0</v>
      </c>
      <c r="AE111" s="340">
        <f t="shared" si="52"/>
        <v>0</v>
      </c>
      <c r="AF111" s="341">
        <f t="shared" si="53"/>
        <v>0</v>
      </c>
      <c r="AG111" s="342">
        <f t="shared" si="54"/>
        <v>0</v>
      </c>
      <c r="AH111" s="343">
        <f t="shared" si="55"/>
        <v>0</v>
      </c>
      <c r="AI111" s="343">
        <f t="shared" si="56"/>
        <v>0</v>
      </c>
      <c r="AJ111" s="272">
        <f t="shared" si="57"/>
        <v>0</v>
      </c>
      <c r="AK111" s="344">
        <f t="shared" si="58"/>
        <v>0</v>
      </c>
      <c r="AL111" s="343">
        <f t="shared" si="59"/>
        <v>0</v>
      </c>
      <c r="AM111" s="343">
        <f t="shared" si="60"/>
        <v>0</v>
      </c>
      <c r="AN111" s="345">
        <f t="shared" si="61"/>
        <v>0</v>
      </c>
      <c r="AO111" s="326"/>
      <c r="AP111" s="42"/>
    </row>
    <row r="112" spans="1:42" ht="12.75">
      <c r="A112" s="377">
        <f t="shared" si="46"/>
        <v>105</v>
      </c>
      <c r="B112" s="517" t="s">
        <v>428</v>
      </c>
      <c r="C112" s="389" t="s">
        <v>430</v>
      </c>
      <c r="D112" s="389" t="s">
        <v>429</v>
      </c>
      <c r="E112" s="317" t="s">
        <v>63</v>
      </c>
      <c r="F112" s="416">
        <f t="shared" si="47"/>
        <v>12</v>
      </c>
      <c r="G112" s="235"/>
      <c r="H112" s="272"/>
      <c r="I112" s="272"/>
      <c r="J112" s="276"/>
      <c r="K112" s="454">
        <v>12</v>
      </c>
      <c r="L112" s="360"/>
      <c r="M112" s="361"/>
      <c r="N112" s="340"/>
      <c r="O112" s="340"/>
      <c r="P112" s="362"/>
      <c r="Q112" s="363"/>
      <c r="R112" s="364"/>
      <c r="S112" s="364"/>
      <c r="T112" s="273"/>
      <c r="U112" s="329"/>
      <c r="V112" s="273"/>
      <c r="W112" s="273"/>
      <c r="X112" s="273"/>
      <c r="Y112" s="346"/>
      <c r="Z112" s="283"/>
      <c r="AA112" s="274">
        <f t="shared" si="48"/>
        <v>0</v>
      </c>
      <c r="AB112" s="272">
        <f t="shared" si="49"/>
        <v>0</v>
      </c>
      <c r="AC112" s="338">
        <f t="shared" si="50"/>
        <v>0</v>
      </c>
      <c r="AD112" s="339">
        <f t="shared" si="51"/>
        <v>12</v>
      </c>
      <c r="AE112" s="340">
        <f t="shared" si="52"/>
        <v>0</v>
      </c>
      <c r="AF112" s="341">
        <f t="shared" si="53"/>
        <v>0</v>
      </c>
      <c r="AG112" s="342">
        <f t="shared" si="54"/>
        <v>0</v>
      </c>
      <c r="AH112" s="343">
        <f t="shared" si="55"/>
        <v>0</v>
      </c>
      <c r="AI112" s="343">
        <f t="shared" si="56"/>
        <v>0</v>
      </c>
      <c r="AJ112" s="272">
        <f t="shared" si="57"/>
        <v>0</v>
      </c>
      <c r="AK112" s="344">
        <f t="shared" si="58"/>
        <v>0</v>
      </c>
      <c r="AL112" s="343">
        <f t="shared" si="59"/>
        <v>0</v>
      </c>
      <c r="AM112" s="343">
        <f t="shared" si="60"/>
        <v>0</v>
      </c>
      <c r="AN112" s="345">
        <f t="shared" si="61"/>
        <v>0</v>
      </c>
      <c r="AO112" s="162"/>
      <c r="AP112" s="42"/>
    </row>
    <row r="113" spans="1:42" ht="12.75">
      <c r="A113" s="377">
        <f t="shared" si="46"/>
        <v>106</v>
      </c>
      <c r="B113" s="285" t="s">
        <v>252</v>
      </c>
      <c r="C113" s="215">
        <v>92305</v>
      </c>
      <c r="D113" s="226" t="s">
        <v>253</v>
      </c>
      <c r="E113" s="322" t="s">
        <v>0</v>
      </c>
      <c r="F113" s="416">
        <f t="shared" si="47"/>
        <v>11</v>
      </c>
      <c r="G113" s="449">
        <v>11</v>
      </c>
      <c r="H113" s="272"/>
      <c r="I113" s="272"/>
      <c r="J113" s="196"/>
      <c r="K113" s="360"/>
      <c r="L113" s="360"/>
      <c r="M113" s="361"/>
      <c r="N113" s="340"/>
      <c r="O113" s="340"/>
      <c r="P113" s="362"/>
      <c r="Q113" s="363"/>
      <c r="R113" s="364"/>
      <c r="S113" s="364"/>
      <c r="T113" s="273"/>
      <c r="U113" s="329"/>
      <c r="V113" s="273"/>
      <c r="W113" s="273"/>
      <c r="X113" s="273"/>
      <c r="Y113" s="346"/>
      <c r="Z113" s="283"/>
      <c r="AA113" s="274">
        <f t="shared" si="48"/>
        <v>11</v>
      </c>
      <c r="AB113" s="272">
        <f t="shared" si="49"/>
        <v>0</v>
      </c>
      <c r="AC113" s="338">
        <f t="shared" si="50"/>
        <v>0</v>
      </c>
      <c r="AD113" s="339">
        <f t="shared" si="51"/>
        <v>0</v>
      </c>
      <c r="AE113" s="340">
        <f t="shared" si="52"/>
        <v>0</v>
      </c>
      <c r="AF113" s="341">
        <f t="shared" si="53"/>
        <v>0</v>
      </c>
      <c r="AG113" s="342">
        <f t="shared" si="54"/>
        <v>0</v>
      </c>
      <c r="AH113" s="343">
        <f t="shared" si="55"/>
        <v>0</v>
      </c>
      <c r="AI113" s="343">
        <f t="shared" si="56"/>
        <v>0</v>
      </c>
      <c r="AJ113" s="272">
        <f t="shared" si="57"/>
        <v>0</v>
      </c>
      <c r="AK113" s="344">
        <f t="shared" si="58"/>
        <v>0</v>
      </c>
      <c r="AL113" s="343">
        <f t="shared" si="59"/>
        <v>0</v>
      </c>
      <c r="AM113" s="343">
        <f t="shared" si="60"/>
        <v>0</v>
      </c>
      <c r="AN113" s="345">
        <f t="shared" si="61"/>
        <v>0</v>
      </c>
      <c r="AO113" s="326"/>
      <c r="AP113" s="42"/>
    </row>
    <row r="114" spans="1:42" ht="12.75">
      <c r="A114" s="377">
        <f t="shared" si="46"/>
        <v>107</v>
      </c>
      <c r="B114" s="283" t="s">
        <v>257</v>
      </c>
      <c r="C114" s="196">
        <v>76081</v>
      </c>
      <c r="D114" s="207" t="s">
        <v>325</v>
      </c>
      <c r="E114" s="515" t="s">
        <v>11</v>
      </c>
      <c r="F114" s="416">
        <f t="shared" si="47"/>
        <v>9</v>
      </c>
      <c r="G114" s="235"/>
      <c r="H114" s="272"/>
      <c r="I114" s="272"/>
      <c r="J114" s="451">
        <v>9</v>
      </c>
      <c r="K114" s="360"/>
      <c r="L114" s="360"/>
      <c r="M114" s="361"/>
      <c r="N114" s="340"/>
      <c r="O114" s="340"/>
      <c r="P114" s="362"/>
      <c r="Q114" s="363"/>
      <c r="R114" s="364"/>
      <c r="S114" s="364"/>
      <c r="T114" s="273"/>
      <c r="U114" s="329"/>
      <c r="V114" s="273"/>
      <c r="W114" s="273"/>
      <c r="X114" s="273"/>
      <c r="Y114" s="346"/>
      <c r="Z114" s="283"/>
      <c r="AA114" s="274">
        <f t="shared" si="48"/>
        <v>0</v>
      </c>
      <c r="AB114" s="272">
        <f t="shared" si="49"/>
        <v>0</v>
      </c>
      <c r="AC114" s="338">
        <f t="shared" si="50"/>
        <v>9</v>
      </c>
      <c r="AD114" s="339">
        <f t="shared" si="51"/>
        <v>0</v>
      </c>
      <c r="AE114" s="340">
        <f t="shared" si="52"/>
        <v>0</v>
      </c>
      <c r="AF114" s="341">
        <f t="shared" si="53"/>
        <v>0</v>
      </c>
      <c r="AG114" s="342">
        <f t="shared" si="54"/>
        <v>0</v>
      </c>
      <c r="AH114" s="343">
        <f t="shared" si="55"/>
        <v>0</v>
      </c>
      <c r="AI114" s="343">
        <f t="shared" si="56"/>
        <v>0</v>
      </c>
      <c r="AJ114" s="272">
        <f t="shared" si="57"/>
        <v>0</v>
      </c>
      <c r="AK114" s="344">
        <f t="shared" si="58"/>
        <v>0</v>
      </c>
      <c r="AL114" s="343">
        <f t="shared" si="59"/>
        <v>0</v>
      </c>
      <c r="AM114" s="343">
        <f t="shared" si="60"/>
        <v>0</v>
      </c>
      <c r="AN114" s="345">
        <f t="shared" si="61"/>
        <v>0</v>
      </c>
      <c r="AO114" s="162"/>
      <c r="AP114" s="42"/>
    </row>
    <row r="115" spans="1:42" ht="12.75">
      <c r="A115" s="377">
        <f t="shared" si="46"/>
        <v>108</v>
      </c>
      <c r="B115" s="517" t="s">
        <v>416</v>
      </c>
      <c r="C115" s="389" t="s">
        <v>418</v>
      </c>
      <c r="D115" s="389" t="s">
        <v>417</v>
      </c>
      <c r="E115" s="317" t="s">
        <v>63</v>
      </c>
      <c r="F115" s="416">
        <f t="shared" si="47"/>
        <v>8</v>
      </c>
      <c r="G115" s="235"/>
      <c r="H115" s="272"/>
      <c r="I115" s="272"/>
      <c r="J115" s="276"/>
      <c r="K115" s="454">
        <v>8</v>
      </c>
      <c r="L115" s="360"/>
      <c r="M115" s="361"/>
      <c r="N115" s="340"/>
      <c r="O115" s="340"/>
      <c r="P115" s="362"/>
      <c r="Q115" s="363"/>
      <c r="R115" s="364"/>
      <c r="S115" s="364"/>
      <c r="T115" s="273"/>
      <c r="U115" s="329"/>
      <c r="V115" s="273"/>
      <c r="W115" s="273"/>
      <c r="X115" s="273"/>
      <c r="Y115" s="346"/>
      <c r="Z115" s="283"/>
      <c r="AA115" s="274">
        <f t="shared" si="48"/>
        <v>0</v>
      </c>
      <c r="AB115" s="272">
        <f t="shared" si="49"/>
        <v>0</v>
      </c>
      <c r="AC115" s="338">
        <f t="shared" si="50"/>
        <v>0</v>
      </c>
      <c r="AD115" s="339">
        <f t="shared" si="51"/>
        <v>8</v>
      </c>
      <c r="AE115" s="340">
        <f t="shared" si="52"/>
        <v>0</v>
      </c>
      <c r="AF115" s="341">
        <f t="shared" si="53"/>
        <v>0</v>
      </c>
      <c r="AG115" s="342">
        <f t="shared" si="54"/>
        <v>0</v>
      </c>
      <c r="AH115" s="343">
        <f t="shared" si="55"/>
        <v>0</v>
      </c>
      <c r="AI115" s="343">
        <f t="shared" si="56"/>
        <v>0</v>
      </c>
      <c r="AJ115" s="272">
        <f t="shared" si="57"/>
        <v>0</v>
      </c>
      <c r="AK115" s="344">
        <f t="shared" si="58"/>
        <v>0</v>
      </c>
      <c r="AL115" s="343">
        <f t="shared" si="59"/>
        <v>0</v>
      </c>
      <c r="AM115" s="343">
        <f t="shared" si="60"/>
        <v>0</v>
      </c>
      <c r="AN115" s="345">
        <f t="shared" si="61"/>
        <v>0</v>
      </c>
      <c r="AO115" s="326"/>
      <c r="AP115" s="42"/>
    </row>
    <row r="116" spans="1:42" ht="12.75">
      <c r="A116" s="377">
        <f t="shared" si="46"/>
        <v>109</v>
      </c>
      <c r="B116" s="283" t="s">
        <v>354</v>
      </c>
      <c r="C116" s="196">
        <v>70654</v>
      </c>
      <c r="D116" s="207" t="s">
        <v>123</v>
      </c>
      <c r="E116" s="515" t="s">
        <v>11</v>
      </c>
      <c r="F116" s="416">
        <f t="shared" si="47"/>
        <v>0</v>
      </c>
      <c r="G116" s="449">
        <v>0</v>
      </c>
      <c r="H116" s="272"/>
      <c r="I116" s="272"/>
      <c r="J116" s="196">
        <v>0</v>
      </c>
      <c r="K116" s="360"/>
      <c r="L116" s="360"/>
      <c r="M116" s="361"/>
      <c r="N116" s="340"/>
      <c r="O116" s="340"/>
      <c r="P116" s="362"/>
      <c r="Q116" s="363"/>
      <c r="R116" s="364"/>
      <c r="S116" s="364"/>
      <c r="T116" s="273"/>
      <c r="U116" s="329"/>
      <c r="V116" s="273"/>
      <c r="W116" s="273"/>
      <c r="X116" s="273"/>
      <c r="Y116" s="346"/>
      <c r="Z116" s="283"/>
      <c r="AA116" s="274">
        <f t="shared" si="48"/>
        <v>0</v>
      </c>
      <c r="AB116" s="272">
        <f t="shared" si="49"/>
        <v>0</v>
      </c>
      <c r="AC116" s="338">
        <f t="shared" si="50"/>
        <v>0</v>
      </c>
      <c r="AD116" s="339">
        <f t="shared" si="51"/>
        <v>0</v>
      </c>
      <c r="AE116" s="340">
        <f t="shared" si="52"/>
        <v>0</v>
      </c>
      <c r="AF116" s="341">
        <f t="shared" si="53"/>
        <v>0</v>
      </c>
      <c r="AG116" s="342">
        <f t="shared" si="54"/>
        <v>0</v>
      </c>
      <c r="AH116" s="343">
        <f t="shared" si="55"/>
        <v>0</v>
      </c>
      <c r="AI116" s="343">
        <f t="shared" si="56"/>
        <v>0</v>
      </c>
      <c r="AJ116" s="272">
        <f t="shared" si="57"/>
        <v>0</v>
      </c>
      <c r="AK116" s="344">
        <f t="shared" si="58"/>
        <v>0</v>
      </c>
      <c r="AL116" s="343">
        <f t="shared" si="59"/>
        <v>0</v>
      </c>
      <c r="AM116" s="343">
        <f t="shared" si="60"/>
        <v>0</v>
      </c>
      <c r="AN116" s="345">
        <f t="shared" si="61"/>
        <v>0</v>
      </c>
      <c r="AO116" s="326"/>
      <c r="AP116" s="42"/>
    </row>
    <row r="117" spans="1:42" ht="12.75">
      <c r="A117" s="377">
        <f t="shared" si="46"/>
        <v>110</v>
      </c>
      <c r="B117" s="283" t="s">
        <v>362</v>
      </c>
      <c r="C117" s="196">
        <v>21767</v>
      </c>
      <c r="D117" s="207">
        <v>248</v>
      </c>
      <c r="E117" s="515" t="s">
        <v>11</v>
      </c>
      <c r="F117" s="416">
        <f t="shared" si="47"/>
        <v>0</v>
      </c>
      <c r="G117" s="235"/>
      <c r="H117" s="272"/>
      <c r="I117" s="272"/>
      <c r="J117" s="451">
        <v>0</v>
      </c>
      <c r="K117" s="360"/>
      <c r="L117" s="360"/>
      <c r="M117" s="361"/>
      <c r="N117" s="340"/>
      <c r="O117" s="340"/>
      <c r="P117" s="362"/>
      <c r="Q117" s="363"/>
      <c r="R117" s="364"/>
      <c r="S117" s="364"/>
      <c r="T117" s="273"/>
      <c r="U117" s="329"/>
      <c r="V117" s="273"/>
      <c r="W117" s="273"/>
      <c r="X117" s="273"/>
      <c r="Y117" s="346"/>
      <c r="Z117" s="283"/>
      <c r="AA117" s="274">
        <f t="shared" si="48"/>
        <v>0</v>
      </c>
      <c r="AB117" s="272">
        <f t="shared" si="49"/>
        <v>0</v>
      </c>
      <c r="AC117" s="338">
        <f t="shared" si="50"/>
        <v>0</v>
      </c>
      <c r="AD117" s="339">
        <f t="shared" si="51"/>
        <v>0</v>
      </c>
      <c r="AE117" s="340">
        <f t="shared" si="52"/>
        <v>0</v>
      </c>
      <c r="AF117" s="341">
        <f t="shared" si="53"/>
        <v>0</v>
      </c>
      <c r="AG117" s="342">
        <f t="shared" si="54"/>
        <v>0</v>
      </c>
      <c r="AH117" s="343">
        <f t="shared" si="55"/>
        <v>0</v>
      </c>
      <c r="AI117" s="343">
        <f t="shared" si="56"/>
        <v>0</v>
      </c>
      <c r="AJ117" s="272">
        <f t="shared" si="57"/>
        <v>0</v>
      </c>
      <c r="AK117" s="344">
        <f t="shared" si="58"/>
        <v>0</v>
      </c>
      <c r="AL117" s="343">
        <f t="shared" si="59"/>
        <v>0</v>
      </c>
      <c r="AM117" s="343">
        <f t="shared" si="60"/>
        <v>0</v>
      </c>
      <c r="AN117" s="345">
        <f t="shared" si="61"/>
        <v>0</v>
      </c>
      <c r="AO117" s="326"/>
      <c r="AP117" s="42"/>
    </row>
    <row r="118" spans="1:42" ht="12.75">
      <c r="A118" s="377">
        <f t="shared" si="46"/>
        <v>111</v>
      </c>
      <c r="B118" s="288" t="s">
        <v>222</v>
      </c>
      <c r="C118" s="217">
        <v>93566</v>
      </c>
      <c r="D118" s="256" t="s">
        <v>223</v>
      </c>
      <c r="E118" s="321" t="s">
        <v>11</v>
      </c>
      <c r="F118" s="416">
        <f t="shared" si="47"/>
        <v>0</v>
      </c>
      <c r="G118" s="449">
        <v>0</v>
      </c>
      <c r="H118" s="272"/>
      <c r="I118" s="272"/>
      <c r="J118" s="196"/>
      <c r="K118" s="360"/>
      <c r="L118" s="360"/>
      <c r="M118" s="361"/>
      <c r="N118" s="340"/>
      <c r="O118" s="340"/>
      <c r="P118" s="362"/>
      <c r="Q118" s="363"/>
      <c r="R118" s="364"/>
      <c r="S118" s="364"/>
      <c r="T118" s="273"/>
      <c r="U118" s="329"/>
      <c r="V118" s="273"/>
      <c r="W118" s="273"/>
      <c r="X118" s="273"/>
      <c r="Y118" s="346"/>
      <c r="Z118" s="283"/>
      <c r="AA118" s="274">
        <f aca="true" t="shared" si="62" ref="AA118:AA132">G118</f>
        <v>0</v>
      </c>
      <c r="AB118" s="272">
        <f aca="true" t="shared" si="63" ref="AB118:AB132">MAX(H118,I118)</f>
        <v>0</v>
      </c>
      <c r="AC118" s="338">
        <f aca="true" t="shared" si="64" ref="AC118:AC132">J118</f>
        <v>0</v>
      </c>
      <c r="AD118" s="339">
        <f aca="true" t="shared" si="65" ref="AD118:AD132">MAX(K118,L118)</f>
        <v>0</v>
      </c>
      <c r="AE118" s="340">
        <f aca="true" t="shared" si="66" ref="AE118:AE132">M118</f>
        <v>0</v>
      </c>
      <c r="AF118" s="341">
        <f aca="true" t="shared" si="67" ref="AF118:AF132">MAX(N118,O118)</f>
        <v>0</v>
      </c>
      <c r="AG118" s="342">
        <f aca="true" t="shared" si="68" ref="AG118:AG132">MAX(P118,Q118)</f>
        <v>0</v>
      </c>
      <c r="AH118" s="343">
        <f aca="true" t="shared" si="69" ref="AH118:AH132">MAX(R118,S118)</f>
        <v>0</v>
      </c>
      <c r="AI118" s="343">
        <f aca="true" t="shared" si="70" ref="AI118:AI132">T118</f>
        <v>0</v>
      </c>
      <c r="AJ118" s="272">
        <f aca="true" t="shared" si="71" ref="AJ118:AJ132">U118</f>
        <v>0</v>
      </c>
      <c r="AK118" s="344">
        <f aca="true" t="shared" si="72" ref="AK118:AK132">V118</f>
        <v>0</v>
      </c>
      <c r="AL118" s="343">
        <f aca="true" t="shared" si="73" ref="AL118:AL132">W118</f>
        <v>0</v>
      </c>
      <c r="AM118" s="343">
        <f aca="true" t="shared" si="74" ref="AM118:AM132">X118</f>
        <v>0</v>
      </c>
      <c r="AN118" s="345">
        <f aca="true" t="shared" si="75" ref="AN118:AN132">Y118</f>
        <v>0</v>
      </c>
      <c r="AO118" s="326"/>
      <c r="AP118" s="42"/>
    </row>
    <row r="119" spans="1:42" ht="12.75">
      <c r="A119" s="377">
        <f t="shared" si="46"/>
        <v>112</v>
      </c>
      <c r="B119" s="292" t="s">
        <v>293</v>
      </c>
      <c r="C119" s="207">
        <v>94351</v>
      </c>
      <c r="D119" s="207" t="s">
        <v>294</v>
      </c>
      <c r="E119" s="515" t="s">
        <v>11</v>
      </c>
      <c r="F119" s="416">
        <f t="shared" si="47"/>
        <v>0</v>
      </c>
      <c r="G119" s="235"/>
      <c r="H119" s="272"/>
      <c r="I119" s="272"/>
      <c r="J119" s="451">
        <v>0</v>
      </c>
      <c r="K119" s="360"/>
      <c r="L119" s="360"/>
      <c r="M119" s="361"/>
      <c r="N119" s="340"/>
      <c r="O119" s="340"/>
      <c r="P119" s="362"/>
      <c r="Q119" s="363"/>
      <c r="R119" s="364"/>
      <c r="S119" s="364"/>
      <c r="T119" s="273"/>
      <c r="U119" s="329"/>
      <c r="V119" s="273"/>
      <c r="W119" s="273"/>
      <c r="X119" s="273"/>
      <c r="Y119" s="346"/>
      <c r="Z119" s="283"/>
      <c r="AA119" s="274">
        <f t="shared" si="62"/>
        <v>0</v>
      </c>
      <c r="AB119" s="272">
        <f t="shared" si="63"/>
        <v>0</v>
      </c>
      <c r="AC119" s="338">
        <f t="shared" si="64"/>
        <v>0</v>
      </c>
      <c r="AD119" s="339">
        <f t="shared" si="65"/>
        <v>0</v>
      </c>
      <c r="AE119" s="340">
        <f t="shared" si="66"/>
        <v>0</v>
      </c>
      <c r="AF119" s="341">
        <f t="shared" si="67"/>
        <v>0</v>
      </c>
      <c r="AG119" s="342">
        <f t="shared" si="68"/>
        <v>0</v>
      </c>
      <c r="AH119" s="343">
        <f t="shared" si="69"/>
        <v>0</v>
      </c>
      <c r="AI119" s="343">
        <f t="shared" si="70"/>
        <v>0</v>
      </c>
      <c r="AJ119" s="272">
        <f t="shared" si="71"/>
        <v>0</v>
      </c>
      <c r="AK119" s="344">
        <f t="shared" si="72"/>
        <v>0</v>
      </c>
      <c r="AL119" s="343">
        <f t="shared" si="73"/>
        <v>0</v>
      </c>
      <c r="AM119" s="343">
        <f t="shared" si="74"/>
        <v>0</v>
      </c>
      <c r="AN119" s="345">
        <f t="shared" si="75"/>
        <v>0</v>
      </c>
      <c r="AO119" s="326"/>
      <c r="AP119" s="42"/>
    </row>
    <row r="120" spans="1:42" ht="12.75">
      <c r="A120" s="377">
        <f t="shared" si="46"/>
        <v>113</v>
      </c>
      <c r="B120" s="285" t="s">
        <v>124</v>
      </c>
      <c r="C120" s="215">
        <v>85422</v>
      </c>
      <c r="D120" s="226" t="s">
        <v>233</v>
      </c>
      <c r="E120" s="322" t="s">
        <v>0</v>
      </c>
      <c r="F120" s="416">
        <f t="shared" si="47"/>
        <v>0</v>
      </c>
      <c r="G120" s="449">
        <v>0</v>
      </c>
      <c r="H120" s="272"/>
      <c r="I120" s="272"/>
      <c r="J120" s="196"/>
      <c r="K120" s="360"/>
      <c r="L120" s="360"/>
      <c r="M120" s="361"/>
      <c r="N120" s="340"/>
      <c r="O120" s="340"/>
      <c r="P120" s="362"/>
      <c r="Q120" s="363"/>
      <c r="R120" s="364"/>
      <c r="S120" s="364"/>
      <c r="T120" s="273"/>
      <c r="U120" s="329"/>
      <c r="V120" s="273"/>
      <c r="W120" s="273"/>
      <c r="X120" s="273"/>
      <c r="Y120" s="346"/>
      <c r="Z120" s="283"/>
      <c r="AA120" s="274">
        <f t="shared" si="62"/>
        <v>0</v>
      </c>
      <c r="AB120" s="272">
        <f t="shared" si="63"/>
        <v>0</v>
      </c>
      <c r="AC120" s="338">
        <f t="shared" si="64"/>
        <v>0</v>
      </c>
      <c r="AD120" s="339">
        <f t="shared" si="65"/>
        <v>0</v>
      </c>
      <c r="AE120" s="340">
        <f t="shared" si="66"/>
        <v>0</v>
      </c>
      <c r="AF120" s="341">
        <f t="shared" si="67"/>
        <v>0</v>
      </c>
      <c r="AG120" s="342">
        <f t="shared" si="68"/>
        <v>0</v>
      </c>
      <c r="AH120" s="343">
        <f t="shared" si="69"/>
        <v>0</v>
      </c>
      <c r="AI120" s="343">
        <f t="shared" si="70"/>
        <v>0</v>
      </c>
      <c r="AJ120" s="272">
        <f t="shared" si="71"/>
        <v>0</v>
      </c>
      <c r="AK120" s="344">
        <f t="shared" si="72"/>
        <v>0</v>
      </c>
      <c r="AL120" s="343">
        <f t="shared" si="73"/>
        <v>0</v>
      </c>
      <c r="AM120" s="343">
        <f t="shared" si="74"/>
        <v>0</v>
      </c>
      <c r="AN120" s="345">
        <f t="shared" si="75"/>
        <v>0</v>
      </c>
      <c r="AO120" s="326"/>
      <c r="AP120" s="42"/>
    </row>
    <row r="121" spans="1:42" ht="12.75">
      <c r="A121" s="377">
        <f t="shared" si="46"/>
        <v>114</v>
      </c>
      <c r="B121" s="286" t="s">
        <v>235</v>
      </c>
      <c r="C121" s="252">
        <v>92304</v>
      </c>
      <c r="D121" s="252" t="s">
        <v>236</v>
      </c>
      <c r="E121" s="319" t="s">
        <v>0</v>
      </c>
      <c r="F121" s="416">
        <f t="shared" si="47"/>
        <v>0</v>
      </c>
      <c r="G121" s="449">
        <v>0</v>
      </c>
      <c r="H121" s="272"/>
      <c r="I121" s="272"/>
      <c r="J121" s="276"/>
      <c r="K121" s="360"/>
      <c r="L121" s="360"/>
      <c r="M121" s="361"/>
      <c r="N121" s="340"/>
      <c r="O121" s="340"/>
      <c r="P121" s="362"/>
      <c r="Q121" s="363"/>
      <c r="R121" s="364"/>
      <c r="S121" s="364"/>
      <c r="T121" s="273"/>
      <c r="U121" s="329"/>
      <c r="V121" s="273"/>
      <c r="W121" s="273"/>
      <c r="X121" s="273"/>
      <c r="Y121" s="346"/>
      <c r="Z121" s="283"/>
      <c r="AA121" s="274">
        <f t="shared" si="62"/>
        <v>0</v>
      </c>
      <c r="AB121" s="272">
        <f t="shared" si="63"/>
        <v>0</v>
      </c>
      <c r="AC121" s="338">
        <f t="shared" si="64"/>
        <v>0</v>
      </c>
      <c r="AD121" s="339">
        <f t="shared" si="65"/>
        <v>0</v>
      </c>
      <c r="AE121" s="340">
        <f t="shared" si="66"/>
        <v>0</v>
      </c>
      <c r="AF121" s="341">
        <f t="shared" si="67"/>
        <v>0</v>
      </c>
      <c r="AG121" s="342">
        <f t="shared" si="68"/>
        <v>0</v>
      </c>
      <c r="AH121" s="343">
        <f t="shared" si="69"/>
        <v>0</v>
      </c>
      <c r="AI121" s="343">
        <f t="shared" si="70"/>
        <v>0</v>
      </c>
      <c r="AJ121" s="272">
        <f t="shared" si="71"/>
        <v>0</v>
      </c>
      <c r="AK121" s="344">
        <f t="shared" si="72"/>
        <v>0</v>
      </c>
      <c r="AL121" s="343">
        <f t="shared" si="73"/>
        <v>0</v>
      </c>
      <c r="AM121" s="343">
        <f t="shared" si="74"/>
        <v>0</v>
      </c>
      <c r="AN121" s="345">
        <f t="shared" si="75"/>
        <v>0</v>
      </c>
      <c r="AO121" s="326"/>
      <c r="AP121" s="42"/>
    </row>
    <row r="122" spans="1:42" ht="12.75">
      <c r="A122" s="377">
        <f t="shared" si="46"/>
        <v>115</v>
      </c>
      <c r="B122" s="517" t="s">
        <v>507</v>
      </c>
      <c r="C122" s="389" t="s">
        <v>508</v>
      </c>
      <c r="D122" s="389" t="s">
        <v>382</v>
      </c>
      <c r="E122" s="317" t="s">
        <v>63</v>
      </c>
      <c r="F122" s="416">
        <f t="shared" si="47"/>
        <v>0</v>
      </c>
      <c r="G122" s="235"/>
      <c r="H122" s="272"/>
      <c r="I122" s="272"/>
      <c r="J122" s="276"/>
      <c r="K122" s="454">
        <v>0</v>
      </c>
      <c r="L122" s="360"/>
      <c r="M122" s="361"/>
      <c r="N122" s="340"/>
      <c r="O122" s="340"/>
      <c r="P122" s="362"/>
      <c r="Q122" s="363"/>
      <c r="R122" s="364"/>
      <c r="S122" s="364"/>
      <c r="T122" s="273"/>
      <c r="U122" s="329"/>
      <c r="V122" s="273"/>
      <c r="W122" s="273"/>
      <c r="X122" s="273"/>
      <c r="Y122" s="346"/>
      <c r="Z122" s="283"/>
      <c r="AA122" s="274">
        <f t="shared" si="62"/>
        <v>0</v>
      </c>
      <c r="AB122" s="272">
        <f t="shared" si="63"/>
        <v>0</v>
      </c>
      <c r="AC122" s="338">
        <f t="shared" si="64"/>
        <v>0</v>
      </c>
      <c r="AD122" s="339">
        <f t="shared" si="65"/>
        <v>0</v>
      </c>
      <c r="AE122" s="340">
        <f t="shared" si="66"/>
        <v>0</v>
      </c>
      <c r="AF122" s="341">
        <f t="shared" si="67"/>
        <v>0</v>
      </c>
      <c r="AG122" s="342">
        <f t="shared" si="68"/>
        <v>0</v>
      </c>
      <c r="AH122" s="343">
        <f t="shared" si="69"/>
        <v>0</v>
      </c>
      <c r="AI122" s="343">
        <f t="shared" si="70"/>
        <v>0</v>
      </c>
      <c r="AJ122" s="272">
        <f t="shared" si="71"/>
        <v>0</v>
      </c>
      <c r="AK122" s="344">
        <f t="shared" si="72"/>
        <v>0</v>
      </c>
      <c r="AL122" s="343">
        <f t="shared" si="73"/>
        <v>0</v>
      </c>
      <c r="AM122" s="343">
        <f t="shared" si="74"/>
        <v>0</v>
      </c>
      <c r="AN122" s="345">
        <f t="shared" si="75"/>
        <v>0</v>
      </c>
      <c r="AO122" s="326"/>
      <c r="AP122" s="42"/>
    </row>
    <row r="123" spans="1:42" ht="12.75">
      <c r="A123" s="377">
        <f t="shared" si="46"/>
        <v>116</v>
      </c>
      <c r="B123" s="517" t="s">
        <v>504</v>
      </c>
      <c r="C123" s="389" t="s">
        <v>505</v>
      </c>
      <c r="D123" s="389" t="s">
        <v>415</v>
      </c>
      <c r="E123" s="317" t="s">
        <v>1</v>
      </c>
      <c r="F123" s="416">
        <f t="shared" si="47"/>
        <v>0</v>
      </c>
      <c r="G123" s="235"/>
      <c r="H123" s="272"/>
      <c r="I123" s="272"/>
      <c r="J123" s="276"/>
      <c r="K123" s="454">
        <v>0</v>
      </c>
      <c r="L123" s="360"/>
      <c r="M123" s="361"/>
      <c r="N123" s="340"/>
      <c r="O123" s="340"/>
      <c r="P123" s="362"/>
      <c r="Q123" s="363"/>
      <c r="R123" s="364"/>
      <c r="S123" s="364"/>
      <c r="T123" s="273"/>
      <c r="U123" s="329"/>
      <c r="V123" s="273"/>
      <c r="W123" s="273"/>
      <c r="X123" s="273"/>
      <c r="Y123" s="346"/>
      <c r="Z123" s="283"/>
      <c r="AA123" s="274">
        <f t="shared" si="62"/>
        <v>0</v>
      </c>
      <c r="AB123" s="272">
        <f t="shared" si="63"/>
        <v>0</v>
      </c>
      <c r="AC123" s="338">
        <f t="shared" si="64"/>
        <v>0</v>
      </c>
      <c r="AD123" s="339">
        <f t="shared" si="65"/>
        <v>0</v>
      </c>
      <c r="AE123" s="340">
        <f t="shared" si="66"/>
        <v>0</v>
      </c>
      <c r="AF123" s="341">
        <f t="shared" si="67"/>
        <v>0</v>
      </c>
      <c r="AG123" s="342">
        <f t="shared" si="68"/>
        <v>0</v>
      </c>
      <c r="AH123" s="343">
        <f t="shared" si="69"/>
        <v>0</v>
      </c>
      <c r="AI123" s="343">
        <f t="shared" si="70"/>
        <v>0</v>
      </c>
      <c r="AJ123" s="272">
        <f t="shared" si="71"/>
        <v>0</v>
      </c>
      <c r="AK123" s="344">
        <f t="shared" si="72"/>
        <v>0</v>
      </c>
      <c r="AL123" s="343">
        <f t="shared" si="73"/>
        <v>0</v>
      </c>
      <c r="AM123" s="343">
        <f t="shared" si="74"/>
        <v>0</v>
      </c>
      <c r="AN123" s="345">
        <f t="shared" si="75"/>
        <v>0</v>
      </c>
      <c r="AO123" s="162"/>
      <c r="AP123" s="42"/>
    </row>
    <row r="124" spans="1:42" ht="12.75">
      <c r="A124" s="377">
        <f t="shared" si="46"/>
        <v>117</v>
      </c>
      <c r="B124" s="517" t="s">
        <v>398</v>
      </c>
      <c r="C124" s="389" t="s">
        <v>506</v>
      </c>
      <c r="D124" s="389" t="s">
        <v>399</v>
      </c>
      <c r="E124" s="317" t="s">
        <v>1</v>
      </c>
      <c r="F124" s="416">
        <f t="shared" si="47"/>
        <v>0</v>
      </c>
      <c r="G124" s="235"/>
      <c r="H124" s="272"/>
      <c r="I124" s="272"/>
      <c r="J124" s="276"/>
      <c r="K124" s="454">
        <v>0</v>
      </c>
      <c r="L124" s="360"/>
      <c r="M124" s="361"/>
      <c r="N124" s="340"/>
      <c r="O124" s="340"/>
      <c r="P124" s="362"/>
      <c r="Q124" s="363"/>
      <c r="R124" s="364"/>
      <c r="S124" s="364"/>
      <c r="T124" s="273"/>
      <c r="U124" s="329"/>
      <c r="V124" s="273"/>
      <c r="W124" s="273"/>
      <c r="X124" s="273"/>
      <c r="Y124" s="346"/>
      <c r="Z124" s="283"/>
      <c r="AA124" s="274">
        <f t="shared" si="62"/>
        <v>0</v>
      </c>
      <c r="AB124" s="272">
        <f t="shared" si="63"/>
        <v>0</v>
      </c>
      <c r="AC124" s="338">
        <f t="shared" si="64"/>
        <v>0</v>
      </c>
      <c r="AD124" s="339">
        <f t="shared" si="65"/>
        <v>0</v>
      </c>
      <c r="AE124" s="340">
        <f t="shared" si="66"/>
        <v>0</v>
      </c>
      <c r="AF124" s="341">
        <f t="shared" si="67"/>
        <v>0</v>
      </c>
      <c r="AG124" s="342">
        <f t="shared" si="68"/>
        <v>0</v>
      </c>
      <c r="AH124" s="343">
        <f t="shared" si="69"/>
        <v>0</v>
      </c>
      <c r="AI124" s="343">
        <f t="shared" si="70"/>
        <v>0</v>
      </c>
      <c r="AJ124" s="272">
        <f t="shared" si="71"/>
        <v>0</v>
      </c>
      <c r="AK124" s="344">
        <f t="shared" si="72"/>
        <v>0</v>
      </c>
      <c r="AL124" s="343">
        <f t="shared" si="73"/>
        <v>0</v>
      </c>
      <c r="AM124" s="343">
        <f t="shared" si="74"/>
        <v>0</v>
      </c>
      <c r="AN124" s="345">
        <f t="shared" si="75"/>
        <v>0</v>
      </c>
      <c r="AO124" s="326"/>
      <c r="AP124" s="42"/>
    </row>
    <row r="125" spans="1:42" ht="12.75">
      <c r="A125" s="377">
        <f t="shared" si="46"/>
        <v>118</v>
      </c>
      <c r="B125" s="283" t="s">
        <v>258</v>
      </c>
      <c r="C125" s="196">
        <v>81090</v>
      </c>
      <c r="D125" s="207" t="s">
        <v>355</v>
      </c>
      <c r="E125" s="515" t="s">
        <v>11</v>
      </c>
      <c r="F125" s="416">
        <f t="shared" si="47"/>
        <v>0</v>
      </c>
      <c r="G125" s="449">
        <v>0</v>
      </c>
      <c r="H125" s="272"/>
      <c r="I125" s="272"/>
      <c r="J125" s="276">
        <v>0</v>
      </c>
      <c r="K125" s="360"/>
      <c r="L125" s="360"/>
      <c r="M125" s="361"/>
      <c r="N125" s="340"/>
      <c r="O125" s="340"/>
      <c r="P125" s="362"/>
      <c r="Q125" s="363"/>
      <c r="R125" s="364"/>
      <c r="S125" s="364"/>
      <c r="T125" s="273"/>
      <c r="U125" s="329"/>
      <c r="V125" s="273"/>
      <c r="W125" s="273"/>
      <c r="X125" s="273"/>
      <c r="Y125" s="346"/>
      <c r="Z125" s="283"/>
      <c r="AA125" s="274">
        <f t="shared" si="62"/>
        <v>0</v>
      </c>
      <c r="AB125" s="272">
        <f t="shared" si="63"/>
        <v>0</v>
      </c>
      <c r="AC125" s="338">
        <f t="shared" si="64"/>
        <v>0</v>
      </c>
      <c r="AD125" s="339">
        <f t="shared" si="65"/>
        <v>0</v>
      </c>
      <c r="AE125" s="340">
        <f t="shared" si="66"/>
        <v>0</v>
      </c>
      <c r="AF125" s="341">
        <f t="shared" si="67"/>
        <v>0</v>
      </c>
      <c r="AG125" s="342">
        <f t="shared" si="68"/>
        <v>0</v>
      </c>
      <c r="AH125" s="343">
        <f t="shared" si="69"/>
        <v>0</v>
      </c>
      <c r="AI125" s="343">
        <f t="shared" si="70"/>
        <v>0</v>
      </c>
      <c r="AJ125" s="272">
        <f t="shared" si="71"/>
        <v>0</v>
      </c>
      <c r="AK125" s="344">
        <f t="shared" si="72"/>
        <v>0</v>
      </c>
      <c r="AL125" s="343">
        <f t="shared" si="73"/>
        <v>0</v>
      </c>
      <c r="AM125" s="343">
        <f t="shared" si="74"/>
        <v>0</v>
      </c>
      <c r="AN125" s="345">
        <f t="shared" si="75"/>
        <v>0</v>
      </c>
      <c r="AO125" s="162"/>
      <c r="AP125" s="42"/>
    </row>
    <row r="126" spans="1:42" ht="12.75">
      <c r="A126" s="377">
        <f t="shared" si="46"/>
        <v>119</v>
      </c>
      <c r="B126" s="294"/>
      <c r="C126" s="215"/>
      <c r="D126" s="226"/>
      <c r="E126" s="436"/>
      <c r="F126" s="416">
        <f t="shared" si="47"/>
        <v>0</v>
      </c>
      <c r="G126" s="449"/>
      <c r="H126" s="272"/>
      <c r="I126" s="272"/>
      <c r="J126" s="196"/>
      <c r="K126" s="360"/>
      <c r="L126" s="360"/>
      <c r="M126" s="361"/>
      <c r="N126" s="340"/>
      <c r="O126" s="340"/>
      <c r="P126" s="362"/>
      <c r="Q126" s="363"/>
      <c r="R126" s="364"/>
      <c r="S126" s="364"/>
      <c r="T126" s="273"/>
      <c r="U126" s="329"/>
      <c r="V126" s="273"/>
      <c r="W126" s="273"/>
      <c r="X126" s="273"/>
      <c r="Y126" s="346"/>
      <c r="Z126" s="283"/>
      <c r="AA126" s="274">
        <f t="shared" si="62"/>
        <v>0</v>
      </c>
      <c r="AB126" s="272">
        <f t="shared" si="63"/>
        <v>0</v>
      </c>
      <c r="AC126" s="338">
        <f t="shared" si="64"/>
        <v>0</v>
      </c>
      <c r="AD126" s="339">
        <f t="shared" si="65"/>
        <v>0</v>
      </c>
      <c r="AE126" s="340">
        <f t="shared" si="66"/>
        <v>0</v>
      </c>
      <c r="AF126" s="341">
        <f t="shared" si="67"/>
        <v>0</v>
      </c>
      <c r="AG126" s="342">
        <f t="shared" si="68"/>
        <v>0</v>
      </c>
      <c r="AH126" s="343">
        <f t="shared" si="69"/>
        <v>0</v>
      </c>
      <c r="AI126" s="343">
        <f t="shared" si="70"/>
        <v>0</v>
      </c>
      <c r="AJ126" s="272">
        <f t="shared" si="71"/>
        <v>0</v>
      </c>
      <c r="AK126" s="344">
        <f t="shared" si="72"/>
        <v>0</v>
      </c>
      <c r="AL126" s="343">
        <f t="shared" si="73"/>
        <v>0</v>
      </c>
      <c r="AM126" s="343">
        <f t="shared" si="74"/>
        <v>0</v>
      </c>
      <c r="AN126" s="345">
        <f t="shared" si="75"/>
        <v>0</v>
      </c>
      <c r="AO126" s="326"/>
      <c r="AP126" s="42"/>
    </row>
    <row r="127" spans="1:42" ht="12.75">
      <c r="A127" s="377">
        <f t="shared" si="46"/>
        <v>120</v>
      </c>
      <c r="B127" s="294"/>
      <c r="C127" s="215"/>
      <c r="D127" s="226"/>
      <c r="E127" s="437"/>
      <c r="F127" s="416">
        <f>ROUND(IF(COUNT(AA127:AN127)&lt;=3,SUM(AA127:AN127),SUM(LARGE(AA127:AN127,1),LARGE(AA127:AN127,2),LARGE(AA127:AN127,3))),0)</f>
        <v>0</v>
      </c>
      <c r="G127" s="449"/>
      <c r="H127" s="272"/>
      <c r="I127" s="272"/>
      <c r="J127" s="276"/>
      <c r="K127" s="360"/>
      <c r="L127" s="360"/>
      <c r="M127" s="361"/>
      <c r="N127" s="340"/>
      <c r="O127" s="340"/>
      <c r="P127" s="362"/>
      <c r="Q127" s="363"/>
      <c r="R127" s="364"/>
      <c r="S127" s="364"/>
      <c r="T127" s="273"/>
      <c r="U127" s="329"/>
      <c r="V127" s="273"/>
      <c r="W127" s="273"/>
      <c r="X127" s="273"/>
      <c r="Y127" s="346"/>
      <c r="Z127" s="283"/>
      <c r="AA127" s="274">
        <f t="shared" si="62"/>
        <v>0</v>
      </c>
      <c r="AB127" s="272">
        <f t="shared" si="63"/>
        <v>0</v>
      </c>
      <c r="AC127" s="338">
        <f t="shared" si="64"/>
        <v>0</v>
      </c>
      <c r="AD127" s="339">
        <f t="shared" si="65"/>
        <v>0</v>
      </c>
      <c r="AE127" s="340">
        <f t="shared" si="66"/>
        <v>0</v>
      </c>
      <c r="AF127" s="341">
        <f t="shared" si="67"/>
        <v>0</v>
      </c>
      <c r="AG127" s="342">
        <f t="shared" si="68"/>
        <v>0</v>
      </c>
      <c r="AH127" s="343">
        <f t="shared" si="69"/>
        <v>0</v>
      </c>
      <c r="AI127" s="343">
        <f t="shared" si="70"/>
        <v>0</v>
      </c>
      <c r="AJ127" s="272">
        <f t="shared" si="71"/>
        <v>0</v>
      </c>
      <c r="AK127" s="344">
        <f t="shared" si="72"/>
        <v>0</v>
      </c>
      <c r="AL127" s="343">
        <f t="shared" si="73"/>
        <v>0</v>
      </c>
      <c r="AM127" s="343">
        <f t="shared" si="74"/>
        <v>0</v>
      </c>
      <c r="AN127" s="345">
        <f t="shared" si="75"/>
        <v>0</v>
      </c>
      <c r="AO127" s="326"/>
      <c r="AP127" s="42"/>
    </row>
    <row r="128" spans="1:42" ht="12.75">
      <c r="A128" s="377">
        <f t="shared" si="46"/>
        <v>121</v>
      </c>
      <c r="B128" s="291"/>
      <c r="C128" s="218"/>
      <c r="D128" s="258"/>
      <c r="E128" s="436"/>
      <c r="F128" s="416">
        <f>ROUND(IF(COUNT(AA128:AP128)&lt;=3,SUM(AA128:AP128),SUM(LARGE(AA128:AP128,1),LARGE(AA128:AP128,2),LARGE(AA128:AP128,3))),0)</f>
        <v>0</v>
      </c>
      <c r="G128" s="449"/>
      <c r="H128" s="272"/>
      <c r="I128" s="272"/>
      <c r="J128" s="196"/>
      <c r="K128" s="360"/>
      <c r="L128" s="360"/>
      <c r="M128" s="361"/>
      <c r="N128" s="340"/>
      <c r="O128" s="340"/>
      <c r="P128" s="362"/>
      <c r="Q128" s="363"/>
      <c r="R128" s="364"/>
      <c r="S128" s="364"/>
      <c r="T128" s="273"/>
      <c r="U128" s="329"/>
      <c r="V128" s="273"/>
      <c r="W128" s="273"/>
      <c r="X128" s="273"/>
      <c r="Y128" s="346"/>
      <c r="Z128" s="283"/>
      <c r="AA128" s="274">
        <f t="shared" si="62"/>
        <v>0</v>
      </c>
      <c r="AB128" s="272">
        <f t="shared" si="63"/>
        <v>0</v>
      </c>
      <c r="AC128" s="338">
        <f t="shared" si="64"/>
        <v>0</v>
      </c>
      <c r="AD128" s="339">
        <f t="shared" si="65"/>
        <v>0</v>
      </c>
      <c r="AE128" s="340">
        <f t="shared" si="66"/>
        <v>0</v>
      </c>
      <c r="AF128" s="341">
        <f t="shared" si="67"/>
        <v>0</v>
      </c>
      <c r="AG128" s="342">
        <f t="shared" si="68"/>
        <v>0</v>
      </c>
      <c r="AH128" s="343">
        <f t="shared" si="69"/>
        <v>0</v>
      </c>
      <c r="AI128" s="343">
        <f t="shared" si="70"/>
        <v>0</v>
      </c>
      <c r="AJ128" s="272">
        <f t="shared" si="71"/>
        <v>0</v>
      </c>
      <c r="AK128" s="344">
        <f t="shared" si="72"/>
        <v>0</v>
      </c>
      <c r="AL128" s="343">
        <f t="shared" si="73"/>
        <v>0</v>
      </c>
      <c r="AM128" s="343">
        <f t="shared" si="74"/>
        <v>0</v>
      </c>
      <c r="AN128" s="345">
        <f t="shared" si="75"/>
        <v>0</v>
      </c>
      <c r="AO128" s="326"/>
      <c r="AP128" s="42"/>
    </row>
    <row r="129" spans="1:42" ht="12.75">
      <c r="A129" s="377">
        <f t="shared" si="46"/>
        <v>122</v>
      </c>
      <c r="B129" s="294"/>
      <c r="C129" s="215"/>
      <c r="D129" s="226"/>
      <c r="E129" s="436"/>
      <c r="F129" s="416">
        <f>ROUND(IF(COUNT(AA129:AP129)&lt;=3,SUM(AA129:AP129),SUM(LARGE(AA129:AP129,1),LARGE(AA129:AP129,2),LARGE(AA129:AP129,3))),0)</f>
        <v>0</v>
      </c>
      <c r="G129" s="449"/>
      <c r="H129" s="272"/>
      <c r="I129" s="272"/>
      <c r="J129" s="276"/>
      <c r="K129" s="360"/>
      <c r="L129" s="360"/>
      <c r="M129" s="361"/>
      <c r="N129" s="340"/>
      <c r="O129" s="340"/>
      <c r="P129" s="362"/>
      <c r="Q129" s="363"/>
      <c r="R129" s="364"/>
      <c r="S129" s="364"/>
      <c r="T129" s="273"/>
      <c r="U129" s="329"/>
      <c r="V129" s="273"/>
      <c r="W129" s="273"/>
      <c r="X129" s="273"/>
      <c r="Y129" s="346"/>
      <c r="Z129" s="283"/>
      <c r="AA129" s="274">
        <f t="shared" si="62"/>
        <v>0</v>
      </c>
      <c r="AB129" s="272">
        <f t="shared" si="63"/>
        <v>0</v>
      </c>
      <c r="AC129" s="338">
        <f t="shared" si="64"/>
        <v>0</v>
      </c>
      <c r="AD129" s="339">
        <f t="shared" si="65"/>
        <v>0</v>
      </c>
      <c r="AE129" s="340">
        <f t="shared" si="66"/>
        <v>0</v>
      </c>
      <c r="AF129" s="341">
        <f t="shared" si="67"/>
        <v>0</v>
      </c>
      <c r="AG129" s="342">
        <f t="shared" si="68"/>
        <v>0</v>
      </c>
      <c r="AH129" s="343">
        <f t="shared" si="69"/>
        <v>0</v>
      </c>
      <c r="AI129" s="343">
        <f t="shared" si="70"/>
        <v>0</v>
      </c>
      <c r="AJ129" s="272">
        <f t="shared" si="71"/>
        <v>0</v>
      </c>
      <c r="AK129" s="344">
        <f t="shared" si="72"/>
        <v>0</v>
      </c>
      <c r="AL129" s="343">
        <f t="shared" si="73"/>
        <v>0</v>
      </c>
      <c r="AM129" s="343">
        <f t="shared" si="74"/>
        <v>0</v>
      </c>
      <c r="AN129" s="345">
        <f t="shared" si="75"/>
        <v>0</v>
      </c>
      <c r="AO129" s="326"/>
      <c r="AP129" s="42"/>
    </row>
    <row r="130" spans="1:42" ht="12.75">
      <c r="A130" s="377">
        <f t="shared" si="46"/>
        <v>123</v>
      </c>
      <c r="B130" s="283"/>
      <c r="C130" s="196"/>
      <c r="D130" s="207"/>
      <c r="E130" s="515"/>
      <c r="F130" s="416">
        <f>ROUND(IF(COUNT(AA130:AP130)&lt;=3,SUM(AA130:AP130),SUM(LARGE(AA130:AP130,1),LARGE(AA130:AP130,2),LARGE(AA130:AP130,3))),0)</f>
        <v>0</v>
      </c>
      <c r="G130" s="235"/>
      <c r="H130" s="272"/>
      <c r="I130" s="272"/>
      <c r="J130" s="451"/>
      <c r="K130" s="360"/>
      <c r="L130" s="360"/>
      <c r="M130" s="361"/>
      <c r="N130" s="340"/>
      <c r="O130" s="340"/>
      <c r="P130" s="362"/>
      <c r="Q130" s="363"/>
      <c r="R130" s="364"/>
      <c r="S130" s="364"/>
      <c r="T130" s="273"/>
      <c r="U130" s="329"/>
      <c r="V130" s="273"/>
      <c r="W130" s="273"/>
      <c r="X130" s="273"/>
      <c r="Y130" s="346"/>
      <c r="Z130" s="283"/>
      <c r="AA130" s="274">
        <f t="shared" si="62"/>
        <v>0</v>
      </c>
      <c r="AB130" s="272">
        <f t="shared" si="63"/>
        <v>0</v>
      </c>
      <c r="AC130" s="338">
        <f t="shared" si="64"/>
        <v>0</v>
      </c>
      <c r="AD130" s="339">
        <f t="shared" si="65"/>
        <v>0</v>
      </c>
      <c r="AE130" s="340">
        <f t="shared" si="66"/>
        <v>0</v>
      </c>
      <c r="AF130" s="341">
        <f t="shared" si="67"/>
        <v>0</v>
      </c>
      <c r="AG130" s="342">
        <f t="shared" si="68"/>
        <v>0</v>
      </c>
      <c r="AH130" s="343">
        <f t="shared" si="69"/>
        <v>0</v>
      </c>
      <c r="AI130" s="343">
        <f t="shared" si="70"/>
        <v>0</v>
      </c>
      <c r="AJ130" s="272">
        <f t="shared" si="71"/>
        <v>0</v>
      </c>
      <c r="AK130" s="344">
        <f t="shared" si="72"/>
        <v>0</v>
      </c>
      <c r="AL130" s="343">
        <f t="shared" si="73"/>
        <v>0</v>
      </c>
      <c r="AM130" s="343">
        <f t="shared" si="74"/>
        <v>0</v>
      </c>
      <c r="AN130" s="345">
        <f t="shared" si="75"/>
        <v>0</v>
      </c>
      <c r="AO130" s="326"/>
      <c r="AP130" s="42"/>
    </row>
    <row r="131" spans="1:42" ht="12.75">
      <c r="A131" s="377">
        <f t="shared" si="46"/>
        <v>124</v>
      </c>
      <c r="B131" s="294"/>
      <c r="C131" s="215"/>
      <c r="D131" s="226"/>
      <c r="E131" s="436"/>
      <c r="F131" s="416">
        <f>ROUND(IF(COUNT(AA131:AP131)&lt;=3,SUM(AA131:AP131),SUM(LARGE(AA131:AP131,1),LARGE(AA131:AP131,2),LARGE(AA131:AP131,3))),0)</f>
        <v>0</v>
      </c>
      <c r="G131" s="449"/>
      <c r="H131" s="272"/>
      <c r="I131" s="272"/>
      <c r="J131" s="276"/>
      <c r="K131" s="360"/>
      <c r="L131" s="360"/>
      <c r="M131" s="361"/>
      <c r="N131" s="340"/>
      <c r="O131" s="340"/>
      <c r="P131" s="362"/>
      <c r="Q131" s="363"/>
      <c r="R131" s="364"/>
      <c r="S131" s="364"/>
      <c r="T131" s="273"/>
      <c r="U131" s="329"/>
      <c r="V131" s="273"/>
      <c r="W131" s="273"/>
      <c r="X131" s="273"/>
      <c r="Y131" s="346"/>
      <c r="Z131" s="283"/>
      <c r="AA131" s="274">
        <f t="shared" si="62"/>
        <v>0</v>
      </c>
      <c r="AB131" s="272">
        <f t="shared" si="63"/>
        <v>0</v>
      </c>
      <c r="AC131" s="338">
        <f t="shared" si="64"/>
        <v>0</v>
      </c>
      <c r="AD131" s="339">
        <f t="shared" si="65"/>
        <v>0</v>
      </c>
      <c r="AE131" s="340">
        <f t="shared" si="66"/>
        <v>0</v>
      </c>
      <c r="AF131" s="341">
        <f t="shared" si="67"/>
        <v>0</v>
      </c>
      <c r="AG131" s="342">
        <f t="shared" si="68"/>
        <v>0</v>
      </c>
      <c r="AH131" s="343">
        <f t="shared" si="69"/>
        <v>0</v>
      </c>
      <c r="AI131" s="343">
        <f t="shared" si="70"/>
        <v>0</v>
      </c>
      <c r="AJ131" s="272">
        <f t="shared" si="71"/>
        <v>0</v>
      </c>
      <c r="AK131" s="344">
        <f t="shared" si="72"/>
        <v>0</v>
      </c>
      <c r="AL131" s="343">
        <f t="shared" si="73"/>
        <v>0</v>
      </c>
      <c r="AM131" s="343">
        <f t="shared" si="74"/>
        <v>0</v>
      </c>
      <c r="AN131" s="345">
        <f t="shared" si="75"/>
        <v>0</v>
      </c>
      <c r="AO131" s="326"/>
      <c r="AP131" s="42"/>
    </row>
    <row r="132" spans="1:42" ht="13.5" thickBot="1">
      <c r="A132" s="378">
        <f t="shared" si="46"/>
        <v>125</v>
      </c>
      <c r="B132" s="521"/>
      <c r="C132" s="440"/>
      <c r="D132" s="440"/>
      <c r="E132" s="516"/>
      <c r="F132" s="418">
        <f>ROUND(IF(COUNT(AA132:AP132)&lt;=3,SUM(AA132:AP132),SUM(LARGE(AA132:AP132,1),LARGE(AA132:AP132,2),LARGE(AA132:AP132,3))),0)</f>
        <v>0</v>
      </c>
      <c r="G132" s="457"/>
      <c r="H132" s="268"/>
      <c r="I132" s="268"/>
      <c r="J132" s="202"/>
      <c r="K132" s="347"/>
      <c r="L132" s="347"/>
      <c r="M132" s="348"/>
      <c r="N132" s="349"/>
      <c r="O132" s="349"/>
      <c r="P132" s="350"/>
      <c r="Q132" s="351"/>
      <c r="R132" s="352"/>
      <c r="S132" s="352"/>
      <c r="T132" s="269"/>
      <c r="U132" s="327"/>
      <c r="V132" s="269"/>
      <c r="W132" s="269"/>
      <c r="X132" s="269"/>
      <c r="Y132" s="372"/>
      <c r="Z132" s="283"/>
      <c r="AA132" s="274">
        <f t="shared" si="62"/>
        <v>0</v>
      </c>
      <c r="AB132" s="272">
        <f t="shared" si="63"/>
        <v>0</v>
      </c>
      <c r="AC132" s="338">
        <f t="shared" si="64"/>
        <v>0</v>
      </c>
      <c r="AD132" s="339">
        <f t="shared" si="65"/>
        <v>0</v>
      </c>
      <c r="AE132" s="340">
        <f t="shared" si="66"/>
        <v>0</v>
      </c>
      <c r="AF132" s="341">
        <f t="shared" si="67"/>
        <v>0</v>
      </c>
      <c r="AG132" s="342">
        <f t="shared" si="68"/>
        <v>0</v>
      </c>
      <c r="AH132" s="343">
        <f t="shared" si="69"/>
        <v>0</v>
      </c>
      <c r="AI132" s="343">
        <f t="shared" si="70"/>
        <v>0</v>
      </c>
      <c r="AJ132" s="272">
        <f t="shared" si="71"/>
        <v>0</v>
      </c>
      <c r="AK132" s="344">
        <f t="shared" si="72"/>
        <v>0</v>
      </c>
      <c r="AL132" s="343">
        <f t="shared" si="73"/>
        <v>0</v>
      </c>
      <c r="AM132" s="343">
        <f t="shared" si="74"/>
        <v>0</v>
      </c>
      <c r="AN132" s="345">
        <f t="shared" si="75"/>
        <v>0</v>
      </c>
      <c r="AO132" s="326"/>
      <c r="AP132" s="42"/>
    </row>
    <row r="136" spans="2:23" ht="12.75">
      <c r="B136" s="646" t="s">
        <v>519</v>
      </c>
      <c r="C136" s="70"/>
      <c r="D136" s="70"/>
      <c r="E136" s="70"/>
      <c r="F136" s="70"/>
      <c r="G136" s="72"/>
      <c r="J136" s="5"/>
      <c r="K136" s="39"/>
      <c r="N136" s="33"/>
      <c r="Q136" s="5"/>
      <c r="S136" s="39"/>
      <c r="T136" s="5"/>
      <c r="U136"/>
      <c r="W136" s="5"/>
    </row>
    <row r="137" spans="2:23" ht="12.75">
      <c r="B137" s="4" t="s">
        <v>520</v>
      </c>
      <c r="C137" s="70"/>
      <c r="D137" s="70"/>
      <c r="E137" s="70"/>
      <c r="F137" s="185"/>
      <c r="G137" s="72"/>
      <c r="J137" s="5"/>
      <c r="K137" s="39"/>
      <c r="N137" s="33"/>
      <c r="Q137" s="5"/>
      <c r="S137" s="39"/>
      <c r="T137" s="5"/>
      <c r="U137"/>
      <c r="W137" s="5"/>
    </row>
    <row r="138" spans="2:23" ht="12.75">
      <c r="B138" s="4" t="s">
        <v>521</v>
      </c>
      <c r="C138" s="70"/>
      <c r="D138" s="70"/>
      <c r="E138" s="70"/>
      <c r="F138" s="185"/>
      <c r="G138" s="72"/>
      <c r="J138" s="5"/>
      <c r="K138" s="39"/>
      <c r="N138" s="33"/>
      <c r="Q138" s="5"/>
      <c r="S138" s="39"/>
      <c r="T138" s="5"/>
      <c r="U138"/>
      <c r="W138" s="5"/>
    </row>
    <row r="139" spans="2:23" ht="12.75">
      <c r="B139" s="4" t="s">
        <v>522</v>
      </c>
      <c r="C139" s="70"/>
      <c r="D139" s="70"/>
      <c r="E139" s="70"/>
      <c r="F139" s="185"/>
      <c r="G139" s="72"/>
      <c r="J139" s="6"/>
      <c r="K139" s="40"/>
      <c r="L139" s="40"/>
      <c r="M139" s="6"/>
      <c r="N139" s="6"/>
      <c r="O139" s="6"/>
      <c r="P139" s="6"/>
      <c r="Q139" s="6"/>
      <c r="S139" s="39"/>
      <c r="T139" s="5"/>
      <c r="U139"/>
      <c r="W139" s="5"/>
    </row>
    <row r="140" spans="2:23" ht="12.75">
      <c r="B140" s="4" t="s">
        <v>523</v>
      </c>
      <c r="C140" s="70"/>
      <c r="F140" s="185"/>
      <c r="G140" s="72"/>
      <c r="J140" s="5"/>
      <c r="K140" s="39"/>
      <c r="N140" s="33"/>
      <c r="Q140" s="5"/>
      <c r="S140" s="39"/>
      <c r="T140" s="5"/>
      <c r="U140"/>
      <c r="W140" s="5"/>
    </row>
    <row r="141" spans="2:23" ht="12.75">
      <c r="B141" s="4" t="s">
        <v>62</v>
      </c>
      <c r="C141" s="70"/>
      <c r="F141" s="185"/>
      <c r="G141" s="72"/>
      <c r="J141" s="5"/>
      <c r="K141" s="39"/>
      <c r="N141" s="33"/>
      <c r="Q141" s="5"/>
      <c r="S141" s="39"/>
      <c r="T141" s="5"/>
      <c r="U141"/>
      <c r="W141" s="5"/>
    </row>
    <row r="142" spans="2:23" ht="12.75">
      <c r="B142" s="316"/>
      <c r="C142" s="300"/>
      <c r="D142" s="324"/>
      <c r="E142" s="324"/>
      <c r="F142" s="190"/>
      <c r="G142" s="301"/>
      <c r="H142" s="74"/>
      <c r="I142" s="74"/>
      <c r="J142" s="51"/>
      <c r="K142" s="503"/>
      <c r="L142" s="46"/>
      <c r="M142" s="76"/>
      <c r="N142" s="48"/>
      <c r="O142" s="48"/>
      <c r="P142" s="48"/>
      <c r="Q142" s="47"/>
      <c r="R142" s="74"/>
      <c r="S142" s="584" t="s">
        <v>524</v>
      </c>
      <c r="T142" s="585"/>
      <c r="U142" s="3"/>
      <c r="V142" s="585"/>
      <c r="W142" s="5"/>
    </row>
    <row r="143" spans="2:23" ht="12.75">
      <c r="B143" s="316"/>
      <c r="C143" s="300"/>
      <c r="D143" s="324"/>
      <c r="E143" s="324"/>
      <c r="F143" s="190"/>
      <c r="G143" s="301"/>
      <c r="H143" s="74"/>
      <c r="I143" s="74"/>
      <c r="J143" s="51"/>
      <c r="K143" s="503"/>
      <c r="L143" s="46"/>
      <c r="M143" s="76"/>
      <c r="N143" s="48"/>
      <c r="O143" s="48"/>
      <c r="P143" s="48"/>
      <c r="Q143" s="47"/>
      <c r="R143" s="74"/>
      <c r="S143" s="50" t="s">
        <v>190</v>
      </c>
      <c r="T143" s="585"/>
      <c r="U143" s="50"/>
      <c r="V143" s="585"/>
      <c r="W143" s="5"/>
    </row>
    <row r="144" spans="2:23" ht="12.75">
      <c r="B144" s="316"/>
      <c r="C144" s="300"/>
      <c r="D144" s="324"/>
      <c r="E144" s="324"/>
      <c r="F144" s="190"/>
      <c r="G144" s="301"/>
      <c r="H144" s="74"/>
      <c r="I144" s="74"/>
      <c r="J144" s="302"/>
      <c r="K144" s="504"/>
      <c r="L144" s="48"/>
      <c r="M144" s="74"/>
      <c r="N144" s="48"/>
      <c r="O144" s="48"/>
      <c r="P144" s="48"/>
      <c r="Q144" s="49"/>
      <c r="R144" s="74"/>
      <c r="W144" s="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.</cp:lastModifiedBy>
  <cp:lastPrinted>2016-05-05T22:31:58Z</cp:lastPrinted>
  <dcterms:created xsi:type="dcterms:W3CDTF">2008-07-26T16:02:21Z</dcterms:created>
  <dcterms:modified xsi:type="dcterms:W3CDTF">2016-05-09T22:16:36Z</dcterms:modified>
  <cp:category/>
  <cp:version/>
  <cp:contentType/>
  <cp:contentStatus/>
</cp:coreProperties>
</file>