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1"/>
  </bookViews>
  <sheets>
    <sheet name="Statistics 1-21" sheetId="1" r:id="rId1"/>
    <sheet name="S4A" sheetId="2" r:id="rId2"/>
    <sheet name="S6A " sheetId="3" r:id="rId3"/>
    <sheet name="S7" sheetId="4" r:id="rId4"/>
    <sheet name="S8EP" sheetId="5" r:id="rId5"/>
    <sheet name="S9A" sheetId="6" r:id="rId6"/>
    <sheet name="Sheet1" sheetId="7" r:id="rId7"/>
  </sheets>
  <definedNames>
    <definedName name="_xlnm.Print_Area" localSheetId="0">'Statistics 1-21'!$A$2:$X$35</definedName>
  </definedNames>
  <calcPr fullCalcOnLoad="1"/>
</workbook>
</file>

<file path=xl/sharedStrings.xml><?xml version="1.0" encoding="utf-8"?>
<sst xmlns="http://schemas.openxmlformats.org/spreadsheetml/2006/main" count="2809" uniqueCount="771">
  <si>
    <t>BLR</t>
  </si>
  <si>
    <t>CZE</t>
  </si>
  <si>
    <t>SRB1</t>
  </si>
  <si>
    <t>SLO1</t>
  </si>
  <si>
    <t>LAT</t>
  </si>
  <si>
    <t>USA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</si>
  <si>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</si>
  <si>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</si>
  <si>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</si>
  <si>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</si>
  <si>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</si>
  <si>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</si>
  <si>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</si>
  <si>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</si>
  <si>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</si>
  <si>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</si>
  <si>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</si>
  <si>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</si>
  <si>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</si>
  <si>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</si>
  <si>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</si>
  <si>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</si>
  <si>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</si>
  <si>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</si>
  <si>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</si>
  <si>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</si>
  <si>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</si>
  <si>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</si>
  <si>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</si>
  <si>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</si>
  <si>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</si>
  <si>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</si>
  <si>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</si>
  <si>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</si>
  <si>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</si>
  <si>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</si>
  <si>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</si>
  <si>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</si>
  <si>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</si>
  <si>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</si>
  <si>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</si>
  <si>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</si>
  <si>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 xml:space="preserve">  DATE:</t>
  </si>
  <si>
    <t>BGD</t>
  </si>
  <si>
    <t>Baikonur</t>
  </si>
  <si>
    <t>BAI</t>
  </si>
  <si>
    <t>Korkyt Ata Cup</t>
  </si>
  <si>
    <t>KAT</t>
  </si>
  <si>
    <t>LJU</t>
  </si>
  <si>
    <t>SRB2</t>
  </si>
  <si>
    <t>SLO2</t>
  </si>
  <si>
    <t>RUSB</t>
  </si>
  <si>
    <t>BUL</t>
  </si>
  <si>
    <t>Kaspichan Cup</t>
  </si>
  <si>
    <t>Kaspichan</t>
  </si>
  <si>
    <t>KAS</t>
  </si>
  <si>
    <t>MES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</si>
  <si>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</si>
  <si>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</si>
  <si>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</si>
  <si>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t>SVK</t>
  </si>
  <si>
    <t>AUXILIARY  TABLE - With selected better result in a country or a time zone</t>
  </si>
  <si>
    <t>Krakow</t>
  </si>
  <si>
    <t>c) Orange - the delayed events or not held.</t>
  </si>
  <si>
    <t>d) Red letters - Changed in relation to the original sporting calendar.</t>
  </si>
  <si>
    <t>Grodno</t>
  </si>
  <si>
    <t>KRU</t>
  </si>
  <si>
    <t>Krupka</t>
  </si>
  <si>
    <t>LTU</t>
  </si>
  <si>
    <t>GRO</t>
  </si>
  <si>
    <t>Chelomei Cup</t>
  </si>
  <si>
    <t>CZE1</t>
  </si>
  <si>
    <t>POL1</t>
  </si>
  <si>
    <t>POL2</t>
  </si>
  <si>
    <t>MAX</t>
  </si>
  <si>
    <t>042</t>
  </si>
  <si>
    <t>HRABOUSKI Valery</t>
  </si>
  <si>
    <t>TIMOFEJEV Maksim</t>
  </si>
  <si>
    <t>284</t>
  </si>
  <si>
    <t>713</t>
  </si>
  <si>
    <t>MELENEVSKIY Alexander (J)</t>
  </si>
  <si>
    <t>IVASHKOV Stanislav</t>
  </si>
  <si>
    <t>SERGIENKO Grigory</t>
  </si>
  <si>
    <t>RESHETNIKOV Alexey</t>
  </si>
  <si>
    <t>EST</t>
  </si>
  <si>
    <t>Andritz Cup</t>
  </si>
  <si>
    <t>Humenne</t>
  </si>
  <si>
    <t>HUM</t>
  </si>
  <si>
    <t>OSW</t>
  </si>
  <si>
    <t>Tatry World Cup</t>
  </si>
  <si>
    <t>NTA</t>
  </si>
  <si>
    <t>SVK1</t>
  </si>
  <si>
    <t>SVK2</t>
  </si>
  <si>
    <t>ZEMLYANUKHIN Anatoly</t>
  </si>
  <si>
    <t>KANICHEV Aris (J)</t>
  </si>
  <si>
    <t>0534A</t>
  </si>
  <si>
    <t>3192</t>
  </si>
  <si>
    <t>Prievidza Cup</t>
  </si>
  <si>
    <t>Prievidza</t>
  </si>
  <si>
    <t xml:space="preserve">Lviv </t>
  </si>
  <si>
    <t>LVI</t>
  </si>
  <si>
    <t>MAN</t>
  </si>
  <si>
    <t>BUL1</t>
  </si>
  <si>
    <t>BUL2</t>
  </si>
  <si>
    <t>PRI</t>
  </si>
  <si>
    <t>KAL</t>
  </si>
  <si>
    <t>RUSC</t>
  </si>
  <si>
    <t>FAI ID</t>
  </si>
  <si>
    <t>1827</t>
  </si>
  <si>
    <t>0678A</t>
  </si>
  <si>
    <t>PRANIUK  Andrei (J)</t>
  </si>
  <si>
    <t>0677A</t>
  </si>
  <si>
    <t>STRAZDAS Jurgis</t>
  </si>
  <si>
    <t>66</t>
  </si>
  <si>
    <t>VISHNYAKOV Andrey</t>
  </si>
  <si>
    <t>3099</t>
  </si>
  <si>
    <t>894A</t>
  </si>
  <si>
    <t>SVIANTSITSKI  Vadzim (J)</t>
  </si>
  <si>
    <t>PRIVALOV Egor (J)</t>
  </si>
  <si>
    <t>CHEKOTIN Maxim</t>
  </si>
  <si>
    <t>0222A</t>
  </si>
  <si>
    <t>PIANKOUSKI  Maksim (J)</t>
  </si>
  <si>
    <t>POLUKAINEN Arvi</t>
  </si>
  <si>
    <t>0069</t>
  </si>
  <si>
    <t>LITSKEVICH Fiodar (J)</t>
  </si>
  <si>
    <t>PLECHANOV Vladas</t>
  </si>
  <si>
    <t>SURHINEUICH  Andreij (J)</t>
  </si>
  <si>
    <t>SEMBUR Yury (J)</t>
  </si>
  <si>
    <t>S-721</t>
  </si>
  <si>
    <t>STROKOV Kirill</t>
  </si>
  <si>
    <t>1215</t>
  </si>
  <si>
    <t>SYNIELYTSYI Oleksandr</t>
  </si>
  <si>
    <t>3153</t>
  </si>
  <si>
    <t>0965A</t>
  </si>
  <si>
    <t>0981A</t>
  </si>
  <si>
    <t>0494A</t>
  </si>
  <si>
    <t>496</t>
  </si>
  <si>
    <t>Nowy Targ</t>
  </si>
  <si>
    <t>Kamnik</t>
  </si>
  <si>
    <t>PLACING LIST 2016</t>
  </si>
  <si>
    <t xml:space="preserve">                     STATISTICS OF CURRENT PARTICIPATION IN THE SPACE MODELS WORLD CUP EVENTS 2016</t>
  </si>
  <si>
    <t>15.04-17.04</t>
  </si>
  <si>
    <t>29.04-01.05</t>
  </si>
  <si>
    <t>Grodno Cup</t>
  </si>
  <si>
    <t>Elbrus Cup</t>
  </si>
  <si>
    <t>Nalchik</t>
  </si>
  <si>
    <t>NAL</t>
  </si>
  <si>
    <t xml:space="preserve">World Cup Krupka </t>
  </si>
  <si>
    <t>20.05-22.05</t>
  </si>
  <si>
    <t>03.06-04.06</t>
  </si>
  <si>
    <t>World Cup in Cracow</t>
  </si>
  <si>
    <t>World Cup Liepaja</t>
  </si>
  <si>
    <t>17.06-19.06</t>
  </si>
  <si>
    <t>10.06-12.06</t>
  </si>
  <si>
    <t>14.05-15.05</t>
  </si>
  <si>
    <t>25.06-26.06</t>
  </si>
  <si>
    <t>CanAm Cup</t>
  </si>
  <si>
    <t>Muskegon, Michigan</t>
  </si>
  <si>
    <t>1st Bela Crkva Kup</t>
  </si>
  <si>
    <t>Crvena Crkva</t>
  </si>
  <si>
    <t>BCC</t>
  </si>
  <si>
    <t>09.07-10.07</t>
  </si>
  <si>
    <t>Vega Cup</t>
  </si>
  <si>
    <t>Zadovinek</t>
  </si>
  <si>
    <t>Orel</t>
  </si>
  <si>
    <t>ORE</t>
  </si>
  <si>
    <t>Bulgaria Cup</t>
  </si>
  <si>
    <t>Dupnitsa</t>
  </si>
  <si>
    <t>DUP</t>
  </si>
  <si>
    <t>22.07-24.07</t>
  </si>
  <si>
    <t>28.07-31.07</t>
  </si>
  <si>
    <t>16.09-19.09</t>
  </si>
  <si>
    <t>KAC</t>
  </si>
  <si>
    <t>23.09-26.09</t>
  </si>
  <si>
    <t>23.09-25.09</t>
  </si>
  <si>
    <t>Belgrade Cup</t>
  </si>
  <si>
    <t>Aradac Zrenjanin</t>
  </si>
  <si>
    <t>01.10-02.10</t>
  </si>
  <si>
    <t>07.10-09.10</t>
  </si>
  <si>
    <t>38th Ljubljana Cup</t>
  </si>
  <si>
    <t>KRA</t>
  </si>
  <si>
    <t>MUS</t>
  </si>
  <si>
    <t>ZAD</t>
  </si>
  <si>
    <t>29.04-01.04</t>
  </si>
  <si>
    <t>18.06-19.06</t>
  </si>
  <si>
    <t>08.07-10.07</t>
  </si>
  <si>
    <t>Ljubljana</t>
  </si>
  <si>
    <t>MAIBORODA Irina</t>
  </si>
  <si>
    <t>BLR-257</t>
  </si>
  <si>
    <t>1950</t>
  </si>
  <si>
    <t>ADAMCHUK Anton (J)</t>
  </si>
  <si>
    <t>BLR-048</t>
  </si>
  <si>
    <t>SHABRONSKI Daniil (J)</t>
  </si>
  <si>
    <t>BLR-320</t>
  </si>
  <si>
    <t>SERGEYEV Nikolay</t>
  </si>
  <si>
    <t>0482A</t>
  </si>
  <si>
    <t>TRUSH Sergiy</t>
  </si>
  <si>
    <t>UKR-S-221</t>
  </si>
  <si>
    <t>BLR-164</t>
  </si>
  <si>
    <t>SOLOMENTSEV Grigory (J)</t>
  </si>
  <si>
    <t>LAVRYNENKO Maksym</t>
  </si>
  <si>
    <t>UKR-S-615</t>
  </si>
  <si>
    <t>0385A</t>
  </si>
  <si>
    <t>SCHEDROV Andrey</t>
  </si>
  <si>
    <t>IVCHENKO Stepan</t>
  </si>
  <si>
    <t>UKR-S-604</t>
  </si>
  <si>
    <t>RUTKOUSKI Ilya (J)</t>
  </si>
  <si>
    <t>BLR-049</t>
  </si>
  <si>
    <t>BLR-163</t>
  </si>
  <si>
    <t>PASIUKOU  Uladzimir</t>
  </si>
  <si>
    <t>BLR-263</t>
  </si>
  <si>
    <t>MINKEVICH  Uladzimir</t>
  </si>
  <si>
    <t>BLR-042</t>
  </si>
  <si>
    <t>SHULIAK Sergiy</t>
  </si>
  <si>
    <t>UKR-S-255</t>
  </si>
  <si>
    <t>BLR-325</t>
  </si>
  <si>
    <t>GRITCHIN Dmitry (J)</t>
  </si>
  <si>
    <t>1612A</t>
  </si>
  <si>
    <t>3190</t>
  </si>
  <si>
    <t>ROSLIAKOV Dmitrii (J)</t>
  </si>
  <si>
    <t>1659A</t>
  </si>
  <si>
    <t>BAIBIKOV Sergiy</t>
  </si>
  <si>
    <t>UKR-S-311</t>
  </si>
  <si>
    <t>NESTSERAU Ryhor (J)</t>
  </si>
  <si>
    <t>BLR-337</t>
  </si>
  <si>
    <t>FEDOTOV Gleb (J)</t>
  </si>
  <si>
    <t>222A</t>
  </si>
  <si>
    <t>BLR-128</t>
  </si>
  <si>
    <t>340</t>
  </si>
  <si>
    <t>0979A</t>
  </si>
  <si>
    <t>BLR-338</t>
  </si>
  <si>
    <t>BLR-043</t>
  </si>
  <si>
    <t>MAIKOUSKI Mikita (J)</t>
  </si>
  <si>
    <t>BLR-046</t>
  </si>
  <si>
    <t>BLR-044</t>
  </si>
  <si>
    <t>PADHAISKI Artsiom (J)</t>
  </si>
  <si>
    <t>BLR-045</t>
  </si>
  <si>
    <t>SIGANOV Vadzim (J)</t>
  </si>
  <si>
    <t>KOZLOV Alexander</t>
  </si>
  <si>
    <t>CZE-1295</t>
  </si>
  <si>
    <t>BOLSHAKOV Sergei</t>
  </si>
  <si>
    <t>0680А</t>
  </si>
  <si>
    <t>BARCHENKOV Evgenyi (J)</t>
  </si>
  <si>
    <t>1621A</t>
  </si>
  <si>
    <t>0497A</t>
  </si>
  <si>
    <t>1611A</t>
  </si>
  <si>
    <t>1598A</t>
  </si>
  <si>
    <t>KOROLENKO Daria (J)</t>
  </si>
  <si>
    <t>1610A</t>
  </si>
  <si>
    <t>PRANIUK  Barys (J)</t>
  </si>
  <si>
    <t>BLR-047</t>
  </si>
  <si>
    <t>329</t>
  </si>
  <si>
    <t>GOLOVIN Olexandr</t>
  </si>
  <si>
    <t>Alexey Ezhov</t>
  </si>
  <si>
    <t>Irina Lobanova</t>
  </si>
  <si>
    <t>Vladislav Kolmogorov</t>
  </si>
  <si>
    <t>Vladimir Khokhlov</t>
  </si>
  <si>
    <t>Lev Bovtun (j)</t>
  </si>
  <si>
    <t>1626A</t>
  </si>
  <si>
    <t>Konstantin Grinchenko</t>
  </si>
  <si>
    <t>0495A</t>
  </si>
  <si>
    <t>Semen Domarev (j)</t>
  </si>
  <si>
    <t>1729A</t>
  </si>
  <si>
    <t>Ilia Nikitin (j)</t>
  </si>
  <si>
    <t>1625A</t>
  </si>
  <si>
    <t>Kantemir Dalelov (j)</t>
  </si>
  <si>
    <t>1074A</t>
  </si>
  <si>
    <t>Dmitriy Korotin</t>
  </si>
  <si>
    <t>Sergey Parahin</t>
  </si>
  <si>
    <t>KAZ 613</t>
  </si>
  <si>
    <t>Nikolay Tsigankov</t>
  </si>
  <si>
    <t>Gleb Fedotov (j)</t>
  </si>
  <si>
    <t>Pavel Lemasov (j)</t>
  </si>
  <si>
    <t>Igor' Lemasov</t>
  </si>
  <si>
    <t>Sergey Ivanov</t>
  </si>
  <si>
    <t>Vyacheslav Tokarev (j)</t>
  </si>
  <si>
    <t>1732A</t>
  </si>
  <si>
    <t>Valeriy Volikov</t>
  </si>
  <si>
    <t>835A</t>
  </si>
  <si>
    <t>Vladimir Sorokin</t>
  </si>
  <si>
    <t>Petr Iovlev (j)</t>
  </si>
  <si>
    <t>965A</t>
  </si>
  <si>
    <t>Nikolay Sergeyev</t>
  </si>
  <si>
    <t>482A</t>
  </si>
  <si>
    <t>Kirill Istomin (j)</t>
  </si>
  <si>
    <t>1741A</t>
  </si>
  <si>
    <t>Sergey Ivanov (j)</t>
  </si>
  <si>
    <t>1742A</t>
  </si>
  <si>
    <t>Semen Kharitonov (j)</t>
  </si>
  <si>
    <t>1731A</t>
  </si>
  <si>
    <t>Efim Rysev (j)</t>
  </si>
  <si>
    <t>1745A</t>
  </si>
  <si>
    <t>Ilya Osipov</t>
  </si>
  <si>
    <t>1217A</t>
  </si>
  <si>
    <t>Oganesyan Kerop</t>
  </si>
  <si>
    <t>0523A</t>
  </si>
  <si>
    <t>Artem Voronin (j)</t>
  </si>
  <si>
    <t>Alexey Gryazev</t>
  </si>
  <si>
    <t>Daniil Pirogov (j)</t>
  </si>
  <si>
    <t>1073A</t>
  </si>
  <si>
    <t>Ivan Pushkar (j)</t>
  </si>
  <si>
    <t>1744A</t>
  </si>
  <si>
    <t>Vadim Saverin (j)</t>
  </si>
  <si>
    <t>Aleksei Kichatuhi (j)</t>
  </si>
  <si>
    <t>635A</t>
  </si>
  <si>
    <t>Alexey Kharlampev (j)</t>
  </si>
  <si>
    <t>1735A</t>
  </si>
  <si>
    <t>Sakhayan Spiridonov (j)</t>
  </si>
  <si>
    <t>1736A</t>
  </si>
  <si>
    <t>Egor Bolshakov (j)</t>
  </si>
  <si>
    <t>1730A</t>
  </si>
  <si>
    <t>Il'ya Goncharenko (j)</t>
  </si>
  <si>
    <t>Aleksandr Sovkov</t>
  </si>
  <si>
    <t>1223A</t>
  </si>
  <si>
    <t>Andrey Vinnikov</t>
  </si>
  <si>
    <t>1224A</t>
  </si>
  <si>
    <t>Andrey Petrov (j)</t>
  </si>
  <si>
    <t>1737A</t>
  </si>
  <si>
    <t>Pavel Gotovcev (j)</t>
  </si>
  <si>
    <t>1763A</t>
  </si>
  <si>
    <t>Mikhail Silinskiy</t>
  </si>
  <si>
    <t>Alexksandr Shirobokov (j)</t>
  </si>
  <si>
    <t>0648A</t>
  </si>
  <si>
    <t>Vladimir Egoshin</t>
  </si>
  <si>
    <t>Matvei Doshchinskii (j)</t>
  </si>
  <si>
    <t>Sergey Kravchenko</t>
  </si>
  <si>
    <t>0443A</t>
  </si>
  <si>
    <t>Vadim Tarasov (j)</t>
  </si>
  <si>
    <t>1757A</t>
  </si>
  <si>
    <t>Valeriy Barannikov (j)</t>
  </si>
  <si>
    <t>Denis Safonov (j)</t>
  </si>
  <si>
    <t>1603A</t>
  </si>
  <si>
    <t>Il'ya Uss (j)</t>
  </si>
  <si>
    <t>1740A</t>
  </si>
  <si>
    <t>Sergey Romanyuk</t>
  </si>
  <si>
    <t>Vitaliy Abramov (j)</t>
  </si>
  <si>
    <t>1656A</t>
  </si>
  <si>
    <t>Daniil Kalashnikov (j)</t>
  </si>
  <si>
    <t>Alexey Kharlampiev (j)</t>
  </si>
  <si>
    <t>Vladimir Men'shikov</t>
  </si>
  <si>
    <t>Timur Gulyaghinov</t>
  </si>
  <si>
    <t>0255A</t>
  </si>
  <si>
    <t>Said Mir (j)</t>
  </si>
  <si>
    <t>1072A</t>
  </si>
  <si>
    <t>Matvej Pyakhov (j)</t>
  </si>
  <si>
    <t>1805A</t>
  </si>
  <si>
    <t>Egor Bol'shakov (j)</t>
  </si>
  <si>
    <t>Zalimgeri Gedgafov (j)</t>
  </si>
  <si>
    <t>1468А</t>
  </si>
  <si>
    <t>Vadim Parhomenko</t>
  </si>
  <si>
    <t>1743A</t>
  </si>
  <si>
    <t>Maxim Chekotin</t>
  </si>
  <si>
    <t>0894A</t>
  </si>
  <si>
    <t>Aleksandr Kichatuhi (j)</t>
  </si>
  <si>
    <t>636A</t>
  </si>
  <si>
    <t>Andrey Vishnyakov</t>
  </si>
  <si>
    <t>Sergey Bolshikov</t>
  </si>
  <si>
    <t>0680A</t>
  </si>
  <si>
    <t>Vitaliy Mayboroda</t>
  </si>
  <si>
    <t>Vladimir Menshikov</t>
  </si>
  <si>
    <t>Aliaksandr Lipai</t>
  </si>
  <si>
    <t>BLR 071</t>
  </si>
  <si>
    <t>76176</t>
  </si>
  <si>
    <t>Kiryl Zhabravets</t>
  </si>
  <si>
    <t>BLR 257</t>
  </si>
  <si>
    <t>85413</t>
  </si>
  <si>
    <t>SVK 1293</t>
  </si>
  <si>
    <t>Nikolina Adamov</t>
  </si>
  <si>
    <t>S-562</t>
  </si>
  <si>
    <t>Michal Žitňan</t>
  </si>
  <si>
    <t>SVK-1111</t>
  </si>
  <si>
    <t>Michal Žitňan ml.</t>
  </si>
  <si>
    <t>SVK 1087</t>
  </si>
  <si>
    <t>CZE 1422</t>
  </si>
  <si>
    <t>Jozef Jaššo ml</t>
  </si>
  <si>
    <t>SVK 1025</t>
  </si>
  <si>
    <t>Matej Hagara</t>
  </si>
  <si>
    <t>SVK 1292</t>
  </si>
  <si>
    <t>Rastislav Kičura</t>
  </si>
  <si>
    <t>SVK 1122</t>
  </si>
  <si>
    <t>Roman Čižnár</t>
  </si>
  <si>
    <t>SVK 1294</t>
  </si>
  <si>
    <t>Miodrag Čipčic</t>
  </si>
  <si>
    <t>S 400</t>
  </si>
  <si>
    <t>62130</t>
  </si>
  <si>
    <t>Štefan Buraj</t>
  </si>
  <si>
    <t>SVK1067</t>
  </si>
  <si>
    <t>Jaromír Chalupa</t>
  </si>
  <si>
    <t>CZE 1057</t>
  </si>
  <si>
    <t>Valery Hrabouski</t>
  </si>
  <si>
    <t>BLR 128</t>
  </si>
  <si>
    <t>76181</t>
  </si>
  <si>
    <t>CZE 1495</t>
  </si>
  <si>
    <t>Michal Hricinda</t>
  </si>
  <si>
    <t>SVK 1123</t>
  </si>
  <si>
    <t>24604</t>
  </si>
  <si>
    <t>Ján Šebesta</t>
  </si>
  <si>
    <t>CZE 1240</t>
  </si>
  <si>
    <t>CZE 1044</t>
  </si>
  <si>
    <t>Bedřich Pavka</t>
  </si>
  <si>
    <t>CZE 1043</t>
  </si>
  <si>
    <t>Dušan Udič</t>
  </si>
  <si>
    <t>SVK 1303</t>
  </si>
  <si>
    <t>70796</t>
  </si>
  <si>
    <t xml:space="preserve">Marek Urban </t>
  </si>
  <si>
    <t>SVK 1324</t>
  </si>
  <si>
    <t>70888</t>
  </si>
  <si>
    <t>Milan Mitaš</t>
  </si>
  <si>
    <t>SVK 1269</t>
  </si>
  <si>
    <t>70770</t>
  </si>
  <si>
    <t>Jozef Holobradý</t>
  </si>
  <si>
    <t>SVK 1355</t>
  </si>
  <si>
    <t>80202</t>
  </si>
  <si>
    <t>Alexander Kozlov</t>
  </si>
  <si>
    <t>CZE 1295</t>
  </si>
  <si>
    <t>17072</t>
  </si>
  <si>
    <t>Peter Matuška</t>
  </si>
  <si>
    <t>SVK 1096</t>
  </si>
  <si>
    <t>24592</t>
  </si>
  <si>
    <t>Vladimír Švec</t>
  </si>
  <si>
    <t>SVK 1021</t>
  </si>
  <si>
    <t>24536</t>
  </si>
  <si>
    <t>Maroš Fecek</t>
  </si>
  <si>
    <t>SVK 1345</t>
  </si>
  <si>
    <t>70792</t>
  </si>
  <si>
    <t>Denis Galko</t>
  </si>
  <si>
    <t>SVK 1321</t>
  </si>
  <si>
    <t>70885</t>
  </si>
  <si>
    <t>Milan Javořik</t>
  </si>
  <si>
    <t>SVK 1133</t>
  </si>
  <si>
    <t>SVK 1111</t>
  </si>
  <si>
    <t>Mitja Žgajner</t>
  </si>
  <si>
    <t>S-5187001</t>
  </si>
  <si>
    <t>Daniel Dietrich</t>
  </si>
  <si>
    <t>GER 2848</t>
  </si>
  <si>
    <t>GER 2860</t>
  </si>
  <si>
    <t>Vasil Pavljuk</t>
  </si>
  <si>
    <t>SVK 1029</t>
  </si>
  <si>
    <t>24542</t>
  </si>
  <si>
    <t>Bebřich Pavka</t>
  </si>
  <si>
    <t>BLR  071</t>
  </si>
  <si>
    <t>Jozef Jaššo</t>
  </si>
  <si>
    <t>24539</t>
  </si>
  <si>
    <t>SVK 1067</t>
  </si>
  <si>
    <t>Drago Perc</t>
  </si>
  <si>
    <t>S5-187003</t>
  </si>
  <si>
    <t>Sonja Palovšnik</t>
  </si>
  <si>
    <t>S5-187004</t>
  </si>
  <si>
    <t>70785</t>
  </si>
  <si>
    <t>Jan Šebesta</t>
  </si>
  <si>
    <t>CZE 1502</t>
  </si>
  <si>
    <t>S 562</t>
  </si>
  <si>
    <t>Marek Urban</t>
  </si>
  <si>
    <t>Miodrag Čipčič</t>
  </si>
  <si>
    <t>70787</t>
  </si>
  <si>
    <t>69582</t>
  </si>
  <si>
    <t>31097</t>
  </si>
  <si>
    <t>Miroslav Knajbel</t>
  </si>
  <si>
    <t>SVK 1360</t>
  </si>
  <si>
    <t>S5-187001</t>
  </si>
  <si>
    <t>68466</t>
  </si>
  <si>
    <t>Daniel Dietrichl</t>
  </si>
  <si>
    <t>29741</t>
  </si>
  <si>
    <t>68469</t>
  </si>
  <si>
    <t>24603</t>
  </si>
  <si>
    <t>GER</t>
  </si>
  <si>
    <t>SUI</t>
  </si>
  <si>
    <t xml:space="preserve">Yordanov Plamen </t>
  </si>
  <si>
    <t>Josipovic Jovan</t>
  </si>
  <si>
    <t>S-912</t>
  </si>
  <si>
    <t>Petrović Mihailo</t>
  </si>
  <si>
    <t>S-667</t>
  </si>
  <si>
    <t xml:space="preserve">Yordanova Erika </t>
  </si>
  <si>
    <t>Petrov Antonio</t>
  </si>
  <si>
    <t>Vasilev Stefan</t>
  </si>
  <si>
    <t>Petrov Dragomir</t>
  </si>
  <si>
    <t>Somleva Mariya</t>
  </si>
  <si>
    <t>Stanev Toni</t>
  </si>
  <si>
    <t>Dobrev Georgi</t>
  </si>
  <si>
    <t>Parashkevov Manol</t>
  </si>
  <si>
    <t>Lekov Boris</t>
  </si>
  <si>
    <t>Stoyanov Toshko</t>
  </si>
  <si>
    <t>Volarević  Luka</t>
  </si>
  <si>
    <t>S-670</t>
  </si>
  <si>
    <t>GUZU FLORIN</t>
  </si>
  <si>
    <t>ROU-071</t>
  </si>
  <si>
    <t>ROU</t>
  </si>
  <si>
    <t>Ivanova Kristina</t>
  </si>
  <si>
    <t>Ivanov Ivelin</t>
  </si>
  <si>
    <t>Josipovic Zivan</t>
  </si>
  <si>
    <t>S-044</t>
  </si>
  <si>
    <t>Sebaydin Bilgin</t>
  </si>
  <si>
    <t>Petrov Stanimir</t>
  </si>
  <si>
    <t>Iliev Angel</t>
  </si>
  <si>
    <t>Yordanov Plamen</t>
  </si>
  <si>
    <t>Petrović  Mihailo</t>
  </si>
  <si>
    <t>Savova Hristina</t>
  </si>
  <si>
    <t>Puksic Ziga</t>
  </si>
  <si>
    <t>Iliev Ilko</t>
  </si>
  <si>
    <t>AKSUNGUR GÖKÇEHAN</t>
  </si>
  <si>
    <t>TUR-492</t>
  </si>
  <si>
    <t>TUR</t>
  </si>
  <si>
    <t>BAŞURAL MELEK</t>
  </si>
  <si>
    <t>TUR-440</t>
  </si>
  <si>
    <t>MUTLU BEYZA</t>
  </si>
  <si>
    <t>TUR-409</t>
  </si>
  <si>
    <t>Yordanova Erika</t>
  </si>
  <si>
    <t>SEBİT BERK</t>
  </si>
  <si>
    <t>TUR-493</t>
  </si>
  <si>
    <t>KOCAMAN EMİNE</t>
  </si>
  <si>
    <t>TUR-439</t>
  </si>
  <si>
    <t>KASARCI İLAYDA</t>
  </si>
  <si>
    <t>TUR-408</t>
  </si>
  <si>
    <t>EVSAN KADİR</t>
  </si>
  <si>
    <t>TUR-488</t>
  </si>
  <si>
    <t>Yordanova Viktoriya</t>
  </si>
  <si>
    <t>AKSAK ASLAN</t>
  </si>
  <si>
    <t>TUR-483</t>
  </si>
  <si>
    <t>ARDA YILMAZ ALİ</t>
  </si>
  <si>
    <t>TUR-482</t>
  </si>
  <si>
    <t>ADIGÜZEL ANIL</t>
  </si>
  <si>
    <t>TUR-434</t>
  </si>
  <si>
    <t>ADIGÜZEL  KORAY</t>
  </si>
  <si>
    <t>TUR-487</t>
  </si>
  <si>
    <t>GÜNEŞ EMRE</t>
  </si>
  <si>
    <t>TUR-484</t>
  </si>
  <si>
    <t>CELBİŞ  EMRE</t>
  </si>
  <si>
    <t>TUR-485</t>
  </si>
  <si>
    <t>GÜNDÜZ BEYZA</t>
  </si>
  <si>
    <t>TUR-495</t>
  </si>
  <si>
    <t>YILDIZ  AHMET</t>
  </si>
  <si>
    <t>TUR-490</t>
  </si>
  <si>
    <t>ÖZÇELİK TUNAHAN</t>
  </si>
  <si>
    <t>TUR-437</t>
  </si>
  <si>
    <t>YURT CENGİZHAN</t>
  </si>
  <si>
    <t>TUR-438</t>
  </si>
  <si>
    <t>KARTAL   HATICE</t>
  </si>
  <si>
    <t>TUR-494</t>
  </si>
  <si>
    <t>ATIK CELIL</t>
  </si>
  <si>
    <t>TR-40</t>
  </si>
  <si>
    <t>Vachkov Dimitar</t>
  </si>
  <si>
    <t>Volarević Luka</t>
  </si>
  <si>
    <t>Dzhinin Veselin</t>
  </si>
  <si>
    <t>Aleksandrov Todor</t>
  </si>
  <si>
    <t>Tilev Pavel</t>
  </si>
  <si>
    <t>Todorov Angel</t>
  </si>
  <si>
    <t>PRICOP MIHAI VICTOR</t>
  </si>
  <si>
    <t>ROU-1001</t>
  </si>
  <si>
    <t>Peychev Nikolay</t>
  </si>
  <si>
    <t>MIHAILESCU STEFAN</t>
  </si>
  <si>
    <t>ROU-701</t>
  </si>
  <si>
    <t>NOTE: a) Green color marks events or classes not in the calendar or canceled.</t>
  </si>
  <si>
    <t xml:space="preserve">           b)  Future events with blank cells are shaded light blue.</t>
  </si>
  <si>
    <r>
      <t xml:space="preserve">Prepared by:  </t>
    </r>
    <r>
      <rPr>
        <sz val="10"/>
        <rFont val="Arial"/>
        <family val="2"/>
      </rPr>
      <t>Joze Cuden</t>
    </r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</si>
  <si>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</si>
  <si>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</si>
  <si>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</si>
  <si>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c) Pink, blue, pale yellow and turquoise make easier comparisson of the events in the same country or the time zone.</t>
  </si>
  <si>
    <t xml:space="preserve">  d) Orange - The events that were delayed or not held.</t>
  </si>
  <si>
    <t>Prepared by: Joze Cuden</t>
  </si>
  <si>
    <t>Bold figures are taken into account.</t>
  </si>
  <si>
    <t>Kozlov Alexander</t>
  </si>
  <si>
    <t>CZE  1295</t>
  </si>
  <si>
    <t>Kolář Zdeněk</t>
  </si>
  <si>
    <t>CZE 1045</t>
  </si>
  <si>
    <t>Žitňan Michal</t>
  </si>
  <si>
    <t>Chmelík Jaroslav</t>
  </si>
  <si>
    <t>CZE 1046</t>
  </si>
  <si>
    <t>Tržilová Viktorie     J</t>
  </si>
  <si>
    <t>CZE 1078</t>
  </si>
  <si>
    <t>Chalupa Jaromír</t>
  </si>
  <si>
    <t>CZE 1097</t>
  </si>
  <si>
    <t>Krůta Václav      J</t>
  </si>
  <si>
    <t>CZE 1260</t>
  </si>
  <si>
    <t>Podaný Tomáš       J</t>
  </si>
  <si>
    <t>Kučka Milan</t>
  </si>
  <si>
    <t>Bolfa Simon    J</t>
  </si>
  <si>
    <t>Jenko Marian</t>
  </si>
  <si>
    <t>S5 27016</t>
  </si>
  <si>
    <t>Krámek Zbyněk</t>
  </si>
  <si>
    <t>CZE 1338</t>
  </si>
  <si>
    <t>Musil Josef</t>
  </si>
  <si>
    <t>CZE 1162</t>
  </si>
  <si>
    <t>Laurich Tomáš  J</t>
  </si>
  <si>
    <t>CZE 1600</t>
  </si>
  <si>
    <t>Kaleta Denis</t>
  </si>
  <si>
    <t>CZE 1342</t>
  </si>
  <si>
    <t xml:space="preserve">Miroslav Rak    J </t>
  </si>
  <si>
    <t>CZE 1548</t>
  </si>
  <si>
    <t>Železný Ota          J</t>
  </si>
  <si>
    <t>CZE 1501</t>
  </si>
  <si>
    <t>Osvald Michal  J</t>
  </si>
  <si>
    <t>CZE 1547</t>
  </si>
  <si>
    <t>Kucharzyk Jan</t>
  </si>
  <si>
    <t>CZE 1072</t>
  </si>
  <si>
    <t>Klika Pavel        J</t>
  </si>
  <si>
    <t>CZE 1543</t>
  </si>
  <si>
    <t>Střeska Matyáš J</t>
  </si>
  <si>
    <t>CZE 1598</t>
  </si>
  <si>
    <t xml:space="preserve">Pastuszek David   </t>
  </si>
  <si>
    <t>CZE 1353</t>
  </si>
  <si>
    <t>Redlich Jakub     J</t>
  </si>
  <si>
    <t>CZE 1496</t>
  </si>
  <si>
    <t>Strnad Karel    J</t>
  </si>
  <si>
    <t>CZE 1596</t>
  </si>
  <si>
    <t>Pidrmann Lukáš  J</t>
  </si>
  <si>
    <t>Štirba Petr           J</t>
  </si>
  <si>
    <t>CZE 1473</t>
  </si>
  <si>
    <t>Štoček Adam  J</t>
  </si>
  <si>
    <t>CZE 1595</t>
  </si>
  <si>
    <t>Šubrtová Veronika  J</t>
  </si>
  <si>
    <t>CZE 1549</t>
  </si>
  <si>
    <t>Šubrt Jan            J</t>
  </si>
  <si>
    <t>CZE 1550</t>
  </si>
  <si>
    <t xml:space="preserve">Zaoral Petr         </t>
  </si>
  <si>
    <t>CZE 1568</t>
  </si>
  <si>
    <t>Pospíšil Marek     J</t>
  </si>
  <si>
    <t>CZE 1497</t>
  </si>
  <si>
    <t>Růžičková Eva     J</t>
  </si>
  <si>
    <t>CZE 1504</t>
  </si>
  <si>
    <t>Strnad Martin      J</t>
  </si>
  <si>
    <t>CZE 1500</t>
  </si>
  <si>
    <t>Zaoral Petr         J</t>
  </si>
  <si>
    <t>CZE 1551</t>
  </si>
  <si>
    <t>Molin Grzegorz  J</t>
  </si>
  <si>
    <t>CZE 1350</t>
  </si>
  <si>
    <t>Chalaš Jiří            J</t>
  </si>
  <si>
    <t>CZE 1492</t>
  </si>
  <si>
    <t>Pavka Marek</t>
  </si>
  <si>
    <t>CZE 1076</t>
  </si>
  <si>
    <t>Broný Pavel</t>
  </si>
  <si>
    <t>Krause Marian</t>
  </si>
  <si>
    <t>GER 2202</t>
  </si>
  <si>
    <t>Bajger Bogdan    J</t>
  </si>
  <si>
    <t>CZE 1507</t>
  </si>
  <si>
    <t>Mendrok Marian J</t>
  </si>
  <si>
    <t>CZE 1471</t>
  </si>
  <si>
    <t>Pastuszek Petr</t>
  </si>
  <si>
    <t>CZE 1409</t>
  </si>
  <si>
    <t>Pavljuk Vasil</t>
  </si>
  <si>
    <t>Büchl  Jonas</t>
  </si>
  <si>
    <t>Grzegorz Molin</t>
  </si>
  <si>
    <t>Dumpis Maris</t>
  </si>
  <si>
    <t>YL 262</t>
  </si>
  <si>
    <t xml:space="preserve">Stoll   Hans </t>
  </si>
  <si>
    <t>SUI-5275</t>
  </si>
  <si>
    <t>Dubina Petr</t>
  </si>
  <si>
    <t>CZE 1152</t>
  </si>
  <si>
    <t>Hunziker Artur</t>
  </si>
  <si>
    <t>SUI - 10031</t>
  </si>
  <si>
    <t>Čerepjuk Jan</t>
  </si>
  <si>
    <t>CZE 1232</t>
  </si>
  <si>
    <t>Hunziker Franz</t>
  </si>
  <si>
    <t>SUI -  57714</t>
  </si>
  <si>
    <t>Pavka Bedřich</t>
  </si>
  <si>
    <t>Molin Grzegorz</t>
  </si>
  <si>
    <t>Ljubljana, 23th May, 2016</t>
  </si>
  <si>
    <t>PRZYBYTEK Krzysztof</t>
  </si>
  <si>
    <t>POL 3754</t>
  </si>
  <si>
    <t>ZHABRAVETS Kiryl</t>
  </si>
  <si>
    <t>HRICINDA Michal</t>
  </si>
  <si>
    <t>MAŁMYGA Leszek</t>
  </si>
  <si>
    <t>POL 4578</t>
  </si>
  <si>
    <t>ŁASOCHA Sławomir</t>
  </si>
  <si>
    <t>POL 3896</t>
  </si>
  <si>
    <t>54191</t>
  </si>
  <si>
    <t>PALUSZEK Maciej</t>
  </si>
  <si>
    <t>POL 5761</t>
  </si>
  <si>
    <t>CHOŁODY Bartłomiej (J)</t>
  </si>
  <si>
    <t xml:space="preserve">POL 6899 </t>
  </si>
  <si>
    <t>KRÁMEK Zbyněk</t>
  </si>
  <si>
    <t>DRASPA Radosław (J)</t>
  </si>
  <si>
    <t>POL 7395</t>
  </si>
  <si>
    <t>80481</t>
  </si>
  <si>
    <t>ZACH Sławomir</t>
  </si>
  <si>
    <t>POL 3911</t>
  </si>
  <si>
    <t>79306</t>
  </si>
  <si>
    <t>TILEV Pavel</t>
  </si>
  <si>
    <t>BG 00516</t>
  </si>
  <si>
    <t>SZULC Sebastian</t>
  </si>
  <si>
    <t>POL 3765</t>
  </si>
  <si>
    <t>ARASIMOWICZ Marek</t>
  </si>
  <si>
    <t>POL 5365</t>
  </si>
  <si>
    <t>KĘDZIORA Wojciech (J)</t>
  </si>
  <si>
    <t xml:space="preserve">POL 7107 </t>
  </si>
  <si>
    <t>CHMELIK Jaroslav</t>
  </si>
  <si>
    <t>BOLFA Simon (J)</t>
  </si>
  <si>
    <t>VACHOKOV Dimitar</t>
  </si>
  <si>
    <t>BG 00518</t>
  </si>
  <si>
    <t>SOMLEVA Mariya</t>
  </si>
  <si>
    <t>BUL 02509</t>
  </si>
  <si>
    <t>ZAWOLAK Kacper</t>
  </si>
  <si>
    <t>POL 7471</t>
  </si>
  <si>
    <t>82338</t>
  </si>
  <si>
    <t>HAMERNIK Cyprian (J)</t>
  </si>
  <si>
    <t>POL 7469</t>
  </si>
  <si>
    <t>WIŚNIEWSKI Maciej</t>
  </si>
  <si>
    <t>POL 6840</t>
  </si>
  <si>
    <t>FLOREK Sebastian (J)</t>
  </si>
  <si>
    <t>POL 7591</t>
  </si>
  <si>
    <t>VASILEF Stefan</t>
  </si>
  <si>
    <t>BUL 00650</t>
  </si>
  <si>
    <t>TOKARCZYK Bartłomiej</t>
  </si>
  <si>
    <t>POL 3656</t>
  </si>
  <si>
    <t>BREZÁNI Marek (J)</t>
  </si>
  <si>
    <t>SVK 1413</t>
  </si>
  <si>
    <t>NOWACKI Dawid (J)</t>
  </si>
  <si>
    <t>POL 7312</t>
  </si>
  <si>
    <t>ŁUKASZEWSKI Maciej (J)</t>
  </si>
  <si>
    <t>POL 7047</t>
  </si>
  <si>
    <t>FECEK Maroš  (J)</t>
  </si>
  <si>
    <t>GUZIK Jan (J)</t>
  </si>
  <si>
    <t>POL 7256</t>
  </si>
  <si>
    <t>PRANIUK Barys (J)</t>
  </si>
  <si>
    <t>TROJAN Jarosław</t>
  </si>
  <si>
    <t>POL 6937</t>
  </si>
  <si>
    <t>ULATOWSKI Emanuel (J)</t>
  </si>
  <si>
    <t>POL 7174</t>
  </si>
  <si>
    <t>DYBA Mateusz</t>
  </si>
  <si>
    <t>POL 6694</t>
  </si>
  <si>
    <t>S5-27.016</t>
  </si>
  <si>
    <t>STOLL Franziska</t>
  </si>
  <si>
    <t>SUI 11683</t>
  </si>
  <si>
    <t xml:space="preserve">GORYCZKA Grzegorz </t>
  </si>
  <si>
    <t>POL 4085</t>
  </si>
  <si>
    <t>RUSINOWSKI Andrzej</t>
  </si>
  <si>
    <t>POL 7401</t>
  </si>
  <si>
    <t>CZERKIES Mateusz (J)</t>
  </si>
  <si>
    <t>POL 7644</t>
  </si>
  <si>
    <t>HALABURDA Eryk (J)</t>
  </si>
  <si>
    <t>POL 7349</t>
  </si>
  <si>
    <t>KREMPA Kacper</t>
  </si>
  <si>
    <t>POL 7548</t>
  </si>
  <si>
    <t>KOSZELSKI Wojciech (J)</t>
  </si>
  <si>
    <t>POL 7311</t>
  </si>
  <si>
    <t>KRZYWIŃSKI Wojciech</t>
  </si>
  <si>
    <t xml:space="preserve">POL 1974 </t>
  </si>
  <si>
    <t xml:space="preserve">ŻURAWSKI Przemysław </t>
  </si>
  <si>
    <t>POL 7519</t>
  </si>
  <si>
    <t>86077</t>
  </si>
  <si>
    <t>BYRTEK Szymon</t>
  </si>
  <si>
    <t>POL-6225</t>
  </si>
  <si>
    <t>SZWED Artur</t>
  </si>
  <si>
    <t>POL 6232</t>
  </si>
  <si>
    <t>WOWRY Edward</t>
  </si>
  <si>
    <t>POL 2408</t>
  </si>
  <si>
    <t>KAŹMIERSKI Bartosz</t>
  </si>
  <si>
    <t>POL 7343</t>
  </si>
  <si>
    <t>IRZYK Jan (J)</t>
  </si>
  <si>
    <t>POL 7257</t>
  </si>
  <si>
    <t>BARĆ Dawid (J)</t>
  </si>
  <si>
    <t>POL 7046</t>
  </si>
  <si>
    <t>BALCER Paskal (J)</t>
  </si>
  <si>
    <t>POL 7389</t>
  </si>
  <si>
    <t>DYMEK Hubert (J)</t>
  </si>
  <si>
    <t>POL 7571</t>
  </si>
  <si>
    <t>KOSZAŁKA Adam (J)</t>
  </si>
  <si>
    <t>POL 7485</t>
  </si>
  <si>
    <t>ŽITŇAN Michal (J)</t>
  </si>
  <si>
    <r>
      <t>CVITI</t>
    </r>
    <r>
      <rPr>
        <sz val="10"/>
        <color indexed="8"/>
        <rFont val="Arial"/>
        <family val="2"/>
      </rPr>
      <t>Ć Tomislav</t>
    </r>
  </si>
  <si>
    <t>CRO</t>
  </si>
  <si>
    <t xml:space="preserve"> June 06, 2016</t>
  </si>
  <si>
    <t>AFTER THE EVENT NO:  6</t>
  </si>
  <si>
    <t>PO</t>
  </si>
  <si>
    <r>
      <t xml:space="preserve">                                 IN CLASS </t>
    </r>
    <r>
      <rPr>
        <b/>
        <sz val="12"/>
        <rFont val="Arial"/>
        <family val="2"/>
      </rPr>
      <t>S4A</t>
    </r>
    <r>
      <rPr>
        <b/>
        <sz val="10"/>
        <rFont val="Arial"/>
        <family val="2"/>
      </rPr>
      <t xml:space="preserve"> - BOOST GLIDER DURATION COMPETITION  - SPACE MODELS WORLD CUP 2016 - CONTESTS 6 TO 19</t>
    </r>
  </si>
  <si>
    <r>
      <t xml:space="preserve">                                 IN CLASS </t>
    </r>
    <r>
      <rPr>
        <b/>
        <sz val="12"/>
        <rFont val="Arial"/>
        <family val="2"/>
      </rPr>
      <t>S6A</t>
    </r>
    <r>
      <rPr>
        <b/>
        <sz val="10"/>
        <rFont val="Arial"/>
        <family val="2"/>
      </rPr>
      <t xml:space="preserve"> - STREAMER DURATION COMPETITION  - SPACE MODELS WORLD CUP 2016 - CONTESTS 6 TO 19</t>
    </r>
  </si>
  <si>
    <r>
      <t xml:space="preserve">                                 IN CLASS </t>
    </r>
    <r>
      <rPr>
        <b/>
        <sz val="12"/>
        <rFont val="Arial"/>
        <family val="2"/>
      </rPr>
      <t xml:space="preserve">S7 </t>
    </r>
    <r>
      <rPr>
        <b/>
        <sz val="10"/>
        <rFont val="Arial"/>
        <family val="2"/>
      </rPr>
      <t>- SCALE MODELS COMPETITION  - SPACE MODELS WORLD CUP 2016 - CONTESTS 6 TO 19</t>
    </r>
  </si>
  <si>
    <r>
      <t xml:space="preserve">                      IN CLASS </t>
    </r>
    <r>
      <rPr>
        <b/>
        <sz val="12"/>
        <rFont val="Arial"/>
        <family val="2"/>
      </rPr>
      <t>S8E/P</t>
    </r>
    <r>
      <rPr>
        <b/>
        <sz val="10"/>
        <rFont val="Arial"/>
        <family val="2"/>
      </rPr>
      <t xml:space="preserve"> - RC ROCKET GLIDER DURATION AND PRECISE LANDING COMPETITION  - SPACE MODELS WORLD CUP 2016 - CONTESTS 6 TO 19</t>
    </r>
  </si>
  <si>
    <r>
      <t xml:space="preserve">                                 IN CLASS </t>
    </r>
    <r>
      <rPr>
        <b/>
        <sz val="12"/>
        <rFont val="Arial"/>
        <family val="2"/>
      </rPr>
      <t>S9A</t>
    </r>
    <r>
      <rPr>
        <b/>
        <sz val="10"/>
        <rFont val="Arial"/>
        <family val="2"/>
      </rPr>
      <t xml:space="preserve"> - GYROCOPTER DURATION COMPETITION  - SPACE MODELS WORLD CUP 2016 - CONTESTS 6 TO 19</t>
    </r>
  </si>
  <si>
    <t>JENKO Marjan</t>
  </si>
  <si>
    <t>Jenko Marjan</t>
  </si>
</sst>
</file>

<file path=xl/styles.xml><?xml version="1.0" encoding="utf-8"?>
<styleSheet xmlns="http://schemas.openxmlformats.org/spreadsheetml/2006/main">
  <numFmts count="5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_-* #,##0.00\ _K_č_-;\-* #,##0.00\ _K_č_-;_-* &quot;-&quot;??\ _K_č_-;_-@_-"/>
  </numFmts>
  <fonts count="7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i/>
      <sz val="8"/>
      <color indexed="30"/>
      <name val="Arial"/>
      <family val="2"/>
    </font>
    <font>
      <b/>
      <i/>
      <sz val="12"/>
      <color indexed="60"/>
      <name val="Times New Roman"/>
      <family val="1"/>
    </font>
    <font>
      <sz val="10"/>
      <color indexed="8"/>
      <name val="Times New Roman"/>
      <family val="1"/>
    </font>
    <font>
      <i/>
      <sz val="10"/>
      <color indexed="30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i/>
      <u val="single"/>
      <sz val="10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i/>
      <sz val="8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2"/>
      <color rgb="FF984806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0070C0"/>
      <name val="Arial"/>
      <family val="2"/>
    </font>
    <font>
      <sz val="12"/>
      <color rgb="FF222222"/>
      <name val="Times New Roman"/>
      <family val="1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2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21" borderId="8" applyNumberFormat="0" applyAlignment="0" applyProtection="0"/>
    <xf numFmtId="0" fontId="62" fillId="31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32" borderId="8" applyNumberFormat="0" applyAlignment="0" applyProtection="0"/>
    <xf numFmtId="0" fontId="64" fillId="0" borderId="9" applyNumberFormat="0" applyFill="0" applyAlignment="0" applyProtection="0"/>
  </cellStyleXfs>
  <cellXfs count="6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11" fillId="34" borderId="17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6" fillId="33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23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2" fillId="12" borderId="24" xfId="0" applyNumberFormat="1" applyFont="1" applyFill="1" applyBorder="1" applyAlignment="1">
      <alignment/>
    </xf>
    <xf numFmtId="1" fontId="2" fillId="2" borderId="24" xfId="0" applyNumberFormat="1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1" fontId="2" fillId="10" borderId="24" xfId="0" applyNumberFormat="1" applyFont="1" applyFill="1" applyBorder="1" applyAlignment="1">
      <alignment/>
    </xf>
    <xf numFmtId="1" fontId="2" fillId="10" borderId="26" xfId="0" applyNumberFormat="1" applyFont="1" applyFill="1" applyBorder="1" applyAlignment="1">
      <alignment/>
    </xf>
    <xf numFmtId="1" fontId="2" fillId="18" borderId="24" xfId="0" applyNumberFormat="1" applyFont="1" applyFill="1" applyBorder="1" applyAlignment="1">
      <alignment/>
    </xf>
    <xf numFmtId="1" fontId="2" fillId="19" borderId="26" xfId="0" applyNumberFormat="1" applyFont="1" applyFill="1" applyBorder="1" applyAlignment="1">
      <alignment/>
    </xf>
    <xf numFmtId="1" fontId="2" fillId="19" borderId="24" xfId="0" applyNumberFormat="1" applyFont="1" applyFill="1" applyBorder="1" applyAlignment="1">
      <alignment/>
    </xf>
    <xf numFmtId="0" fontId="2" fillId="18" borderId="22" xfId="0" applyFont="1" applyFill="1" applyBorder="1" applyAlignment="1">
      <alignment horizontal="center"/>
    </xf>
    <xf numFmtId="0" fontId="4" fillId="18" borderId="25" xfId="0" applyFont="1" applyFill="1" applyBorder="1" applyAlignment="1">
      <alignment horizontal="center"/>
    </xf>
    <xf numFmtId="0" fontId="2" fillId="19" borderId="22" xfId="0" applyFont="1" applyFill="1" applyBorder="1" applyAlignment="1">
      <alignment horizontal="center"/>
    </xf>
    <xf numFmtId="0" fontId="4" fillId="19" borderId="25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16" fontId="2" fillId="0" borderId="27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2" borderId="28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0" fillId="0" borderId="29" xfId="0" applyBorder="1" applyAlignment="1">
      <alignment/>
    </xf>
    <xf numFmtId="0" fontId="2" fillId="0" borderId="0" xfId="0" applyFont="1" applyFill="1" applyBorder="1" applyAlignment="1">
      <alignment/>
    </xf>
    <xf numFmtId="1" fontId="2" fillId="36" borderId="24" xfId="0" applyNumberFormat="1" applyFont="1" applyFill="1" applyBorder="1" applyAlignment="1">
      <alignment/>
    </xf>
    <xf numFmtId="0" fontId="2" fillId="37" borderId="24" xfId="0" applyFont="1" applyFill="1" applyBorder="1" applyAlignment="1">
      <alignment/>
    </xf>
    <xf numFmtId="1" fontId="67" fillId="12" borderId="24" xfId="0" applyNumberFormat="1" applyFont="1" applyFill="1" applyBorder="1" applyAlignment="1">
      <alignment/>
    </xf>
    <xf numFmtId="1" fontId="2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2" fillId="9" borderId="24" xfId="0" applyNumberFormat="1" applyFont="1" applyFill="1" applyBorder="1" applyAlignment="1">
      <alignment/>
    </xf>
    <xf numFmtId="0" fontId="2" fillId="38" borderId="24" xfId="0" applyFont="1" applyFill="1" applyBorder="1" applyAlignment="1">
      <alignment/>
    </xf>
    <xf numFmtId="1" fontId="2" fillId="38" borderId="24" xfId="0" applyNumberFormat="1" applyFont="1" applyFill="1" applyBorder="1" applyAlignment="1">
      <alignment/>
    </xf>
    <xf numFmtId="1" fontId="2" fillId="39" borderId="24" xfId="0" applyNumberFormat="1" applyFont="1" applyFill="1" applyBorder="1" applyAlignment="1">
      <alignment/>
    </xf>
    <xf numFmtId="0" fontId="3" fillId="10" borderId="22" xfId="0" applyFont="1" applyFill="1" applyBorder="1" applyAlignment="1">
      <alignment horizontal="center"/>
    </xf>
    <xf numFmtId="0" fontId="5" fillId="10" borderId="25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4" fillId="39" borderId="2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34" xfId="0" applyBorder="1" applyAlignment="1">
      <alignment/>
    </xf>
    <xf numFmtId="1" fontId="2" fillId="36" borderId="26" xfId="0" applyNumberFormat="1" applyFont="1" applyFill="1" applyBorder="1" applyAlignment="1">
      <alignment/>
    </xf>
    <xf numFmtId="1" fontId="2" fillId="38" borderId="26" xfId="0" applyNumberFormat="1" applyFont="1" applyFill="1" applyBorder="1" applyAlignment="1">
      <alignment/>
    </xf>
    <xf numFmtId="1" fontId="2" fillId="39" borderId="26" xfId="0" applyNumberFormat="1" applyFont="1" applyFill="1" applyBorder="1" applyAlignment="1">
      <alignment/>
    </xf>
    <xf numFmtId="1" fontId="2" fillId="2" borderId="26" xfId="0" applyNumberFormat="1" applyFont="1" applyFill="1" applyBorder="1" applyAlignment="1">
      <alignment/>
    </xf>
    <xf numFmtId="1" fontId="2" fillId="2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2" fillId="10" borderId="22" xfId="0" applyNumberFormat="1" applyFont="1" applyFill="1" applyBorder="1" applyAlignment="1">
      <alignment/>
    </xf>
    <xf numFmtId="0" fontId="2" fillId="38" borderId="2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1" fontId="2" fillId="12" borderId="22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" fontId="2" fillId="2" borderId="32" xfId="0" applyNumberFormat="1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0" borderId="0" xfId="0" applyFont="1" applyAlignment="1">
      <alignment/>
    </xf>
    <xf numFmtId="0" fontId="0" fillId="40" borderId="22" xfId="0" applyFill="1" applyBorder="1" applyAlignment="1">
      <alignment/>
    </xf>
    <xf numFmtId="0" fontId="0" fillId="40" borderId="24" xfId="0" applyFill="1" applyBorder="1" applyAlignment="1">
      <alignment/>
    </xf>
    <xf numFmtId="1" fontId="4" fillId="0" borderId="38" xfId="0" applyNumberFormat="1" applyFont="1" applyFill="1" applyBorder="1" applyAlignment="1">
      <alignment horizontal="center"/>
    </xf>
    <xf numFmtId="0" fontId="5" fillId="10" borderId="26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4" fillId="18" borderId="26" xfId="0" applyFont="1" applyFill="1" applyBorder="1" applyAlignment="1">
      <alignment horizontal="center"/>
    </xf>
    <xf numFmtId="0" fontId="4" fillId="39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4" fillId="19" borderId="26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" fontId="2" fillId="0" borderId="36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65" fillId="0" borderId="0" xfId="0" applyFont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2" fillId="9" borderId="22" xfId="0" applyNumberFormat="1" applyFont="1" applyFill="1" applyBorder="1" applyAlignment="1">
      <alignment/>
    </xf>
    <xf numFmtId="0" fontId="16" fillId="0" borderId="24" xfId="0" applyFont="1" applyBorder="1" applyAlignment="1" applyProtection="1">
      <alignment horizontal="left" vertical="center"/>
      <protection/>
    </xf>
    <xf numFmtId="49" fontId="16" fillId="0" borderId="24" xfId="0" applyNumberFormat="1" applyFont="1" applyFill="1" applyBorder="1" applyAlignment="1" applyProtection="1">
      <alignment horizontal="left" vertical="center"/>
      <protection/>
    </xf>
    <xf numFmtId="49" fontId="16" fillId="0" borderId="24" xfId="0" applyNumberFormat="1" applyFont="1" applyFill="1" applyBorder="1" applyAlignment="1" applyProtection="1">
      <alignment horizontal="center" vertical="center"/>
      <protection/>
    </xf>
    <xf numFmtId="49" fontId="71" fillId="0" borderId="24" xfId="0" applyNumberFormat="1" applyFont="1" applyBorder="1" applyAlignment="1" applyProtection="1">
      <alignment horizontal="left" vertical="center"/>
      <protection/>
    </xf>
    <xf numFmtId="49" fontId="71" fillId="0" borderId="24" xfId="0" applyNumberFormat="1" applyFont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49" fontId="16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" fontId="2" fillId="0" borderId="24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1" fontId="2" fillId="10" borderId="45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38" borderId="45" xfId="0" applyFont="1" applyFill="1" applyBorder="1" applyAlignment="1">
      <alignment/>
    </xf>
    <xf numFmtId="1" fontId="2" fillId="9" borderId="45" xfId="0" applyNumberFormat="1" applyFont="1" applyFill="1" applyBorder="1" applyAlignment="1">
      <alignment/>
    </xf>
    <xf numFmtId="0" fontId="2" fillId="37" borderId="45" xfId="0" applyFont="1" applyFill="1" applyBorder="1" applyAlignment="1">
      <alignment/>
    </xf>
    <xf numFmtId="1" fontId="2" fillId="12" borderId="45" xfId="0" applyNumberFormat="1" applyFont="1" applyFill="1" applyBorder="1" applyAlignment="1">
      <alignment/>
    </xf>
    <xf numFmtId="0" fontId="0" fillId="40" borderId="45" xfId="0" applyFill="1" applyBorder="1" applyAlignment="1">
      <alignment/>
    </xf>
    <xf numFmtId="1" fontId="2" fillId="1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1" fontId="2" fillId="9" borderId="25" xfId="0" applyNumberFormat="1" applyFont="1" applyFill="1" applyBorder="1" applyAlignment="1">
      <alignment/>
    </xf>
    <xf numFmtId="0" fontId="2" fillId="37" borderId="25" xfId="0" applyFont="1" applyFill="1" applyBorder="1" applyAlignment="1">
      <alignment/>
    </xf>
    <xf numFmtId="1" fontId="2" fillId="12" borderId="25" xfId="0" applyNumberFormat="1" applyFont="1" applyFill="1" applyBorder="1" applyAlignment="1">
      <alignment/>
    </xf>
    <xf numFmtId="0" fontId="0" fillId="40" borderId="25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4" xfId="0" applyFont="1" applyBorder="1" applyAlignment="1">
      <alignment horizontal="center"/>
    </xf>
    <xf numFmtId="0" fontId="5" fillId="41" borderId="14" xfId="0" applyFont="1" applyFill="1" applyBorder="1" applyAlignment="1">
      <alignment horizontal="center"/>
    </xf>
    <xf numFmtId="0" fontId="5" fillId="41" borderId="1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5" fillId="38" borderId="46" xfId="0" applyFont="1" applyFill="1" applyBorder="1" applyAlignment="1">
      <alignment horizontal="center"/>
    </xf>
    <xf numFmtId="1" fontId="4" fillId="9" borderId="46" xfId="0" applyNumberFormat="1" applyFont="1" applyFill="1" applyBorder="1" applyAlignment="1">
      <alignment horizontal="center"/>
    </xf>
    <xf numFmtId="0" fontId="5" fillId="37" borderId="46" xfId="0" applyFont="1" applyFill="1" applyBorder="1" applyAlignment="1">
      <alignment horizontal="center"/>
    </xf>
    <xf numFmtId="0" fontId="4" fillId="12" borderId="46" xfId="0" applyFont="1" applyFill="1" applyBorder="1" applyAlignment="1">
      <alignment horizontal="center"/>
    </xf>
    <xf numFmtId="1" fontId="4" fillId="12" borderId="46" xfId="0" applyNumberFormat="1" applyFont="1" applyFill="1" applyBorder="1" applyAlignment="1">
      <alignment horizontal="center"/>
    </xf>
    <xf numFmtId="0" fontId="4" fillId="40" borderId="46" xfId="0" applyFont="1" applyFill="1" applyBorder="1" applyAlignment="1">
      <alignment horizontal="center"/>
    </xf>
    <xf numFmtId="1" fontId="4" fillId="0" borderId="46" xfId="0" applyNumberFormat="1" applyFont="1" applyFill="1" applyBorder="1" applyAlignment="1">
      <alignment horizontal="center"/>
    </xf>
    <xf numFmtId="1" fontId="4" fillId="0" borderId="47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41" borderId="1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49" xfId="0" applyNumberFormat="1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73" fillId="0" borderId="24" xfId="0" applyNumberFormat="1" applyFont="1" applyBorder="1" applyAlignment="1" applyProtection="1">
      <alignment horizontal="center" vertical="center"/>
      <protection/>
    </xf>
    <xf numFmtId="0" fontId="73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42" borderId="24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/>
    </xf>
    <xf numFmtId="1" fontId="2" fillId="10" borderId="14" xfId="0" applyNumberFormat="1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1" fontId="4" fillId="9" borderId="14" xfId="0" applyNumberFormat="1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1" fontId="4" fillId="12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1" fontId="0" fillId="0" borderId="50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41" borderId="14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4" fillId="10" borderId="25" xfId="0" applyNumberFormat="1" applyFont="1" applyFill="1" applyBorder="1" applyAlignment="1">
      <alignment horizontal="center"/>
    </xf>
    <xf numFmtId="1" fontId="2" fillId="10" borderId="22" xfId="0" applyNumberFormat="1" applyFont="1" applyFill="1" applyBorder="1" applyAlignment="1">
      <alignment/>
    </xf>
    <xf numFmtId="49" fontId="0" fillId="0" borderId="24" xfId="0" applyNumberFormat="1" applyFont="1" applyBorder="1" applyAlignment="1" applyProtection="1">
      <alignment horizontal="center" vertical="center"/>
      <protection/>
    </xf>
    <xf numFmtId="1" fontId="2" fillId="10" borderId="25" xfId="0" applyNumberFormat="1" applyFont="1" applyFill="1" applyBorder="1" applyAlignment="1">
      <alignment/>
    </xf>
    <xf numFmtId="1" fontId="2" fillId="10" borderId="24" xfId="0" applyNumberFormat="1" applyFont="1" applyFill="1" applyBorder="1" applyAlignment="1">
      <alignment/>
    </xf>
    <xf numFmtId="49" fontId="73" fillId="0" borderId="24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73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19" fillId="33" borderId="10" xfId="0" applyFont="1" applyFill="1" applyBorder="1" applyAlignment="1">
      <alignment horizontal="center"/>
    </xf>
    <xf numFmtId="1" fontId="0" fillId="0" borderId="4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" fontId="0" fillId="1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" fontId="0" fillId="10" borderId="26" xfId="0" applyNumberFormat="1" applyFont="1" applyFill="1" applyBorder="1" applyAlignment="1">
      <alignment/>
    </xf>
    <xf numFmtId="1" fontId="0" fillId="1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" fontId="0" fillId="1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4" xfId="0" applyNumberFormat="1" applyFont="1" applyFill="1" applyBorder="1" applyAlignment="1">
      <alignment horizontal="center"/>
    </xf>
    <xf numFmtId="1" fontId="2" fillId="10" borderId="22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 horizontal="center"/>
    </xf>
    <xf numFmtId="1" fontId="2" fillId="10" borderId="46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8" fillId="41" borderId="14" xfId="0" applyFont="1" applyFill="1" applyBorder="1" applyAlignment="1">
      <alignment horizontal="center"/>
    </xf>
    <xf numFmtId="49" fontId="0" fillId="0" borderId="24" xfId="0" applyNumberFormat="1" applyFont="1" applyBorder="1" applyAlignment="1" applyProtection="1">
      <alignment horizontal="center" vertical="center" wrapText="1"/>
      <protection/>
    </xf>
    <xf numFmtId="49" fontId="73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/>
    </xf>
    <xf numFmtId="1" fontId="0" fillId="0" borderId="51" xfId="0" applyNumberFormat="1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9" fillId="33" borderId="44" xfId="0" applyFont="1" applyFill="1" applyBorder="1" applyAlignment="1">
      <alignment/>
    </xf>
    <xf numFmtId="0" fontId="19" fillId="33" borderId="44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1" fontId="10" fillId="0" borderId="53" xfId="0" applyNumberFormat="1" applyFont="1" applyFill="1" applyBorder="1" applyAlignment="1">
      <alignment horizontal="center"/>
    </xf>
    <xf numFmtId="0" fontId="18" fillId="41" borderId="46" xfId="0" applyFont="1" applyFill="1" applyBorder="1" applyAlignment="1">
      <alignment horizontal="center"/>
    </xf>
    <xf numFmtId="0" fontId="10" fillId="41" borderId="4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4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40" borderId="25" xfId="0" applyFont="1" applyFill="1" applyBorder="1" applyAlignment="1">
      <alignment/>
    </xf>
    <xf numFmtId="0" fontId="0" fillId="40" borderId="24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38" borderId="22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1" fontId="0" fillId="9" borderId="22" xfId="0" applyNumberFormat="1" applyFont="1" applyFill="1" applyBorder="1" applyAlignment="1">
      <alignment/>
    </xf>
    <xf numFmtId="0" fontId="0" fillId="37" borderId="22" xfId="0" applyFont="1" applyFill="1" applyBorder="1" applyAlignment="1">
      <alignment/>
    </xf>
    <xf numFmtId="1" fontId="0" fillId="12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36" borderId="24" xfId="0" applyNumberFormat="1" applyFont="1" applyFill="1" applyBorder="1" applyAlignment="1">
      <alignment/>
    </xf>
    <xf numFmtId="1" fontId="0" fillId="38" borderId="24" xfId="0" applyNumberFormat="1" applyFont="1" applyFill="1" applyBorder="1" applyAlignment="1">
      <alignment/>
    </xf>
    <xf numFmtId="1" fontId="0" fillId="9" borderId="24" xfId="0" applyNumberFormat="1" applyFont="1" applyFill="1" applyBorder="1" applyAlignment="1">
      <alignment/>
    </xf>
    <xf numFmtId="1" fontId="0" fillId="18" borderId="24" xfId="0" applyNumberFormat="1" applyFont="1" applyFill="1" applyBorder="1" applyAlignment="1">
      <alignment/>
    </xf>
    <xf numFmtId="1" fontId="0" fillId="39" borderId="24" xfId="0" applyNumberFormat="1" applyFont="1" applyFill="1" applyBorder="1" applyAlignment="1">
      <alignment/>
    </xf>
    <xf numFmtId="1" fontId="0" fillId="2" borderId="24" xfId="0" applyNumberFormat="1" applyFont="1" applyFill="1" applyBorder="1" applyAlignment="1">
      <alignment/>
    </xf>
    <xf numFmtId="1" fontId="0" fillId="19" borderId="24" xfId="0" applyNumberFormat="1" applyFont="1" applyFill="1" applyBorder="1" applyAlignment="1">
      <alignment/>
    </xf>
    <xf numFmtId="1" fontId="0" fillId="2" borderId="28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1" fontId="0" fillId="9" borderId="25" xfId="0" applyNumberFormat="1" applyFont="1" applyFill="1" applyBorder="1" applyAlignment="1">
      <alignment/>
    </xf>
    <xf numFmtId="0" fontId="0" fillId="37" borderId="25" xfId="0" applyFont="1" applyFill="1" applyBorder="1" applyAlignment="1">
      <alignment/>
    </xf>
    <xf numFmtId="1" fontId="0" fillId="12" borderId="25" xfId="0" applyNumberFormat="1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1" fontId="0" fillId="12" borderId="24" xfId="0" applyNumberFormat="1" applyFont="1" applyFill="1" applyBorder="1" applyAlignment="1">
      <alignment/>
    </xf>
    <xf numFmtId="1" fontId="0" fillId="36" borderId="26" xfId="0" applyNumberFormat="1" applyFont="1" applyFill="1" applyBorder="1" applyAlignment="1">
      <alignment/>
    </xf>
    <xf numFmtId="1" fontId="0" fillId="38" borderId="26" xfId="0" applyNumberFormat="1" applyFont="1" applyFill="1" applyBorder="1" applyAlignment="1">
      <alignment/>
    </xf>
    <xf numFmtId="1" fontId="0" fillId="39" borderId="26" xfId="0" applyNumberFormat="1" applyFont="1" applyFill="1" applyBorder="1" applyAlignment="1">
      <alignment/>
    </xf>
    <xf numFmtId="1" fontId="0" fillId="2" borderId="26" xfId="0" applyNumberFormat="1" applyFont="1" applyFill="1" applyBorder="1" applyAlignment="1">
      <alignment/>
    </xf>
    <xf numFmtId="1" fontId="0" fillId="19" borderId="26" xfId="0" applyNumberFormat="1" applyFont="1" applyFill="1" applyBorder="1" applyAlignment="1">
      <alignment/>
    </xf>
    <xf numFmtId="1" fontId="0" fillId="2" borderId="35" xfId="0" applyNumberFormat="1" applyFont="1" applyFill="1" applyBorder="1" applyAlignment="1">
      <alignment/>
    </xf>
    <xf numFmtId="1" fontId="74" fillId="12" borderId="24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horizontal="left" vertical="center"/>
      <protection/>
    </xf>
    <xf numFmtId="49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49" fontId="73" fillId="0" borderId="24" xfId="0" applyNumberFormat="1" applyFont="1" applyBorder="1" applyAlignment="1" applyProtection="1">
      <alignment horizontal="left" vertical="center"/>
      <protection/>
    </xf>
    <xf numFmtId="49" fontId="0" fillId="0" borderId="24" xfId="0" applyNumberFormat="1" applyFont="1" applyBorder="1" applyAlignment="1" applyProtection="1">
      <alignment horizontal="left" vertical="center"/>
      <protection/>
    </xf>
    <xf numFmtId="49" fontId="73" fillId="0" borderId="28" xfId="0" applyNumberFormat="1" applyFont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0" fontId="73" fillId="0" borderId="28" xfId="0" applyFont="1" applyFill="1" applyBorder="1" applyAlignment="1" applyProtection="1">
      <alignment horizontal="center" vertical="center"/>
      <protection/>
    </xf>
    <xf numFmtId="49" fontId="73" fillId="0" borderId="24" xfId="0" applyNumberFormat="1" applyFont="1" applyFill="1" applyBorder="1" applyAlignment="1" applyProtection="1">
      <alignment horizontal="left" vertical="center"/>
      <protection/>
    </xf>
    <xf numFmtId="49" fontId="0" fillId="0" borderId="24" xfId="63" applyNumberFormat="1" applyFont="1" applyBorder="1" applyAlignment="1">
      <alignment horizontal="left" vertical="center"/>
      <protection/>
    </xf>
    <xf numFmtId="49" fontId="0" fillId="0" borderId="24" xfId="63" applyNumberFormat="1" applyFont="1" applyFill="1" applyBorder="1" applyAlignment="1">
      <alignment horizontal="left" vertical="center"/>
      <protection/>
    </xf>
    <xf numFmtId="49" fontId="0" fillId="0" borderId="24" xfId="63" applyNumberFormat="1" applyFont="1" applyFill="1" applyBorder="1" applyAlignment="1">
      <alignment vertical="center"/>
      <protection/>
    </xf>
    <xf numFmtId="49" fontId="0" fillId="0" borderId="24" xfId="63" applyNumberFormat="1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49" fontId="0" fillId="0" borderId="24" xfId="63" applyNumberFormat="1" applyFont="1" applyBorder="1" applyAlignment="1">
      <alignment horizontal="center" vertical="center"/>
      <protection/>
    </xf>
    <xf numFmtId="49" fontId="21" fillId="0" borderId="24" xfId="63" applyNumberFormat="1" applyFont="1" applyBorder="1" applyAlignment="1">
      <alignment horizontal="center" vertical="center"/>
      <protection/>
    </xf>
    <xf numFmtId="49" fontId="0" fillId="0" borderId="24" xfId="63" applyNumberFormat="1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/>
    </xf>
    <xf numFmtId="0" fontId="75" fillId="0" borderId="0" xfId="0" applyFont="1" applyAlignment="1">
      <alignment/>
    </xf>
    <xf numFmtId="0" fontId="0" fillId="0" borderId="45" xfId="0" applyFont="1" applyFill="1" applyBorder="1" applyAlignment="1">
      <alignment horizontal="center"/>
    </xf>
    <xf numFmtId="49" fontId="76" fillId="0" borderId="24" xfId="63" applyNumberFormat="1" applyFont="1" applyBorder="1" applyAlignment="1">
      <alignment horizontal="center" vertical="center"/>
      <protection/>
    </xf>
    <xf numFmtId="1" fontId="0" fillId="14" borderId="24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21" fillId="38" borderId="22" xfId="0" applyFont="1" applyFill="1" applyBorder="1" applyAlignment="1">
      <alignment horizontal="center"/>
    </xf>
    <xf numFmtId="0" fontId="10" fillId="38" borderId="25" xfId="0" applyFont="1" applyFill="1" applyBorder="1" applyAlignment="1">
      <alignment horizontal="center"/>
    </xf>
    <xf numFmtId="0" fontId="18" fillId="38" borderId="14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1" fontId="17" fillId="41" borderId="27" xfId="0" applyNumberFormat="1" applyFont="1" applyFill="1" applyBorder="1" applyAlignment="1">
      <alignment horizontal="center"/>
    </xf>
    <xf numFmtId="1" fontId="68" fillId="41" borderId="36" xfId="0" applyNumberFormat="1" applyFont="1" applyFill="1" applyBorder="1" applyAlignment="1">
      <alignment horizontal="center"/>
    </xf>
    <xf numFmtId="0" fontId="76" fillId="0" borderId="22" xfId="0" applyFont="1" applyBorder="1" applyAlignment="1">
      <alignment horizontal="center"/>
    </xf>
    <xf numFmtId="49" fontId="0" fillId="43" borderId="24" xfId="63" applyNumberFormat="1" applyFont="1" applyFill="1" applyBorder="1" applyAlignment="1">
      <alignment horizontal="center" vertical="center" wrapText="1"/>
      <protection/>
    </xf>
    <xf numFmtId="49" fontId="0" fillId="43" borderId="24" xfId="63" applyNumberFormat="1" applyFont="1" applyFill="1" applyBorder="1" applyAlignment="1">
      <alignment horizontal="center" vertical="center"/>
      <protection/>
    </xf>
    <xf numFmtId="0" fontId="0" fillId="14" borderId="24" xfId="0" applyFont="1" applyFill="1" applyBorder="1" applyAlignment="1">
      <alignment horizontal="center"/>
    </xf>
    <xf numFmtId="0" fontId="18" fillId="38" borderId="4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49" fontId="0" fillId="0" borderId="24" xfId="63" applyNumberFormat="1" applyFont="1" applyBorder="1" applyAlignment="1">
      <alignment horizontal="center" vertical="top" wrapText="1"/>
      <protection/>
    </xf>
    <xf numFmtId="49" fontId="0" fillId="0" borderId="24" xfId="63" applyNumberFormat="1" applyFont="1" applyFill="1" applyBorder="1" applyAlignment="1">
      <alignment horizontal="center" vertical="top" wrapText="1"/>
      <protection/>
    </xf>
    <xf numFmtId="0" fontId="0" fillId="14" borderId="22" xfId="0" applyFont="1" applyFill="1" applyBorder="1" applyAlignment="1">
      <alignment horizontal="center"/>
    </xf>
    <xf numFmtId="0" fontId="76" fillId="0" borderId="32" xfId="0" applyFont="1" applyBorder="1" applyAlignment="1">
      <alignment horizontal="center"/>
    </xf>
    <xf numFmtId="0" fontId="21" fillId="0" borderId="24" xfId="63" applyFont="1" applyFill="1" applyBorder="1" applyAlignment="1">
      <alignment horizontal="center" vertical="center" wrapText="1"/>
      <protection/>
    </xf>
    <xf numFmtId="0" fontId="0" fillId="38" borderId="24" xfId="0" applyFont="1" applyFill="1" applyBorder="1" applyAlignment="1">
      <alignment horizontal="center"/>
    </xf>
    <xf numFmtId="49" fontId="76" fillId="0" borderId="22" xfId="63" applyNumberFormat="1" applyFont="1" applyBorder="1" applyAlignment="1">
      <alignment horizontal="center" vertical="center"/>
      <protection/>
    </xf>
    <xf numFmtId="0" fontId="10" fillId="0" borderId="5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10" fillId="34" borderId="52" xfId="0" applyFont="1" applyFill="1" applyBorder="1" applyAlignment="1">
      <alignment horizontal="center"/>
    </xf>
    <xf numFmtId="0" fontId="10" fillId="34" borderId="61" xfId="0" applyFont="1" applyFill="1" applyBorder="1" applyAlignment="1">
      <alignment horizontal="center"/>
    </xf>
    <xf numFmtId="0" fontId="10" fillId="39" borderId="62" xfId="0" applyFont="1" applyFill="1" applyBorder="1" applyAlignment="1">
      <alignment horizontal="center"/>
    </xf>
    <xf numFmtId="0" fontId="10" fillId="34" borderId="63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9" borderId="19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24" xfId="0" applyFont="1" applyBorder="1" applyAlignment="1">
      <alignment/>
    </xf>
    <xf numFmtId="1" fontId="0" fillId="0" borderId="24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" fontId="0" fillId="10" borderId="22" xfId="0" applyNumberFormat="1" applyFont="1" applyFill="1" applyBorder="1" applyAlignment="1">
      <alignment horizontal="center"/>
    </xf>
    <xf numFmtId="1" fontId="10" fillId="10" borderId="25" xfId="0" applyNumberFormat="1" applyFont="1" applyFill="1" applyBorder="1" applyAlignment="1">
      <alignment horizontal="center"/>
    </xf>
    <xf numFmtId="1" fontId="0" fillId="10" borderId="14" xfId="0" applyNumberFormat="1" applyFont="1" applyFill="1" applyBorder="1" applyAlignment="1">
      <alignment horizontal="center"/>
    </xf>
    <xf numFmtId="1" fontId="0" fillId="10" borderId="22" xfId="0" applyNumberFormat="1" applyFont="1" applyFill="1" applyBorder="1" applyAlignment="1">
      <alignment/>
    </xf>
    <xf numFmtId="1" fontId="0" fillId="10" borderId="24" xfId="0" applyNumberFormat="1" applyFont="1" applyFill="1" applyBorder="1" applyAlignment="1">
      <alignment/>
    </xf>
    <xf numFmtId="1" fontId="0" fillId="10" borderId="25" xfId="0" applyNumberFormat="1" applyFont="1" applyFill="1" applyBorder="1" applyAlignment="1">
      <alignment/>
    </xf>
    <xf numFmtId="1" fontId="0" fillId="10" borderId="45" xfId="0" applyNumberFormat="1" applyFont="1" applyFill="1" applyBorder="1" applyAlignment="1">
      <alignment/>
    </xf>
    <xf numFmtId="0" fontId="0" fillId="10" borderId="24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0" fillId="0" borderId="24" xfId="0" applyNumberFormat="1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" fontId="0" fillId="10" borderId="46" xfId="0" applyNumberFormat="1" applyFont="1" applyFill="1" applyBorder="1" applyAlignment="1">
      <alignment horizontal="center"/>
    </xf>
    <xf numFmtId="1" fontId="0" fillId="10" borderId="22" xfId="0" applyNumberFormat="1" applyFont="1" applyFill="1" applyBorder="1" applyAlignment="1">
      <alignment horizontal="center"/>
    </xf>
    <xf numFmtId="1" fontId="0" fillId="10" borderId="46" xfId="0" applyNumberFormat="1" applyFont="1" applyFill="1" applyBorder="1" applyAlignment="1">
      <alignment horizontal="center"/>
    </xf>
    <xf numFmtId="1" fontId="0" fillId="10" borderId="24" xfId="0" applyNumberFormat="1" applyFont="1" applyFill="1" applyBorder="1" applyAlignment="1">
      <alignment horizontal="center"/>
    </xf>
    <xf numFmtId="1" fontId="0" fillId="10" borderId="24" xfId="0" applyNumberFormat="1" applyFont="1" applyFill="1" applyBorder="1" applyAlignment="1">
      <alignment horizontal="center"/>
    </xf>
    <xf numFmtId="0" fontId="76" fillId="0" borderId="28" xfId="0" applyFont="1" applyBorder="1" applyAlignment="1">
      <alignment horizontal="center"/>
    </xf>
    <xf numFmtId="0" fontId="0" fillId="0" borderId="45" xfId="63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1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1" fontId="2" fillId="9" borderId="22" xfId="0" applyNumberFormat="1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0" fontId="2" fillId="40" borderId="22" xfId="0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1" fontId="4" fillId="9" borderId="25" xfId="0" applyNumberFormat="1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/>
    </xf>
    <xf numFmtId="1" fontId="4" fillId="12" borderId="25" xfId="0" applyNumberFormat="1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5" fillId="38" borderId="46" xfId="0" applyFont="1" applyFill="1" applyBorder="1" applyAlignment="1">
      <alignment horizontal="center"/>
    </xf>
    <xf numFmtId="1" fontId="4" fillId="9" borderId="46" xfId="0" applyNumberFormat="1" applyFont="1" applyFill="1" applyBorder="1" applyAlignment="1">
      <alignment horizontal="center"/>
    </xf>
    <xf numFmtId="0" fontId="5" fillId="37" borderId="46" xfId="0" applyFont="1" applyFill="1" applyBorder="1" applyAlignment="1">
      <alignment horizontal="center"/>
    </xf>
    <xf numFmtId="0" fontId="4" fillId="12" borderId="46" xfId="0" applyFont="1" applyFill="1" applyBorder="1" applyAlignment="1">
      <alignment horizontal="center"/>
    </xf>
    <xf numFmtId="1" fontId="4" fillId="12" borderId="46" xfId="0" applyNumberFormat="1" applyFont="1" applyFill="1" applyBorder="1" applyAlignment="1">
      <alignment horizontal="center"/>
    </xf>
    <xf numFmtId="0" fontId="4" fillId="40" borderId="46" xfId="0" applyFont="1" applyFill="1" applyBorder="1" applyAlignment="1">
      <alignment horizontal="center"/>
    </xf>
    <xf numFmtId="1" fontId="4" fillId="0" borderId="46" xfId="0" applyNumberFormat="1" applyFont="1" applyFill="1" applyBorder="1" applyAlignment="1">
      <alignment horizontal="center"/>
    </xf>
    <xf numFmtId="1" fontId="4" fillId="0" borderId="47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2" fillId="2" borderId="36" xfId="0" applyFont="1" applyFill="1" applyBorder="1" applyAlignment="1">
      <alignment/>
    </xf>
    <xf numFmtId="0" fontId="4" fillId="2" borderId="56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left"/>
    </xf>
    <xf numFmtId="0" fontId="2" fillId="2" borderId="56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16" fontId="2" fillId="2" borderId="66" xfId="0" applyNumberFormat="1" applyFont="1" applyFill="1" applyBorder="1" applyAlignment="1">
      <alignment horizontal="left"/>
    </xf>
    <xf numFmtId="0" fontId="4" fillId="2" borderId="67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35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73" fillId="0" borderId="24" xfId="0" applyFont="1" applyBorder="1" applyAlignment="1">
      <alignment/>
    </xf>
    <xf numFmtId="0" fontId="73" fillId="0" borderId="2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3" fillId="0" borderId="24" xfId="0" applyFont="1" applyFill="1" applyBorder="1" applyAlignment="1">
      <alignment/>
    </xf>
    <xf numFmtId="0" fontId="73" fillId="0" borderId="24" xfId="0" applyFont="1" applyBorder="1" applyAlignment="1">
      <alignment vertical="center"/>
    </xf>
    <xf numFmtId="0" fontId="73" fillId="0" borderId="28" xfId="0" applyFont="1" applyFill="1" applyBorder="1" applyAlignment="1">
      <alignment horizontal="center"/>
    </xf>
    <xf numFmtId="0" fontId="73" fillId="3" borderId="24" xfId="0" applyFont="1" applyFill="1" applyBorder="1" applyAlignment="1">
      <alignment horizontal="center"/>
    </xf>
    <xf numFmtId="0" fontId="73" fillId="0" borderId="24" xfId="0" applyFont="1" applyFill="1" applyBorder="1" applyAlignment="1">
      <alignment horizontal="center"/>
    </xf>
    <xf numFmtId="1" fontId="73" fillId="3" borderId="24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49" fontId="0" fillId="0" borderId="24" xfId="63" applyNumberFormat="1" applyFont="1" applyFill="1" applyBorder="1" applyAlignment="1">
      <alignment horizontal="center" vertical="center" wrapText="1"/>
      <protection/>
    </xf>
    <xf numFmtId="49" fontId="0" fillId="0" borderId="45" xfId="63" applyNumberFormat="1" applyFont="1" applyFill="1" applyBorder="1" applyAlignment="1">
      <alignment horizontal="center" vertical="center"/>
      <protection/>
    </xf>
    <xf numFmtId="1" fontId="0" fillId="38" borderId="45" xfId="0" applyNumberFormat="1" applyFont="1" applyFill="1" applyBorder="1" applyAlignment="1">
      <alignment horizontal="center"/>
    </xf>
    <xf numFmtId="1" fontId="0" fillId="38" borderId="24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1" fontId="10" fillId="0" borderId="0" xfId="0" applyNumberFormat="1" applyFont="1" applyFill="1" applyAlignment="1">
      <alignment/>
    </xf>
    <xf numFmtId="0" fontId="0" fillId="0" borderId="24" xfId="0" applyFont="1" applyBorder="1" applyAlignment="1">
      <alignment horizontal="center" wrapText="1"/>
    </xf>
    <xf numFmtId="0" fontId="73" fillId="0" borderId="24" xfId="0" applyFont="1" applyBorder="1" applyAlignment="1">
      <alignment horizontal="center" vertical="center"/>
    </xf>
    <xf numFmtId="0" fontId="76" fillId="0" borderId="22" xfId="63" applyFont="1" applyFill="1" applyBorder="1" applyAlignment="1">
      <alignment horizontal="center" vertical="center"/>
      <protection/>
    </xf>
    <xf numFmtId="49" fontId="76" fillId="0" borderId="22" xfId="63" applyNumberFormat="1" applyFont="1" applyFill="1" applyBorder="1" applyAlignment="1">
      <alignment horizontal="center" vertical="center"/>
      <protection/>
    </xf>
    <xf numFmtId="0" fontId="76" fillId="0" borderId="32" xfId="0" applyFont="1" applyFill="1" applyBorder="1" applyAlignment="1">
      <alignment horizontal="center"/>
    </xf>
    <xf numFmtId="0" fontId="73" fillId="0" borderId="28" xfId="0" applyFont="1" applyBorder="1" applyAlignment="1">
      <alignment horizontal="center" vertical="center"/>
    </xf>
    <xf numFmtId="1" fontId="73" fillId="3" borderId="22" xfId="0" applyNumberFormat="1" applyFont="1" applyFill="1" applyBorder="1" applyAlignment="1">
      <alignment horizontal="center"/>
    </xf>
    <xf numFmtId="0" fontId="76" fillId="0" borderId="22" xfId="0" applyFont="1" applyFill="1" applyBorder="1" applyAlignment="1">
      <alignment horizontal="center"/>
    </xf>
    <xf numFmtId="0" fontId="73" fillId="0" borderId="28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5" fillId="41" borderId="51" xfId="0" applyFont="1" applyFill="1" applyBorder="1" applyAlignment="1">
      <alignment horizontal="center"/>
    </xf>
    <xf numFmtId="0" fontId="5" fillId="41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8" fillId="3" borderId="4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/>
    </xf>
    <xf numFmtId="49" fontId="76" fillId="0" borderId="22" xfId="63" applyNumberFormat="1" applyFont="1" applyBorder="1" applyAlignment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10" borderId="22" xfId="0" applyFont="1" applyFill="1" applyBorder="1" applyAlignment="1">
      <alignment horizontal="center"/>
    </xf>
    <xf numFmtId="1" fontId="0" fillId="14" borderId="22" xfId="0" applyNumberFormat="1" applyFont="1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73" fillId="3" borderId="22" xfId="0" applyFont="1" applyFill="1" applyBorder="1" applyAlignment="1">
      <alignment horizontal="center"/>
    </xf>
    <xf numFmtId="0" fontId="0" fillId="3" borderId="45" xfId="0" applyFont="1" applyFill="1" applyBorder="1" applyAlignment="1">
      <alignment/>
    </xf>
    <xf numFmtId="0" fontId="73" fillId="3" borderId="25" xfId="0" applyFont="1" applyFill="1" applyBorder="1" applyAlignment="1">
      <alignment horizontal="center"/>
    </xf>
    <xf numFmtId="1" fontId="0" fillId="37" borderId="24" xfId="0" applyNumberFormat="1" applyFont="1" applyFill="1" applyBorder="1" applyAlignment="1">
      <alignment/>
    </xf>
    <xf numFmtId="1" fontId="0" fillId="37" borderId="24" xfId="0" applyNumberFormat="1" applyFont="1" applyFill="1" applyBorder="1" applyAlignment="1">
      <alignment horizontal="center"/>
    </xf>
    <xf numFmtId="1" fontId="0" fillId="37" borderId="22" xfId="0" applyNumberFormat="1" applyFont="1" applyFill="1" applyBorder="1" applyAlignment="1">
      <alignment horizontal="center"/>
    </xf>
    <xf numFmtId="1" fontId="0" fillId="37" borderId="45" xfId="0" applyNumberFormat="1" applyFont="1" applyFill="1" applyBorder="1" applyAlignment="1">
      <alignment horizontal="center"/>
    </xf>
    <xf numFmtId="1" fontId="0" fillId="37" borderId="25" xfId="0" applyNumberFormat="1" applyFont="1" applyFill="1" applyBorder="1" applyAlignment="1">
      <alignment horizontal="center"/>
    </xf>
    <xf numFmtId="0" fontId="76" fillId="0" borderId="24" xfId="0" applyFont="1" applyFill="1" applyBorder="1" applyAlignment="1">
      <alignment horizontal="center"/>
    </xf>
    <xf numFmtId="0" fontId="76" fillId="0" borderId="28" xfId="0" applyFont="1" applyFill="1" applyBorder="1" applyAlignment="1">
      <alignment horizontal="center"/>
    </xf>
    <xf numFmtId="0" fontId="76" fillId="0" borderId="25" xfId="0" applyFont="1" applyFill="1" applyBorder="1" applyAlignment="1">
      <alignment horizontal="center"/>
    </xf>
    <xf numFmtId="0" fontId="76" fillId="0" borderId="25" xfId="0" applyFont="1" applyBorder="1" applyAlignment="1">
      <alignment horizontal="center"/>
    </xf>
    <xf numFmtId="0" fontId="76" fillId="0" borderId="3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6" fillId="0" borderId="24" xfId="0" applyFont="1" applyFill="1" applyBorder="1" applyAlignment="1">
      <alignment/>
    </xf>
    <xf numFmtId="0" fontId="0" fillId="0" borderId="24" xfId="63" applyFont="1" applyFill="1" applyBorder="1" applyAlignment="1">
      <alignment horizontal="left" vertical="center"/>
      <protection/>
    </xf>
    <xf numFmtId="0" fontId="0" fillId="0" borderId="24" xfId="63" applyFont="1" applyBorder="1" applyAlignment="1">
      <alignment horizontal="left" vertical="center"/>
      <protection/>
    </xf>
    <xf numFmtId="0" fontId="72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63" applyFont="1" applyFill="1" applyBorder="1" applyAlignment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1" fontId="17" fillId="41" borderId="36" xfId="0" applyNumberFormat="1" applyFont="1" applyFill="1" applyBorder="1" applyAlignment="1">
      <alignment horizontal="center"/>
    </xf>
    <xf numFmtId="1" fontId="17" fillId="41" borderId="66" xfId="0" applyNumberFormat="1" applyFont="1" applyFill="1" applyBorder="1" applyAlignment="1">
      <alignment horizontal="center"/>
    </xf>
    <xf numFmtId="1" fontId="17" fillId="41" borderId="68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17" fillId="41" borderId="24" xfId="0" applyNumberFormat="1" applyFont="1" applyFill="1" applyBorder="1" applyAlignment="1">
      <alignment horizontal="center"/>
    </xf>
    <xf numFmtId="1" fontId="68" fillId="41" borderId="24" xfId="0" applyNumberFormat="1" applyFont="1" applyFill="1" applyBorder="1" applyAlignment="1">
      <alignment horizontal="center"/>
    </xf>
    <xf numFmtId="49" fontId="0" fillId="0" borderId="45" xfId="63" applyNumberFormat="1" applyFont="1" applyFill="1" applyBorder="1" applyAlignment="1">
      <alignment horizontal="left" vertical="center"/>
      <protection/>
    </xf>
    <xf numFmtId="1" fontId="17" fillId="41" borderId="45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0" fontId="76" fillId="0" borderId="22" xfId="63" applyFont="1" applyBorder="1" applyAlignment="1">
      <alignment horizontal="left" vertical="center"/>
      <protection/>
    </xf>
    <xf numFmtId="1" fontId="17" fillId="41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76" fillId="0" borderId="40" xfId="0" applyFont="1" applyBorder="1" applyAlignment="1">
      <alignment horizontal="center"/>
    </xf>
    <xf numFmtId="0" fontId="76" fillId="0" borderId="41" xfId="0" applyFont="1" applyBorder="1" applyAlignment="1">
      <alignment horizontal="center"/>
    </xf>
    <xf numFmtId="0" fontId="76" fillId="0" borderId="25" xfId="0" applyFont="1" applyBorder="1" applyAlignment="1">
      <alignment/>
    </xf>
    <xf numFmtId="1" fontId="17" fillId="41" borderId="25" xfId="0" applyNumberFormat="1" applyFont="1" applyFill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1" fontId="10" fillId="37" borderId="25" xfId="0" applyNumberFormat="1" applyFont="1" applyFill="1" applyBorder="1" applyAlignment="1">
      <alignment horizontal="center"/>
    </xf>
    <xf numFmtId="1" fontId="10" fillId="37" borderId="14" xfId="0" applyNumberFormat="1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1" fontId="10" fillId="37" borderId="46" xfId="0" applyNumberFormat="1" applyFont="1" applyFill="1" applyBorder="1" applyAlignment="1">
      <alignment horizontal="center"/>
    </xf>
    <xf numFmtId="1" fontId="0" fillId="37" borderId="25" xfId="0" applyNumberFormat="1" applyFont="1" applyFill="1" applyBorder="1" applyAlignment="1">
      <alignment/>
    </xf>
    <xf numFmtId="0" fontId="73" fillId="0" borderId="24" xfId="63" applyFont="1" applyBorder="1" applyAlignment="1">
      <alignment horizontal="center" vertical="center"/>
      <protection/>
    </xf>
    <xf numFmtId="49" fontId="73" fillId="0" borderId="24" xfId="63" applyNumberFormat="1" applyFont="1" applyBorder="1" applyAlignment="1">
      <alignment horizontal="center" vertical="center"/>
      <protection/>
    </xf>
    <xf numFmtId="0" fontId="2" fillId="38" borderId="24" xfId="0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0" fillId="14" borderId="25" xfId="0" applyFont="1" applyFill="1" applyBorder="1" applyAlignment="1">
      <alignment horizontal="center"/>
    </xf>
    <xf numFmtId="0" fontId="73" fillId="0" borderId="24" xfId="63" applyFont="1" applyBorder="1" applyAlignment="1">
      <alignment horizontal="left" vertical="center"/>
      <protection/>
    </xf>
    <xf numFmtId="0" fontId="21" fillId="0" borderId="24" xfId="63" applyFont="1" applyBorder="1" applyAlignment="1">
      <alignment horizontal="left" vertical="center"/>
      <protection/>
    </xf>
    <xf numFmtId="0" fontId="21" fillId="0" borderId="45" xfId="0" applyFont="1" applyFill="1" applyBorder="1" applyAlignment="1">
      <alignment/>
    </xf>
    <xf numFmtId="0" fontId="73" fillId="0" borderId="45" xfId="0" applyFont="1" applyBorder="1" applyAlignment="1">
      <alignment horizontal="center"/>
    </xf>
    <xf numFmtId="49" fontId="21" fillId="0" borderId="45" xfId="0" applyNumberFormat="1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1" fontId="0" fillId="10" borderId="45" xfId="0" applyNumberFormat="1" applyFont="1" applyFill="1" applyBorder="1" applyAlignment="1">
      <alignment/>
    </xf>
    <xf numFmtId="1" fontId="2" fillId="10" borderId="45" xfId="0" applyNumberFormat="1" applyFont="1" applyFill="1" applyBorder="1" applyAlignment="1">
      <alignment/>
    </xf>
    <xf numFmtId="0" fontId="0" fillId="14" borderId="45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76" fillId="0" borderId="22" xfId="63" applyFont="1" applyFill="1" applyBorder="1" applyAlignment="1">
      <alignment horizontal="left" vertical="center"/>
      <protection/>
    </xf>
    <xf numFmtId="0" fontId="76" fillId="0" borderId="25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1" fontId="68" fillId="41" borderId="66" xfId="0" applyNumberFormat="1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0" fillId="10" borderId="25" xfId="0" applyNumberFormat="1" applyFont="1" applyFill="1" applyBorder="1" applyAlignment="1">
      <alignment horizontal="center"/>
    </xf>
    <xf numFmtId="1" fontId="0" fillId="10" borderId="45" xfId="0" applyNumberFormat="1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1" fontId="10" fillId="10" borderId="25" xfId="0" applyNumberFormat="1" applyFont="1" applyFill="1" applyBorder="1" applyAlignment="1">
      <alignment horizontal="center"/>
    </xf>
    <xf numFmtId="0" fontId="76" fillId="0" borderId="33" xfId="0" applyFont="1" applyFill="1" applyBorder="1" applyAlignment="1">
      <alignment horizontal="center"/>
    </xf>
    <xf numFmtId="1" fontId="2" fillId="10" borderId="14" xfId="0" applyNumberFormat="1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1" fontId="4" fillId="9" borderId="14" xfId="0" applyNumberFormat="1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1" fontId="4" fillId="12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76" fillId="0" borderId="24" xfId="0" applyFont="1" applyFill="1" applyBorder="1" applyAlignment="1">
      <alignment horizontal="left"/>
    </xf>
    <xf numFmtId="49" fontId="0" fillId="0" borderId="24" xfId="63" applyNumberFormat="1" applyFont="1" applyFill="1" applyBorder="1" applyAlignment="1">
      <alignment vertical="top" wrapText="1"/>
      <protection/>
    </xf>
    <xf numFmtId="0" fontId="73" fillId="0" borderId="24" xfId="0" applyFont="1" applyBorder="1" applyAlignment="1" applyProtection="1">
      <alignment horizontal="center" vertical="center"/>
      <protection/>
    </xf>
    <xf numFmtId="49" fontId="0" fillId="0" borderId="24" xfId="63" applyNumberFormat="1" applyFont="1" applyBorder="1" applyAlignment="1">
      <alignment horizontal="left" vertical="top" wrapText="1"/>
      <protection/>
    </xf>
    <xf numFmtId="49" fontId="0" fillId="0" borderId="24" xfId="63" applyNumberFormat="1" applyFont="1" applyFill="1" applyBorder="1" applyAlignment="1">
      <alignment horizontal="left" vertical="top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38" borderId="45" xfId="0" applyFont="1" applyFill="1" applyBorder="1" applyAlignment="1">
      <alignment/>
    </xf>
    <xf numFmtId="0" fontId="76" fillId="0" borderId="22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76" fillId="0" borderId="25" xfId="63" applyFont="1" applyBorder="1" applyAlignment="1">
      <alignment horizontal="left" vertical="top" wrapText="1"/>
      <protection/>
    </xf>
    <xf numFmtId="0" fontId="76" fillId="0" borderId="25" xfId="63" applyFont="1" applyBorder="1" applyAlignment="1">
      <alignment horizontal="center" vertical="top" wrapText="1"/>
      <protection/>
    </xf>
    <xf numFmtId="49" fontId="76" fillId="0" borderId="25" xfId="63" applyNumberFormat="1" applyFont="1" applyBorder="1" applyAlignment="1">
      <alignment horizontal="center" vertical="top" wrapText="1"/>
      <protection/>
    </xf>
    <xf numFmtId="0" fontId="0" fillId="0" borderId="25" xfId="0" applyFont="1" applyBorder="1" applyAlignment="1">
      <alignment horizontal="center"/>
    </xf>
    <xf numFmtId="0" fontId="76" fillId="0" borderId="24" xfId="0" applyFont="1" applyBorder="1" applyAlignment="1">
      <alignment/>
    </xf>
    <xf numFmtId="0" fontId="73" fillId="0" borderId="24" xfId="0" applyFont="1" applyBorder="1" applyAlignment="1" applyProtection="1">
      <alignment horizontal="left" vertical="center"/>
      <protection/>
    </xf>
    <xf numFmtId="0" fontId="0" fillId="0" borderId="24" xfId="63" applyFont="1" applyFill="1" applyBorder="1" applyAlignment="1">
      <alignment horizontal="left" vertical="center" wrapText="1"/>
      <protection/>
    </xf>
    <xf numFmtId="0" fontId="76" fillId="0" borderId="24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/>
    </xf>
    <xf numFmtId="0" fontId="21" fillId="0" borderId="24" xfId="63" applyFont="1" applyFill="1" applyBorder="1" applyAlignment="1">
      <alignment horizontal="left" vertical="center" wrapText="1"/>
      <protection/>
    </xf>
    <xf numFmtId="0" fontId="76" fillId="0" borderId="22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76" fillId="0" borderId="22" xfId="0" applyFont="1" applyBorder="1" applyAlignment="1">
      <alignment/>
    </xf>
    <xf numFmtId="0" fontId="76" fillId="0" borderId="32" xfId="0" applyFont="1" applyBorder="1" applyAlignment="1">
      <alignment horizontal="center"/>
    </xf>
    <xf numFmtId="0" fontId="76" fillId="0" borderId="25" xfId="0" applyFont="1" applyBorder="1" applyAlignment="1">
      <alignment/>
    </xf>
    <xf numFmtId="0" fontId="76" fillId="0" borderId="25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72" fillId="0" borderId="28" xfId="0" applyFont="1" applyBorder="1" applyAlignment="1">
      <alignment horizontal="center"/>
    </xf>
    <xf numFmtId="49" fontId="76" fillId="0" borderId="24" xfId="63" applyNumberFormat="1" applyFont="1" applyBorder="1" applyAlignment="1">
      <alignment horizontal="left" vertical="center"/>
      <protection/>
    </xf>
    <xf numFmtId="0" fontId="73" fillId="0" borderId="45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0" fontId="73" fillId="3" borderId="45" xfId="0" applyFont="1" applyFill="1" applyBorder="1" applyAlignment="1">
      <alignment horizontal="center"/>
    </xf>
    <xf numFmtId="1" fontId="0" fillId="9" borderId="45" xfId="0" applyNumberFormat="1" applyFont="1" applyFill="1" applyBorder="1" applyAlignment="1">
      <alignment/>
    </xf>
    <xf numFmtId="0" fontId="0" fillId="37" borderId="45" xfId="0" applyFont="1" applyFill="1" applyBorder="1" applyAlignment="1">
      <alignment/>
    </xf>
    <xf numFmtId="1" fontId="0" fillId="12" borderId="45" xfId="0" applyNumberFormat="1" applyFont="1" applyFill="1" applyBorder="1" applyAlignment="1">
      <alignment/>
    </xf>
    <xf numFmtId="0" fontId="0" fillId="40" borderId="45" xfId="0" applyFont="1" applyFill="1" applyBorder="1" applyAlignment="1">
      <alignment/>
    </xf>
    <xf numFmtId="0" fontId="76" fillId="0" borderId="49" xfId="0" applyFont="1" applyBorder="1" applyAlignment="1">
      <alignment horizontal="center"/>
    </xf>
    <xf numFmtId="0" fontId="76" fillId="0" borderId="22" xfId="0" applyFont="1" applyBorder="1" applyAlignment="1">
      <alignment/>
    </xf>
    <xf numFmtId="0" fontId="76" fillId="0" borderId="40" xfId="0" applyFont="1" applyBorder="1" applyAlignment="1">
      <alignment horizontal="center"/>
    </xf>
    <xf numFmtId="0" fontId="76" fillId="0" borderId="41" xfId="0" applyFont="1" applyBorder="1" applyAlignment="1">
      <alignment horizontal="center"/>
    </xf>
    <xf numFmtId="49" fontId="76" fillId="0" borderId="25" xfId="63" applyNumberFormat="1" applyFont="1" applyFill="1" applyBorder="1" applyAlignment="1">
      <alignment horizontal="left" vertical="center"/>
      <protection/>
    </xf>
    <xf numFmtId="49" fontId="76" fillId="0" borderId="25" xfId="63" applyNumberFormat="1" applyFont="1" applyFill="1" applyBorder="1" applyAlignment="1">
      <alignment horizontal="center" vertical="center"/>
      <protection/>
    </xf>
    <xf numFmtId="0" fontId="0" fillId="0" borderId="36" xfId="0" applyFont="1" applyFill="1" applyBorder="1" applyAlignment="1">
      <alignment/>
    </xf>
    <xf numFmtId="0" fontId="69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Border="1" applyAlignment="1">
      <alignment/>
    </xf>
  </cellXfs>
  <cellStyles count="7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10" xfId="42"/>
    <cellStyle name="Normal 11" xfId="43"/>
    <cellStyle name="Normal 12" xfId="44"/>
    <cellStyle name="Normal 13" xfId="45"/>
    <cellStyle name="Normal 14" xfId="46"/>
    <cellStyle name="Normal 15" xfId="47"/>
    <cellStyle name="Normal 16" xfId="48"/>
    <cellStyle name="Normal 17" xfId="49"/>
    <cellStyle name="Normal 18" xfId="50"/>
    <cellStyle name="Normal 2" xfId="51"/>
    <cellStyle name="Normal 3" xfId="52"/>
    <cellStyle name="Normal 4" xfId="53"/>
    <cellStyle name="Normal 4 2" xfId="54"/>
    <cellStyle name="Normal 4 3" xfId="55"/>
    <cellStyle name="Normal 4 4" xfId="56"/>
    <cellStyle name="Normal 4 5" xfId="57"/>
    <cellStyle name="Normal 5" xfId="58"/>
    <cellStyle name="Normal 6" xfId="59"/>
    <cellStyle name="Normal 7" xfId="60"/>
    <cellStyle name="Normal 8" xfId="61"/>
    <cellStyle name="Normal 9" xfId="62"/>
    <cellStyle name="normální_List1" xfId="63"/>
    <cellStyle name="Followed Hyperlink" xfId="64"/>
    <cellStyle name="Percent" xfId="65"/>
    <cellStyle name="Opomba" xfId="66"/>
    <cellStyle name="Opozorilo" xfId="67"/>
    <cellStyle name="Pojasnjevalno besedilo" xfId="68"/>
    <cellStyle name="Poudarek1" xfId="69"/>
    <cellStyle name="Poudarek2" xfId="70"/>
    <cellStyle name="Poudarek3" xfId="71"/>
    <cellStyle name="Poudarek4" xfId="72"/>
    <cellStyle name="Poudarek5" xfId="73"/>
    <cellStyle name="Poudarek6" xfId="74"/>
    <cellStyle name="Povezana celica" xfId="75"/>
    <cellStyle name="Preveri celico" xfId="76"/>
    <cellStyle name="Računanje" xfId="77"/>
    <cellStyle name="Slabo" xfId="78"/>
    <cellStyle name="Currency" xfId="79"/>
    <cellStyle name="Currency [0]" xfId="80"/>
    <cellStyle name="Comma" xfId="81"/>
    <cellStyle name="Comma [0]" xfId="82"/>
    <cellStyle name="Vnos" xfId="83"/>
    <cellStyle name="Vsota" xfId="84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4">
      <selection activeCell="Z13" sqref="Z13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20.28125" style="0" customWidth="1"/>
    <col min="4" max="4" width="11.7109375" style="0" customWidth="1"/>
    <col min="5" max="5" width="7.8515625" style="0" customWidth="1"/>
    <col min="6" max="21" width="5.140625" style="0" customWidth="1"/>
    <col min="22" max="24" width="5.140625" style="2" customWidth="1"/>
    <col min="25" max="25" width="9.57421875" style="0" customWidth="1"/>
  </cols>
  <sheetData>
    <row r="1" spans="24:25" ht="12.75">
      <c r="X1" s="141"/>
      <c r="Y1" s="33"/>
    </row>
    <row r="2" spans="2:23" ht="15">
      <c r="B2" s="12" t="s">
        <v>18</v>
      </c>
      <c r="C2" s="12"/>
      <c r="D2" s="12"/>
      <c r="E2" s="12"/>
      <c r="F2" s="12"/>
      <c r="G2" s="12"/>
      <c r="H2" s="12"/>
      <c r="I2" s="12"/>
      <c r="P2" s="35" t="s">
        <v>139</v>
      </c>
      <c r="Q2" s="36"/>
      <c r="R2" s="36"/>
      <c r="S2" s="36"/>
      <c r="T2" s="36"/>
      <c r="U2" s="36"/>
      <c r="V2" s="141"/>
      <c r="W2" s="141"/>
    </row>
    <row r="3" spans="2:4" ht="6.75" customHeight="1">
      <c r="B3" t="s">
        <v>19</v>
      </c>
      <c r="D3" s="2"/>
    </row>
    <row r="4" spans="2:12" ht="15.75">
      <c r="B4" s="13" t="s">
        <v>140</v>
      </c>
      <c r="C4" s="13"/>
      <c r="D4" s="13"/>
      <c r="E4" s="76"/>
      <c r="F4" s="13"/>
      <c r="G4" s="13"/>
      <c r="H4" s="13"/>
      <c r="I4" s="13"/>
      <c r="J4" s="13"/>
      <c r="K4" s="13"/>
      <c r="L4" s="8"/>
    </row>
    <row r="5" ht="7.5" customHeight="1" thickBot="1"/>
    <row r="6" spans="1:24" ht="13.5" thickBot="1">
      <c r="A6" s="111" t="s">
        <v>762</v>
      </c>
      <c r="B6" s="112"/>
      <c r="C6" s="112"/>
      <c r="D6" s="3"/>
      <c r="E6" s="3"/>
      <c r="F6" s="3"/>
      <c r="G6" s="17"/>
      <c r="H6" s="15" t="s">
        <v>26</v>
      </c>
      <c r="I6" s="16"/>
      <c r="J6" s="17"/>
      <c r="K6" s="15" t="s">
        <v>27</v>
      </c>
      <c r="L6" s="16"/>
      <c r="M6" s="17"/>
      <c r="N6" s="15" t="s">
        <v>28</v>
      </c>
      <c r="O6" s="16"/>
      <c r="P6" s="17"/>
      <c r="Q6" s="15" t="s">
        <v>29</v>
      </c>
      <c r="R6" s="16"/>
      <c r="S6" s="17"/>
      <c r="T6" s="15" t="s">
        <v>30</v>
      </c>
      <c r="U6" s="16"/>
      <c r="V6" s="15"/>
      <c r="W6" s="15" t="s">
        <v>31</v>
      </c>
      <c r="X6" s="16"/>
    </row>
    <row r="7" spans="1:25" ht="60" customHeight="1" thickBot="1">
      <c r="A7" s="22" t="s">
        <v>20</v>
      </c>
      <c r="B7" s="23" t="s">
        <v>21</v>
      </c>
      <c r="C7" s="24" t="s">
        <v>22</v>
      </c>
      <c r="D7" s="22" t="s">
        <v>23</v>
      </c>
      <c r="E7" s="22" t="s">
        <v>24</v>
      </c>
      <c r="F7" s="130" t="s">
        <v>25</v>
      </c>
      <c r="G7" s="20" t="s">
        <v>32</v>
      </c>
      <c r="H7" s="19" t="s">
        <v>41</v>
      </c>
      <c r="I7" s="21" t="s">
        <v>33</v>
      </c>
      <c r="J7" s="27" t="s">
        <v>32</v>
      </c>
      <c r="K7" s="28" t="s">
        <v>41</v>
      </c>
      <c r="L7" s="29" t="s">
        <v>33</v>
      </c>
      <c r="M7" s="20" t="s">
        <v>32</v>
      </c>
      <c r="N7" s="19" t="s">
        <v>41</v>
      </c>
      <c r="O7" s="21" t="s">
        <v>33</v>
      </c>
      <c r="P7" s="27" t="s">
        <v>32</v>
      </c>
      <c r="Q7" s="28" t="s">
        <v>41</v>
      </c>
      <c r="R7" s="29" t="s">
        <v>33</v>
      </c>
      <c r="S7" s="20" t="s">
        <v>32</v>
      </c>
      <c r="T7" s="19" t="s">
        <v>41</v>
      </c>
      <c r="U7" s="21" t="s">
        <v>33</v>
      </c>
      <c r="V7" s="18" t="s">
        <v>32</v>
      </c>
      <c r="W7" s="19" t="s">
        <v>41</v>
      </c>
      <c r="X7" s="21" t="s">
        <v>33</v>
      </c>
      <c r="Y7" s="5"/>
    </row>
    <row r="8" spans="1:26" ht="12.75">
      <c r="A8" s="395">
        <v>1</v>
      </c>
      <c r="B8" s="60" t="s">
        <v>141</v>
      </c>
      <c r="C8" s="369" t="s">
        <v>143</v>
      </c>
      <c r="D8" s="370" t="s">
        <v>65</v>
      </c>
      <c r="E8" s="371" t="s">
        <v>0</v>
      </c>
      <c r="F8" s="372" t="s">
        <v>69</v>
      </c>
      <c r="G8" s="377">
        <v>48</v>
      </c>
      <c r="H8" s="212">
        <v>5</v>
      </c>
      <c r="I8" s="378">
        <v>53</v>
      </c>
      <c r="J8" s="377">
        <v>59</v>
      </c>
      <c r="K8" s="212">
        <v>2</v>
      </c>
      <c r="L8" s="378">
        <v>61</v>
      </c>
      <c r="M8" s="377">
        <v>18</v>
      </c>
      <c r="N8" s="212">
        <v>8</v>
      </c>
      <c r="O8" s="378">
        <v>26</v>
      </c>
      <c r="P8" s="377">
        <v>15</v>
      </c>
      <c r="Q8" s="212">
        <v>0</v>
      </c>
      <c r="R8" s="378">
        <v>15</v>
      </c>
      <c r="S8" s="377">
        <v>51</v>
      </c>
      <c r="T8" s="212">
        <v>7</v>
      </c>
      <c r="U8" s="378">
        <v>58</v>
      </c>
      <c r="V8" s="377">
        <f>SUM(G8,J8,M8,P8,S8)</f>
        <v>191</v>
      </c>
      <c r="W8" s="212">
        <f aca="true" t="shared" si="0" ref="V8:X10">SUM(H8,K8,N8,Q8,T8)</f>
        <v>22</v>
      </c>
      <c r="X8" s="379">
        <f t="shared" si="0"/>
        <v>213</v>
      </c>
      <c r="Z8" s="128"/>
    </row>
    <row r="9" spans="1:26" ht="12.75">
      <c r="A9" s="396">
        <v>2</v>
      </c>
      <c r="B9" s="134" t="s">
        <v>142</v>
      </c>
      <c r="C9" s="373" t="s">
        <v>97</v>
      </c>
      <c r="D9" s="374" t="s">
        <v>98</v>
      </c>
      <c r="E9" s="375" t="s">
        <v>60</v>
      </c>
      <c r="F9" s="376" t="s">
        <v>104</v>
      </c>
      <c r="G9" s="380">
        <v>31</v>
      </c>
      <c r="H9" s="213">
        <v>2</v>
      </c>
      <c r="I9" s="381">
        <v>33</v>
      </c>
      <c r="J9" s="380">
        <v>39</v>
      </c>
      <c r="K9" s="213">
        <v>0</v>
      </c>
      <c r="L9" s="381">
        <v>39</v>
      </c>
      <c r="M9" s="380">
        <v>9</v>
      </c>
      <c r="N9" s="213">
        <v>3</v>
      </c>
      <c r="O9" s="381">
        <v>12</v>
      </c>
      <c r="P9" s="380">
        <v>13</v>
      </c>
      <c r="Q9" s="213">
        <v>1</v>
      </c>
      <c r="R9" s="381">
        <v>14</v>
      </c>
      <c r="S9" s="380">
        <v>26</v>
      </c>
      <c r="T9" s="213">
        <v>4</v>
      </c>
      <c r="U9" s="381">
        <v>30</v>
      </c>
      <c r="V9" s="382">
        <f>SUM(G9,J9,M9,P9,S9)</f>
        <v>118</v>
      </c>
      <c r="W9" s="343">
        <f>SUM(H9,K9,N9,Q9,T9)</f>
        <v>10</v>
      </c>
      <c r="X9" s="383">
        <f>SUM(I9,L9,O9,R9,U9)</f>
        <v>128</v>
      </c>
      <c r="Z9" s="128"/>
    </row>
    <row r="10" spans="1:27" ht="14.25" customHeight="1">
      <c r="A10" s="396">
        <v>3</v>
      </c>
      <c r="B10" s="134" t="s">
        <v>183</v>
      </c>
      <c r="C10" s="373" t="s">
        <v>144</v>
      </c>
      <c r="D10" s="374" t="s">
        <v>145</v>
      </c>
      <c r="E10" s="375" t="s">
        <v>11</v>
      </c>
      <c r="F10" s="376" t="s">
        <v>146</v>
      </c>
      <c r="G10" s="380">
        <v>37</v>
      </c>
      <c r="H10" s="213">
        <v>5</v>
      </c>
      <c r="I10" s="381">
        <v>42</v>
      </c>
      <c r="J10" s="380">
        <v>59</v>
      </c>
      <c r="K10" s="213">
        <v>2</v>
      </c>
      <c r="L10" s="381">
        <v>61</v>
      </c>
      <c r="M10" s="380">
        <v>11</v>
      </c>
      <c r="N10" s="213">
        <v>10</v>
      </c>
      <c r="O10" s="381">
        <v>21</v>
      </c>
      <c r="P10" s="380">
        <v>7</v>
      </c>
      <c r="Q10" s="213">
        <v>0</v>
      </c>
      <c r="R10" s="381">
        <v>7</v>
      </c>
      <c r="S10" s="380">
        <v>51</v>
      </c>
      <c r="T10" s="213">
        <v>7</v>
      </c>
      <c r="U10" s="381">
        <v>58</v>
      </c>
      <c r="V10" s="384">
        <f t="shared" si="0"/>
        <v>165</v>
      </c>
      <c r="W10" s="213">
        <f t="shared" si="0"/>
        <v>24</v>
      </c>
      <c r="X10" s="385">
        <f t="shared" si="0"/>
        <v>189</v>
      </c>
      <c r="Z10" s="128"/>
      <c r="AA10" s="129"/>
    </row>
    <row r="11" spans="1:26" ht="12.75">
      <c r="A11" s="133">
        <v>4</v>
      </c>
      <c r="B11" s="101" t="s">
        <v>154</v>
      </c>
      <c r="C11" s="373" t="s">
        <v>53</v>
      </c>
      <c r="D11" s="374" t="s">
        <v>54</v>
      </c>
      <c r="E11" s="375" t="s">
        <v>52</v>
      </c>
      <c r="F11" s="376" t="s">
        <v>55</v>
      </c>
      <c r="G11" s="380">
        <v>18</v>
      </c>
      <c r="H11" s="213">
        <v>2</v>
      </c>
      <c r="I11" s="381">
        <v>20</v>
      </c>
      <c r="J11" s="380">
        <v>43</v>
      </c>
      <c r="K11" s="213">
        <v>2</v>
      </c>
      <c r="L11" s="381">
        <v>45</v>
      </c>
      <c r="M11" s="380">
        <v>6</v>
      </c>
      <c r="N11" s="213">
        <v>3</v>
      </c>
      <c r="O11" s="381">
        <v>9</v>
      </c>
      <c r="P11" s="380">
        <v>5</v>
      </c>
      <c r="Q11" s="213">
        <v>0</v>
      </c>
      <c r="R11" s="381">
        <v>5</v>
      </c>
      <c r="S11" s="380">
        <v>15</v>
      </c>
      <c r="T11" s="213">
        <v>6</v>
      </c>
      <c r="U11" s="381">
        <v>21</v>
      </c>
      <c r="V11" s="384">
        <f aca="true" t="shared" si="1" ref="V11:V20">SUM(G11,J11,M11,P11,S11)</f>
        <v>87</v>
      </c>
      <c r="W11" s="213">
        <f aca="true" t="shared" si="2" ref="W11:W20">SUM(H11,K11,N11,Q11,T11)</f>
        <v>13</v>
      </c>
      <c r="X11" s="381">
        <f aca="true" t="shared" si="3" ref="X11:X20">SUM(I11,L11,O11,R11,U11)</f>
        <v>100</v>
      </c>
      <c r="Z11" s="128"/>
    </row>
    <row r="12" spans="1:26" ht="12.75">
      <c r="A12" s="396">
        <v>5</v>
      </c>
      <c r="B12" s="101" t="s">
        <v>148</v>
      </c>
      <c r="C12" s="373" t="s">
        <v>147</v>
      </c>
      <c r="D12" s="374" t="s">
        <v>67</v>
      </c>
      <c r="E12" s="375" t="s">
        <v>1</v>
      </c>
      <c r="F12" s="376" t="s">
        <v>66</v>
      </c>
      <c r="G12" s="380">
        <v>39</v>
      </c>
      <c r="H12" s="213">
        <v>4</v>
      </c>
      <c r="I12" s="381">
        <v>43</v>
      </c>
      <c r="J12" s="380">
        <v>44</v>
      </c>
      <c r="K12" s="213">
        <v>0</v>
      </c>
      <c r="L12" s="381">
        <v>44</v>
      </c>
      <c r="M12" s="380">
        <v>19</v>
      </c>
      <c r="N12" s="213">
        <v>0</v>
      </c>
      <c r="O12" s="381">
        <v>19</v>
      </c>
      <c r="P12" s="380">
        <v>11</v>
      </c>
      <c r="Q12" s="213">
        <v>0</v>
      </c>
      <c r="R12" s="381">
        <v>11</v>
      </c>
      <c r="S12" s="380">
        <v>28</v>
      </c>
      <c r="T12" s="213">
        <v>1</v>
      </c>
      <c r="U12" s="381">
        <v>29</v>
      </c>
      <c r="V12" s="384">
        <f t="shared" si="1"/>
        <v>141</v>
      </c>
      <c r="W12" s="213">
        <f t="shared" si="2"/>
        <v>5</v>
      </c>
      <c r="X12" s="381">
        <f t="shared" si="3"/>
        <v>146</v>
      </c>
      <c r="Z12" s="128"/>
    </row>
    <row r="13" spans="1:26" s="32" customFormat="1" ht="12.75">
      <c r="A13" s="396">
        <v>6</v>
      </c>
      <c r="B13" s="671" t="s">
        <v>149</v>
      </c>
      <c r="C13" s="373" t="s">
        <v>150</v>
      </c>
      <c r="D13" s="374" t="s">
        <v>62</v>
      </c>
      <c r="E13" s="375" t="s">
        <v>10</v>
      </c>
      <c r="F13" s="376" t="s">
        <v>180</v>
      </c>
      <c r="G13" s="380">
        <v>34</v>
      </c>
      <c r="H13" s="213">
        <v>5</v>
      </c>
      <c r="I13" s="381">
        <v>39</v>
      </c>
      <c r="J13" s="380">
        <v>41</v>
      </c>
      <c r="K13" s="213">
        <v>0</v>
      </c>
      <c r="L13" s="381">
        <v>41</v>
      </c>
      <c r="M13" s="380">
        <v>12</v>
      </c>
      <c r="N13" s="213">
        <v>5</v>
      </c>
      <c r="O13" s="381">
        <v>17</v>
      </c>
      <c r="P13" s="380">
        <v>16</v>
      </c>
      <c r="Q13" s="213">
        <v>1</v>
      </c>
      <c r="R13" s="381">
        <v>17</v>
      </c>
      <c r="S13" s="380">
        <v>38</v>
      </c>
      <c r="T13" s="213">
        <v>2</v>
      </c>
      <c r="U13" s="381">
        <v>40</v>
      </c>
      <c r="V13" s="384">
        <f t="shared" si="1"/>
        <v>141</v>
      </c>
      <c r="W13" s="213">
        <f t="shared" si="2"/>
        <v>13</v>
      </c>
      <c r="X13" s="381">
        <f t="shared" si="3"/>
        <v>154</v>
      </c>
      <c r="Z13" s="672"/>
    </row>
    <row r="14" spans="1:24" ht="12.75">
      <c r="A14" s="461">
        <v>7</v>
      </c>
      <c r="B14" s="462" t="s">
        <v>153</v>
      </c>
      <c r="C14" s="463" t="s">
        <v>85</v>
      </c>
      <c r="D14" s="464" t="s">
        <v>86</v>
      </c>
      <c r="E14" s="465" t="s">
        <v>60</v>
      </c>
      <c r="F14" s="466" t="s">
        <v>87</v>
      </c>
      <c r="G14" s="136"/>
      <c r="H14" s="110"/>
      <c r="I14" s="137"/>
      <c r="J14" s="136"/>
      <c r="K14" s="110"/>
      <c r="L14" s="137"/>
      <c r="M14" s="136"/>
      <c r="N14" s="110"/>
      <c r="O14" s="137"/>
      <c r="P14" s="136"/>
      <c r="Q14" s="110"/>
      <c r="R14" s="137"/>
      <c r="S14" s="136"/>
      <c r="T14" s="110"/>
      <c r="U14" s="137"/>
      <c r="V14" s="135">
        <f t="shared" si="1"/>
        <v>0</v>
      </c>
      <c r="W14" s="131">
        <f t="shared" si="2"/>
        <v>0</v>
      </c>
      <c r="X14" s="132">
        <f t="shared" si="3"/>
        <v>0</v>
      </c>
    </row>
    <row r="15" spans="1:26" ht="12.75">
      <c r="A15" s="461">
        <v>8</v>
      </c>
      <c r="B15" s="462" t="s">
        <v>152</v>
      </c>
      <c r="C15" s="463" t="s">
        <v>151</v>
      </c>
      <c r="D15" s="464" t="s">
        <v>35</v>
      </c>
      <c r="E15" s="465" t="s">
        <v>4</v>
      </c>
      <c r="F15" s="466" t="s">
        <v>36</v>
      </c>
      <c r="G15" s="136"/>
      <c r="H15" s="110"/>
      <c r="I15" s="137"/>
      <c r="J15" s="136"/>
      <c r="K15" s="110"/>
      <c r="L15" s="137"/>
      <c r="M15" s="136"/>
      <c r="N15" s="110"/>
      <c r="O15" s="137"/>
      <c r="P15" s="136"/>
      <c r="Q15" s="110"/>
      <c r="R15" s="137"/>
      <c r="S15" s="136"/>
      <c r="T15" s="110"/>
      <c r="U15" s="137"/>
      <c r="V15" s="135">
        <f t="shared" si="1"/>
        <v>0</v>
      </c>
      <c r="W15" s="131">
        <f t="shared" si="2"/>
        <v>0</v>
      </c>
      <c r="X15" s="132">
        <f t="shared" si="3"/>
        <v>0</v>
      </c>
      <c r="Z15" s="128"/>
    </row>
    <row r="16" spans="1:26" ht="12.75">
      <c r="A16" s="461">
        <v>9</v>
      </c>
      <c r="B16" s="462" t="s">
        <v>184</v>
      </c>
      <c r="C16" s="463" t="s">
        <v>158</v>
      </c>
      <c r="D16" s="464" t="s">
        <v>159</v>
      </c>
      <c r="E16" s="465" t="s">
        <v>12</v>
      </c>
      <c r="F16" s="466" t="s">
        <v>160</v>
      </c>
      <c r="G16" s="136"/>
      <c r="H16" s="110"/>
      <c r="I16" s="137"/>
      <c r="J16" s="136"/>
      <c r="K16" s="110"/>
      <c r="L16" s="137"/>
      <c r="M16" s="136"/>
      <c r="N16" s="110"/>
      <c r="O16" s="137"/>
      <c r="P16" s="136"/>
      <c r="Q16" s="110"/>
      <c r="R16" s="137"/>
      <c r="S16" s="136"/>
      <c r="T16" s="110"/>
      <c r="U16" s="137"/>
      <c r="V16" s="135">
        <f t="shared" si="1"/>
        <v>0</v>
      </c>
      <c r="W16" s="131">
        <f t="shared" si="2"/>
        <v>0</v>
      </c>
      <c r="X16" s="132">
        <f t="shared" si="3"/>
        <v>0</v>
      </c>
      <c r="Z16" s="128"/>
    </row>
    <row r="17" spans="1:26" ht="12.75">
      <c r="A17" s="461">
        <v>10</v>
      </c>
      <c r="B17" s="462" t="s">
        <v>155</v>
      </c>
      <c r="C17" s="467" t="s">
        <v>156</v>
      </c>
      <c r="D17" s="468" t="s">
        <v>157</v>
      </c>
      <c r="E17" s="469" t="s">
        <v>5</v>
      </c>
      <c r="F17" s="466" t="s">
        <v>181</v>
      </c>
      <c r="G17" s="136"/>
      <c r="H17" s="110"/>
      <c r="I17" s="137"/>
      <c r="J17" s="136"/>
      <c r="K17" s="110"/>
      <c r="L17" s="137"/>
      <c r="M17" s="136"/>
      <c r="N17" s="110"/>
      <c r="O17" s="137"/>
      <c r="P17" s="136"/>
      <c r="Q17" s="110"/>
      <c r="R17" s="137"/>
      <c r="S17" s="136"/>
      <c r="T17" s="110"/>
      <c r="U17" s="137"/>
      <c r="V17" s="135">
        <f>SUM(G17,J17,M17,P17,S17)</f>
        <v>0</v>
      </c>
      <c r="W17" s="131">
        <f t="shared" si="2"/>
        <v>0</v>
      </c>
      <c r="X17" s="132">
        <f t="shared" si="3"/>
        <v>0</v>
      </c>
      <c r="Z17" s="128"/>
    </row>
    <row r="18" spans="1:26" ht="12.75">
      <c r="A18" s="461">
        <v>11</v>
      </c>
      <c r="B18" s="462" t="s">
        <v>161</v>
      </c>
      <c r="C18" s="467" t="s">
        <v>162</v>
      </c>
      <c r="D18" s="470" t="s">
        <v>163</v>
      </c>
      <c r="E18" s="465" t="s">
        <v>39</v>
      </c>
      <c r="F18" s="466" t="s">
        <v>182</v>
      </c>
      <c r="G18" s="136"/>
      <c r="H18" s="110"/>
      <c r="I18" s="137"/>
      <c r="J18" s="136"/>
      <c r="K18" s="110"/>
      <c r="L18" s="137"/>
      <c r="M18" s="136"/>
      <c r="N18" s="110"/>
      <c r="O18" s="137"/>
      <c r="P18" s="136"/>
      <c r="Q18" s="110"/>
      <c r="R18" s="137"/>
      <c r="S18" s="136"/>
      <c r="T18" s="110"/>
      <c r="U18" s="137"/>
      <c r="V18" s="135">
        <f t="shared" si="1"/>
        <v>0</v>
      </c>
      <c r="W18" s="131">
        <f t="shared" si="2"/>
        <v>0</v>
      </c>
      <c r="X18" s="132">
        <f t="shared" si="3"/>
        <v>0</v>
      </c>
      <c r="Y18" s="40"/>
      <c r="Z18" s="128"/>
    </row>
    <row r="19" spans="1:26" ht="12.75">
      <c r="A19" s="461">
        <v>12</v>
      </c>
      <c r="B19" s="462" t="s">
        <v>185</v>
      </c>
      <c r="C19" s="463" t="s">
        <v>34</v>
      </c>
      <c r="D19" s="464" t="s">
        <v>164</v>
      </c>
      <c r="E19" s="465" t="s">
        <v>11</v>
      </c>
      <c r="F19" s="466" t="s">
        <v>165</v>
      </c>
      <c r="G19" s="136"/>
      <c r="H19" s="110"/>
      <c r="I19" s="137"/>
      <c r="J19" s="136"/>
      <c r="K19" s="110"/>
      <c r="L19" s="137"/>
      <c r="M19" s="136"/>
      <c r="N19" s="110"/>
      <c r="O19" s="137"/>
      <c r="P19" s="136"/>
      <c r="Q19" s="110"/>
      <c r="R19" s="137"/>
      <c r="S19" s="136"/>
      <c r="T19" s="110"/>
      <c r="U19" s="137"/>
      <c r="V19" s="135">
        <f t="shared" si="1"/>
        <v>0</v>
      </c>
      <c r="W19" s="131">
        <f t="shared" si="2"/>
        <v>0</v>
      </c>
      <c r="X19" s="132">
        <f t="shared" si="3"/>
        <v>0</v>
      </c>
      <c r="Y19" s="40"/>
      <c r="Z19" s="128"/>
    </row>
    <row r="20" spans="1:26" ht="12.75">
      <c r="A20" s="461">
        <v>13</v>
      </c>
      <c r="B20" s="462" t="s">
        <v>169</v>
      </c>
      <c r="C20" s="463" t="s">
        <v>166</v>
      </c>
      <c r="D20" s="464" t="s">
        <v>167</v>
      </c>
      <c r="E20" s="465" t="s">
        <v>52</v>
      </c>
      <c r="F20" s="466" t="s">
        <v>168</v>
      </c>
      <c r="G20" s="136"/>
      <c r="H20" s="110"/>
      <c r="I20" s="137"/>
      <c r="J20" s="136"/>
      <c r="K20" s="110"/>
      <c r="L20" s="137"/>
      <c r="M20" s="136"/>
      <c r="N20" s="110"/>
      <c r="O20" s="137"/>
      <c r="P20" s="136"/>
      <c r="Q20" s="110"/>
      <c r="R20" s="137"/>
      <c r="S20" s="136"/>
      <c r="T20" s="110"/>
      <c r="U20" s="137"/>
      <c r="V20" s="135">
        <f t="shared" si="1"/>
        <v>0</v>
      </c>
      <c r="W20" s="131">
        <f t="shared" si="2"/>
        <v>0</v>
      </c>
      <c r="X20" s="132">
        <f t="shared" si="3"/>
        <v>0</v>
      </c>
      <c r="Y20" s="40"/>
      <c r="Z20" s="128"/>
    </row>
    <row r="21" spans="1:26" ht="12.75">
      <c r="A21" s="461">
        <v>14</v>
      </c>
      <c r="B21" s="462" t="s">
        <v>170</v>
      </c>
      <c r="C21" s="463" t="s">
        <v>37</v>
      </c>
      <c r="D21" s="464" t="s">
        <v>99</v>
      </c>
      <c r="E21" s="465" t="s">
        <v>13</v>
      </c>
      <c r="F21" s="466" t="s">
        <v>100</v>
      </c>
      <c r="G21" s="136"/>
      <c r="H21" s="110"/>
      <c r="I21" s="137"/>
      <c r="J21" s="136"/>
      <c r="K21" s="110"/>
      <c r="L21" s="137"/>
      <c r="M21" s="136"/>
      <c r="N21" s="110"/>
      <c r="O21" s="137"/>
      <c r="P21" s="136"/>
      <c r="Q21" s="110"/>
      <c r="R21" s="137"/>
      <c r="S21" s="136"/>
      <c r="T21" s="110"/>
      <c r="U21" s="137"/>
      <c r="V21" s="135">
        <f aca="true" t="shared" si="4" ref="V21:X23">SUM(G21,J21,M21,P21,S21)</f>
        <v>0</v>
      </c>
      <c r="W21" s="131">
        <f t="shared" si="4"/>
        <v>0</v>
      </c>
      <c r="X21" s="132">
        <f t="shared" si="4"/>
        <v>0</v>
      </c>
      <c r="Y21" s="5"/>
      <c r="Z21" s="128"/>
    </row>
    <row r="22" spans="1:26" ht="12.75">
      <c r="A22" s="461">
        <v>15</v>
      </c>
      <c r="B22" s="462" t="s">
        <v>171</v>
      </c>
      <c r="C22" s="463" t="s">
        <v>70</v>
      </c>
      <c r="D22" s="464" t="s">
        <v>44</v>
      </c>
      <c r="E22" s="465" t="s">
        <v>9</v>
      </c>
      <c r="F22" s="466" t="s">
        <v>45</v>
      </c>
      <c r="G22" s="136"/>
      <c r="H22" s="110"/>
      <c r="I22" s="137"/>
      <c r="J22" s="136"/>
      <c r="K22" s="110"/>
      <c r="L22" s="137"/>
      <c r="M22" s="136"/>
      <c r="N22" s="110"/>
      <c r="O22" s="137"/>
      <c r="P22" s="136"/>
      <c r="Q22" s="110"/>
      <c r="R22" s="137"/>
      <c r="S22" s="136"/>
      <c r="T22" s="110"/>
      <c r="U22" s="137"/>
      <c r="V22" s="135">
        <f t="shared" si="4"/>
        <v>0</v>
      </c>
      <c r="W22" s="131">
        <f t="shared" si="4"/>
        <v>0</v>
      </c>
      <c r="X22" s="132">
        <f t="shared" si="4"/>
        <v>0</v>
      </c>
      <c r="Y22" s="5"/>
      <c r="Z22" s="128"/>
    </row>
    <row r="23" spans="1:26" ht="12.75">
      <c r="A23" s="461">
        <v>16</v>
      </c>
      <c r="B23" s="462" t="s">
        <v>173</v>
      </c>
      <c r="C23" s="463" t="s">
        <v>46</v>
      </c>
      <c r="D23" s="464" t="s">
        <v>44</v>
      </c>
      <c r="E23" s="465" t="s">
        <v>9</v>
      </c>
      <c r="F23" s="466" t="s">
        <v>172</v>
      </c>
      <c r="G23" s="136"/>
      <c r="H23" s="110"/>
      <c r="I23" s="137"/>
      <c r="J23" s="136"/>
      <c r="K23" s="110"/>
      <c r="L23" s="137"/>
      <c r="M23" s="136"/>
      <c r="N23" s="110"/>
      <c r="O23" s="137"/>
      <c r="P23" s="136"/>
      <c r="Q23" s="110"/>
      <c r="R23" s="137"/>
      <c r="S23" s="136"/>
      <c r="T23" s="110"/>
      <c r="U23" s="137"/>
      <c r="V23" s="135">
        <f t="shared" si="4"/>
        <v>0</v>
      </c>
      <c r="W23" s="131">
        <f t="shared" si="4"/>
        <v>0</v>
      </c>
      <c r="X23" s="132">
        <f t="shared" si="4"/>
        <v>0</v>
      </c>
      <c r="Y23" s="5"/>
      <c r="Z23" s="128"/>
    </row>
    <row r="24" spans="1:26" ht="12.75">
      <c r="A24" s="461">
        <v>17</v>
      </c>
      <c r="B24" s="462" t="s">
        <v>174</v>
      </c>
      <c r="C24" s="463" t="s">
        <v>89</v>
      </c>
      <c r="D24" s="464" t="s">
        <v>137</v>
      </c>
      <c r="E24" s="465" t="s">
        <v>10</v>
      </c>
      <c r="F24" s="466" t="s">
        <v>90</v>
      </c>
      <c r="G24" s="136"/>
      <c r="H24" s="110"/>
      <c r="I24" s="137"/>
      <c r="J24" s="136"/>
      <c r="K24" s="110"/>
      <c r="L24" s="137"/>
      <c r="M24" s="136"/>
      <c r="N24" s="110"/>
      <c r="O24" s="137"/>
      <c r="P24" s="136"/>
      <c r="Q24" s="110"/>
      <c r="R24" s="137"/>
      <c r="S24" s="136"/>
      <c r="T24" s="110"/>
      <c r="U24" s="137"/>
      <c r="V24" s="135">
        <f aca="true" t="shared" si="5" ref="V24:X26">SUM(G24,J24,M24,P24,S24)</f>
        <v>0</v>
      </c>
      <c r="W24" s="131">
        <f t="shared" si="5"/>
        <v>0</v>
      </c>
      <c r="X24" s="132">
        <f t="shared" si="5"/>
        <v>0</v>
      </c>
      <c r="Y24" s="5"/>
      <c r="Z24" s="128"/>
    </row>
    <row r="25" spans="1:26" ht="12.75">
      <c r="A25" s="461">
        <v>18</v>
      </c>
      <c r="B25" s="462" t="s">
        <v>177</v>
      </c>
      <c r="C25" s="463" t="s">
        <v>175</v>
      </c>
      <c r="D25" s="464" t="s">
        <v>176</v>
      </c>
      <c r="E25" s="465" t="s">
        <v>12</v>
      </c>
      <c r="F25" s="466" t="s">
        <v>43</v>
      </c>
      <c r="G25" s="136"/>
      <c r="H25" s="110"/>
      <c r="I25" s="137"/>
      <c r="J25" s="136"/>
      <c r="K25" s="110"/>
      <c r="L25" s="137"/>
      <c r="M25" s="136"/>
      <c r="N25" s="110"/>
      <c r="O25" s="137"/>
      <c r="P25" s="136"/>
      <c r="Q25" s="110"/>
      <c r="R25" s="137"/>
      <c r="S25" s="136"/>
      <c r="T25" s="110"/>
      <c r="U25" s="137"/>
      <c r="V25" s="135">
        <f t="shared" si="5"/>
        <v>0</v>
      </c>
      <c r="W25" s="131">
        <f t="shared" si="5"/>
        <v>0</v>
      </c>
      <c r="X25" s="132">
        <f t="shared" si="5"/>
        <v>0</v>
      </c>
      <c r="Y25" s="5"/>
      <c r="Z25" s="128"/>
    </row>
    <row r="26" spans="1:26" ht="12.75" customHeight="1" thickBot="1">
      <c r="A26" s="471">
        <v>19</v>
      </c>
      <c r="B26" s="472" t="s">
        <v>178</v>
      </c>
      <c r="C26" s="473" t="s">
        <v>179</v>
      </c>
      <c r="D26" s="474" t="s">
        <v>138</v>
      </c>
      <c r="E26" s="475" t="s">
        <v>39</v>
      </c>
      <c r="F26" s="476" t="s">
        <v>48</v>
      </c>
      <c r="G26" s="138"/>
      <c r="H26" s="139"/>
      <c r="I26" s="140"/>
      <c r="J26" s="138"/>
      <c r="K26" s="139"/>
      <c r="L26" s="140"/>
      <c r="M26" s="138"/>
      <c r="N26" s="139"/>
      <c r="O26" s="140"/>
      <c r="P26" s="138"/>
      <c r="Q26" s="139"/>
      <c r="R26" s="140"/>
      <c r="S26" s="138"/>
      <c r="T26" s="139"/>
      <c r="U26" s="140"/>
      <c r="V26" s="193">
        <f t="shared" si="5"/>
        <v>0</v>
      </c>
      <c r="W26" s="194">
        <f t="shared" si="5"/>
        <v>0</v>
      </c>
      <c r="X26" s="195">
        <f t="shared" si="5"/>
        <v>0</v>
      </c>
      <c r="Z26" s="128"/>
    </row>
    <row r="27" spans="1:24" s="2" customFormat="1" ht="13.5" thickBot="1">
      <c r="A27" s="142"/>
      <c r="B27" s="143"/>
      <c r="C27" s="386" t="s">
        <v>38</v>
      </c>
      <c r="D27" s="386"/>
      <c r="E27" s="386"/>
      <c r="F27" s="387"/>
      <c r="G27" s="388">
        <f aca="true" t="shared" si="6" ref="G27:X27">SUM(G8:G26)</f>
        <v>207</v>
      </c>
      <c r="H27" s="389">
        <f t="shared" si="6"/>
        <v>23</v>
      </c>
      <c r="I27" s="390">
        <f t="shared" si="6"/>
        <v>230</v>
      </c>
      <c r="J27" s="391">
        <f t="shared" si="6"/>
        <v>285</v>
      </c>
      <c r="K27" s="392">
        <f t="shared" si="6"/>
        <v>6</v>
      </c>
      <c r="L27" s="393">
        <f t="shared" si="6"/>
        <v>291</v>
      </c>
      <c r="M27" s="391">
        <f t="shared" si="6"/>
        <v>75</v>
      </c>
      <c r="N27" s="392">
        <f t="shared" si="6"/>
        <v>29</v>
      </c>
      <c r="O27" s="393">
        <f t="shared" si="6"/>
        <v>104</v>
      </c>
      <c r="P27" s="391">
        <f t="shared" si="6"/>
        <v>67</v>
      </c>
      <c r="Q27" s="392">
        <f t="shared" si="6"/>
        <v>2</v>
      </c>
      <c r="R27" s="393">
        <f t="shared" si="6"/>
        <v>69</v>
      </c>
      <c r="S27" s="391">
        <f t="shared" si="6"/>
        <v>209</v>
      </c>
      <c r="T27" s="392">
        <f t="shared" si="6"/>
        <v>27</v>
      </c>
      <c r="U27" s="393">
        <f t="shared" si="6"/>
        <v>236</v>
      </c>
      <c r="V27" s="391">
        <f t="shared" si="6"/>
        <v>843</v>
      </c>
      <c r="W27" s="394">
        <f t="shared" si="6"/>
        <v>87</v>
      </c>
      <c r="X27" s="393">
        <f t="shared" si="6"/>
        <v>930</v>
      </c>
    </row>
    <row r="28" spans="1:24" ht="12.75">
      <c r="A28" s="68"/>
      <c r="B28" s="68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3"/>
      <c r="W28" s="93"/>
      <c r="X28" s="93"/>
    </row>
    <row r="29" spans="2:9" ht="12.75">
      <c r="B29" s="4" t="s">
        <v>551</v>
      </c>
      <c r="H29" s="4" t="s">
        <v>14</v>
      </c>
      <c r="I29" s="4" t="s">
        <v>63</v>
      </c>
    </row>
    <row r="30" spans="2:9" ht="12.75">
      <c r="B30" s="4" t="s">
        <v>552</v>
      </c>
      <c r="H30" s="4" t="s">
        <v>14</v>
      </c>
      <c r="I30" s="4" t="s">
        <v>64</v>
      </c>
    </row>
    <row r="31" spans="2:9" ht="12.75">
      <c r="B31" s="4"/>
      <c r="H31" s="4"/>
      <c r="I31" s="4"/>
    </row>
    <row r="32" spans="2:17" ht="12.75">
      <c r="B32" s="14" t="s">
        <v>656</v>
      </c>
      <c r="J32" s="146" t="s">
        <v>553</v>
      </c>
      <c r="K32" s="127"/>
      <c r="L32" s="127"/>
      <c r="M32" s="127"/>
      <c r="N32" s="127"/>
      <c r="O32" s="127"/>
      <c r="P32" s="127"/>
      <c r="Q32" s="127"/>
    </row>
    <row r="33" spans="9:15" ht="12" customHeight="1">
      <c r="I33" s="3" t="s">
        <v>40</v>
      </c>
      <c r="J33" s="3"/>
      <c r="K33" s="3"/>
      <c r="L33" s="3"/>
      <c r="M33" s="3"/>
      <c r="N33" s="3"/>
      <c r="O33" s="3"/>
    </row>
    <row r="34" ht="23.25" customHeight="1"/>
    <row r="37" ht="12.75">
      <c r="G37" s="34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21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O14" sqref="AO14"/>
    </sheetView>
  </sheetViews>
  <sheetFormatPr defaultColWidth="9.140625" defaultRowHeight="12.75"/>
  <cols>
    <col min="1" max="1" width="5.00390625" style="172" customWidth="1"/>
    <col min="2" max="2" width="27.57421875" style="155" customWidth="1"/>
    <col min="3" max="3" width="7.57421875" style="172" customWidth="1"/>
    <col min="4" max="4" width="11.8515625" style="2" customWidth="1"/>
    <col min="5" max="5" width="5.421875" style="2" customWidth="1"/>
    <col min="6" max="6" width="4.8515625" style="172" customWidth="1"/>
    <col min="7" max="7" width="5.00390625" style="196" customWidth="1"/>
    <col min="8" max="8" width="5.00390625" style="211" customWidth="1"/>
    <col min="9" max="9" width="5.00390625" style="66" customWidth="1"/>
    <col min="10" max="10" width="5.00390625" style="176" customWidth="1"/>
    <col min="11" max="11" width="5.00390625" style="350" customWidth="1"/>
    <col min="12" max="12" width="5.00390625" style="38" customWidth="1"/>
    <col min="13" max="13" width="5.00390625" style="173" customWidth="1"/>
    <col min="14" max="16" width="5.00390625" style="32" customWidth="1"/>
    <col min="17" max="18" width="5.00390625" style="5" customWidth="1"/>
    <col min="19" max="19" width="5.00390625" style="38" customWidth="1"/>
    <col min="20" max="20" width="5.00390625" style="5" customWidth="1"/>
    <col min="21" max="21" width="5.00390625" style="0" customWidth="1"/>
    <col min="22" max="23" width="5.00390625" style="5" customWidth="1"/>
    <col min="24" max="24" width="4.8515625" style="5" customWidth="1"/>
    <col min="25" max="25" width="5.8515625" style="6" customWidth="1"/>
    <col min="26" max="26" width="0.42578125" style="41" hidden="1" customWidth="1"/>
    <col min="27" max="27" width="5.140625" style="0" hidden="1" customWidth="1"/>
    <col min="28" max="28" width="4.7109375" style="0" hidden="1" customWidth="1"/>
    <col min="29" max="29" width="4.57421875" style="0" hidden="1" customWidth="1"/>
    <col min="30" max="30" width="4.421875" style="0" hidden="1" customWidth="1"/>
    <col min="31" max="31" width="5.00390625" style="38" hidden="1" customWidth="1"/>
    <col min="32" max="32" width="5.140625" style="5" hidden="1" customWidth="1"/>
    <col min="33" max="33" width="5.140625" style="0" hidden="1" customWidth="1"/>
    <col min="34" max="36" width="5.57421875" style="0" hidden="1" customWidth="1"/>
    <col min="37" max="37" width="5.8515625" style="0" hidden="1" customWidth="1"/>
    <col min="38" max="39" width="6.140625" style="0" hidden="1" customWidth="1"/>
    <col min="40" max="40" width="5.8515625" style="0" hidden="1" customWidth="1"/>
    <col min="41" max="41" width="5.57421875" style="41" customWidth="1"/>
    <col min="42" max="42" width="4.7109375" style="41" customWidth="1"/>
  </cols>
  <sheetData>
    <row r="2" spans="1:17" ht="15">
      <c r="A2" s="525" t="s">
        <v>57</v>
      </c>
      <c r="B2" s="208"/>
      <c r="C2" s="203"/>
      <c r="D2" s="9"/>
      <c r="E2" s="9"/>
      <c r="H2" s="196"/>
      <c r="I2" s="65"/>
      <c r="J2" s="243"/>
      <c r="L2" s="42"/>
      <c r="N2" s="10"/>
      <c r="O2" s="10"/>
      <c r="Q2" s="10"/>
    </row>
    <row r="3" spans="1:42" s="481" customFormat="1" ht="15.75">
      <c r="A3" s="485" t="s">
        <v>764</v>
      </c>
      <c r="B3" s="477"/>
      <c r="C3" s="478"/>
      <c r="D3" s="478"/>
      <c r="E3" s="478"/>
      <c r="F3" s="478"/>
      <c r="G3" s="503"/>
      <c r="H3" s="510"/>
      <c r="I3" s="479"/>
      <c r="J3" s="478"/>
      <c r="K3" s="478"/>
      <c r="L3" s="477"/>
      <c r="M3" s="477"/>
      <c r="N3" s="480"/>
      <c r="O3" s="480"/>
      <c r="P3" s="582"/>
      <c r="Q3" s="477"/>
      <c r="R3" s="477"/>
      <c r="S3" s="477"/>
      <c r="T3" s="477"/>
      <c r="U3" s="477"/>
      <c r="V3" s="477"/>
      <c r="W3" s="477"/>
      <c r="X3" s="477"/>
      <c r="Y3" s="482"/>
      <c r="Z3" s="483"/>
      <c r="AB3" s="481" t="s">
        <v>61</v>
      </c>
      <c r="AE3" s="484"/>
      <c r="AF3" s="477"/>
      <c r="AO3" s="483"/>
      <c r="AP3" s="483"/>
    </row>
    <row r="4" spans="11:25" ht="13.5" thickBot="1">
      <c r="K4" s="176"/>
      <c r="L4" s="5"/>
      <c r="N4" s="44"/>
      <c r="O4" s="44"/>
      <c r="P4" s="44"/>
      <c r="T4" s="40"/>
      <c r="W4" s="40"/>
      <c r="X4" s="40"/>
      <c r="Y4" s="68"/>
    </row>
    <row r="5" spans="1:40" ht="12.75">
      <c r="A5" s="520"/>
      <c r="B5" s="209" t="s">
        <v>560</v>
      </c>
      <c r="C5" s="430"/>
      <c r="D5" s="245"/>
      <c r="E5" s="431" t="s">
        <v>42</v>
      </c>
      <c r="F5" s="432"/>
      <c r="G5" s="197" t="s">
        <v>0</v>
      </c>
      <c r="H5" s="406" t="s">
        <v>102</v>
      </c>
      <c r="I5" s="260" t="s">
        <v>103</v>
      </c>
      <c r="J5" s="247" t="s">
        <v>58</v>
      </c>
      <c r="K5" s="347" t="s">
        <v>91</v>
      </c>
      <c r="L5" s="434" t="s">
        <v>92</v>
      </c>
      <c r="M5" s="505" t="s">
        <v>71</v>
      </c>
      <c r="N5" s="435" t="s">
        <v>3</v>
      </c>
      <c r="O5" s="435" t="s">
        <v>50</v>
      </c>
      <c r="P5" s="542" t="s">
        <v>72</v>
      </c>
      <c r="Q5" s="436" t="s">
        <v>73</v>
      </c>
      <c r="R5" s="437" t="s">
        <v>2</v>
      </c>
      <c r="S5" s="437" t="s">
        <v>49</v>
      </c>
      <c r="T5" s="433" t="s">
        <v>4</v>
      </c>
      <c r="U5" s="438" t="s">
        <v>51</v>
      </c>
      <c r="V5" s="439" t="s">
        <v>13</v>
      </c>
      <c r="W5" s="433" t="s">
        <v>106</v>
      </c>
      <c r="X5" s="433" t="s">
        <v>5</v>
      </c>
      <c r="Y5" s="440" t="s">
        <v>9</v>
      </c>
      <c r="AA5" s="72" t="s">
        <v>0</v>
      </c>
      <c r="AB5" s="81" t="s">
        <v>52</v>
      </c>
      <c r="AC5" s="74" t="s">
        <v>58</v>
      </c>
      <c r="AD5" s="85" t="s">
        <v>60</v>
      </c>
      <c r="AE5" s="83" t="s">
        <v>1</v>
      </c>
      <c r="AF5" s="55" t="s">
        <v>39</v>
      </c>
      <c r="AG5" s="87" t="s">
        <v>10</v>
      </c>
      <c r="AH5" s="47" t="s">
        <v>12</v>
      </c>
      <c r="AI5" s="47" t="s">
        <v>4</v>
      </c>
      <c r="AJ5" s="59" t="s">
        <v>51</v>
      </c>
      <c r="AK5" s="57" t="s">
        <v>13</v>
      </c>
      <c r="AL5" s="47" t="s">
        <v>106</v>
      </c>
      <c r="AM5" s="89" t="s">
        <v>5</v>
      </c>
      <c r="AN5" s="108" t="s">
        <v>9</v>
      </c>
    </row>
    <row r="6" spans="1:40" ht="13.5" thickBot="1">
      <c r="A6" s="521"/>
      <c r="B6" s="210" t="s">
        <v>17</v>
      </c>
      <c r="C6" s="248"/>
      <c r="D6" s="249"/>
      <c r="E6" s="30" t="s">
        <v>761</v>
      </c>
      <c r="F6" s="175"/>
      <c r="G6" s="198" t="s">
        <v>69</v>
      </c>
      <c r="H6" s="407" t="s">
        <v>55</v>
      </c>
      <c r="I6" s="234" t="s">
        <v>168</v>
      </c>
      <c r="J6" s="250" t="s">
        <v>146</v>
      </c>
      <c r="K6" s="348" t="s">
        <v>104</v>
      </c>
      <c r="L6" s="442" t="s">
        <v>87</v>
      </c>
      <c r="M6" s="506" t="s">
        <v>66</v>
      </c>
      <c r="N6" s="443" t="s">
        <v>182</v>
      </c>
      <c r="O6" s="443" t="s">
        <v>48</v>
      </c>
      <c r="P6" s="583" t="s">
        <v>180</v>
      </c>
      <c r="Q6" s="444" t="s">
        <v>90</v>
      </c>
      <c r="R6" s="445" t="s">
        <v>160</v>
      </c>
      <c r="S6" s="446" t="s">
        <v>43</v>
      </c>
      <c r="T6" s="441" t="s">
        <v>36</v>
      </c>
      <c r="U6" s="447" t="s">
        <v>165</v>
      </c>
      <c r="V6" s="448" t="s">
        <v>100</v>
      </c>
      <c r="W6" s="441" t="s">
        <v>45</v>
      </c>
      <c r="X6" s="441" t="s">
        <v>101</v>
      </c>
      <c r="Y6" s="449" t="s">
        <v>47</v>
      </c>
      <c r="AA6" s="73" t="s">
        <v>69</v>
      </c>
      <c r="AB6" s="82" t="s">
        <v>74</v>
      </c>
      <c r="AC6" s="75" t="s">
        <v>56</v>
      </c>
      <c r="AD6" s="86" t="s">
        <v>74</v>
      </c>
      <c r="AE6" s="84" t="s">
        <v>74</v>
      </c>
      <c r="AF6" s="56" t="s">
        <v>74</v>
      </c>
      <c r="AG6" s="88" t="s">
        <v>74</v>
      </c>
      <c r="AH6" s="48" t="s">
        <v>88</v>
      </c>
      <c r="AI6" s="48" t="s">
        <v>36</v>
      </c>
      <c r="AJ6" s="49" t="s">
        <v>105</v>
      </c>
      <c r="AK6" s="58" t="s">
        <v>100</v>
      </c>
      <c r="AL6" s="48" t="s">
        <v>45</v>
      </c>
      <c r="AM6" s="90" t="s">
        <v>101</v>
      </c>
      <c r="AN6" s="109" t="s">
        <v>47</v>
      </c>
    </row>
    <row r="7" spans="1:40" ht="13.5" thickBot="1">
      <c r="A7" s="524" t="s">
        <v>16</v>
      </c>
      <c r="B7" s="231" t="s">
        <v>6</v>
      </c>
      <c r="C7" s="231" t="s">
        <v>107</v>
      </c>
      <c r="D7" s="178" t="s">
        <v>7</v>
      </c>
      <c r="E7" s="178" t="s">
        <v>8</v>
      </c>
      <c r="F7" s="192" t="s">
        <v>15</v>
      </c>
      <c r="G7" s="216">
        <v>1</v>
      </c>
      <c r="H7" s="408">
        <v>4</v>
      </c>
      <c r="I7" s="217">
        <v>13</v>
      </c>
      <c r="J7" s="504">
        <v>3</v>
      </c>
      <c r="K7" s="349">
        <v>2</v>
      </c>
      <c r="L7" s="218">
        <v>7</v>
      </c>
      <c r="M7" s="507">
        <v>5</v>
      </c>
      <c r="N7" s="219">
        <v>11</v>
      </c>
      <c r="O7" s="219">
        <v>19</v>
      </c>
      <c r="P7" s="584">
        <v>6</v>
      </c>
      <c r="Q7" s="220">
        <v>17</v>
      </c>
      <c r="R7" s="221">
        <v>9</v>
      </c>
      <c r="S7" s="222">
        <v>18</v>
      </c>
      <c r="T7" s="223">
        <v>8</v>
      </c>
      <c r="U7" s="224">
        <v>12</v>
      </c>
      <c r="V7" s="225">
        <v>14</v>
      </c>
      <c r="W7" s="223">
        <v>15</v>
      </c>
      <c r="X7" s="223">
        <v>10</v>
      </c>
      <c r="Y7" s="226">
        <v>16</v>
      </c>
      <c r="AA7" s="115"/>
      <c r="AB7" s="116"/>
      <c r="AC7" s="117"/>
      <c r="AD7" s="118"/>
      <c r="AE7" s="119"/>
      <c r="AF7" s="120"/>
      <c r="AG7" s="121"/>
      <c r="AH7" s="122"/>
      <c r="AI7" s="122"/>
      <c r="AJ7" s="123"/>
      <c r="AK7" s="124"/>
      <c r="AL7" s="122"/>
      <c r="AM7" s="125"/>
      <c r="AN7" s="126"/>
    </row>
    <row r="8" spans="1:40" ht="12.75">
      <c r="A8" s="573">
        <v>1</v>
      </c>
      <c r="B8" s="574" t="s">
        <v>363</v>
      </c>
      <c r="C8" s="532" t="s">
        <v>365</v>
      </c>
      <c r="D8" s="368" t="s">
        <v>364</v>
      </c>
      <c r="E8" s="365" t="s">
        <v>0</v>
      </c>
      <c r="F8" s="575">
        <f aca="true" t="shared" si="0" ref="F8:F51">ROUND(IF(COUNT(AA8:AP8)&lt;=3,SUM(AA8:AP8),SUM(LARGE(AA8:AP8,1),LARGE(AA8:AP8,2),LARGE(AA8:AP8,3))),0)</f>
        <v>329</v>
      </c>
      <c r="G8" s="576">
        <v>114</v>
      </c>
      <c r="H8" s="409"/>
      <c r="I8" s="102"/>
      <c r="J8" s="247"/>
      <c r="K8" s="535">
        <v>103</v>
      </c>
      <c r="L8" s="103"/>
      <c r="M8" s="289"/>
      <c r="N8" s="147"/>
      <c r="O8" s="147"/>
      <c r="P8" s="542">
        <v>112</v>
      </c>
      <c r="Q8" s="104"/>
      <c r="R8" s="105"/>
      <c r="S8" s="105"/>
      <c r="T8" s="31"/>
      <c r="U8" s="113"/>
      <c r="V8" s="31"/>
      <c r="W8" s="31"/>
      <c r="X8" s="31"/>
      <c r="Y8" s="37"/>
      <c r="Z8" s="67"/>
      <c r="AA8" s="157">
        <f aca="true" t="shared" si="1" ref="AA8:AA39">G8</f>
        <v>114</v>
      </c>
      <c r="AB8" s="50">
        <f aca="true" t="shared" si="2" ref="AB8:AB39">MAX(H8,I8)</f>
        <v>0</v>
      </c>
      <c r="AC8" s="69">
        <f aca="true" t="shared" si="3" ref="AC8:AC39">J8</f>
        <v>0</v>
      </c>
      <c r="AD8" s="79">
        <f aca="true" t="shared" si="4" ref="AD8:AD39">MAX(K8,L8)</f>
        <v>103</v>
      </c>
      <c r="AE8" s="77">
        <f aca="true" t="shared" si="5" ref="AE8:AE39">M8</f>
        <v>0</v>
      </c>
      <c r="AF8" s="52">
        <f aca="true" t="shared" si="6" ref="AF8:AF39">MAX(N8,O8)</f>
        <v>0</v>
      </c>
      <c r="AG8" s="80">
        <f aca="true" t="shared" si="7" ref="AG8:AG39">MAX(P8,Q8)</f>
        <v>112</v>
      </c>
      <c r="AH8" s="46">
        <f aca="true" t="shared" si="8" ref="AH8:AH39">MAX(R8,S8)</f>
        <v>0</v>
      </c>
      <c r="AI8" s="46">
        <f aca="true" t="shared" si="9" ref="AI8:AI39">T8</f>
        <v>0</v>
      </c>
      <c r="AJ8" s="50">
        <f aca="true" t="shared" si="10" ref="AJ8:AJ39">U8</f>
        <v>0</v>
      </c>
      <c r="AK8" s="54">
        <f aca="true" t="shared" si="11" ref="AK8:AK39">V8</f>
        <v>0</v>
      </c>
      <c r="AL8" s="46">
        <f aca="true" t="shared" si="12" ref="AL8:AL39">W8</f>
        <v>0</v>
      </c>
      <c r="AM8" s="64">
        <f aca="true" t="shared" si="13" ref="AM8:AM39">X8</f>
        <v>0</v>
      </c>
      <c r="AN8" s="64">
        <f aca="true" t="shared" si="14" ref="AN8:AN39">Y8</f>
        <v>0</v>
      </c>
    </row>
    <row r="9" spans="1:40" ht="12.75">
      <c r="A9" s="577">
        <f>1+A8</f>
        <v>2</v>
      </c>
      <c r="B9" s="551" t="s">
        <v>657</v>
      </c>
      <c r="C9" s="545">
        <v>54112</v>
      </c>
      <c r="D9" s="545" t="s">
        <v>658</v>
      </c>
      <c r="E9" s="546" t="s">
        <v>10</v>
      </c>
      <c r="F9" s="568">
        <f t="shared" si="0"/>
        <v>230</v>
      </c>
      <c r="G9" s="565"/>
      <c r="H9" s="410"/>
      <c r="I9" s="50"/>
      <c r="J9" s="264"/>
      <c r="K9" s="345">
        <v>115</v>
      </c>
      <c r="L9" s="78"/>
      <c r="M9" s="309"/>
      <c r="N9" s="77"/>
      <c r="O9" s="77"/>
      <c r="P9" s="585">
        <v>115</v>
      </c>
      <c r="Q9" s="70"/>
      <c r="R9" s="45"/>
      <c r="S9" s="45"/>
      <c r="T9" s="106"/>
      <c r="U9" s="114"/>
      <c r="V9" s="106"/>
      <c r="W9" s="106"/>
      <c r="X9" s="106"/>
      <c r="Y9" s="107"/>
      <c r="Z9" s="67"/>
      <c r="AA9" s="157">
        <f t="shared" si="1"/>
        <v>0</v>
      </c>
      <c r="AB9" s="50">
        <f t="shared" si="2"/>
        <v>0</v>
      </c>
      <c r="AC9" s="69">
        <f t="shared" si="3"/>
        <v>0</v>
      </c>
      <c r="AD9" s="79">
        <f t="shared" si="4"/>
        <v>115</v>
      </c>
      <c r="AE9" s="77">
        <f t="shared" si="5"/>
        <v>0</v>
      </c>
      <c r="AF9" s="52">
        <f t="shared" si="6"/>
        <v>0</v>
      </c>
      <c r="AG9" s="80">
        <f t="shared" si="7"/>
        <v>115</v>
      </c>
      <c r="AH9" s="46">
        <f t="shared" si="8"/>
        <v>0</v>
      </c>
      <c r="AI9" s="46">
        <f t="shared" si="9"/>
        <v>0</v>
      </c>
      <c r="AJ9" s="50">
        <f t="shared" si="10"/>
        <v>0</v>
      </c>
      <c r="AK9" s="54">
        <f t="shared" si="11"/>
        <v>0</v>
      </c>
      <c r="AL9" s="46">
        <f t="shared" si="12"/>
        <v>0</v>
      </c>
      <c r="AM9" s="64">
        <f t="shared" si="13"/>
        <v>0</v>
      </c>
      <c r="AN9" s="64">
        <f t="shared" si="14"/>
        <v>0</v>
      </c>
    </row>
    <row r="10" spans="1:40" ht="13.5" thickBot="1">
      <c r="A10" s="578">
        <f aca="true" t="shared" si="15" ref="A10:A73">1+A9</f>
        <v>3</v>
      </c>
      <c r="B10" s="579" t="s">
        <v>576</v>
      </c>
      <c r="C10" s="547">
        <v>70786</v>
      </c>
      <c r="D10" s="548" t="s">
        <v>366</v>
      </c>
      <c r="E10" s="549" t="s">
        <v>60</v>
      </c>
      <c r="F10" s="580">
        <f t="shared" si="0"/>
        <v>228</v>
      </c>
      <c r="G10" s="581"/>
      <c r="H10" s="411"/>
      <c r="I10" s="165"/>
      <c r="J10" s="405"/>
      <c r="K10" s="352">
        <v>98</v>
      </c>
      <c r="L10" s="167"/>
      <c r="M10" s="539">
        <v>78</v>
      </c>
      <c r="N10" s="168"/>
      <c r="O10" s="168"/>
      <c r="P10" s="544">
        <v>52</v>
      </c>
      <c r="Q10" s="169"/>
      <c r="R10" s="170"/>
      <c r="S10" s="170"/>
      <c r="T10" s="166"/>
      <c r="U10" s="171"/>
      <c r="V10" s="166"/>
      <c r="W10" s="166"/>
      <c r="X10" s="166"/>
      <c r="Y10" s="227"/>
      <c r="Z10" s="67"/>
      <c r="AA10" s="157">
        <f t="shared" si="1"/>
        <v>0</v>
      </c>
      <c r="AB10" s="50">
        <f t="shared" si="2"/>
        <v>0</v>
      </c>
      <c r="AC10" s="69">
        <f t="shared" si="3"/>
        <v>0</v>
      </c>
      <c r="AD10" s="79">
        <f t="shared" si="4"/>
        <v>98</v>
      </c>
      <c r="AE10" s="77">
        <f t="shared" si="5"/>
        <v>78</v>
      </c>
      <c r="AF10" s="52">
        <f t="shared" si="6"/>
        <v>0</v>
      </c>
      <c r="AG10" s="80">
        <f t="shared" si="7"/>
        <v>52</v>
      </c>
      <c r="AH10" s="46">
        <f t="shared" si="8"/>
        <v>0</v>
      </c>
      <c r="AI10" s="46">
        <f t="shared" si="9"/>
        <v>0</v>
      </c>
      <c r="AJ10" s="50">
        <f t="shared" si="10"/>
        <v>0</v>
      </c>
      <c r="AK10" s="54">
        <f t="shared" si="11"/>
        <v>0</v>
      </c>
      <c r="AL10" s="46">
        <f t="shared" si="12"/>
        <v>0</v>
      </c>
      <c r="AM10" s="64">
        <f t="shared" si="13"/>
        <v>0</v>
      </c>
      <c r="AN10" s="64">
        <f t="shared" si="14"/>
        <v>0</v>
      </c>
    </row>
    <row r="11" spans="1:40" ht="12.75">
      <c r="A11" s="189">
        <f t="shared" si="15"/>
        <v>4</v>
      </c>
      <c r="B11" s="570" t="s">
        <v>371</v>
      </c>
      <c r="C11" s="426">
        <v>24587</v>
      </c>
      <c r="D11" s="498" t="s">
        <v>372</v>
      </c>
      <c r="E11" s="418" t="s">
        <v>60</v>
      </c>
      <c r="F11" s="571">
        <f t="shared" si="0"/>
        <v>227</v>
      </c>
      <c r="G11" s="572"/>
      <c r="H11" s="412"/>
      <c r="I11" s="158"/>
      <c r="J11" s="404"/>
      <c r="K11" s="499">
        <v>89</v>
      </c>
      <c r="L11" s="160"/>
      <c r="M11" s="508">
        <v>83</v>
      </c>
      <c r="N11" s="161"/>
      <c r="O11" s="161"/>
      <c r="P11" s="543">
        <v>55</v>
      </c>
      <c r="Q11" s="162"/>
      <c r="R11" s="163"/>
      <c r="S11" s="163"/>
      <c r="T11" s="159"/>
      <c r="U11" s="164"/>
      <c r="V11" s="159"/>
      <c r="W11" s="159"/>
      <c r="X11" s="159"/>
      <c r="Y11" s="159"/>
      <c r="Z11" s="67"/>
      <c r="AA11" s="157">
        <f t="shared" si="1"/>
        <v>0</v>
      </c>
      <c r="AB11" s="50">
        <f t="shared" si="2"/>
        <v>0</v>
      </c>
      <c r="AC11" s="69">
        <f t="shared" si="3"/>
        <v>0</v>
      </c>
      <c r="AD11" s="79">
        <f t="shared" si="4"/>
        <v>89</v>
      </c>
      <c r="AE11" s="77">
        <f t="shared" si="5"/>
        <v>83</v>
      </c>
      <c r="AF11" s="52">
        <f t="shared" si="6"/>
        <v>0</v>
      </c>
      <c r="AG11" s="80">
        <f t="shared" si="7"/>
        <v>55</v>
      </c>
      <c r="AH11" s="46">
        <f t="shared" si="8"/>
        <v>0</v>
      </c>
      <c r="AI11" s="46">
        <f t="shared" si="9"/>
        <v>0</v>
      </c>
      <c r="AJ11" s="50">
        <f t="shared" si="10"/>
        <v>0</v>
      </c>
      <c r="AK11" s="54">
        <f t="shared" si="11"/>
        <v>0</v>
      </c>
      <c r="AL11" s="46">
        <f t="shared" si="12"/>
        <v>0</v>
      </c>
      <c r="AM11" s="64">
        <f t="shared" si="13"/>
        <v>0</v>
      </c>
      <c r="AN11" s="64">
        <f t="shared" si="14"/>
        <v>0</v>
      </c>
    </row>
    <row r="12" spans="1:40" ht="12.75">
      <c r="A12" s="177">
        <f>1+A11</f>
        <v>5</v>
      </c>
      <c r="B12" s="332" t="s">
        <v>360</v>
      </c>
      <c r="C12" s="335" t="s">
        <v>362</v>
      </c>
      <c r="D12" s="338" t="s">
        <v>361</v>
      </c>
      <c r="E12" s="341" t="s">
        <v>0</v>
      </c>
      <c r="F12" s="568">
        <f t="shared" si="0"/>
        <v>222</v>
      </c>
      <c r="G12" s="565">
        <v>80</v>
      </c>
      <c r="H12" s="410"/>
      <c r="I12" s="50"/>
      <c r="J12" s="264"/>
      <c r="K12" s="345">
        <v>109</v>
      </c>
      <c r="L12" s="78"/>
      <c r="M12" s="309"/>
      <c r="N12" s="77"/>
      <c r="O12" s="77"/>
      <c r="P12" s="541">
        <v>33</v>
      </c>
      <c r="Q12" s="70"/>
      <c r="R12" s="45"/>
      <c r="S12" s="45"/>
      <c r="T12" s="106"/>
      <c r="U12" s="114"/>
      <c r="V12" s="106"/>
      <c r="W12" s="106"/>
      <c r="X12" s="106"/>
      <c r="Y12" s="106"/>
      <c r="Z12" s="67"/>
      <c r="AA12" s="157">
        <f t="shared" si="1"/>
        <v>80</v>
      </c>
      <c r="AB12" s="50">
        <f t="shared" si="2"/>
        <v>0</v>
      </c>
      <c r="AC12" s="69">
        <f t="shared" si="3"/>
        <v>0</v>
      </c>
      <c r="AD12" s="79">
        <f t="shared" si="4"/>
        <v>109</v>
      </c>
      <c r="AE12" s="77">
        <f t="shared" si="5"/>
        <v>0</v>
      </c>
      <c r="AF12" s="52">
        <f t="shared" si="6"/>
        <v>0</v>
      </c>
      <c r="AG12" s="80">
        <f t="shared" si="7"/>
        <v>33</v>
      </c>
      <c r="AH12" s="46">
        <f t="shared" si="8"/>
        <v>0</v>
      </c>
      <c r="AI12" s="46">
        <f t="shared" si="9"/>
        <v>0</v>
      </c>
      <c r="AJ12" s="50">
        <f t="shared" si="10"/>
        <v>0</v>
      </c>
      <c r="AK12" s="54">
        <f t="shared" si="11"/>
        <v>0</v>
      </c>
      <c r="AL12" s="46">
        <f t="shared" si="12"/>
        <v>0</v>
      </c>
      <c r="AM12" s="64">
        <f t="shared" si="13"/>
        <v>0</v>
      </c>
      <c r="AN12" s="64">
        <f t="shared" si="14"/>
        <v>0</v>
      </c>
    </row>
    <row r="13" spans="1:40" ht="12.75">
      <c r="A13" s="177">
        <f t="shared" si="15"/>
        <v>6</v>
      </c>
      <c r="B13" s="399" t="s">
        <v>253</v>
      </c>
      <c r="C13" s="177">
        <v>22681</v>
      </c>
      <c r="D13" s="200">
        <v>1213</v>
      </c>
      <c r="E13" s="495" t="s">
        <v>11</v>
      </c>
      <c r="F13" s="568">
        <f t="shared" si="0"/>
        <v>221</v>
      </c>
      <c r="G13" s="567">
        <v>105</v>
      </c>
      <c r="H13" s="410"/>
      <c r="I13" s="50"/>
      <c r="J13" s="400">
        <v>116</v>
      </c>
      <c r="K13" s="353"/>
      <c r="L13" s="78"/>
      <c r="M13" s="309"/>
      <c r="N13" s="77"/>
      <c r="O13" s="77"/>
      <c r="P13" s="540"/>
      <c r="Q13" s="70"/>
      <c r="R13" s="45"/>
      <c r="S13" s="45"/>
      <c r="T13" s="106"/>
      <c r="U13" s="114"/>
      <c r="V13" s="106"/>
      <c r="W13" s="106"/>
      <c r="X13" s="106"/>
      <c r="Y13" s="106"/>
      <c r="Z13" s="67"/>
      <c r="AA13" s="157">
        <f t="shared" si="1"/>
        <v>105</v>
      </c>
      <c r="AB13" s="50">
        <f t="shared" si="2"/>
        <v>0</v>
      </c>
      <c r="AC13" s="69">
        <f t="shared" si="3"/>
        <v>116</v>
      </c>
      <c r="AD13" s="79">
        <f t="shared" si="4"/>
        <v>0</v>
      </c>
      <c r="AE13" s="77">
        <f t="shared" si="5"/>
        <v>0</v>
      </c>
      <c r="AF13" s="52">
        <f t="shared" si="6"/>
        <v>0</v>
      </c>
      <c r="AG13" s="80">
        <f t="shared" si="7"/>
        <v>0</v>
      </c>
      <c r="AH13" s="46">
        <f t="shared" si="8"/>
        <v>0</v>
      </c>
      <c r="AI13" s="46">
        <f t="shared" si="9"/>
        <v>0</v>
      </c>
      <c r="AJ13" s="50">
        <f t="shared" si="10"/>
        <v>0</v>
      </c>
      <c r="AK13" s="54">
        <f t="shared" si="11"/>
        <v>0</v>
      </c>
      <c r="AL13" s="46">
        <f t="shared" si="12"/>
        <v>0</v>
      </c>
      <c r="AM13" s="64">
        <f t="shared" si="13"/>
        <v>0</v>
      </c>
      <c r="AN13" s="64">
        <f t="shared" si="14"/>
        <v>0</v>
      </c>
    </row>
    <row r="14" spans="1:40" ht="12.75">
      <c r="A14" s="177">
        <f t="shared" si="15"/>
        <v>7</v>
      </c>
      <c r="B14" s="323" t="s">
        <v>187</v>
      </c>
      <c r="C14" s="204">
        <v>23286</v>
      </c>
      <c r="D14" s="214" t="s">
        <v>108</v>
      </c>
      <c r="E14" s="324" t="s">
        <v>11</v>
      </c>
      <c r="F14" s="568">
        <f t="shared" si="0"/>
        <v>208</v>
      </c>
      <c r="G14" s="566">
        <v>117</v>
      </c>
      <c r="H14" s="410"/>
      <c r="I14" s="50"/>
      <c r="J14" s="177">
        <v>91</v>
      </c>
      <c r="K14" s="353"/>
      <c r="L14" s="78"/>
      <c r="M14" s="309"/>
      <c r="N14" s="77"/>
      <c r="O14" s="77"/>
      <c r="P14" s="540"/>
      <c r="Q14" s="70"/>
      <c r="R14" s="45"/>
      <c r="S14" s="45"/>
      <c r="T14" s="106"/>
      <c r="U14" s="114"/>
      <c r="V14" s="106"/>
      <c r="W14" s="106"/>
      <c r="X14" s="106"/>
      <c r="Y14" s="106"/>
      <c r="Z14" s="67"/>
      <c r="AA14" s="157">
        <f t="shared" si="1"/>
        <v>117</v>
      </c>
      <c r="AB14" s="50">
        <f t="shared" si="2"/>
        <v>0</v>
      </c>
      <c r="AC14" s="69">
        <f t="shared" si="3"/>
        <v>91</v>
      </c>
      <c r="AD14" s="79">
        <f t="shared" si="4"/>
        <v>0</v>
      </c>
      <c r="AE14" s="77">
        <f t="shared" si="5"/>
        <v>0</v>
      </c>
      <c r="AF14" s="52">
        <f t="shared" si="6"/>
        <v>0</v>
      </c>
      <c r="AG14" s="80">
        <f t="shared" si="7"/>
        <v>0</v>
      </c>
      <c r="AH14" s="46">
        <f t="shared" si="8"/>
        <v>0</v>
      </c>
      <c r="AI14" s="46">
        <f t="shared" si="9"/>
        <v>0</v>
      </c>
      <c r="AJ14" s="50">
        <f t="shared" si="10"/>
        <v>0</v>
      </c>
      <c r="AK14" s="54">
        <f t="shared" si="11"/>
        <v>0</v>
      </c>
      <c r="AL14" s="46">
        <f t="shared" si="12"/>
        <v>0</v>
      </c>
      <c r="AM14" s="64">
        <f t="shared" si="13"/>
        <v>0</v>
      </c>
      <c r="AN14" s="64">
        <f t="shared" si="14"/>
        <v>0</v>
      </c>
    </row>
    <row r="15" spans="1:40" ht="12.75">
      <c r="A15" s="177">
        <f t="shared" si="15"/>
        <v>8</v>
      </c>
      <c r="B15" s="552" t="s">
        <v>369</v>
      </c>
      <c r="C15" s="337">
        <v>24594</v>
      </c>
      <c r="D15" s="340" t="s">
        <v>370</v>
      </c>
      <c r="E15" s="419" t="s">
        <v>60</v>
      </c>
      <c r="F15" s="568">
        <f t="shared" si="0"/>
        <v>193</v>
      </c>
      <c r="G15" s="567"/>
      <c r="H15" s="410"/>
      <c r="I15" s="50"/>
      <c r="J15" s="264"/>
      <c r="K15" s="500">
        <v>93</v>
      </c>
      <c r="L15" s="78"/>
      <c r="M15" s="509">
        <v>100</v>
      </c>
      <c r="N15" s="77"/>
      <c r="O15" s="77"/>
      <c r="P15" s="540"/>
      <c r="Q15" s="70"/>
      <c r="R15" s="45"/>
      <c r="S15" s="45"/>
      <c r="T15" s="106"/>
      <c r="U15" s="114"/>
      <c r="V15" s="106"/>
      <c r="W15" s="106"/>
      <c r="X15" s="106"/>
      <c r="Y15" s="106"/>
      <c r="Z15" s="67"/>
      <c r="AA15" s="157">
        <f t="shared" si="1"/>
        <v>0</v>
      </c>
      <c r="AB15" s="50">
        <f t="shared" si="2"/>
        <v>0</v>
      </c>
      <c r="AC15" s="69">
        <f t="shared" si="3"/>
        <v>0</v>
      </c>
      <c r="AD15" s="79">
        <f t="shared" si="4"/>
        <v>93</v>
      </c>
      <c r="AE15" s="77">
        <f t="shared" si="5"/>
        <v>100</v>
      </c>
      <c r="AF15" s="52">
        <f t="shared" si="6"/>
        <v>0</v>
      </c>
      <c r="AG15" s="80">
        <f t="shared" si="7"/>
        <v>0</v>
      </c>
      <c r="AH15" s="46">
        <f t="shared" si="8"/>
        <v>0</v>
      </c>
      <c r="AI15" s="46">
        <f t="shared" si="9"/>
        <v>0</v>
      </c>
      <c r="AJ15" s="50">
        <f t="shared" si="10"/>
        <v>0</v>
      </c>
      <c r="AK15" s="54">
        <f t="shared" si="11"/>
        <v>0</v>
      </c>
      <c r="AL15" s="46">
        <f t="shared" si="12"/>
        <v>0</v>
      </c>
      <c r="AM15" s="64">
        <f t="shared" si="13"/>
        <v>0</v>
      </c>
      <c r="AN15" s="64">
        <f t="shared" si="14"/>
        <v>0</v>
      </c>
    </row>
    <row r="16" spans="1:40" ht="12.75">
      <c r="A16" s="177">
        <f t="shared" si="15"/>
        <v>9</v>
      </c>
      <c r="B16" s="399" t="s">
        <v>256</v>
      </c>
      <c r="C16" s="177">
        <v>21849</v>
      </c>
      <c r="D16" s="200">
        <v>365</v>
      </c>
      <c r="E16" s="495" t="s">
        <v>11</v>
      </c>
      <c r="F16" s="568">
        <f t="shared" si="0"/>
        <v>185</v>
      </c>
      <c r="G16" s="567">
        <v>77</v>
      </c>
      <c r="H16" s="410"/>
      <c r="I16" s="50"/>
      <c r="J16" s="400">
        <v>108</v>
      </c>
      <c r="K16" s="353"/>
      <c r="L16" s="78"/>
      <c r="M16" s="309"/>
      <c r="N16" s="77"/>
      <c r="O16" s="77"/>
      <c r="P16" s="540"/>
      <c r="Q16" s="70"/>
      <c r="R16" s="45"/>
      <c r="S16" s="45"/>
      <c r="T16" s="106"/>
      <c r="U16" s="114"/>
      <c r="V16" s="106"/>
      <c r="W16" s="106"/>
      <c r="X16" s="106"/>
      <c r="Y16" s="106"/>
      <c r="Z16" s="67"/>
      <c r="AA16" s="157">
        <f t="shared" si="1"/>
        <v>77</v>
      </c>
      <c r="AB16" s="50">
        <f t="shared" si="2"/>
        <v>0</v>
      </c>
      <c r="AC16" s="69">
        <f t="shared" si="3"/>
        <v>108</v>
      </c>
      <c r="AD16" s="79">
        <f t="shared" si="4"/>
        <v>0</v>
      </c>
      <c r="AE16" s="77">
        <f t="shared" si="5"/>
        <v>0</v>
      </c>
      <c r="AF16" s="52">
        <f t="shared" si="6"/>
        <v>0</v>
      </c>
      <c r="AG16" s="80">
        <f t="shared" si="7"/>
        <v>0</v>
      </c>
      <c r="AH16" s="46">
        <f t="shared" si="8"/>
        <v>0</v>
      </c>
      <c r="AI16" s="46">
        <f t="shared" si="9"/>
        <v>0</v>
      </c>
      <c r="AJ16" s="50">
        <f t="shared" si="10"/>
        <v>0</v>
      </c>
      <c r="AK16" s="54">
        <f t="shared" si="11"/>
        <v>0</v>
      </c>
      <c r="AL16" s="46">
        <f t="shared" si="12"/>
        <v>0</v>
      </c>
      <c r="AM16" s="64">
        <f t="shared" si="13"/>
        <v>0</v>
      </c>
      <c r="AN16" s="64">
        <f t="shared" si="14"/>
        <v>0</v>
      </c>
    </row>
    <row r="17" spans="1:40" ht="12.75">
      <c r="A17" s="177">
        <f t="shared" si="15"/>
        <v>10</v>
      </c>
      <c r="B17" s="399" t="s">
        <v>267</v>
      </c>
      <c r="C17" s="177">
        <v>23208</v>
      </c>
      <c r="D17" s="200">
        <v>1748</v>
      </c>
      <c r="E17" s="495" t="s">
        <v>11</v>
      </c>
      <c r="F17" s="568">
        <f t="shared" si="0"/>
        <v>177</v>
      </c>
      <c r="G17" s="565">
        <v>92</v>
      </c>
      <c r="H17" s="410"/>
      <c r="I17" s="50"/>
      <c r="J17" s="400">
        <v>85</v>
      </c>
      <c r="K17" s="353"/>
      <c r="L17" s="78"/>
      <c r="M17" s="309"/>
      <c r="N17" s="77"/>
      <c r="O17" s="77"/>
      <c r="P17" s="540"/>
      <c r="Q17" s="70"/>
      <c r="R17" s="45"/>
      <c r="S17" s="45"/>
      <c r="T17" s="106"/>
      <c r="U17" s="114"/>
      <c r="V17" s="106"/>
      <c r="W17" s="106"/>
      <c r="X17" s="106"/>
      <c r="Y17" s="106"/>
      <c r="Z17" s="67"/>
      <c r="AA17" s="157">
        <f t="shared" si="1"/>
        <v>92</v>
      </c>
      <c r="AB17" s="50">
        <f t="shared" si="2"/>
        <v>0</v>
      </c>
      <c r="AC17" s="69">
        <f t="shared" si="3"/>
        <v>85</v>
      </c>
      <c r="AD17" s="79">
        <f t="shared" si="4"/>
        <v>0</v>
      </c>
      <c r="AE17" s="77">
        <f t="shared" si="5"/>
        <v>0</v>
      </c>
      <c r="AF17" s="52">
        <f t="shared" si="6"/>
        <v>0</v>
      </c>
      <c r="AG17" s="80">
        <f t="shared" si="7"/>
        <v>0</v>
      </c>
      <c r="AH17" s="46">
        <f t="shared" si="8"/>
        <v>0</v>
      </c>
      <c r="AI17" s="46">
        <f t="shared" si="9"/>
        <v>0</v>
      </c>
      <c r="AJ17" s="50">
        <f t="shared" si="10"/>
        <v>0</v>
      </c>
      <c r="AK17" s="54">
        <f t="shared" si="11"/>
        <v>0</v>
      </c>
      <c r="AL17" s="46">
        <f t="shared" si="12"/>
        <v>0</v>
      </c>
      <c r="AM17" s="46">
        <f t="shared" si="13"/>
        <v>0</v>
      </c>
      <c r="AN17" s="64">
        <f t="shared" si="14"/>
        <v>0</v>
      </c>
    </row>
    <row r="18" spans="1:40" ht="12.75">
      <c r="A18" s="177">
        <f t="shared" si="15"/>
        <v>11</v>
      </c>
      <c r="B18" s="399" t="s">
        <v>575</v>
      </c>
      <c r="C18" s="487">
        <v>69098</v>
      </c>
      <c r="D18" s="487" t="s">
        <v>450</v>
      </c>
      <c r="E18" s="341" t="s">
        <v>1</v>
      </c>
      <c r="F18" s="568">
        <f t="shared" si="0"/>
        <v>175</v>
      </c>
      <c r="G18" s="566"/>
      <c r="H18" s="410"/>
      <c r="I18" s="50"/>
      <c r="J18" s="200"/>
      <c r="K18" s="353">
        <v>90</v>
      </c>
      <c r="L18" s="78"/>
      <c r="M18" s="492">
        <v>85</v>
      </c>
      <c r="N18" s="77"/>
      <c r="O18" s="77"/>
      <c r="P18" s="540"/>
      <c r="Q18" s="70"/>
      <c r="R18" s="45"/>
      <c r="S18" s="45"/>
      <c r="T18" s="106"/>
      <c r="U18" s="114"/>
      <c r="V18" s="106"/>
      <c r="W18" s="106"/>
      <c r="X18" s="106"/>
      <c r="Y18" s="106"/>
      <c r="Z18" s="67"/>
      <c r="AA18" s="157">
        <f t="shared" si="1"/>
        <v>0</v>
      </c>
      <c r="AB18" s="50">
        <f t="shared" si="2"/>
        <v>0</v>
      </c>
      <c r="AC18" s="69">
        <f t="shared" si="3"/>
        <v>0</v>
      </c>
      <c r="AD18" s="79">
        <f t="shared" si="4"/>
        <v>90</v>
      </c>
      <c r="AE18" s="77">
        <f t="shared" si="5"/>
        <v>85</v>
      </c>
      <c r="AF18" s="52">
        <f t="shared" si="6"/>
        <v>0</v>
      </c>
      <c r="AG18" s="80">
        <f t="shared" si="7"/>
        <v>0</v>
      </c>
      <c r="AH18" s="46">
        <f t="shared" si="8"/>
        <v>0</v>
      </c>
      <c r="AI18" s="46">
        <f t="shared" si="9"/>
        <v>0</v>
      </c>
      <c r="AJ18" s="50">
        <f t="shared" si="10"/>
        <v>0</v>
      </c>
      <c r="AK18" s="54">
        <f t="shared" si="11"/>
        <v>0</v>
      </c>
      <c r="AL18" s="46">
        <f t="shared" si="12"/>
        <v>0</v>
      </c>
      <c r="AM18" s="46">
        <f t="shared" si="13"/>
        <v>0</v>
      </c>
      <c r="AN18" s="64">
        <f t="shared" si="14"/>
        <v>0</v>
      </c>
    </row>
    <row r="19" spans="1:42" ht="12.75" customHeight="1">
      <c r="A19" s="177">
        <f t="shared" si="15"/>
        <v>12</v>
      </c>
      <c r="B19" s="399" t="s">
        <v>574</v>
      </c>
      <c r="C19" s="487">
        <v>30589</v>
      </c>
      <c r="D19" s="177" t="s">
        <v>373</v>
      </c>
      <c r="E19" s="341" t="s">
        <v>1</v>
      </c>
      <c r="F19" s="568">
        <f t="shared" si="0"/>
        <v>175</v>
      </c>
      <c r="G19" s="566"/>
      <c r="H19" s="410"/>
      <c r="I19" s="50"/>
      <c r="J19" s="264"/>
      <c r="K19" s="353">
        <v>87</v>
      </c>
      <c r="L19" s="78"/>
      <c r="M19" s="492">
        <v>88</v>
      </c>
      <c r="N19" s="77"/>
      <c r="O19" s="77"/>
      <c r="P19" s="540"/>
      <c r="Q19" s="70"/>
      <c r="R19" s="45"/>
      <c r="S19" s="45"/>
      <c r="T19" s="106"/>
      <c r="U19" s="114"/>
      <c r="V19" s="106"/>
      <c r="W19" s="106"/>
      <c r="X19" s="106"/>
      <c r="Y19" s="106"/>
      <c r="Z19" s="67"/>
      <c r="AA19" s="157">
        <f t="shared" si="1"/>
        <v>0</v>
      </c>
      <c r="AB19" s="50">
        <f t="shared" si="2"/>
        <v>0</v>
      </c>
      <c r="AC19" s="69">
        <f t="shared" si="3"/>
        <v>0</v>
      </c>
      <c r="AD19" s="79">
        <f t="shared" si="4"/>
        <v>87</v>
      </c>
      <c r="AE19" s="77">
        <f t="shared" si="5"/>
        <v>88</v>
      </c>
      <c r="AF19" s="52">
        <f t="shared" si="6"/>
        <v>0</v>
      </c>
      <c r="AG19" s="80">
        <f t="shared" si="7"/>
        <v>0</v>
      </c>
      <c r="AH19" s="46">
        <f t="shared" si="8"/>
        <v>0</v>
      </c>
      <c r="AI19" s="46">
        <f t="shared" si="9"/>
        <v>0</v>
      </c>
      <c r="AJ19" s="50">
        <f t="shared" si="10"/>
        <v>0</v>
      </c>
      <c r="AK19" s="54">
        <f t="shared" si="11"/>
        <v>0</v>
      </c>
      <c r="AL19" s="46">
        <f t="shared" si="12"/>
        <v>0</v>
      </c>
      <c r="AM19" s="46">
        <f t="shared" si="13"/>
        <v>0</v>
      </c>
      <c r="AN19" s="64">
        <f t="shared" si="14"/>
        <v>0</v>
      </c>
      <c r="AP19" s="342"/>
    </row>
    <row r="20" spans="1:40" ht="12.75">
      <c r="A20" s="177">
        <f t="shared" si="15"/>
        <v>13</v>
      </c>
      <c r="B20" s="399" t="s">
        <v>273</v>
      </c>
      <c r="C20" s="177">
        <v>83391</v>
      </c>
      <c r="D20" s="200" t="s">
        <v>109</v>
      </c>
      <c r="E20" s="495" t="s">
        <v>11</v>
      </c>
      <c r="F20" s="568">
        <f t="shared" si="0"/>
        <v>169</v>
      </c>
      <c r="G20" s="567">
        <v>97</v>
      </c>
      <c r="H20" s="410"/>
      <c r="I20" s="50"/>
      <c r="J20" s="400">
        <v>72</v>
      </c>
      <c r="K20" s="353"/>
      <c r="L20" s="78"/>
      <c r="M20" s="309"/>
      <c r="N20" s="77"/>
      <c r="O20" s="77"/>
      <c r="P20" s="540"/>
      <c r="Q20" s="70"/>
      <c r="R20" s="45"/>
      <c r="S20" s="45"/>
      <c r="T20" s="106"/>
      <c r="U20" s="114"/>
      <c r="V20" s="106"/>
      <c r="W20" s="106"/>
      <c r="X20" s="106"/>
      <c r="Y20" s="106"/>
      <c r="Z20" s="67"/>
      <c r="AA20" s="157">
        <f t="shared" si="1"/>
        <v>97</v>
      </c>
      <c r="AB20" s="50">
        <f t="shared" si="2"/>
        <v>0</v>
      </c>
      <c r="AC20" s="69">
        <f t="shared" si="3"/>
        <v>72</v>
      </c>
      <c r="AD20" s="79">
        <f t="shared" si="4"/>
        <v>0</v>
      </c>
      <c r="AE20" s="77">
        <f t="shared" si="5"/>
        <v>0</v>
      </c>
      <c r="AF20" s="52">
        <f t="shared" si="6"/>
        <v>0</v>
      </c>
      <c r="AG20" s="80">
        <f t="shared" si="7"/>
        <v>0</v>
      </c>
      <c r="AH20" s="46">
        <f t="shared" si="8"/>
        <v>0</v>
      </c>
      <c r="AI20" s="46">
        <f t="shared" si="9"/>
        <v>0</v>
      </c>
      <c r="AJ20" s="50">
        <f t="shared" si="10"/>
        <v>0</v>
      </c>
      <c r="AK20" s="54">
        <f t="shared" si="11"/>
        <v>0</v>
      </c>
      <c r="AL20" s="46">
        <f t="shared" si="12"/>
        <v>0</v>
      </c>
      <c r="AM20" s="46">
        <f t="shared" si="13"/>
        <v>0</v>
      </c>
      <c r="AN20" s="64">
        <f t="shared" si="14"/>
        <v>0</v>
      </c>
    </row>
    <row r="21" spans="1:40" ht="12.75">
      <c r="A21" s="177">
        <f t="shared" si="15"/>
        <v>14</v>
      </c>
      <c r="B21" s="553" t="s">
        <v>389</v>
      </c>
      <c r="C21" s="335" t="s">
        <v>391</v>
      </c>
      <c r="D21" s="338" t="s">
        <v>390</v>
      </c>
      <c r="E21" s="341" t="s">
        <v>0</v>
      </c>
      <c r="F21" s="568">
        <f t="shared" si="0"/>
        <v>166</v>
      </c>
      <c r="G21" s="565">
        <v>43</v>
      </c>
      <c r="H21" s="410"/>
      <c r="I21" s="50"/>
      <c r="J21" s="264"/>
      <c r="K21" s="345">
        <v>64</v>
      </c>
      <c r="L21" s="78"/>
      <c r="M21" s="309"/>
      <c r="N21" s="77"/>
      <c r="O21" s="77"/>
      <c r="P21" s="541">
        <v>59</v>
      </c>
      <c r="Q21" s="70"/>
      <c r="R21" s="45"/>
      <c r="S21" s="45"/>
      <c r="T21" s="106"/>
      <c r="U21" s="114"/>
      <c r="V21" s="106"/>
      <c r="W21" s="106"/>
      <c r="X21" s="106"/>
      <c r="Y21" s="106"/>
      <c r="Z21" s="95"/>
      <c r="AA21" s="157">
        <f t="shared" si="1"/>
        <v>43</v>
      </c>
      <c r="AB21" s="51">
        <f t="shared" si="2"/>
        <v>0</v>
      </c>
      <c r="AC21" s="96">
        <f t="shared" si="3"/>
        <v>0</v>
      </c>
      <c r="AD21" s="97">
        <f t="shared" si="4"/>
        <v>64</v>
      </c>
      <c r="AE21" s="77">
        <f t="shared" si="5"/>
        <v>0</v>
      </c>
      <c r="AF21" s="52">
        <f t="shared" si="6"/>
        <v>0</v>
      </c>
      <c r="AG21" s="98">
        <f t="shared" si="7"/>
        <v>59</v>
      </c>
      <c r="AH21" s="99">
        <f t="shared" si="8"/>
        <v>0</v>
      </c>
      <c r="AI21" s="99">
        <f t="shared" si="9"/>
        <v>0</v>
      </c>
      <c r="AJ21" s="51">
        <f t="shared" si="10"/>
        <v>0</v>
      </c>
      <c r="AK21" s="53">
        <f t="shared" si="11"/>
        <v>0</v>
      </c>
      <c r="AL21" s="99">
        <f t="shared" si="12"/>
        <v>0</v>
      </c>
      <c r="AM21" s="99">
        <f t="shared" si="13"/>
        <v>0</v>
      </c>
      <c r="AN21" s="100">
        <f t="shared" si="14"/>
        <v>0</v>
      </c>
    </row>
    <row r="22" spans="1:40" ht="12.75">
      <c r="A22" s="177">
        <f t="shared" si="15"/>
        <v>15</v>
      </c>
      <c r="B22" s="553" t="s">
        <v>393</v>
      </c>
      <c r="C22" s="335" t="s">
        <v>395</v>
      </c>
      <c r="D22" s="338" t="s">
        <v>394</v>
      </c>
      <c r="E22" s="341" t="s">
        <v>60</v>
      </c>
      <c r="F22" s="568">
        <f t="shared" si="0"/>
        <v>164</v>
      </c>
      <c r="G22" s="565"/>
      <c r="H22" s="410"/>
      <c r="I22" s="50"/>
      <c r="J22" s="264"/>
      <c r="K22" s="345">
        <v>59</v>
      </c>
      <c r="L22" s="78"/>
      <c r="M22" s="309"/>
      <c r="N22" s="77"/>
      <c r="O22" s="77"/>
      <c r="P22" s="541">
        <v>105</v>
      </c>
      <c r="Q22" s="70"/>
      <c r="R22" s="45"/>
      <c r="S22" s="45"/>
      <c r="T22" s="106"/>
      <c r="U22" s="114"/>
      <c r="V22" s="106"/>
      <c r="W22" s="106"/>
      <c r="X22" s="106"/>
      <c r="Y22" s="106"/>
      <c r="Z22" s="67"/>
      <c r="AA22" s="156">
        <f t="shared" si="1"/>
        <v>0</v>
      </c>
      <c r="AB22" s="50">
        <f t="shared" si="2"/>
        <v>0</v>
      </c>
      <c r="AC22" s="69">
        <f t="shared" si="3"/>
        <v>0</v>
      </c>
      <c r="AD22" s="79">
        <f t="shared" si="4"/>
        <v>59</v>
      </c>
      <c r="AE22" s="77">
        <f t="shared" si="5"/>
        <v>0</v>
      </c>
      <c r="AF22" s="52">
        <f t="shared" si="6"/>
        <v>0</v>
      </c>
      <c r="AG22" s="80">
        <f t="shared" si="7"/>
        <v>105</v>
      </c>
      <c r="AH22" s="46">
        <f t="shared" si="8"/>
        <v>0</v>
      </c>
      <c r="AI22" s="46">
        <f t="shared" si="9"/>
        <v>0</v>
      </c>
      <c r="AJ22" s="50">
        <f t="shared" si="10"/>
        <v>0</v>
      </c>
      <c r="AK22" s="54">
        <f t="shared" si="11"/>
        <v>0</v>
      </c>
      <c r="AL22" s="46">
        <f t="shared" si="12"/>
        <v>0</v>
      </c>
      <c r="AM22" s="46">
        <f t="shared" si="13"/>
        <v>0</v>
      </c>
      <c r="AN22" s="64">
        <f t="shared" si="14"/>
        <v>0</v>
      </c>
    </row>
    <row r="23" spans="1:40" ht="12.75">
      <c r="A23" s="177">
        <f t="shared" si="15"/>
        <v>16</v>
      </c>
      <c r="B23" s="399" t="s">
        <v>570</v>
      </c>
      <c r="C23" s="493">
        <v>31096</v>
      </c>
      <c r="D23" s="177" t="s">
        <v>571</v>
      </c>
      <c r="E23" s="341" t="s">
        <v>1</v>
      </c>
      <c r="F23" s="568">
        <f t="shared" si="0"/>
        <v>158</v>
      </c>
      <c r="G23" s="566"/>
      <c r="H23" s="410"/>
      <c r="I23" s="50"/>
      <c r="J23" s="200"/>
      <c r="K23" s="353">
        <v>64</v>
      </c>
      <c r="L23" s="78"/>
      <c r="M23" s="492">
        <v>94</v>
      </c>
      <c r="N23" s="77"/>
      <c r="O23" s="77"/>
      <c r="P23" s="540"/>
      <c r="Q23" s="70"/>
      <c r="R23" s="45"/>
      <c r="S23" s="45"/>
      <c r="T23" s="106"/>
      <c r="U23" s="114"/>
      <c r="V23" s="106"/>
      <c r="W23" s="106"/>
      <c r="X23" s="106"/>
      <c r="Y23" s="106"/>
      <c r="Z23" s="67"/>
      <c r="AA23" s="156">
        <f t="shared" si="1"/>
        <v>0</v>
      </c>
      <c r="AB23" s="50">
        <f t="shared" si="2"/>
        <v>0</v>
      </c>
      <c r="AC23" s="69">
        <f t="shared" si="3"/>
        <v>0</v>
      </c>
      <c r="AD23" s="79">
        <f t="shared" si="4"/>
        <v>64</v>
      </c>
      <c r="AE23" s="77">
        <f t="shared" si="5"/>
        <v>94</v>
      </c>
      <c r="AF23" s="52">
        <f t="shared" si="6"/>
        <v>0</v>
      </c>
      <c r="AG23" s="80">
        <f t="shared" si="7"/>
        <v>0</v>
      </c>
      <c r="AH23" s="46">
        <f t="shared" si="8"/>
        <v>0</v>
      </c>
      <c r="AI23" s="46">
        <f t="shared" si="9"/>
        <v>0</v>
      </c>
      <c r="AJ23" s="50">
        <f t="shared" si="10"/>
        <v>0</v>
      </c>
      <c r="AK23" s="54">
        <f t="shared" si="11"/>
        <v>0</v>
      </c>
      <c r="AL23" s="46">
        <f t="shared" si="12"/>
        <v>0</v>
      </c>
      <c r="AM23" s="46">
        <f t="shared" si="13"/>
        <v>0</v>
      </c>
      <c r="AN23" s="64">
        <f t="shared" si="14"/>
        <v>0</v>
      </c>
    </row>
    <row r="24" spans="1:40" ht="12.75">
      <c r="A24" s="177">
        <f t="shared" si="15"/>
        <v>17</v>
      </c>
      <c r="B24" s="486" t="s">
        <v>566</v>
      </c>
      <c r="C24" s="493">
        <v>54290</v>
      </c>
      <c r="D24" s="487" t="s">
        <v>567</v>
      </c>
      <c r="E24" s="341" t="s">
        <v>1</v>
      </c>
      <c r="F24" s="568">
        <f t="shared" si="0"/>
        <v>153</v>
      </c>
      <c r="G24" s="566"/>
      <c r="H24" s="410"/>
      <c r="I24" s="50"/>
      <c r="J24" s="264"/>
      <c r="K24" s="353"/>
      <c r="L24" s="78"/>
      <c r="M24" s="492">
        <v>97</v>
      </c>
      <c r="N24" s="77"/>
      <c r="O24" s="77"/>
      <c r="P24" s="541">
        <v>56</v>
      </c>
      <c r="Q24" s="70"/>
      <c r="R24" s="71"/>
      <c r="S24" s="45"/>
      <c r="T24" s="106"/>
      <c r="U24" s="114"/>
      <c r="V24" s="106"/>
      <c r="W24" s="106"/>
      <c r="X24" s="106"/>
      <c r="Y24" s="106"/>
      <c r="Z24" s="67"/>
      <c r="AA24" s="156">
        <f t="shared" si="1"/>
        <v>0</v>
      </c>
      <c r="AB24" s="50">
        <f t="shared" si="2"/>
        <v>0</v>
      </c>
      <c r="AC24" s="69">
        <f t="shared" si="3"/>
        <v>0</v>
      </c>
      <c r="AD24" s="79">
        <f t="shared" si="4"/>
        <v>0</v>
      </c>
      <c r="AE24" s="77">
        <f t="shared" si="5"/>
        <v>97</v>
      </c>
      <c r="AF24" s="52">
        <f t="shared" si="6"/>
        <v>0</v>
      </c>
      <c r="AG24" s="80">
        <f t="shared" si="7"/>
        <v>56</v>
      </c>
      <c r="AH24" s="46">
        <f t="shared" si="8"/>
        <v>0</v>
      </c>
      <c r="AI24" s="46">
        <f t="shared" si="9"/>
        <v>0</v>
      </c>
      <c r="AJ24" s="50">
        <f t="shared" si="10"/>
        <v>0</v>
      </c>
      <c r="AK24" s="54">
        <f t="shared" si="11"/>
        <v>0</v>
      </c>
      <c r="AL24" s="46">
        <f t="shared" si="12"/>
        <v>0</v>
      </c>
      <c r="AM24" s="46">
        <f t="shared" si="13"/>
        <v>0</v>
      </c>
      <c r="AN24" s="64">
        <f t="shared" si="14"/>
        <v>0</v>
      </c>
    </row>
    <row r="25" spans="1:40" ht="12.75">
      <c r="A25" s="177">
        <f t="shared" si="15"/>
        <v>18</v>
      </c>
      <c r="B25" s="399" t="s">
        <v>272</v>
      </c>
      <c r="C25" s="177">
        <v>83390</v>
      </c>
      <c r="D25" s="200" t="s">
        <v>111</v>
      </c>
      <c r="E25" s="495" t="s">
        <v>11</v>
      </c>
      <c r="F25" s="568">
        <f t="shared" si="0"/>
        <v>149</v>
      </c>
      <c r="G25" s="565">
        <v>75</v>
      </c>
      <c r="H25" s="410"/>
      <c r="I25" s="50"/>
      <c r="J25" s="400">
        <v>74</v>
      </c>
      <c r="K25" s="353"/>
      <c r="L25" s="78"/>
      <c r="M25" s="309"/>
      <c r="N25" s="77"/>
      <c r="O25" s="77"/>
      <c r="P25" s="540"/>
      <c r="Q25" s="70"/>
      <c r="R25" s="45"/>
      <c r="S25" s="45"/>
      <c r="T25" s="106"/>
      <c r="U25" s="114"/>
      <c r="V25" s="106"/>
      <c r="W25" s="106"/>
      <c r="X25" s="106"/>
      <c r="Y25" s="106"/>
      <c r="Z25" s="67"/>
      <c r="AA25" s="156">
        <f t="shared" si="1"/>
        <v>75</v>
      </c>
      <c r="AB25" s="50">
        <f t="shared" si="2"/>
        <v>0</v>
      </c>
      <c r="AC25" s="69">
        <f t="shared" si="3"/>
        <v>74</v>
      </c>
      <c r="AD25" s="79">
        <f t="shared" si="4"/>
        <v>0</v>
      </c>
      <c r="AE25" s="77">
        <f t="shared" si="5"/>
        <v>0</v>
      </c>
      <c r="AF25" s="52">
        <f t="shared" si="6"/>
        <v>0</v>
      </c>
      <c r="AG25" s="80">
        <f t="shared" si="7"/>
        <v>0</v>
      </c>
      <c r="AH25" s="46">
        <f t="shared" si="8"/>
        <v>0</v>
      </c>
      <c r="AI25" s="46">
        <f t="shared" si="9"/>
        <v>0</v>
      </c>
      <c r="AJ25" s="50">
        <f t="shared" si="10"/>
        <v>0</v>
      </c>
      <c r="AK25" s="54">
        <f t="shared" si="11"/>
        <v>0</v>
      </c>
      <c r="AL25" s="46">
        <f t="shared" si="12"/>
        <v>0</v>
      </c>
      <c r="AM25" s="46">
        <f t="shared" si="13"/>
        <v>0</v>
      </c>
      <c r="AN25" s="64">
        <f t="shared" si="14"/>
        <v>0</v>
      </c>
    </row>
    <row r="26" spans="1:40" ht="12.75">
      <c r="A26" s="177">
        <f t="shared" si="15"/>
        <v>19</v>
      </c>
      <c r="B26" s="554" t="s">
        <v>277</v>
      </c>
      <c r="C26" s="199">
        <v>89671</v>
      </c>
      <c r="D26" s="200" t="s">
        <v>278</v>
      </c>
      <c r="E26" s="495" t="s">
        <v>11</v>
      </c>
      <c r="F26" s="568">
        <f t="shared" si="0"/>
        <v>140</v>
      </c>
      <c r="G26" s="567">
        <v>72</v>
      </c>
      <c r="H26" s="410"/>
      <c r="I26" s="50"/>
      <c r="J26" s="400">
        <v>68</v>
      </c>
      <c r="K26" s="353"/>
      <c r="L26" s="78"/>
      <c r="M26" s="309"/>
      <c r="N26" s="77"/>
      <c r="O26" s="77"/>
      <c r="P26" s="540"/>
      <c r="Q26" s="70"/>
      <c r="R26" s="45"/>
      <c r="S26" s="45"/>
      <c r="T26" s="106"/>
      <c r="U26" s="114"/>
      <c r="V26" s="106"/>
      <c r="W26" s="106"/>
      <c r="X26" s="106"/>
      <c r="Y26" s="106"/>
      <c r="Z26" s="67"/>
      <c r="AA26" s="156">
        <f t="shared" si="1"/>
        <v>72</v>
      </c>
      <c r="AB26" s="50">
        <f t="shared" si="2"/>
        <v>0</v>
      </c>
      <c r="AC26" s="69">
        <f t="shared" si="3"/>
        <v>68</v>
      </c>
      <c r="AD26" s="79">
        <f t="shared" si="4"/>
        <v>0</v>
      </c>
      <c r="AE26" s="77">
        <f t="shared" si="5"/>
        <v>0</v>
      </c>
      <c r="AF26" s="52">
        <f t="shared" si="6"/>
        <v>0</v>
      </c>
      <c r="AG26" s="80">
        <f t="shared" si="7"/>
        <v>0</v>
      </c>
      <c r="AH26" s="46">
        <f t="shared" si="8"/>
        <v>0</v>
      </c>
      <c r="AI26" s="46">
        <f t="shared" si="9"/>
        <v>0</v>
      </c>
      <c r="AJ26" s="50">
        <f t="shared" si="10"/>
        <v>0</v>
      </c>
      <c r="AK26" s="54">
        <f t="shared" si="11"/>
        <v>0</v>
      </c>
      <c r="AL26" s="46">
        <f t="shared" si="12"/>
        <v>0</v>
      </c>
      <c r="AM26" s="46">
        <f t="shared" si="13"/>
        <v>0</v>
      </c>
      <c r="AN26" s="64">
        <f t="shared" si="14"/>
        <v>0</v>
      </c>
    </row>
    <row r="27" spans="1:40" ht="12.75">
      <c r="A27" s="177">
        <f t="shared" si="15"/>
        <v>20</v>
      </c>
      <c r="B27" s="399" t="s">
        <v>579</v>
      </c>
      <c r="C27" s="493">
        <v>54296</v>
      </c>
      <c r="D27" s="487" t="s">
        <v>580</v>
      </c>
      <c r="E27" s="341" t="s">
        <v>1</v>
      </c>
      <c r="F27" s="568">
        <f t="shared" si="0"/>
        <v>139</v>
      </c>
      <c r="G27" s="566"/>
      <c r="H27" s="410"/>
      <c r="I27" s="50"/>
      <c r="J27" s="264"/>
      <c r="K27" s="353"/>
      <c r="L27" s="78"/>
      <c r="M27" s="492">
        <v>65</v>
      </c>
      <c r="N27" s="77"/>
      <c r="O27" s="77"/>
      <c r="P27" s="541">
        <v>74</v>
      </c>
      <c r="Q27" s="70"/>
      <c r="R27" s="45"/>
      <c r="S27" s="45"/>
      <c r="T27" s="106"/>
      <c r="U27" s="114"/>
      <c r="V27" s="106"/>
      <c r="W27" s="106"/>
      <c r="X27" s="106"/>
      <c r="Y27" s="106"/>
      <c r="Z27" s="67"/>
      <c r="AA27" s="156">
        <f t="shared" si="1"/>
        <v>0</v>
      </c>
      <c r="AB27" s="50">
        <f t="shared" si="2"/>
        <v>0</v>
      </c>
      <c r="AC27" s="69">
        <f t="shared" si="3"/>
        <v>0</v>
      </c>
      <c r="AD27" s="79">
        <f t="shared" si="4"/>
        <v>0</v>
      </c>
      <c r="AE27" s="77">
        <f t="shared" si="5"/>
        <v>65</v>
      </c>
      <c r="AF27" s="52">
        <f t="shared" si="6"/>
        <v>0</v>
      </c>
      <c r="AG27" s="80">
        <f t="shared" si="7"/>
        <v>74</v>
      </c>
      <c r="AH27" s="46">
        <f t="shared" si="8"/>
        <v>0</v>
      </c>
      <c r="AI27" s="46">
        <f t="shared" si="9"/>
        <v>0</v>
      </c>
      <c r="AJ27" s="50">
        <f t="shared" si="10"/>
        <v>0</v>
      </c>
      <c r="AK27" s="54">
        <f t="shared" si="11"/>
        <v>0</v>
      </c>
      <c r="AL27" s="46">
        <f t="shared" si="12"/>
        <v>0</v>
      </c>
      <c r="AM27" s="46">
        <f t="shared" si="13"/>
        <v>0</v>
      </c>
      <c r="AN27" s="64">
        <f t="shared" si="14"/>
        <v>0</v>
      </c>
    </row>
    <row r="28" spans="1:40" ht="12.75">
      <c r="A28" s="177">
        <f t="shared" si="15"/>
        <v>21</v>
      </c>
      <c r="B28" s="399" t="s">
        <v>271</v>
      </c>
      <c r="C28" s="177">
        <v>68283</v>
      </c>
      <c r="D28" s="200">
        <v>3153</v>
      </c>
      <c r="E28" s="495" t="s">
        <v>11</v>
      </c>
      <c r="F28" s="568">
        <f t="shared" si="0"/>
        <v>131</v>
      </c>
      <c r="G28" s="567">
        <v>55</v>
      </c>
      <c r="H28" s="410"/>
      <c r="I28" s="50"/>
      <c r="J28" s="400">
        <v>76</v>
      </c>
      <c r="K28" s="353"/>
      <c r="L28" s="78"/>
      <c r="M28" s="309"/>
      <c r="N28" s="77"/>
      <c r="O28" s="77"/>
      <c r="P28" s="540"/>
      <c r="Q28" s="70"/>
      <c r="R28" s="45"/>
      <c r="S28" s="45"/>
      <c r="T28" s="106"/>
      <c r="U28" s="114"/>
      <c r="V28" s="106"/>
      <c r="W28" s="106"/>
      <c r="X28" s="106"/>
      <c r="Y28" s="106"/>
      <c r="Z28" s="67"/>
      <c r="AA28" s="156">
        <f t="shared" si="1"/>
        <v>55</v>
      </c>
      <c r="AB28" s="50">
        <f t="shared" si="2"/>
        <v>0</v>
      </c>
      <c r="AC28" s="69">
        <f t="shared" si="3"/>
        <v>76</v>
      </c>
      <c r="AD28" s="79">
        <f t="shared" si="4"/>
        <v>0</v>
      </c>
      <c r="AE28" s="77">
        <f t="shared" si="5"/>
        <v>0</v>
      </c>
      <c r="AF28" s="52">
        <f t="shared" si="6"/>
        <v>0</v>
      </c>
      <c r="AG28" s="80">
        <f t="shared" si="7"/>
        <v>0</v>
      </c>
      <c r="AH28" s="46">
        <f t="shared" si="8"/>
        <v>0</v>
      </c>
      <c r="AI28" s="46">
        <f t="shared" si="9"/>
        <v>0</v>
      </c>
      <c r="AJ28" s="50">
        <f t="shared" si="10"/>
        <v>0</v>
      </c>
      <c r="AK28" s="54">
        <f t="shared" si="11"/>
        <v>0</v>
      </c>
      <c r="AL28" s="46">
        <f t="shared" si="12"/>
        <v>0</v>
      </c>
      <c r="AM28" s="46">
        <f t="shared" si="13"/>
        <v>0</v>
      </c>
      <c r="AN28" s="64">
        <f t="shared" si="14"/>
        <v>0</v>
      </c>
    </row>
    <row r="29" spans="1:40" ht="12.75">
      <c r="A29" s="177">
        <f t="shared" si="15"/>
        <v>22</v>
      </c>
      <c r="B29" s="399" t="s">
        <v>270</v>
      </c>
      <c r="C29" s="177">
        <v>21764</v>
      </c>
      <c r="D29" s="200">
        <v>245</v>
      </c>
      <c r="E29" s="495" t="s">
        <v>11</v>
      </c>
      <c r="F29" s="568">
        <f t="shared" si="0"/>
        <v>126</v>
      </c>
      <c r="G29" s="565">
        <v>49</v>
      </c>
      <c r="H29" s="410"/>
      <c r="I29" s="50"/>
      <c r="J29" s="400">
        <v>77</v>
      </c>
      <c r="K29" s="353"/>
      <c r="L29" s="78"/>
      <c r="M29" s="309"/>
      <c r="N29" s="77"/>
      <c r="O29" s="77"/>
      <c r="P29" s="540"/>
      <c r="Q29" s="70"/>
      <c r="R29" s="45"/>
      <c r="S29" s="45"/>
      <c r="T29" s="106"/>
      <c r="U29" s="114"/>
      <c r="V29" s="106"/>
      <c r="W29" s="106"/>
      <c r="X29" s="106"/>
      <c r="Y29" s="106"/>
      <c r="Z29" s="67"/>
      <c r="AA29" s="156">
        <f t="shared" si="1"/>
        <v>49</v>
      </c>
      <c r="AB29" s="50">
        <f t="shared" si="2"/>
        <v>0</v>
      </c>
      <c r="AC29" s="69">
        <f t="shared" si="3"/>
        <v>77</v>
      </c>
      <c r="AD29" s="79">
        <f t="shared" si="4"/>
        <v>0</v>
      </c>
      <c r="AE29" s="77">
        <f t="shared" si="5"/>
        <v>0</v>
      </c>
      <c r="AF29" s="52">
        <f t="shared" si="6"/>
        <v>0</v>
      </c>
      <c r="AG29" s="80">
        <f t="shared" si="7"/>
        <v>0</v>
      </c>
      <c r="AH29" s="46">
        <f t="shared" si="8"/>
        <v>0</v>
      </c>
      <c r="AI29" s="46">
        <f t="shared" si="9"/>
        <v>0</v>
      </c>
      <c r="AJ29" s="50">
        <f t="shared" si="10"/>
        <v>0</v>
      </c>
      <c r="AK29" s="54">
        <f t="shared" si="11"/>
        <v>0</v>
      </c>
      <c r="AL29" s="46">
        <f t="shared" si="12"/>
        <v>0</v>
      </c>
      <c r="AM29" s="46">
        <f t="shared" si="13"/>
        <v>0</v>
      </c>
      <c r="AN29" s="64">
        <f t="shared" si="14"/>
        <v>0</v>
      </c>
    </row>
    <row r="30" spans="1:40" ht="12.75">
      <c r="A30" s="177">
        <f t="shared" si="15"/>
        <v>23</v>
      </c>
      <c r="B30" s="486" t="s">
        <v>577</v>
      </c>
      <c r="C30" s="487">
        <v>68532</v>
      </c>
      <c r="D30" s="487" t="s">
        <v>578</v>
      </c>
      <c r="E30" s="341" t="s">
        <v>39</v>
      </c>
      <c r="F30" s="568">
        <f t="shared" si="0"/>
        <v>118</v>
      </c>
      <c r="G30" s="566"/>
      <c r="H30" s="410"/>
      <c r="I30" s="50"/>
      <c r="J30" s="200"/>
      <c r="K30" s="353">
        <v>46</v>
      </c>
      <c r="L30" s="78"/>
      <c r="M30" s="492">
        <v>72</v>
      </c>
      <c r="N30" s="77"/>
      <c r="O30" s="77"/>
      <c r="P30" s="540"/>
      <c r="Q30" s="70"/>
      <c r="R30" s="45"/>
      <c r="S30" s="45"/>
      <c r="T30" s="106"/>
      <c r="U30" s="114"/>
      <c r="V30" s="106"/>
      <c r="W30" s="106"/>
      <c r="X30" s="106"/>
      <c r="Y30" s="106"/>
      <c r="Z30" s="67"/>
      <c r="AA30" s="156">
        <f t="shared" si="1"/>
        <v>0</v>
      </c>
      <c r="AB30" s="50">
        <f t="shared" si="2"/>
        <v>0</v>
      </c>
      <c r="AC30" s="69">
        <f t="shared" si="3"/>
        <v>0</v>
      </c>
      <c r="AD30" s="79">
        <f t="shared" si="4"/>
        <v>46</v>
      </c>
      <c r="AE30" s="77">
        <f t="shared" si="5"/>
        <v>72</v>
      </c>
      <c r="AF30" s="52">
        <f t="shared" si="6"/>
        <v>0</v>
      </c>
      <c r="AG30" s="80">
        <f t="shared" si="7"/>
        <v>0</v>
      </c>
      <c r="AH30" s="46">
        <f t="shared" si="8"/>
        <v>0</v>
      </c>
      <c r="AI30" s="46">
        <f t="shared" si="9"/>
        <v>0</v>
      </c>
      <c r="AJ30" s="50">
        <f t="shared" si="10"/>
        <v>0</v>
      </c>
      <c r="AK30" s="54">
        <f t="shared" si="11"/>
        <v>0</v>
      </c>
      <c r="AL30" s="46">
        <f t="shared" si="12"/>
        <v>0</v>
      </c>
      <c r="AM30" s="46">
        <f t="shared" si="13"/>
        <v>0</v>
      </c>
      <c r="AN30" s="64">
        <f t="shared" si="14"/>
        <v>0</v>
      </c>
    </row>
    <row r="31" spans="1:40" ht="12.75">
      <c r="A31" s="177">
        <f t="shared" si="15"/>
        <v>24</v>
      </c>
      <c r="B31" s="486" t="s">
        <v>561</v>
      </c>
      <c r="C31" s="487">
        <v>17072</v>
      </c>
      <c r="D31" s="487" t="s">
        <v>562</v>
      </c>
      <c r="E31" s="341" t="s">
        <v>1</v>
      </c>
      <c r="F31" s="568">
        <f t="shared" si="0"/>
        <v>116</v>
      </c>
      <c r="G31" s="566"/>
      <c r="H31" s="410"/>
      <c r="I31" s="50"/>
      <c r="J31" s="264"/>
      <c r="K31" s="353"/>
      <c r="L31" s="78"/>
      <c r="M31" s="492">
        <v>116</v>
      </c>
      <c r="N31" s="77"/>
      <c r="O31" s="77"/>
      <c r="P31" s="540"/>
      <c r="Q31" s="70"/>
      <c r="R31" s="45"/>
      <c r="S31" s="45"/>
      <c r="T31" s="106"/>
      <c r="U31" s="114"/>
      <c r="V31" s="106"/>
      <c r="W31" s="106"/>
      <c r="X31" s="106"/>
      <c r="Y31" s="106"/>
      <c r="Z31" s="67"/>
      <c r="AA31" s="156">
        <f t="shared" si="1"/>
        <v>0</v>
      </c>
      <c r="AB31" s="50">
        <f t="shared" si="2"/>
        <v>0</v>
      </c>
      <c r="AC31" s="69">
        <f t="shared" si="3"/>
        <v>0</v>
      </c>
      <c r="AD31" s="79">
        <f t="shared" si="4"/>
        <v>0</v>
      </c>
      <c r="AE31" s="77">
        <f t="shared" si="5"/>
        <v>116</v>
      </c>
      <c r="AF31" s="52">
        <f t="shared" si="6"/>
        <v>0</v>
      </c>
      <c r="AG31" s="80">
        <f t="shared" si="7"/>
        <v>0</v>
      </c>
      <c r="AH31" s="46">
        <f t="shared" si="8"/>
        <v>0</v>
      </c>
      <c r="AI31" s="46">
        <f t="shared" si="9"/>
        <v>0</v>
      </c>
      <c r="AJ31" s="50">
        <f t="shared" si="10"/>
        <v>0</v>
      </c>
      <c r="AK31" s="54">
        <f t="shared" si="11"/>
        <v>0</v>
      </c>
      <c r="AL31" s="46">
        <f t="shared" si="12"/>
        <v>0</v>
      </c>
      <c r="AM31" s="46">
        <f t="shared" si="13"/>
        <v>0</v>
      </c>
      <c r="AN31" s="64">
        <f t="shared" si="14"/>
        <v>0</v>
      </c>
    </row>
    <row r="32" spans="1:40" ht="12.75">
      <c r="A32" s="177">
        <f t="shared" si="15"/>
        <v>25</v>
      </c>
      <c r="B32" s="399" t="s">
        <v>280</v>
      </c>
      <c r="C32" s="177">
        <v>83900</v>
      </c>
      <c r="D32" s="200" t="s">
        <v>281</v>
      </c>
      <c r="E32" s="495" t="s">
        <v>11</v>
      </c>
      <c r="F32" s="568">
        <f t="shared" si="0"/>
        <v>113</v>
      </c>
      <c r="G32" s="567">
        <v>52</v>
      </c>
      <c r="H32" s="410"/>
      <c r="I32" s="50"/>
      <c r="J32" s="400">
        <v>61</v>
      </c>
      <c r="K32" s="353"/>
      <c r="L32" s="78"/>
      <c r="M32" s="309"/>
      <c r="N32" s="77"/>
      <c r="O32" s="77"/>
      <c r="P32" s="540"/>
      <c r="Q32" s="70"/>
      <c r="R32" s="45"/>
      <c r="S32" s="45"/>
      <c r="T32" s="106"/>
      <c r="U32" s="114"/>
      <c r="V32" s="106"/>
      <c r="W32" s="106"/>
      <c r="X32" s="106"/>
      <c r="Y32" s="106"/>
      <c r="Z32" s="95"/>
      <c r="AA32" s="156">
        <f t="shared" si="1"/>
        <v>52</v>
      </c>
      <c r="AB32" s="51">
        <f t="shared" si="2"/>
        <v>0</v>
      </c>
      <c r="AC32" s="96">
        <f t="shared" si="3"/>
        <v>61</v>
      </c>
      <c r="AD32" s="97">
        <f t="shared" si="4"/>
        <v>0</v>
      </c>
      <c r="AE32" s="77">
        <f t="shared" si="5"/>
        <v>0</v>
      </c>
      <c r="AF32" s="52">
        <f t="shared" si="6"/>
        <v>0</v>
      </c>
      <c r="AG32" s="98">
        <f t="shared" si="7"/>
        <v>0</v>
      </c>
      <c r="AH32" s="99">
        <f t="shared" si="8"/>
        <v>0</v>
      </c>
      <c r="AI32" s="99">
        <f t="shared" si="9"/>
        <v>0</v>
      </c>
      <c r="AJ32" s="51">
        <f t="shared" si="10"/>
        <v>0</v>
      </c>
      <c r="AK32" s="53">
        <f t="shared" si="11"/>
        <v>0</v>
      </c>
      <c r="AL32" s="99">
        <f t="shared" si="12"/>
        <v>0</v>
      </c>
      <c r="AM32" s="99">
        <f t="shared" si="13"/>
        <v>0</v>
      </c>
      <c r="AN32" s="100">
        <f t="shared" si="14"/>
        <v>0</v>
      </c>
    </row>
    <row r="33" spans="1:40" ht="12.75">
      <c r="A33" s="177">
        <f>1+A32</f>
        <v>26</v>
      </c>
      <c r="B33" s="399" t="s">
        <v>254</v>
      </c>
      <c r="C33" s="177">
        <v>76081</v>
      </c>
      <c r="D33" s="200">
        <v>648</v>
      </c>
      <c r="E33" s="495" t="s">
        <v>11</v>
      </c>
      <c r="F33" s="568">
        <f t="shared" si="0"/>
        <v>113</v>
      </c>
      <c r="G33" s="567"/>
      <c r="H33" s="410"/>
      <c r="I33" s="50"/>
      <c r="J33" s="400">
        <v>113</v>
      </c>
      <c r="K33" s="353"/>
      <c r="L33" s="78"/>
      <c r="M33" s="309"/>
      <c r="N33" s="77"/>
      <c r="O33" s="77"/>
      <c r="P33" s="540"/>
      <c r="Q33" s="70"/>
      <c r="R33" s="45"/>
      <c r="S33" s="45"/>
      <c r="T33" s="106"/>
      <c r="U33" s="114"/>
      <c r="V33" s="106"/>
      <c r="W33" s="106"/>
      <c r="X33" s="106"/>
      <c r="Y33" s="106"/>
      <c r="Z33" s="67"/>
      <c r="AA33" s="156">
        <f t="shared" si="1"/>
        <v>0</v>
      </c>
      <c r="AB33" s="50">
        <f t="shared" si="2"/>
        <v>0</v>
      </c>
      <c r="AC33" s="69">
        <f t="shared" si="3"/>
        <v>113</v>
      </c>
      <c r="AD33" s="79">
        <f t="shared" si="4"/>
        <v>0</v>
      </c>
      <c r="AE33" s="77">
        <f t="shared" si="5"/>
        <v>0</v>
      </c>
      <c r="AF33" s="52">
        <f t="shared" si="6"/>
        <v>0</v>
      </c>
      <c r="AG33" s="80">
        <f t="shared" si="7"/>
        <v>0</v>
      </c>
      <c r="AH33" s="46">
        <f t="shared" si="8"/>
        <v>0</v>
      </c>
      <c r="AI33" s="46">
        <f t="shared" si="9"/>
        <v>0</v>
      </c>
      <c r="AJ33" s="50">
        <f t="shared" si="10"/>
        <v>0</v>
      </c>
      <c r="AK33" s="54">
        <f t="shared" si="11"/>
        <v>0</v>
      </c>
      <c r="AL33" s="46">
        <f t="shared" si="12"/>
        <v>0</v>
      </c>
      <c r="AM33" s="46">
        <f t="shared" si="13"/>
        <v>0</v>
      </c>
      <c r="AN33" s="64">
        <f t="shared" si="14"/>
        <v>0</v>
      </c>
    </row>
    <row r="34" spans="1:40" ht="12.75">
      <c r="A34" s="177">
        <f t="shared" si="15"/>
        <v>27</v>
      </c>
      <c r="B34" s="555" t="s">
        <v>467</v>
      </c>
      <c r="C34" s="264">
        <v>16229</v>
      </c>
      <c r="D34" s="264">
        <v>702</v>
      </c>
      <c r="E34" s="419" t="s">
        <v>52</v>
      </c>
      <c r="F34" s="568">
        <f t="shared" si="0"/>
        <v>113</v>
      </c>
      <c r="G34" s="566"/>
      <c r="H34" s="413">
        <v>113</v>
      </c>
      <c r="I34" s="50"/>
      <c r="J34" s="200"/>
      <c r="K34" s="353"/>
      <c r="L34" s="78"/>
      <c r="M34" s="309"/>
      <c r="N34" s="77"/>
      <c r="O34" s="77"/>
      <c r="P34" s="540"/>
      <c r="Q34" s="70"/>
      <c r="R34" s="45"/>
      <c r="S34" s="45"/>
      <c r="T34" s="106"/>
      <c r="U34" s="114"/>
      <c r="V34" s="106"/>
      <c r="W34" s="106"/>
      <c r="X34" s="106"/>
      <c r="Y34" s="106"/>
      <c r="Z34" s="67"/>
      <c r="AA34" s="156">
        <f t="shared" si="1"/>
        <v>0</v>
      </c>
      <c r="AB34" s="50">
        <f t="shared" si="2"/>
        <v>113</v>
      </c>
      <c r="AC34" s="69">
        <f t="shared" si="3"/>
        <v>0</v>
      </c>
      <c r="AD34" s="79">
        <f t="shared" si="4"/>
        <v>0</v>
      </c>
      <c r="AE34" s="77">
        <f t="shared" si="5"/>
        <v>0</v>
      </c>
      <c r="AF34" s="52">
        <f t="shared" si="6"/>
        <v>0</v>
      </c>
      <c r="AG34" s="80">
        <f t="shared" si="7"/>
        <v>0</v>
      </c>
      <c r="AH34" s="46">
        <f t="shared" si="8"/>
        <v>0</v>
      </c>
      <c r="AI34" s="46">
        <f t="shared" si="9"/>
        <v>0</v>
      </c>
      <c r="AJ34" s="50">
        <f t="shared" si="10"/>
        <v>0</v>
      </c>
      <c r="AK34" s="54">
        <f t="shared" si="11"/>
        <v>0</v>
      </c>
      <c r="AL34" s="46">
        <f t="shared" si="12"/>
        <v>0</v>
      </c>
      <c r="AM34" s="46">
        <f t="shared" si="13"/>
        <v>0</v>
      </c>
      <c r="AN34" s="64">
        <f t="shared" si="14"/>
        <v>0</v>
      </c>
    </row>
    <row r="35" spans="1:40" ht="12.75">
      <c r="A35" s="177">
        <f>1+A34</f>
        <v>28</v>
      </c>
      <c r="B35" s="399" t="s">
        <v>255</v>
      </c>
      <c r="C35" s="177">
        <v>81090</v>
      </c>
      <c r="D35" s="200" t="s">
        <v>116</v>
      </c>
      <c r="E35" s="495" t="s">
        <v>11</v>
      </c>
      <c r="F35" s="568">
        <f t="shared" si="0"/>
        <v>111</v>
      </c>
      <c r="G35" s="567">
        <v>0</v>
      </c>
      <c r="H35" s="410"/>
      <c r="I35" s="50"/>
      <c r="J35" s="400">
        <v>111</v>
      </c>
      <c r="K35" s="353"/>
      <c r="L35" s="78"/>
      <c r="M35" s="309"/>
      <c r="N35" s="77"/>
      <c r="O35" s="77"/>
      <c r="P35" s="540"/>
      <c r="Q35" s="70"/>
      <c r="R35" s="45"/>
      <c r="S35" s="45"/>
      <c r="T35" s="106"/>
      <c r="U35" s="114"/>
      <c r="V35" s="106"/>
      <c r="W35" s="106"/>
      <c r="X35" s="106"/>
      <c r="Y35" s="106"/>
      <c r="Z35" s="67"/>
      <c r="AA35" s="156">
        <f t="shared" si="1"/>
        <v>0</v>
      </c>
      <c r="AB35" s="50">
        <f t="shared" si="2"/>
        <v>0</v>
      </c>
      <c r="AC35" s="69">
        <f t="shared" si="3"/>
        <v>111</v>
      </c>
      <c r="AD35" s="79">
        <f t="shared" si="4"/>
        <v>0</v>
      </c>
      <c r="AE35" s="77">
        <f t="shared" si="5"/>
        <v>0</v>
      </c>
      <c r="AF35" s="52">
        <f t="shared" si="6"/>
        <v>0</v>
      </c>
      <c r="AG35" s="80">
        <f t="shared" si="7"/>
        <v>0</v>
      </c>
      <c r="AH35" s="46">
        <f t="shared" si="8"/>
        <v>0</v>
      </c>
      <c r="AI35" s="46">
        <f t="shared" si="9"/>
        <v>0</v>
      </c>
      <c r="AJ35" s="50">
        <f t="shared" si="10"/>
        <v>0</v>
      </c>
      <c r="AK35" s="54">
        <f t="shared" si="11"/>
        <v>0</v>
      </c>
      <c r="AL35" s="46">
        <f t="shared" si="12"/>
        <v>0</v>
      </c>
      <c r="AM35" s="46">
        <f t="shared" si="13"/>
        <v>0</v>
      </c>
      <c r="AN35" s="64">
        <f t="shared" si="14"/>
        <v>0</v>
      </c>
    </row>
    <row r="36" spans="1:40" ht="12.75">
      <c r="A36" s="177">
        <f t="shared" si="15"/>
        <v>29</v>
      </c>
      <c r="B36" s="486" t="s">
        <v>563</v>
      </c>
      <c r="C36" s="493">
        <v>30505</v>
      </c>
      <c r="D36" s="487" t="s">
        <v>564</v>
      </c>
      <c r="E36" s="341" t="s">
        <v>1</v>
      </c>
      <c r="F36" s="568">
        <f t="shared" si="0"/>
        <v>108</v>
      </c>
      <c r="G36" s="566"/>
      <c r="H36" s="410"/>
      <c r="I36" s="50"/>
      <c r="J36" s="264"/>
      <c r="K36" s="353"/>
      <c r="L36" s="78"/>
      <c r="M36" s="492">
        <v>108</v>
      </c>
      <c r="N36" s="77"/>
      <c r="O36" s="77"/>
      <c r="P36" s="540"/>
      <c r="Q36" s="70"/>
      <c r="R36" s="45"/>
      <c r="S36" s="45"/>
      <c r="T36" s="106"/>
      <c r="U36" s="114"/>
      <c r="V36" s="106"/>
      <c r="W36" s="106"/>
      <c r="X36" s="106"/>
      <c r="Y36" s="106"/>
      <c r="Z36" s="67"/>
      <c r="AA36" s="156">
        <f t="shared" si="1"/>
        <v>0</v>
      </c>
      <c r="AB36" s="50">
        <f t="shared" si="2"/>
        <v>0</v>
      </c>
      <c r="AC36" s="69">
        <f t="shared" si="3"/>
        <v>0</v>
      </c>
      <c r="AD36" s="79">
        <f t="shared" si="4"/>
        <v>0</v>
      </c>
      <c r="AE36" s="77">
        <f t="shared" si="5"/>
        <v>108</v>
      </c>
      <c r="AF36" s="52">
        <f t="shared" si="6"/>
        <v>0</v>
      </c>
      <c r="AG36" s="80">
        <f t="shared" si="7"/>
        <v>0</v>
      </c>
      <c r="AH36" s="46">
        <f t="shared" si="8"/>
        <v>0</v>
      </c>
      <c r="AI36" s="46">
        <f t="shared" si="9"/>
        <v>0</v>
      </c>
      <c r="AJ36" s="50">
        <f t="shared" si="10"/>
        <v>0</v>
      </c>
      <c r="AK36" s="54">
        <f t="shared" si="11"/>
        <v>0</v>
      </c>
      <c r="AL36" s="46">
        <f t="shared" si="12"/>
        <v>0</v>
      </c>
      <c r="AM36" s="46">
        <f t="shared" si="13"/>
        <v>0</v>
      </c>
      <c r="AN36" s="64">
        <f t="shared" si="14"/>
        <v>0</v>
      </c>
    </row>
    <row r="37" spans="1:40" ht="12.75">
      <c r="A37" s="177">
        <f t="shared" si="15"/>
        <v>30</v>
      </c>
      <c r="B37" s="554" t="s">
        <v>257</v>
      </c>
      <c r="C37" s="199">
        <v>93341</v>
      </c>
      <c r="D37" s="201" t="s">
        <v>258</v>
      </c>
      <c r="E37" s="495" t="s">
        <v>11</v>
      </c>
      <c r="F37" s="568">
        <f t="shared" si="0"/>
        <v>104</v>
      </c>
      <c r="G37" s="565"/>
      <c r="H37" s="410"/>
      <c r="I37" s="50"/>
      <c r="J37" s="400">
        <v>104</v>
      </c>
      <c r="K37" s="353"/>
      <c r="L37" s="78"/>
      <c r="M37" s="309"/>
      <c r="N37" s="77"/>
      <c r="O37" s="77"/>
      <c r="P37" s="540"/>
      <c r="Q37" s="70"/>
      <c r="R37" s="45"/>
      <c r="S37" s="45"/>
      <c r="T37" s="106"/>
      <c r="U37" s="114"/>
      <c r="V37" s="106"/>
      <c r="W37" s="106"/>
      <c r="X37" s="106"/>
      <c r="Y37" s="106"/>
      <c r="Z37" s="67"/>
      <c r="AA37" s="156">
        <f t="shared" si="1"/>
        <v>0</v>
      </c>
      <c r="AB37" s="50">
        <f t="shared" si="2"/>
        <v>0</v>
      </c>
      <c r="AC37" s="69">
        <f t="shared" si="3"/>
        <v>104</v>
      </c>
      <c r="AD37" s="79">
        <f t="shared" si="4"/>
        <v>0</v>
      </c>
      <c r="AE37" s="77">
        <f t="shared" si="5"/>
        <v>0</v>
      </c>
      <c r="AF37" s="52">
        <f t="shared" si="6"/>
        <v>0</v>
      </c>
      <c r="AG37" s="80">
        <f t="shared" si="7"/>
        <v>0</v>
      </c>
      <c r="AH37" s="46">
        <f t="shared" si="8"/>
        <v>0</v>
      </c>
      <c r="AI37" s="46">
        <f t="shared" si="9"/>
        <v>0</v>
      </c>
      <c r="AJ37" s="50">
        <f t="shared" si="10"/>
        <v>0</v>
      </c>
      <c r="AK37" s="54">
        <f t="shared" si="11"/>
        <v>0</v>
      </c>
      <c r="AL37" s="46">
        <f t="shared" si="12"/>
        <v>0</v>
      </c>
      <c r="AM37" s="46">
        <f t="shared" si="13"/>
        <v>0</v>
      </c>
      <c r="AN37" s="64">
        <f t="shared" si="14"/>
        <v>0</v>
      </c>
    </row>
    <row r="38" spans="1:40" ht="12.75">
      <c r="A38" s="177">
        <f t="shared" si="15"/>
        <v>31</v>
      </c>
      <c r="B38" s="323" t="s">
        <v>93</v>
      </c>
      <c r="C38" s="204">
        <v>23406</v>
      </c>
      <c r="D38" s="214" t="s">
        <v>189</v>
      </c>
      <c r="E38" s="324" t="s">
        <v>11</v>
      </c>
      <c r="F38" s="568">
        <f t="shared" si="0"/>
        <v>101</v>
      </c>
      <c r="G38" s="566">
        <v>101</v>
      </c>
      <c r="H38" s="410"/>
      <c r="I38" s="50"/>
      <c r="J38" s="200"/>
      <c r="K38" s="353"/>
      <c r="L38" s="78"/>
      <c r="M38" s="309"/>
      <c r="N38" s="77"/>
      <c r="O38" s="77"/>
      <c r="P38" s="540"/>
      <c r="Q38" s="70"/>
      <c r="R38" s="45"/>
      <c r="S38" s="45"/>
      <c r="T38" s="106"/>
      <c r="U38" s="114"/>
      <c r="V38" s="106"/>
      <c r="W38" s="106"/>
      <c r="X38" s="106"/>
      <c r="Y38" s="106"/>
      <c r="Z38" s="67"/>
      <c r="AA38" s="156">
        <f t="shared" si="1"/>
        <v>101</v>
      </c>
      <c r="AB38" s="50">
        <f t="shared" si="2"/>
        <v>0</v>
      </c>
      <c r="AC38" s="69">
        <f t="shared" si="3"/>
        <v>0</v>
      </c>
      <c r="AD38" s="79">
        <f t="shared" si="4"/>
        <v>0</v>
      </c>
      <c r="AE38" s="77">
        <f t="shared" si="5"/>
        <v>0</v>
      </c>
      <c r="AF38" s="52">
        <f t="shared" si="6"/>
        <v>0</v>
      </c>
      <c r="AG38" s="80">
        <f t="shared" si="7"/>
        <v>0</v>
      </c>
      <c r="AH38" s="46">
        <f t="shared" si="8"/>
        <v>0</v>
      </c>
      <c r="AI38" s="46">
        <f t="shared" si="9"/>
        <v>0</v>
      </c>
      <c r="AJ38" s="50">
        <f t="shared" si="10"/>
        <v>0</v>
      </c>
      <c r="AK38" s="54">
        <f t="shared" si="11"/>
        <v>0</v>
      </c>
      <c r="AL38" s="46">
        <f t="shared" si="12"/>
        <v>0</v>
      </c>
      <c r="AM38" s="46">
        <f t="shared" si="13"/>
        <v>0</v>
      </c>
      <c r="AN38" s="64">
        <f t="shared" si="14"/>
        <v>0</v>
      </c>
    </row>
    <row r="39" spans="1:40" ht="12.75">
      <c r="A39" s="177">
        <f t="shared" si="15"/>
        <v>32</v>
      </c>
      <c r="B39" s="333" t="s">
        <v>367</v>
      </c>
      <c r="C39" s="336">
        <v>69582</v>
      </c>
      <c r="D39" s="340" t="s">
        <v>368</v>
      </c>
      <c r="E39" s="341" t="s">
        <v>12</v>
      </c>
      <c r="F39" s="568">
        <f t="shared" si="0"/>
        <v>96</v>
      </c>
      <c r="G39" s="567"/>
      <c r="H39" s="410"/>
      <c r="I39" s="50"/>
      <c r="J39" s="264"/>
      <c r="K39" s="345">
        <v>96</v>
      </c>
      <c r="L39" s="78"/>
      <c r="M39" s="309"/>
      <c r="N39" s="77"/>
      <c r="O39" s="77"/>
      <c r="P39" s="540"/>
      <c r="Q39" s="70"/>
      <c r="R39" s="45"/>
      <c r="S39" s="45"/>
      <c r="T39" s="106"/>
      <c r="U39" s="114"/>
      <c r="V39" s="106"/>
      <c r="W39" s="106"/>
      <c r="X39" s="106"/>
      <c r="Y39" s="106"/>
      <c r="Z39" s="67"/>
      <c r="AA39" s="156">
        <f t="shared" si="1"/>
        <v>0</v>
      </c>
      <c r="AB39" s="50">
        <f t="shared" si="2"/>
        <v>0</v>
      </c>
      <c r="AC39" s="69">
        <f t="shared" si="3"/>
        <v>0</v>
      </c>
      <c r="AD39" s="79">
        <f t="shared" si="4"/>
        <v>96</v>
      </c>
      <c r="AE39" s="77">
        <f t="shared" si="5"/>
        <v>0</v>
      </c>
      <c r="AF39" s="52">
        <f t="shared" si="6"/>
        <v>0</v>
      </c>
      <c r="AG39" s="80">
        <f t="shared" si="7"/>
        <v>0</v>
      </c>
      <c r="AH39" s="46">
        <f t="shared" si="8"/>
        <v>0</v>
      </c>
      <c r="AI39" s="46">
        <f t="shared" si="9"/>
        <v>0</v>
      </c>
      <c r="AJ39" s="50">
        <f t="shared" si="10"/>
        <v>0</v>
      </c>
      <c r="AK39" s="54">
        <f t="shared" si="11"/>
        <v>0</v>
      </c>
      <c r="AL39" s="46">
        <f t="shared" si="12"/>
        <v>0</v>
      </c>
      <c r="AM39" s="46">
        <f t="shared" si="13"/>
        <v>0</v>
      </c>
      <c r="AN39" s="64">
        <f t="shared" si="14"/>
        <v>0</v>
      </c>
    </row>
    <row r="40" spans="1:40" ht="12.75">
      <c r="A40" s="177">
        <f t="shared" si="15"/>
        <v>33</v>
      </c>
      <c r="B40" s="401" t="s">
        <v>468</v>
      </c>
      <c r="C40" s="361">
        <v>62085</v>
      </c>
      <c r="D40" s="264" t="s">
        <v>469</v>
      </c>
      <c r="E40" s="419" t="s">
        <v>12</v>
      </c>
      <c r="F40" s="568">
        <f t="shared" si="0"/>
        <v>96</v>
      </c>
      <c r="G40" s="566"/>
      <c r="H40" s="413">
        <v>96</v>
      </c>
      <c r="I40" s="50"/>
      <c r="J40" s="200"/>
      <c r="K40" s="353"/>
      <c r="L40" s="78"/>
      <c r="M40" s="309"/>
      <c r="N40" s="77"/>
      <c r="O40" s="77"/>
      <c r="P40" s="540"/>
      <c r="Q40" s="70"/>
      <c r="R40" s="45"/>
      <c r="S40" s="45"/>
      <c r="T40" s="106"/>
      <c r="U40" s="114"/>
      <c r="V40" s="106"/>
      <c r="W40" s="106"/>
      <c r="X40" s="106"/>
      <c r="Y40" s="106"/>
      <c r="Z40" s="67"/>
      <c r="AA40" s="156">
        <f aca="true" t="shared" si="16" ref="AA40:AA71">G40</f>
        <v>0</v>
      </c>
      <c r="AB40" s="50">
        <f aca="true" t="shared" si="17" ref="AB40:AB71">MAX(H40,I40)</f>
        <v>96</v>
      </c>
      <c r="AC40" s="69">
        <f aca="true" t="shared" si="18" ref="AC40:AC71">J40</f>
        <v>0</v>
      </c>
      <c r="AD40" s="79">
        <f aca="true" t="shared" si="19" ref="AD40:AD71">MAX(K40,L40)</f>
        <v>0</v>
      </c>
      <c r="AE40" s="77">
        <f aca="true" t="shared" si="20" ref="AE40:AE71">M40</f>
        <v>0</v>
      </c>
      <c r="AF40" s="52">
        <f aca="true" t="shared" si="21" ref="AF40:AF71">MAX(N40,O40)</f>
        <v>0</v>
      </c>
      <c r="AG40" s="80">
        <f aca="true" t="shared" si="22" ref="AG40:AG71">MAX(P40,Q40)</f>
        <v>0</v>
      </c>
      <c r="AH40" s="46">
        <f aca="true" t="shared" si="23" ref="AH40:AH71">MAX(R40,S40)</f>
        <v>0</v>
      </c>
      <c r="AI40" s="46">
        <f aca="true" t="shared" si="24" ref="AI40:AI71">T40</f>
        <v>0</v>
      </c>
      <c r="AJ40" s="50">
        <f aca="true" t="shared" si="25" ref="AJ40:AJ71">U40</f>
        <v>0</v>
      </c>
      <c r="AK40" s="54">
        <f aca="true" t="shared" si="26" ref="AK40:AK71">V40</f>
        <v>0</v>
      </c>
      <c r="AL40" s="46">
        <f aca="true" t="shared" si="27" ref="AL40:AL71">W40</f>
        <v>0</v>
      </c>
      <c r="AM40" s="46">
        <f aca="true" t="shared" si="28" ref="AM40:AM71">X40</f>
        <v>0</v>
      </c>
      <c r="AN40" s="64">
        <f aca="true" t="shared" si="29" ref="AN40:AN71">Y40</f>
        <v>0</v>
      </c>
    </row>
    <row r="41" spans="1:40" ht="12.75">
      <c r="A41" s="177">
        <f t="shared" si="15"/>
        <v>34</v>
      </c>
      <c r="B41" s="556" t="s">
        <v>661</v>
      </c>
      <c r="C41" s="529">
        <v>53721</v>
      </c>
      <c r="D41" s="529" t="s">
        <v>662</v>
      </c>
      <c r="E41" s="419" t="s">
        <v>10</v>
      </c>
      <c r="F41" s="568">
        <f t="shared" si="0"/>
        <v>96</v>
      </c>
      <c r="G41" s="566"/>
      <c r="H41" s="410"/>
      <c r="I41" s="50"/>
      <c r="J41" s="200"/>
      <c r="K41" s="353"/>
      <c r="L41" s="78"/>
      <c r="M41" s="492"/>
      <c r="N41" s="77"/>
      <c r="O41" s="77"/>
      <c r="P41" s="585">
        <v>96</v>
      </c>
      <c r="Q41" s="70"/>
      <c r="R41" s="45"/>
      <c r="S41" s="45"/>
      <c r="T41" s="106"/>
      <c r="U41" s="114"/>
      <c r="V41" s="106"/>
      <c r="W41" s="106"/>
      <c r="X41" s="106"/>
      <c r="Y41" s="106"/>
      <c r="Z41" s="67"/>
      <c r="AA41" s="156">
        <f t="shared" si="16"/>
        <v>0</v>
      </c>
      <c r="AB41" s="50">
        <f t="shared" si="17"/>
        <v>0</v>
      </c>
      <c r="AC41" s="69">
        <f t="shared" si="18"/>
        <v>0</v>
      </c>
      <c r="AD41" s="79">
        <f t="shared" si="19"/>
        <v>0</v>
      </c>
      <c r="AE41" s="77">
        <f t="shared" si="20"/>
        <v>0</v>
      </c>
      <c r="AF41" s="52">
        <f t="shared" si="21"/>
        <v>0</v>
      </c>
      <c r="AG41" s="80">
        <f t="shared" si="22"/>
        <v>96</v>
      </c>
      <c r="AH41" s="46">
        <f t="shared" si="23"/>
        <v>0</v>
      </c>
      <c r="AI41" s="46">
        <f t="shared" si="24"/>
        <v>0</v>
      </c>
      <c r="AJ41" s="50">
        <f t="shared" si="25"/>
        <v>0</v>
      </c>
      <c r="AK41" s="54">
        <f t="shared" si="26"/>
        <v>0</v>
      </c>
      <c r="AL41" s="46">
        <f t="shared" si="27"/>
        <v>0</v>
      </c>
      <c r="AM41" s="46">
        <f t="shared" si="28"/>
        <v>0</v>
      </c>
      <c r="AN41" s="64">
        <f t="shared" si="29"/>
        <v>0</v>
      </c>
    </row>
    <row r="42" spans="1:40" ht="12.75">
      <c r="A42" s="177">
        <f t="shared" si="15"/>
        <v>35</v>
      </c>
      <c r="B42" s="399" t="s">
        <v>568</v>
      </c>
      <c r="C42" s="487">
        <v>30515</v>
      </c>
      <c r="D42" s="177" t="s">
        <v>569</v>
      </c>
      <c r="E42" s="341" t="s">
        <v>1</v>
      </c>
      <c r="F42" s="568">
        <f t="shared" si="0"/>
        <v>96</v>
      </c>
      <c r="G42" s="566"/>
      <c r="H42" s="410"/>
      <c r="I42" s="50"/>
      <c r="J42" s="264"/>
      <c r="K42" s="353"/>
      <c r="L42" s="78"/>
      <c r="M42" s="492">
        <v>96</v>
      </c>
      <c r="N42" s="77"/>
      <c r="O42" s="77"/>
      <c r="P42" s="540"/>
      <c r="Q42" s="70"/>
      <c r="R42" s="45"/>
      <c r="S42" s="45"/>
      <c r="T42" s="106"/>
      <c r="U42" s="114"/>
      <c r="V42" s="106"/>
      <c r="W42" s="106"/>
      <c r="X42" s="106"/>
      <c r="Y42" s="106"/>
      <c r="Z42" s="67"/>
      <c r="AA42" s="156">
        <f t="shared" si="16"/>
        <v>0</v>
      </c>
      <c r="AB42" s="50">
        <f t="shared" si="17"/>
        <v>0</v>
      </c>
      <c r="AC42" s="69">
        <f t="shared" si="18"/>
        <v>0</v>
      </c>
      <c r="AD42" s="79">
        <f t="shared" si="19"/>
        <v>0</v>
      </c>
      <c r="AE42" s="77">
        <f t="shared" si="20"/>
        <v>96</v>
      </c>
      <c r="AF42" s="52">
        <f t="shared" si="21"/>
        <v>0</v>
      </c>
      <c r="AG42" s="80">
        <f t="shared" si="22"/>
        <v>0</v>
      </c>
      <c r="AH42" s="46">
        <f t="shared" si="23"/>
        <v>0</v>
      </c>
      <c r="AI42" s="46">
        <f t="shared" si="24"/>
        <v>0</v>
      </c>
      <c r="AJ42" s="50">
        <f t="shared" si="25"/>
        <v>0</v>
      </c>
      <c r="AK42" s="54">
        <f t="shared" si="26"/>
        <v>0</v>
      </c>
      <c r="AL42" s="46">
        <f t="shared" si="27"/>
        <v>0</v>
      </c>
      <c r="AM42" s="46">
        <f t="shared" si="28"/>
        <v>0</v>
      </c>
      <c r="AN42" s="64">
        <f t="shared" si="29"/>
        <v>0</v>
      </c>
    </row>
    <row r="43" spans="1:40" ht="12.75">
      <c r="A43" s="177">
        <f t="shared" si="15"/>
        <v>36</v>
      </c>
      <c r="B43" s="321" t="s">
        <v>112</v>
      </c>
      <c r="C43" s="205">
        <v>27177</v>
      </c>
      <c r="D43" s="236" t="s">
        <v>113</v>
      </c>
      <c r="E43" s="322" t="s">
        <v>68</v>
      </c>
      <c r="F43" s="568">
        <f t="shared" si="0"/>
        <v>95</v>
      </c>
      <c r="G43" s="566">
        <v>95</v>
      </c>
      <c r="H43" s="410"/>
      <c r="I43" s="50"/>
      <c r="J43" s="200"/>
      <c r="K43" s="353"/>
      <c r="L43" s="78"/>
      <c r="M43" s="309"/>
      <c r="N43" s="77"/>
      <c r="O43" s="77"/>
      <c r="P43" s="540"/>
      <c r="Q43" s="70"/>
      <c r="R43" s="45"/>
      <c r="S43" s="45"/>
      <c r="T43" s="106"/>
      <c r="U43" s="114"/>
      <c r="V43" s="106"/>
      <c r="W43" s="106"/>
      <c r="X43" s="106"/>
      <c r="Y43" s="106"/>
      <c r="Z43" s="67"/>
      <c r="AA43" s="156">
        <f t="shared" si="16"/>
        <v>95</v>
      </c>
      <c r="AB43" s="50">
        <f t="shared" si="17"/>
        <v>0</v>
      </c>
      <c r="AC43" s="69">
        <f t="shared" si="18"/>
        <v>0</v>
      </c>
      <c r="AD43" s="79">
        <f t="shared" si="19"/>
        <v>0</v>
      </c>
      <c r="AE43" s="77">
        <f t="shared" si="20"/>
        <v>0</v>
      </c>
      <c r="AF43" s="52">
        <f t="shared" si="21"/>
        <v>0</v>
      </c>
      <c r="AG43" s="80">
        <f t="shared" si="22"/>
        <v>0</v>
      </c>
      <c r="AH43" s="46">
        <f t="shared" si="23"/>
        <v>0</v>
      </c>
      <c r="AI43" s="46">
        <f t="shared" si="24"/>
        <v>0</v>
      </c>
      <c r="AJ43" s="50">
        <f t="shared" si="25"/>
        <v>0</v>
      </c>
      <c r="AK43" s="54">
        <f t="shared" si="26"/>
        <v>0</v>
      </c>
      <c r="AL43" s="46">
        <f t="shared" si="27"/>
        <v>0</v>
      </c>
      <c r="AM43" s="46">
        <f t="shared" si="28"/>
        <v>0</v>
      </c>
      <c r="AN43" s="64">
        <f t="shared" si="29"/>
        <v>0</v>
      </c>
    </row>
    <row r="44" spans="1:40" ht="12.75">
      <c r="A44" s="177">
        <f t="shared" si="15"/>
        <v>37</v>
      </c>
      <c r="B44" s="321" t="s">
        <v>190</v>
      </c>
      <c r="C44" s="205">
        <v>92306</v>
      </c>
      <c r="D44" s="236" t="s">
        <v>191</v>
      </c>
      <c r="E44" s="324" t="s">
        <v>0</v>
      </c>
      <c r="F44" s="568">
        <f t="shared" si="0"/>
        <v>94</v>
      </c>
      <c r="G44" s="566">
        <v>94</v>
      </c>
      <c r="H44" s="410"/>
      <c r="I44" s="50"/>
      <c r="J44" s="200"/>
      <c r="K44" s="353"/>
      <c r="L44" s="78"/>
      <c r="M44" s="309"/>
      <c r="N44" s="77"/>
      <c r="O44" s="77"/>
      <c r="P44" s="540"/>
      <c r="Q44" s="70"/>
      <c r="R44" s="45"/>
      <c r="S44" s="45"/>
      <c r="T44" s="106"/>
      <c r="U44" s="114"/>
      <c r="V44" s="106"/>
      <c r="W44" s="106"/>
      <c r="X44" s="106"/>
      <c r="Y44" s="106"/>
      <c r="Z44" s="67"/>
      <c r="AA44" s="156">
        <f t="shared" si="16"/>
        <v>94</v>
      </c>
      <c r="AB44" s="50">
        <f t="shared" si="17"/>
        <v>0</v>
      </c>
      <c r="AC44" s="69">
        <f t="shared" si="18"/>
        <v>0</v>
      </c>
      <c r="AD44" s="79">
        <f t="shared" si="19"/>
        <v>0</v>
      </c>
      <c r="AE44" s="77">
        <f t="shared" si="20"/>
        <v>0</v>
      </c>
      <c r="AF44" s="52">
        <f t="shared" si="21"/>
        <v>0</v>
      </c>
      <c r="AG44" s="80">
        <f t="shared" si="22"/>
        <v>0</v>
      </c>
      <c r="AH44" s="46">
        <f t="shared" si="23"/>
        <v>0</v>
      </c>
      <c r="AI44" s="46">
        <f t="shared" si="24"/>
        <v>0</v>
      </c>
      <c r="AJ44" s="50">
        <f t="shared" si="25"/>
        <v>0</v>
      </c>
      <c r="AK44" s="54">
        <f t="shared" si="26"/>
        <v>0</v>
      </c>
      <c r="AL44" s="46">
        <f t="shared" si="27"/>
        <v>0</v>
      </c>
      <c r="AM44" s="46">
        <f t="shared" si="28"/>
        <v>0</v>
      </c>
      <c r="AN44" s="64">
        <f t="shared" si="29"/>
        <v>0</v>
      </c>
    </row>
    <row r="45" spans="1:40" ht="12.75">
      <c r="A45" s="177">
        <f t="shared" si="15"/>
        <v>38</v>
      </c>
      <c r="B45" s="554" t="s">
        <v>259</v>
      </c>
      <c r="C45" s="199">
        <v>68345</v>
      </c>
      <c r="D45" s="201" t="s">
        <v>260</v>
      </c>
      <c r="E45" s="495" t="s">
        <v>11</v>
      </c>
      <c r="F45" s="568">
        <f t="shared" si="0"/>
        <v>94</v>
      </c>
      <c r="G45" s="565"/>
      <c r="H45" s="410"/>
      <c r="I45" s="50"/>
      <c r="J45" s="400">
        <v>94</v>
      </c>
      <c r="K45" s="353"/>
      <c r="L45" s="78"/>
      <c r="M45" s="309"/>
      <c r="N45" s="77"/>
      <c r="O45" s="77"/>
      <c r="P45" s="540"/>
      <c r="Q45" s="70"/>
      <c r="R45" s="45"/>
      <c r="S45" s="45"/>
      <c r="T45" s="106"/>
      <c r="U45" s="114"/>
      <c r="V45" s="106"/>
      <c r="W45" s="106"/>
      <c r="X45" s="106"/>
      <c r="Y45" s="106"/>
      <c r="Z45" s="67"/>
      <c r="AA45" s="156">
        <f t="shared" si="16"/>
        <v>0</v>
      </c>
      <c r="AB45" s="50">
        <f t="shared" si="17"/>
        <v>0</v>
      </c>
      <c r="AC45" s="69">
        <f t="shared" si="18"/>
        <v>94</v>
      </c>
      <c r="AD45" s="79">
        <f t="shared" si="19"/>
        <v>0</v>
      </c>
      <c r="AE45" s="77">
        <f t="shared" si="20"/>
        <v>0</v>
      </c>
      <c r="AF45" s="52">
        <f t="shared" si="21"/>
        <v>0</v>
      </c>
      <c r="AG45" s="80">
        <f t="shared" si="22"/>
        <v>0</v>
      </c>
      <c r="AH45" s="46">
        <f t="shared" si="23"/>
        <v>0</v>
      </c>
      <c r="AI45" s="46">
        <f t="shared" si="24"/>
        <v>0</v>
      </c>
      <c r="AJ45" s="50">
        <f t="shared" si="25"/>
        <v>0</v>
      </c>
      <c r="AK45" s="54">
        <f t="shared" si="26"/>
        <v>0</v>
      </c>
      <c r="AL45" s="46">
        <f t="shared" si="27"/>
        <v>0</v>
      </c>
      <c r="AM45" s="46">
        <f t="shared" si="28"/>
        <v>0</v>
      </c>
      <c r="AN45" s="64">
        <f t="shared" si="29"/>
        <v>0</v>
      </c>
    </row>
    <row r="46" spans="1:40" ht="12.75">
      <c r="A46" s="177">
        <f t="shared" si="15"/>
        <v>39</v>
      </c>
      <c r="B46" s="486" t="s">
        <v>605</v>
      </c>
      <c r="C46" s="487">
        <v>67858</v>
      </c>
      <c r="D46" s="487" t="s">
        <v>392</v>
      </c>
      <c r="E46" s="341" t="s">
        <v>1</v>
      </c>
      <c r="F46" s="568">
        <f t="shared" si="0"/>
        <v>94</v>
      </c>
      <c r="G46" s="566"/>
      <c r="H46" s="410"/>
      <c r="I46" s="50"/>
      <c r="J46" s="264"/>
      <c r="K46" s="353">
        <v>63</v>
      </c>
      <c r="L46" s="78"/>
      <c r="M46" s="492">
        <v>31</v>
      </c>
      <c r="N46" s="77"/>
      <c r="O46" s="77"/>
      <c r="P46" s="540"/>
      <c r="Q46" s="70"/>
      <c r="R46" s="45"/>
      <c r="S46" s="45"/>
      <c r="T46" s="106"/>
      <c r="U46" s="114"/>
      <c r="V46" s="106"/>
      <c r="W46" s="106"/>
      <c r="X46" s="106"/>
      <c r="Y46" s="106"/>
      <c r="Z46" s="67"/>
      <c r="AA46" s="156">
        <f t="shared" si="16"/>
        <v>0</v>
      </c>
      <c r="AB46" s="50">
        <f t="shared" si="17"/>
        <v>0</v>
      </c>
      <c r="AC46" s="69">
        <f t="shared" si="18"/>
        <v>0</v>
      </c>
      <c r="AD46" s="79">
        <f t="shared" si="19"/>
        <v>63</v>
      </c>
      <c r="AE46" s="77">
        <f t="shared" si="20"/>
        <v>31</v>
      </c>
      <c r="AF46" s="52">
        <f t="shared" si="21"/>
        <v>0</v>
      </c>
      <c r="AG46" s="80">
        <f t="shared" si="22"/>
        <v>0</v>
      </c>
      <c r="AH46" s="46">
        <f t="shared" si="23"/>
        <v>0</v>
      </c>
      <c r="AI46" s="46">
        <f t="shared" si="24"/>
        <v>0</v>
      </c>
      <c r="AJ46" s="50">
        <f t="shared" si="25"/>
        <v>0</v>
      </c>
      <c r="AK46" s="54">
        <f t="shared" si="26"/>
        <v>0</v>
      </c>
      <c r="AL46" s="46">
        <f t="shared" si="27"/>
        <v>0</v>
      </c>
      <c r="AM46" s="46">
        <f t="shared" si="28"/>
        <v>0</v>
      </c>
      <c r="AN46" s="64">
        <f t="shared" si="29"/>
        <v>0</v>
      </c>
    </row>
    <row r="47" spans="1:40" ht="12.75">
      <c r="A47" s="177">
        <f t="shared" si="15"/>
        <v>40</v>
      </c>
      <c r="B47" s="401" t="s">
        <v>470</v>
      </c>
      <c r="C47" s="264">
        <v>62076</v>
      </c>
      <c r="D47" s="264" t="s">
        <v>471</v>
      </c>
      <c r="E47" s="419" t="s">
        <v>12</v>
      </c>
      <c r="F47" s="568">
        <f t="shared" si="0"/>
        <v>94</v>
      </c>
      <c r="G47" s="566"/>
      <c r="H47" s="413">
        <v>94</v>
      </c>
      <c r="I47" s="50"/>
      <c r="J47" s="200"/>
      <c r="K47" s="353"/>
      <c r="L47" s="78"/>
      <c r="M47" s="309"/>
      <c r="N47" s="77"/>
      <c r="O47" s="77"/>
      <c r="P47" s="540"/>
      <c r="Q47" s="70"/>
      <c r="R47" s="45"/>
      <c r="S47" s="45"/>
      <c r="T47" s="106"/>
      <c r="U47" s="114"/>
      <c r="V47" s="106"/>
      <c r="W47" s="106"/>
      <c r="X47" s="106"/>
      <c r="Y47" s="106"/>
      <c r="Z47" s="67"/>
      <c r="AA47" s="156">
        <f t="shared" si="16"/>
        <v>0</v>
      </c>
      <c r="AB47" s="50">
        <f t="shared" si="17"/>
        <v>94</v>
      </c>
      <c r="AC47" s="69">
        <f t="shared" si="18"/>
        <v>0</v>
      </c>
      <c r="AD47" s="79">
        <f t="shared" si="19"/>
        <v>0</v>
      </c>
      <c r="AE47" s="77">
        <f t="shared" si="20"/>
        <v>0</v>
      </c>
      <c r="AF47" s="52">
        <f t="shared" si="21"/>
        <v>0</v>
      </c>
      <c r="AG47" s="80">
        <f t="shared" si="22"/>
        <v>0</v>
      </c>
      <c r="AH47" s="46">
        <f t="shared" si="23"/>
        <v>0</v>
      </c>
      <c r="AI47" s="46">
        <f t="shared" si="24"/>
        <v>0</v>
      </c>
      <c r="AJ47" s="50">
        <f t="shared" si="25"/>
        <v>0</v>
      </c>
      <c r="AK47" s="54">
        <f t="shared" si="26"/>
        <v>0</v>
      </c>
      <c r="AL47" s="46">
        <f t="shared" si="27"/>
        <v>0</v>
      </c>
      <c r="AM47" s="46">
        <f t="shared" si="28"/>
        <v>0</v>
      </c>
      <c r="AN47" s="64">
        <f t="shared" si="29"/>
        <v>0</v>
      </c>
    </row>
    <row r="48" spans="1:40" ht="12.75">
      <c r="A48" s="177">
        <f t="shared" si="15"/>
        <v>41</v>
      </c>
      <c r="B48" s="554" t="s">
        <v>261</v>
      </c>
      <c r="C48" s="199">
        <v>94339</v>
      </c>
      <c r="D48" s="201" t="s">
        <v>262</v>
      </c>
      <c r="E48" s="495" t="s">
        <v>11</v>
      </c>
      <c r="F48" s="568">
        <f t="shared" si="0"/>
        <v>93</v>
      </c>
      <c r="G48" s="565"/>
      <c r="H48" s="410"/>
      <c r="I48" s="50"/>
      <c r="J48" s="400">
        <v>93</v>
      </c>
      <c r="K48" s="353"/>
      <c r="L48" s="78"/>
      <c r="M48" s="309"/>
      <c r="N48" s="77"/>
      <c r="O48" s="77"/>
      <c r="P48" s="540"/>
      <c r="Q48" s="70"/>
      <c r="R48" s="45"/>
      <c r="S48" s="45"/>
      <c r="T48" s="106"/>
      <c r="U48" s="114"/>
      <c r="V48" s="106"/>
      <c r="W48" s="106"/>
      <c r="X48" s="106"/>
      <c r="Y48" s="106"/>
      <c r="Z48" s="67"/>
      <c r="AA48" s="156">
        <f t="shared" si="16"/>
        <v>0</v>
      </c>
      <c r="AB48" s="50">
        <f t="shared" si="17"/>
        <v>0</v>
      </c>
      <c r="AC48" s="69">
        <f t="shared" si="18"/>
        <v>93</v>
      </c>
      <c r="AD48" s="79">
        <f t="shared" si="19"/>
        <v>0</v>
      </c>
      <c r="AE48" s="77">
        <f t="shared" si="20"/>
        <v>0</v>
      </c>
      <c r="AF48" s="52">
        <f t="shared" si="21"/>
        <v>0</v>
      </c>
      <c r="AG48" s="80">
        <f t="shared" si="22"/>
        <v>0</v>
      </c>
      <c r="AH48" s="46">
        <f t="shared" si="23"/>
        <v>0</v>
      </c>
      <c r="AI48" s="46">
        <f t="shared" si="24"/>
        <v>0</v>
      </c>
      <c r="AJ48" s="50">
        <f t="shared" si="25"/>
        <v>0</v>
      </c>
      <c r="AK48" s="54">
        <f t="shared" si="26"/>
        <v>0</v>
      </c>
      <c r="AL48" s="46">
        <f t="shared" si="27"/>
        <v>0</v>
      </c>
      <c r="AM48" s="46">
        <f t="shared" si="28"/>
        <v>0</v>
      </c>
      <c r="AN48" s="64">
        <f t="shared" si="29"/>
        <v>0</v>
      </c>
    </row>
    <row r="49" spans="1:40" ht="12.75">
      <c r="A49" s="177">
        <f t="shared" si="15"/>
        <v>42</v>
      </c>
      <c r="B49" s="401" t="s">
        <v>472</v>
      </c>
      <c r="C49" s="361">
        <v>80188</v>
      </c>
      <c r="D49" s="264">
        <v>2609</v>
      </c>
      <c r="E49" s="419" t="s">
        <v>52</v>
      </c>
      <c r="F49" s="568">
        <f t="shared" si="0"/>
        <v>92</v>
      </c>
      <c r="G49" s="566"/>
      <c r="H49" s="413">
        <v>92</v>
      </c>
      <c r="I49" s="50"/>
      <c r="J49" s="264"/>
      <c r="K49" s="353"/>
      <c r="L49" s="78"/>
      <c r="M49" s="309"/>
      <c r="N49" s="77"/>
      <c r="O49" s="77"/>
      <c r="P49" s="540"/>
      <c r="Q49" s="70"/>
      <c r="R49" s="45"/>
      <c r="S49" s="45"/>
      <c r="T49" s="106"/>
      <c r="U49" s="114"/>
      <c r="V49" s="106"/>
      <c r="W49" s="106"/>
      <c r="X49" s="106"/>
      <c r="Y49" s="106"/>
      <c r="Z49" s="67"/>
      <c r="AA49" s="156">
        <f t="shared" si="16"/>
        <v>0</v>
      </c>
      <c r="AB49" s="50">
        <f t="shared" si="17"/>
        <v>92</v>
      </c>
      <c r="AC49" s="69">
        <f t="shared" si="18"/>
        <v>0</v>
      </c>
      <c r="AD49" s="79">
        <f t="shared" si="19"/>
        <v>0</v>
      </c>
      <c r="AE49" s="77">
        <f t="shared" si="20"/>
        <v>0</v>
      </c>
      <c r="AF49" s="52">
        <f t="shared" si="21"/>
        <v>0</v>
      </c>
      <c r="AG49" s="80">
        <f t="shared" si="22"/>
        <v>0</v>
      </c>
      <c r="AH49" s="46">
        <f t="shared" si="23"/>
        <v>0</v>
      </c>
      <c r="AI49" s="46">
        <f t="shared" si="24"/>
        <v>0</v>
      </c>
      <c r="AJ49" s="50">
        <f t="shared" si="25"/>
        <v>0</v>
      </c>
      <c r="AK49" s="54">
        <f t="shared" si="26"/>
        <v>0</v>
      </c>
      <c r="AL49" s="46">
        <f t="shared" si="27"/>
        <v>0</v>
      </c>
      <c r="AM49" s="46">
        <f t="shared" si="28"/>
        <v>0</v>
      </c>
      <c r="AN49" s="64">
        <f t="shared" si="29"/>
        <v>0</v>
      </c>
    </row>
    <row r="50" spans="1:40" ht="12.75">
      <c r="A50" s="177">
        <f t="shared" si="15"/>
        <v>43</v>
      </c>
      <c r="B50" s="486" t="s">
        <v>572</v>
      </c>
      <c r="C50" s="493">
        <v>54294</v>
      </c>
      <c r="D50" s="487" t="s">
        <v>573</v>
      </c>
      <c r="E50" s="341" t="s">
        <v>1</v>
      </c>
      <c r="F50" s="568">
        <f t="shared" si="0"/>
        <v>92</v>
      </c>
      <c r="G50" s="566"/>
      <c r="H50" s="410"/>
      <c r="I50" s="50"/>
      <c r="J50" s="264"/>
      <c r="K50" s="353"/>
      <c r="L50" s="78"/>
      <c r="M50" s="492">
        <v>92</v>
      </c>
      <c r="N50" s="77"/>
      <c r="O50" s="77"/>
      <c r="P50" s="540"/>
      <c r="Q50" s="70"/>
      <c r="R50" s="45"/>
      <c r="S50" s="45"/>
      <c r="T50" s="106"/>
      <c r="U50" s="114"/>
      <c r="V50" s="106"/>
      <c r="W50" s="106"/>
      <c r="X50" s="106"/>
      <c r="Y50" s="106"/>
      <c r="Z50" s="67"/>
      <c r="AA50" s="156">
        <f t="shared" si="16"/>
        <v>0</v>
      </c>
      <c r="AB50" s="50">
        <f t="shared" si="17"/>
        <v>0</v>
      </c>
      <c r="AC50" s="69">
        <f t="shared" si="18"/>
        <v>0</v>
      </c>
      <c r="AD50" s="79">
        <f t="shared" si="19"/>
        <v>0</v>
      </c>
      <c r="AE50" s="77">
        <f t="shared" si="20"/>
        <v>92</v>
      </c>
      <c r="AF50" s="52">
        <f t="shared" si="21"/>
        <v>0</v>
      </c>
      <c r="AG50" s="80">
        <f t="shared" si="22"/>
        <v>0</v>
      </c>
      <c r="AH50" s="46">
        <f t="shared" si="23"/>
        <v>0</v>
      </c>
      <c r="AI50" s="46">
        <f t="shared" si="24"/>
        <v>0</v>
      </c>
      <c r="AJ50" s="50">
        <f t="shared" si="25"/>
        <v>0</v>
      </c>
      <c r="AK50" s="54">
        <f t="shared" si="26"/>
        <v>0</v>
      </c>
      <c r="AL50" s="46">
        <f t="shared" si="27"/>
        <v>0</v>
      </c>
      <c r="AM50" s="46">
        <f t="shared" si="28"/>
        <v>0</v>
      </c>
      <c r="AN50" s="64">
        <f t="shared" si="29"/>
        <v>0</v>
      </c>
    </row>
    <row r="51" spans="1:40" ht="12.75">
      <c r="A51" s="177">
        <f t="shared" si="15"/>
        <v>44</v>
      </c>
      <c r="B51" s="399" t="s">
        <v>263</v>
      </c>
      <c r="C51" s="177">
        <v>93340</v>
      </c>
      <c r="D51" s="200" t="s">
        <v>264</v>
      </c>
      <c r="E51" s="495" t="s">
        <v>11</v>
      </c>
      <c r="F51" s="568">
        <f t="shared" si="0"/>
        <v>90</v>
      </c>
      <c r="G51" s="567"/>
      <c r="H51" s="410"/>
      <c r="I51" s="50"/>
      <c r="J51" s="400">
        <v>90</v>
      </c>
      <c r="K51" s="353"/>
      <c r="L51" s="78"/>
      <c r="M51" s="309"/>
      <c r="N51" s="77"/>
      <c r="O51" s="77"/>
      <c r="P51" s="540"/>
      <c r="Q51" s="70"/>
      <c r="R51" s="45"/>
      <c r="S51" s="45"/>
      <c r="T51" s="106"/>
      <c r="U51" s="114"/>
      <c r="V51" s="106"/>
      <c r="W51" s="106"/>
      <c r="X51" s="106"/>
      <c r="Y51" s="106"/>
      <c r="Z51" s="67"/>
      <c r="AA51" s="156">
        <f t="shared" si="16"/>
        <v>0</v>
      </c>
      <c r="AB51" s="50">
        <f t="shared" si="17"/>
        <v>0</v>
      </c>
      <c r="AC51" s="69">
        <f t="shared" si="18"/>
        <v>90</v>
      </c>
      <c r="AD51" s="79">
        <f t="shared" si="19"/>
        <v>0</v>
      </c>
      <c r="AE51" s="77">
        <f t="shared" si="20"/>
        <v>0</v>
      </c>
      <c r="AF51" s="52">
        <f t="shared" si="21"/>
        <v>0</v>
      </c>
      <c r="AG51" s="80">
        <f t="shared" si="22"/>
        <v>0</v>
      </c>
      <c r="AH51" s="46">
        <f t="shared" si="23"/>
        <v>0</v>
      </c>
      <c r="AI51" s="46">
        <f t="shared" si="24"/>
        <v>0</v>
      </c>
      <c r="AJ51" s="50">
        <f t="shared" si="25"/>
        <v>0</v>
      </c>
      <c r="AK51" s="54">
        <f t="shared" si="26"/>
        <v>0</v>
      </c>
      <c r="AL51" s="46">
        <f t="shared" si="27"/>
        <v>0</v>
      </c>
      <c r="AM51" s="46">
        <f t="shared" si="28"/>
        <v>0</v>
      </c>
      <c r="AN51" s="64">
        <f t="shared" si="29"/>
        <v>0</v>
      </c>
    </row>
    <row r="52" spans="1:40" ht="12.75">
      <c r="A52" s="177">
        <f t="shared" si="15"/>
        <v>45</v>
      </c>
      <c r="B52" s="323" t="s">
        <v>192</v>
      </c>
      <c r="C52" s="204">
        <v>85418</v>
      </c>
      <c r="D52" s="214" t="s">
        <v>193</v>
      </c>
      <c r="E52" s="324" t="s">
        <v>0</v>
      </c>
      <c r="F52" s="568">
        <f>ROUND(IF(COUNT(AA52:AN52)&lt;=3,SUM(AA52:AN52),SUM(LARGE(AA52:AN52,1),LARGE(AA52:AN52,2),LARGE(AA52:AN52,3))),0)</f>
        <v>89</v>
      </c>
      <c r="G52" s="566">
        <v>89</v>
      </c>
      <c r="H52" s="410"/>
      <c r="I52" s="50"/>
      <c r="J52" s="264"/>
      <c r="K52" s="353"/>
      <c r="L52" s="78"/>
      <c r="M52" s="309"/>
      <c r="N52" s="77"/>
      <c r="O52" s="77"/>
      <c r="P52" s="540"/>
      <c r="Q52" s="70"/>
      <c r="R52" s="45"/>
      <c r="S52" s="45"/>
      <c r="T52" s="106"/>
      <c r="U52" s="114"/>
      <c r="V52" s="106"/>
      <c r="W52" s="106"/>
      <c r="X52" s="106"/>
      <c r="Y52" s="106"/>
      <c r="Z52" s="67"/>
      <c r="AA52" s="156">
        <f t="shared" si="16"/>
        <v>89</v>
      </c>
      <c r="AB52" s="50">
        <f t="shared" si="17"/>
        <v>0</v>
      </c>
      <c r="AC52" s="69">
        <f t="shared" si="18"/>
        <v>0</v>
      </c>
      <c r="AD52" s="79">
        <f t="shared" si="19"/>
        <v>0</v>
      </c>
      <c r="AE52" s="77">
        <f t="shared" si="20"/>
        <v>0</v>
      </c>
      <c r="AF52" s="52">
        <f t="shared" si="21"/>
        <v>0</v>
      </c>
      <c r="AG52" s="80">
        <f t="shared" si="22"/>
        <v>0</v>
      </c>
      <c r="AH52" s="46">
        <f t="shared" si="23"/>
        <v>0</v>
      </c>
      <c r="AI52" s="46">
        <f t="shared" si="24"/>
        <v>0</v>
      </c>
      <c r="AJ52" s="50">
        <f t="shared" si="25"/>
        <v>0</v>
      </c>
      <c r="AK52" s="54">
        <f t="shared" si="26"/>
        <v>0</v>
      </c>
      <c r="AL52" s="46">
        <f t="shared" si="27"/>
        <v>0</v>
      </c>
      <c r="AM52" s="46">
        <f t="shared" si="28"/>
        <v>0</v>
      </c>
      <c r="AN52" s="64">
        <f t="shared" si="29"/>
        <v>0</v>
      </c>
    </row>
    <row r="53" spans="1:40" ht="12.75">
      <c r="A53" s="177">
        <f t="shared" si="15"/>
        <v>46</v>
      </c>
      <c r="B53" s="553" t="s">
        <v>401</v>
      </c>
      <c r="C53" s="335" t="s">
        <v>403</v>
      </c>
      <c r="D53" s="338" t="s">
        <v>402</v>
      </c>
      <c r="E53" s="341" t="s">
        <v>60</v>
      </c>
      <c r="F53" s="568">
        <f aca="true" t="shared" si="30" ref="F53:F84">ROUND(IF(COUNT(AA53:AP53)&lt;=3,SUM(AA53:AP53),SUM(LARGE(AA53:AP53,1),LARGE(AA53:AP53,2),LARGE(AA53:AP53,3))),0)</f>
        <v>89</v>
      </c>
      <c r="G53" s="567"/>
      <c r="H53" s="410"/>
      <c r="I53" s="50"/>
      <c r="J53" s="264"/>
      <c r="K53" s="345">
        <v>46</v>
      </c>
      <c r="L53" s="78"/>
      <c r="M53" s="309"/>
      <c r="N53" s="77"/>
      <c r="O53" s="77"/>
      <c r="P53" s="541">
        <v>43</v>
      </c>
      <c r="Q53" s="70"/>
      <c r="R53" s="45"/>
      <c r="S53" s="45"/>
      <c r="T53" s="106"/>
      <c r="U53" s="114"/>
      <c r="V53" s="106"/>
      <c r="W53" s="106"/>
      <c r="X53" s="106"/>
      <c r="Y53" s="106"/>
      <c r="Z53" s="67"/>
      <c r="AA53" s="156">
        <f t="shared" si="16"/>
        <v>0</v>
      </c>
      <c r="AB53" s="50">
        <f t="shared" si="17"/>
        <v>0</v>
      </c>
      <c r="AC53" s="69">
        <f t="shared" si="18"/>
        <v>0</v>
      </c>
      <c r="AD53" s="79">
        <f t="shared" si="19"/>
        <v>46</v>
      </c>
      <c r="AE53" s="77">
        <f t="shared" si="20"/>
        <v>0</v>
      </c>
      <c r="AF53" s="52">
        <f t="shared" si="21"/>
        <v>0</v>
      </c>
      <c r="AG53" s="80">
        <f t="shared" si="22"/>
        <v>43</v>
      </c>
      <c r="AH53" s="46">
        <f t="shared" si="23"/>
        <v>0</v>
      </c>
      <c r="AI53" s="46">
        <f t="shared" si="24"/>
        <v>0</v>
      </c>
      <c r="AJ53" s="50">
        <f t="shared" si="25"/>
        <v>0</v>
      </c>
      <c r="AK53" s="54">
        <f t="shared" si="26"/>
        <v>0</v>
      </c>
      <c r="AL53" s="46">
        <f t="shared" si="27"/>
        <v>0</v>
      </c>
      <c r="AM53" s="46">
        <f t="shared" si="28"/>
        <v>0</v>
      </c>
      <c r="AN53" s="64">
        <f t="shared" si="29"/>
        <v>0</v>
      </c>
    </row>
    <row r="54" spans="1:40" ht="12.75">
      <c r="A54" s="177">
        <f t="shared" si="15"/>
        <v>47</v>
      </c>
      <c r="B54" s="553" t="s">
        <v>413</v>
      </c>
      <c r="C54" s="335" t="s">
        <v>415</v>
      </c>
      <c r="D54" s="338" t="s">
        <v>414</v>
      </c>
      <c r="E54" s="341" t="s">
        <v>1</v>
      </c>
      <c r="F54" s="568">
        <f t="shared" si="30"/>
        <v>87</v>
      </c>
      <c r="G54" s="565">
        <v>0</v>
      </c>
      <c r="H54" s="410"/>
      <c r="I54" s="50"/>
      <c r="J54" s="200"/>
      <c r="K54" s="345">
        <v>21</v>
      </c>
      <c r="L54" s="78"/>
      <c r="M54" s="309"/>
      <c r="N54" s="77"/>
      <c r="O54" s="77"/>
      <c r="P54" s="541">
        <v>66</v>
      </c>
      <c r="Q54" s="70"/>
      <c r="R54" s="45"/>
      <c r="S54" s="45"/>
      <c r="T54" s="106"/>
      <c r="U54" s="114"/>
      <c r="V54" s="106"/>
      <c r="W54" s="106"/>
      <c r="X54" s="106"/>
      <c r="Y54" s="106"/>
      <c r="Z54" s="67"/>
      <c r="AA54" s="156">
        <f t="shared" si="16"/>
        <v>0</v>
      </c>
      <c r="AB54" s="50">
        <f t="shared" si="17"/>
        <v>0</v>
      </c>
      <c r="AC54" s="69">
        <f t="shared" si="18"/>
        <v>0</v>
      </c>
      <c r="AD54" s="79">
        <f t="shared" si="19"/>
        <v>21</v>
      </c>
      <c r="AE54" s="77">
        <f t="shared" si="20"/>
        <v>0</v>
      </c>
      <c r="AF54" s="52">
        <f t="shared" si="21"/>
        <v>0</v>
      </c>
      <c r="AG54" s="80">
        <f t="shared" si="22"/>
        <v>66</v>
      </c>
      <c r="AH54" s="46">
        <f t="shared" si="23"/>
        <v>0</v>
      </c>
      <c r="AI54" s="46">
        <f t="shared" si="24"/>
        <v>0</v>
      </c>
      <c r="AJ54" s="50">
        <f t="shared" si="25"/>
        <v>0</v>
      </c>
      <c r="AK54" s="54">
        <f t="shared" si="26"/>
        <v>0</v>
      </c>
      <c r="AL54" s="46">
        <f t="shared" si="27"/>
        <v>0</v>
      </c>
      <c r="AM54" s="46">
        <f t="shared" si="28"/>
        <v>0</v>
      </c>
      <c r="AN54" s="64">
        <f t="shared" si="29"/>
        <v>0</v>
      </c>
    </row>
    <row r="55" spans="1:40" ht="12.75">
      <c r="A55" s="177">
        <f t="shared" si="15"/>
        <v>48</v>
      </c>
      <c r="B55" s="399" t="s">
        <v>265</v>
      </c>
      <c r="C55" s="177">
        <v>91490</v>
      </c>
      <c r="D55" s="200" t="s">
        <v>266</v>
      </c>
      <c r="E55" s="495" t="s">
        <v>11</v>
      </c>
      <c r="F55" s="568">
        <f t="shared" si="30"/>
        <v>86</v>
      </c>
      <c r="G55" s="567"/>
      <c r="H55" s="410"/>
      <c r="I55" s="50"/>
      <c r="J55" s="400">
        <v>86</v>
      </c>
      <c r="K55" s="353"/>
      <c r="L55" s="78"/>
      <c r="M55" s="309"/>
      <c r="N55" s="77"/>
      <c r="O55" s="77"/>
      <c r="P55" s="540"/>
      <c r="Q55" s="70"/>
      <c r="R55" s="45"/>
      <c r="S55" s="45"/>
      <c r="T55" s="106"/>
      <c r="U55" s="114"/>
      <c r="V55" s="106"/>
      <c r="W55" s="106"/>
      <c r="X55" s="106"/>
      <c r="Y55" s="106"/>
      <c r="Z55" s="67"/>
      <c r="AA55" s="156">
        <f t="shared" si="16"/>
        <v>0</v>
      </c>
      <c r="AB55" s="50">
        <f t="shared" si="17"/>
        <v>0</v>
      </c>
      <c r="AC55" s="69">
        <f t="shared" si="18"/>
        <v>86</v>
      </c>
      <c r="AD55" s="79">
        <f t="shared" si="19"/>
        <v>0</v>
      </c>
      <c r="AE55" s="77">
        <f t="shared" si="20"/>
        <v>0</v>
      </c>
      <c r="AF55" s="52">
        <f t="shared" si="21"/>
        <v>0</v>
      </c>
      <c r="AG55" s="80">
        <f t="shared" si="22"/>
        <v>0</v>
      </c>
      <c r="AH55" s="46">
        <f t="shared" si="23"/>
        <v>0</v>
      </c>
      <c r="AI55" s="46">
        <f t="shared" si="24"/>
        <v>0</v>
      </c>
      <c r="AJ55" s="50">
        <f t="shared" si="25"/>
        <v>0</v>
      </c>
      <c r="AK55" s="54">
        <f t="shared" si="26"/>
        <v>0</v>
      </c>
      <c r="AL55" s="46">
        <f t="shared" si="27"/>
        <v>0</v>
      </c>
      <c r="AM55" s="46">
        <f t="shared" si="28"/>
        <v>0</v>
      </c>
      <c r="AN55" s="64">
        <f t="shared" si="29"/>
        <v>0</v>
      </c>
    </row>
    <row r="56" spans="1:40" ht="12.75">
      <c r="A56" s="177">
        <f t="shared" si="15"/>
        <v>49</v>
      </c>
      <c r="B56" s="325" t="s">
        <v>114</v>
      </c>
      <c r="C56" s="205">
        <v>68282</v>
      </c>
      <c r="D56" s="214" t="s">
        <v>115</v>
      </c>
      <c r="E56" s="324" t="s">
        <v>11</v>
      </c>
      <c r="F56" s="568">
        <f t="shared" si="30"/>
        <v>86</v>
      </c>
      <c r="G56" s="566">
        <v>86</v>
      </c>
      <c r="H56" s="410"/>
      <c r="I56" s="50"/>
      <c r="J56" s="200"/>
      <c r="K56" s="353"/>
      <c r="L56" s="78"/>
      <c r="M56" s="309"/>
      <c r="N56" s="77"/>
      <c r="O56" s="77"/>
      <c r="P56" s="540"/>
      <c r="Q56" s="70"/>
      <c r="R56" s="45"/>
      <c r="S56" s="45"/>
      <c r="T56" s="106"/>
      <c r="U56" s="114"/>
      <c r="V56" s="106"/>
      <c r="W56" s="106"/>
      <c r="X56" s="106"/>
      <c r="Y56" s="106"/>
      <c r="Z56" s="67"/>
      <c r="AA56" s="156">
        <f t="shared" si="16"/>
        <v>86</v>
      </c>
      <c r="AB56" s="50">
        <f t="shared" si="17"/>
        <v>0</v>
      </c>
      <c r="AC56" s="69">
        <f t="shared" si="18"/>
        <v>0</v>
      </c>
      <c r="AD56" s="79">
        <f t="shared" si="19"/>
        <v>0</v>
      </c>
      <c r="AE56" s="77">
        <f t="shared" si="20"/>
        <v>0</v>
      </c>
      <c r="AF56" s="52">
        <f t="shared" si="21"/>
        <v>0</v>
      </c>
      <c r="AG56" s="80">
        <f t="shared" si="22"/>
        <v>0</v>
      </c>
      <c r="AH56" s="46">
        <f t="shared" si="23"/>
        <v>0</v>
      </c>
      <c r="AI56" s="46">
        <f t="shared" si="24"/>
        <v>0</v>
      </c>
      <c r="AJ56" s="50">
        <f t="shared" si="25"/>
        <v>0</v>
      </c>
      <c r="AK56" s="54">
        <f t="shared" si="26"/>
        <v>0</v>
      </c>
      <c r="AL56" s="46">
        <f t="shared" si="27"/>
        <v>0</v>
      </c>
      <c r="AM56" s="46">
        <f t="shared" si="28"/>
        <v>0</v>
      </c>
      <c r="AN56" s="64">
        <f t="shared" si="29"/>
        <v>0</v>
      </c>
    </row>
    <row r="57" spans="1:40" ht="12.75">
      <c r="A57" s="177">
        <f t="shared" si="15"/>
        <v>50</v>
      </c>
      <c r="B57" s="323" t="s">
        <v>77</v>
      </c>
      <c r="C57" s="204">
        <v>27179</v>
      </c>
      <c r="D57" s="214" t="s">
        <v>78</v>
      </c>
      <c r="E57" s="322" t="s">
        <v>68</v>
      </c>
      <c r="F57" s="568">
        <f t="shared" si="30"/>
        <v>85</v>
      </c>
      <c r="G57" s="566">
        <v>85</v>
      </c>
      <c r="H57" s="410"/>
      <c r="I57" s="50"/>
      <c r="J57" s="264"/>
      <c r="K57" s="353"/>
      <c r="L57" s="78"/>
      <c r="M57" s="309"/>
      <c r="N57" s="77"/>
      <c r="O57" s="77"/>
      <c r="P57" s="540"/>
      <c r="Q57" s="70"/>
      <c r="R57" s="45"/>
      <c r="S57" s="45"/>
      <c r="T57" s="106"/>
      <c r="U57" s="114"/>
      <c r="V57" s="106"/>
      <c r="W57" s="106"/>
      <c r="X57" s="106"/>
      <c r="Y57" s="106"/>
      <c r="Z57" s="67"/>
      <c r="AA57" s="156">
        <f t="shared" si="16"/>
        <v>85</v>
      </c>
      <c r="AB57" s="50">
        <f t="shared" si="17"/>
        <v>0</v>
      </c>
      <c r="AC57" s="69">
        <f t="shared" si="18"/>
        <v>0</v>
      </c>
      <c r="AD57" s="79">
        <f t="shared" si="19"/>
        <v>0</v>
      </c>
      <c r="AE57" s="77">
        <f t="shared" si="20"/>
        <v>0</v>
      </c>
      <c r="AF57" s="52">
        <f t="shared" si="21"/>
        <v>0</v>
      </c>
      <c r="AG57" s="80">
        <f t="shared" si="22"/>
        <v>0</v>
      </c>
      <c r="AH57" s="46">
        <f t="shared" si="23"/>
        <v>0</v>
      </c>
      <c r="AI57" s="46">
        <f t="shared" si="24"/>
        <v>0</v>
      </c>
      <c r="AJ57" s="50">
        <f t="shared" si="25"/>
        <v>0</v>
      </c>
      <c r="AK57" s="54">
        <f t="shared" si="26"/>
        <v>0</v>
      </c>
      <c r="AL57" s="46">
        <f t="shared" si="27"/>
        <v>0</v>
      </c>
      <c r="AM57" s="46">
        <f t="shared" si="28"/>
        <v>0</v>
      </c>
      <c r="AN57" s="64">
        <f t="shared" si="29"/>
        <v>0</v>
      </c>
    </row>
    <row r="58" spans="1:40" ht="12.75">
      <c r="A58" s="177">
        <f t="shared" si="15"/>
        <v>51</v>
      </c>
      <c r="B58" s="321" t="s">
        <v>196</v>
      </c>
      <c r="C58" s="205">
        <v>85522</v>
      </c>
      <c r="D58" s="236" t="s">
        <v>197</v>
      </c>
      <c r="E58" s="322" t="s">
        <v>13</v>
      </c>
      <c r="F58" s="568">
        <f t="shared" si="30"/>
        <v>82</v>
      </c>
      <c r="G58" s="566">
        <v>82</v>
      </c>
      <c r="H58" s="410"/>
      <c r="I58" s="50"/>
      <c r="J58" s="177"/>
      <c r="K58" s="353"/>
      <c r="L58" s="78"/>
      <c r="M58" s="309"/>
      <c r="N58" s="77"/>
      <c r="O58" s="77"/>
      <c r="P58" s="540"/>
      <c r="Q58" s="70"/>
      <c r="R58" s="45"/>
      <c r="S58" s="45"/>
      <c r="T58" s="106"/>
      <c r="U58" s="114"/>
      <c r="V58" s="106"/>
      <c r="W58" s="106"/>
      <c r="X58" s="106"/>
      <c r="Y58" s="106"/>
      <c r="Z58" s="67"/>
      <c r="AA58" s="156">
        <f t="shared" si="16"/>
        <v>82</v>
      </c>
      <c r="AB58" s="50">
        <f t="shared" si="17"/>
        <v>0</v>
      </c>
      <c r="AC58" s="69">
        <f t="shared" si="18"/>
        <v>0</v>
      </c>
      <c r="AD58" s="79">
        <f t="shared" si="19"/>
        <v>0</v>
      </c>
      <c r="AE58" s="77">
        <f t="shared" si="20"/>
        <v>0</v>
      </c>
      <c r="AF58" s="52">
        <f t="shared" si="21"/>
        <v>0</v>
      </c>
      <c r="AG58" s="80">
        <f t="shared" si="22"/>
        <v>0</v>
      </c>
      <c r="AH58" s="46">
        <f t="shared" si="23"/>
        <v>0</v>
      </c>
      <c r="AI58" s="46">
        <f t="shared" si="24"/>
        <v>0</v>
      </c>
      <c r="AJ58" s="50">
        <f t="shared" si="25"/>
        <v>0</v>
      </c>
      <c r="AK58" s="54">
        <f t="shared" si="26"/>
        <v>0</v>
      </c>
      <c r="AL58" s="46">
        <f t="shared" si="27"/>
        <v>0</v>
      </c>
      <c r="AM58" s="46">
        <f t="shared" si="28"/>
        <v>0</v>
      </c>
      <c r="AN58" s="64">
        <f t="shared" si="29"/>
        <v>0</v>
      </c>
    </row>
    <row r="59" spans="1:40" ht="12.75">
      <c r="A59" s="177">
        <f t="shared" si="15"/>
        <v>52</v>
      </c>
      <c r="B59" s="323" t="s">
        <v>194</v>
      </c>
      <c r="C59" s="204">
        <v>23450</v>
      </c>
      <c r="D59" s="214" t="s">
        <v>195</v>
      </c>
      <c r="E59" s="324" t="s">
        <v>11</v>
      </c>
      <c r="F59" s="568">
        <f t="shared" si="30"/>
        <v>82</v>
      </c>
      <c r="G59" s="566">
        <v>82</v>
      </c>
      <c r="H59" s="410"/>
      <c r="I59" s="50"/>
      <c r="J59" s="177"/>
      <c r="K59" s="353"/>
      <c r="L59" s="78"/>
      <c r="M59" s="309"/>
      <c r="N59" s="77"/>
      <c r="O59" s="77"/>
      <c r="P59" s="540"/>
      <c r="Q59" s="70"/>
      <c r="R59" s="45"/>
      <c r="S59" s="45"/>
      <c r="T59" s="106"/>
      <c r="U59" s="114"/>
      <c r="V59" s="106"/>
      <c r="W59" s="106"/>
      <c r="X59" s="106"/>
      <c r="Y59" s="106"/>
      <c r="Z59" s="67"/>
      <c r="AA59" s="156">
        <f t="shared" si="16"/>
        <v>82</v>
      </c>
      <c r="AB59" s="50">
        <f t="shared" si="17"/>
        <v>0</v>
      </c>
      <c r="AC59" s="69">
        <f t="shared" si="18"/>
        <v>0</v>
      </c>
      <c r="AD59" s="79">
        <f t="shared" si="19"/>
        <v>0</v>
      </c>
      <c r="AE59" s="77">
        <f t="shared" si="20"/>
        <v>0</v>
      </c>
      <c r="AF59" s="52">
        <f t="shared" si="21"/>
        <v>0</v>
      </c>
      <c r="AG59" s="80">
        <f t="shared" si="22"/>
        <v>0</v>
      </c>
      <c r="AH59" s="46">
        <f t="shared" si="23"/>
        <v>0</v>
      </c>
      <c r="AI59" s="46">
        <f t="shared" si="24"/>
        <v>0</v>
      </c>
      <c r="AJ59" s="50">
        <f t="shared" si="25"/>
        <v>0</v>
      </c>
      <c r="AK59" s="54">
        <f t="shared" si="26"/>
        <v>0</v>
      </c>
      <c r="AL59" s="46">
        <f t="shared" si="27"/>
        <v>0</v>
      </c>
      <c r="AM59" s="46">
        <f t="shared" si="28"/>
        <v>0</v>
      </c>
      <c r="AN59" s="64">
        <f t="shared" si="29"/>
        <v>0</v>
      </c>
    </row>
    <row r="60" spans="1:40" ht="12.75">
      <c r="A60" s="177">
        <f>1+A59</f>
        <v>53</v>
      </c>
      <c r="B60" s="399" t="s">
        <v>268</v>
      </c>
      <c r="C60" s="215">
        <v>87670</v>
      </c>
      <c r="D60" s="200" t="s">
        <v>269</v>
      </c>
      <c r="E60" s="495" t="s">
        <v>9</v>
      </c>
      <c r="F60" s="568">
        <f t="shared" si="30"/>
        <v>81</v>
      </c>
      <c r="G60" s="565"/>
      <c r="H60" s="410"/>
      <c r="I60" s="50"/>
      <c r="J60" s="400">
        <v>81</v>
      </c>
      <c r="K60" s="353"/>
      <c r="L60" s="78"/>
      <c r="M60" s="309"/>
      <c r="N60" s="77"/>
      <c r="O60" s="77"/>
      <c r="P60" s="540"/>
      <c r="Q60" s="70"/>
      <c r="R60" s="45"/>
      <c r="S60" s="45"/>
      <c r="T60" s="106"/>
      <c r="U60" s="114"/>
      <c r="V60" s="106"/>
      <c r="W60" s="106"/>
      <c r="X60" s="106"/>
      <c r="Y60" s="106"/>
      <c r="Z60" s="67"/>
      <c r="AA60" s="156">
        <f t="shared" si="16"/>
        <v>0</v>
      </c>
      <c r="AB60" s="50">
        <f t="shared" si="17"/>
        <v>0</v>
      </c>
      <c r="AC60" s="69">
        <f t="shared" si="18"/>
        <v>81</v>
      </c>
      <c r="AD60" s="79">
        <f t="shared" si="19"/>
        <v>0</v>
      </c>
      <c r="AE60" s="77">
        <f t="shared" si="20"/>
        <v>0</v>
      </c>
      <c r="AF60" s="52">
        <f t="shared" si="21"/>
        <v>0</v>
      </c>
      <c r="AG60" s="80">
        <f t="shared" si="22"/>
        <v>0</v>
      </c>
      <c r="AH60" s="46">
        <f t="shared" si="23"/>
        <v>0</v>
      </c>
      <c r="AI60" s="46">
        <f t="shared" si="24"/>
        <v>0</v>
      </c>
      <c r="AJ60" s="50">
        <f t="shared" si="25"/>
        <v>0</v>
      </c>
      <c r="AK60" s="54">
        <f t="shared" si="26"/>
        <v>0</v>
      </c>
      <c r="AL60" s="46">
        <f t="shared" si="27"/>
        <v>0</v>
      </c>
      <c r="AM60" s="46">
        <f t="shared" si="28"/>
        <v>0</v>
      </c>
      <c r="AN60" s="64">
        <f t="shared" si="29"/>
        <v>0</v>
      </c>
    </row>
    <row r="61" spans="1:40" ht="12.75">
      <c r="A61" s="177">
        <f t="shared" si="15"/>
        <v>54</v>
      </c>
      <c r="B61" s="401" t="s">
        <v>473</v>
      </c>
      <c r="C61" s="264">
        <v>72018</v>
      </c>
      <c r="D61" s="264">
        <v>2525</v>
      </c>
      <c r="E61" s="419" t="s">
        <v>52</v>
      </c>
      <c r="F61" s="568">
        <f t="shared" si="30"/>
        <v>81</v>
      </c>
      <c r="G61" s="566"/>
      <c r="H61" s="413">
        <v>81</v>
      </c>
      <c r="I61" s="50"/>
      <c r="J61" s="200"/>
      <c r="K61" s="353"/>
      <c r="L61" s="78"/>
      <c r="M61" s="309"/>
      <c r="N61" s="77"/>
      <c r="O61" s="77"/>
      <c r="P61" s="540"/>
      <c r="Q61" s="70"/>
      <c r="R61" s="45"/>
      <c r="S61" s="45"/>
      <c r="T61" s="106"/>
      <c r="U61" s="114"/>
      <c r="V61" s="106"/>
      <c r="W61" s="106"/>
      <c r="X61" s="106"/>
      <c r="Y61" s="106"/>
      <c r="Z61" s="67"/>
      <c r="AA61" s="156">
        <f t="shared" si="16"/>
        <v>0</v>
      </c>
      <c r="AB61" s="50">
        <f t="shared" si="17"/>
        <v>81</v>
      </c>
      <c r="AC61" s="69">
        <f t="shared" si="18"/>
        <v>0</v>
      </c>
      <c r="AD61" s="79">
        <f t="shared" si="19"/>
        <v>0</v>
      </c>
      <c r="AE61" s="77">
        <f t="shared" si="20"/>
        <v>0</v>
      </c>
      <c r="AF61" s="52">
        <f t="shared" si="21"/>
        <v>0</v>
      </c>
      <c r="AG61" s="80">
        <f t="shared" si="22"/>
        <v>0</v>
      </c>
      <c r="AH61" s="46">
        <f t="shared" si="23"/>
        <v>0</v>
      </c>
      <c r="AI61" s="46">
        <f t="shared" si="24"/>
        <v>0</v>
      </c>
      <c r="AJ61" s="50">
        <f t="shared" si="25"/>
        <v>0</v>
      </c>
      <c r="AK61" s="54">
        <f t="shared" si="26"/>
        <v>0</v>
      </c>
      <c r="AL61" s="46">
        <f t="shared" si="27"/>
        <v>0</v>
      </c>
      <c r="AM61" s="46">
        <f t="shared" si="28"/>
        <v>0</v>
      </c>
      <c r="AN61" s="64">
        <f t="shared" si="29"/>
        <v>0</v>
      </c>
    </row>
    <row r="62" spans="1:40" ht="12.75">
      <c r="A62" s="177">
        <f t="shared" si="15"/>
        <v>55</v>
      </c>
      <c r="B62" s="556" t="s">
        <v>663</v>
      </c>
      <c r="C62" s="531" t="s">
        <v>665</v>
      </c>
      <c r="D62" s="531" t="s">
        <v>664</v>
      </c>
      <c r="E62" s="501" t="s">
        <v>10</v>
      </c>
      <c r="F62" s="568">
        <f t="shared" si="30"/>
        <v>81</v>
      </c>
      <c r="G62" s="565"/>
      <c r="H62" s="410"/>
      <c r="I62" s="50"/>
      <c r="J62" s="400"/>
      <c r="K62" s="353"/>
      <c r="L62" s="78"/>
      <c r="M62" s="309"/>
      <c r="N62" s="77"/>
      <c r="O62" s="77"/>
      <c r="P62" s="585">
        <v>81</v>
      </c>
      <c r="Q62" s="70"/>
      <c r="R62" s="45"/>
      <c r="S62" s="45"/>
      <c r="T62" s="106"/>
      <c r="U62" s="114"/>
      <c r="V62" s="106"/>
      <c r="W62" s="106"/>
      <c r="X62" s="106"/>
      <c r="Y62" s="106"/>
      <c r="Z62" s="67"/>
      <c r="AA62" s="156">
        <f t="shared" si="16"/>
        <v>0</v>
      </c>
      <c r="AB62" s="50">
        <f t="shared" si="17"/>
        <v>0</v>
      </c>
      <c r="AC62" s="69">
        <f t="shared" si="18"/>
        <v>0</v>
      </c>
      <c r="AD62" s="79">
        <f t="shared" si="19"/>
        <v>0</v>
      </c>
      <c r="AE62" s="77">
        <f t="shared" si="20"/>
        <v>0</v>
      </c>
      <c r="AF62" s="52">
        <f t="shared" si="21"/>
        <v>0</v>
      </c>
      <c r="AG62" s="80">
        <f t="shared" si="22"/>
        <v>81</v>
      </c>
      <c r="AH62" s="46">
        <f t="shared" si="23"/>
        <v>0</v>
      </c>
      <c r="AI62" s="46">
        <f t="shared" si="24"/>
        <v>0</v>
      </c>
      <c r="AJ62" s="50">
        <f t="shared" si="25"/>
        <v>0</v>
      </c>
      <c r="AK62" s="54">
        <f t="shared" si="26"/>
        <v>0</v>
      </c>
      <c r="AL62" s="46">
        <f t="shared" si="27"/>
        <v>0</v>
      </c>
      <c r="AM62" s="46">
        <f t="shared" si="28"/>
        <v>0</v>
      </c>
      <c r="AN62" s="64">
        <f t="shared" si="29"/>
        <v>0</v>
      </c>
    </row>
    <row r="63" spans="1:40" ht="12.75">
      <c r="A63" s="177">
        <f t="shared" si="15"/>
        <v>56</v>
      </c>
      <c r="B63" s="556" t="s">
        <v>666</v>
      </c>
      <c r="C63" s="529">
        <v>54213</v>
      </c>
      <c r="D63" s="529" t="s">
        <v>667</v>
      </c>
      <c r="E63" s="419" t="s">
        <v>10</v>
      </c>
      <c r="F63" s="568">
        <f t="shared" si="30"/>
        <v>80</v>
      </c>
      <c r="G63" s="565"/>
      <c r="H63" s="413"/>
      <c r="I63" s="50"/>
      <c r="J63" s="400"/>
      <c r="K63" s="353"/>
      <c r="L63" s="78"/>
      <c r="M63" s="309"/>
      <c r="N63" s="77"/>
      <c r="O63" s="77"/>
      <c r="P63" s="585">
        <v>80</v>
      </c>
      <c r="Q63" s="70"/>
      <c r="R63" s="45"/>
      <c r="S63" s="45"/>
      <c r="T63" s="106"/>
      <c r="U63" s="114"/>
      <c r="V63" s="106"/>
      <c r="W63" s="106"/>
      <c r="X63" s="106"/>
      <c r="Y63" s="106"/>
      <c r="Z63" s="67"/>
      <c r="AA63" s="156">
        <f t="shared" si="16"/>
        <v>0</v>
      </c>
      <c r="AB63" s="50">
        <f t="shared" si="17"/>
        <v>0</v>
      </c>
      <c r="AC63" s="69">
        <f t="shared" si="18"/>
        <v>0</v>
      </c>
      <c r="AD63" s="79">
        <f t="shared" si="19"/>
        <v>0</v>
      </c>
      <c r="AE63" s="77">
        <f t="shared" si="20"/>
        <v>0</v>
      </c>
      <c r="AF63" s="52">
        <f t="shared" si="21"/>
        <v>0</v>
      </c>
      <c r="AG63" s="80">
        <f t="shared" si="22"/>
        <v>80</v>
      </c>
      <c r="AH63" s="46">
        <f t="shared" si="23"/>
        <v>0</v>
      </c>
      <c r="AI63" s="46">
        <f t="shared" si="24"/>
        <v>0</v>
      </c>
      <c r="AJ63" s="50">
        <f t="shared" si="25"/>
        <v>0</v>
      </c>
      <c r="AK63" s="54">
        <f t="shared" si="26"/>
        <v>0</v>
      </c>
      <c r="AL63" s="46">
        <f t="shared" si="27"/>
        <v>0</v>
      </c>
      <c r="AM63" s="46">
        <f t="shared" si="28"/>
        <v>0</v>
      </c>
      <c r="AN63" s="64">
        <f t="shared" si="29"/>
        <v>0</v>
      </c>
    </row>
    <row r="64" spans="1:40" ht="12.75">
      <c r="A64" s="177">
        <f t="shared" si="15"/>
        <v>57</v>
      </c>
      <c r="B64" s="558" t="s">
        <v>374</v>
      </c>
      <c r="C64" s="336">
        <v>24539</v>
      </c>
      <c r="D64" s="340" t="s">
        <v>375</v>
      </c>
      <c r="E64" s="341" t="s">
        <v>60</v>
      </c>
      <c r="F64" s="568">
        <f t="shared" si="30"/>
        <v>80</v>
      </c>
      <c r="G64" s="565"/>
      <c r="H64" s="410"/>
      <c r="I64" s="50"/>
      <c r="J64" s="200"/>
      <c r="K64" s="345">
        <v>80</v>
      </c>
      <c r="L64" s="78"/>
      <c r="M64" s="309"/>
      <c r="N64" s="77"/>
      <c r="O64" s="77"/>
      <c r="P64" s="540"/>
      <c r="Q64" s="70"/>
      <c r="R64" s="45"/>
      <c r="S64" s="45"/>
      <c r="T64" s="106"/>
      <c r="U64" s="114"/>
      <c r="V64" s="106"/>
      <c r="W64" s="106"/>
      <c r="X64" s="106"/>
      <c r="Y64" s="106"/>
      <c r="Z64" s="67"/>
      <c r="AA64" s="156">
        <f t="shared" si="16"/>
        <v>0</v>
      </c>
      <c r="AB64" s="50">
        <f t="shared" si="17"/>
        <v>0</v>
      </c>
      <c r="AC64" s="69">
        <f t="shared" si="18"/>
        <v>0</v>
      </c>
      <c r="AD64" s="79">
        <f t="shared" si="19"/>
        <v>80</v>
      </c>
      <c r="AE64" s="77">
        <f t="shared" si="20"/>
        <v>0</v>
      </c>
      <c r="AF64" s="52">
        <f t="shared" si="21"/>
        <v>0</v>
      </c>
      <c r="AG64" s="80">
        <f t="shared" si="22"/>
        <v>0</v>
      </c>
      <c r="AH64" s="46">
        <f t="shared" si="23"/>
        <v>0</v>
      </c>
      <c r="AI64" s="46">
        <f t="shared" si="24"/>
        <v>0</v>
      </c>
      <c r="AJ64" s="50">
        <f t="shared" si="25"/>
        <v>0</v>
      </c>
      <c r="AK64" s="54">
        <f t="shared" si="26"/>
        <v>0</v>
      </c>
      <c r="AL64" s="46">
        <f t="shared" si="27"/>
        <v>0</v>
      </c>
      <c r="AM64" s="46">
        <f t="shared" si="28"/>
        <v>0</v>
      </c>
      <c r="AN64" s="64">
        <f t="shared" si="29"/>
        <v>0</v>
      </c>
    </row>
    <row r="65" spans="1:40" ht="12.75">
      <c r="A65" s="177">
        <f t="shared" si="15"/>
        <v>58</v>
      </c>
      <c r="B65" s="321" t="s">
        <v>110</v>
      </c>
      <c r="C65" s="205">
        <v>85411</v>
      </c>
      <c r="D65" s="236" t="s">
        <v>198</v>
      </c>
      <c r="E65" s="324" t="s">
        <v>0</v>
      </c>
      <c r="F65" s="568">
        <f t="shared" si="30"/>
        <v>79</v>
      </c>
      <c r="G65" s="566">
        <v>79</v>
      </c>
      <c r="H65" s="410"/>
      <c r="I65" s="50"/>
      <c r="J65" s="264"/>
      <c r="K65" s="353"/>
      <c r="L65" s="78"/>
      <c r="M65" s="309"/>
      <c r="N65" s="77"/>
      <c r="O65" s="77"/>
      <c r="P65" s="540"/>
      <c r="Q65" s="70"/>
      <c r="R65" s="45"/>
      <c r="S65" s="45"/>
      <c r="T65" s="106"/>
      <c r="U65" s="114"/>
      <c r="V65" s="106"/>
      <c r="W65" s="106"/>
      <c r="X65" s="106"/>
      <c r="Y65" s="106"/>
      <c r="Z65" s="67"/>
      <c r="AA65" s="156">
        <f t="shared" si="16"/>
        <v>79</v>
      </c>
      <c r="AB65" s="50">
        <f t="shared" si="17"/>
        <v>0</v>
      </c>
      <c r="AC65" s="69">
        <f t="shared" si="18"/>
        <v>0</v>
      </c>
      <c r="AD65" s="79">
        <f t="shared" si="19"/>
        <v>0</v>
      </c>
      <c r="AE65" s="77">
        <f t="shared" si="20"/>
        <v>0</v>
      </c>
      <c r="AF65" s="52">
        <f t="shared" si="21"/>
        <v>0</v>
      </c>
      <c r="AG65" s="80">
        <f t="shared" si="22"/>
        <v>0</v>
      </c>
      <c r="AH65" s="46">
        <f t="shared" si="23"/>
        <v>0</v>
      </c>
      <c r="AI65" s="46">
        <f t="shared" si="24"/>
        <v>0</v>
      </c>
      <c r="AJ65" s="50">
        <f t="shared" si="25"/>
        <v>0</v>
      </c>
      <c r="AK65" s="54">
        <f t="shared" si="26"/>
        <v>0</v>
      </c>
      <c r="AL65" s="46">
        <f t="shared" si="27"/>
        <v>0</v>
      </c>
      <c r="AM65" s="46">
        <f t="shared" si="28"/>
        <v>0</v>
      </c>
      <c r="AN65" s="64">
        <f t="shared" si="29"/>
        <v>0</v>
      </c>
    </row>
    <row r="66" spans="1:40" ht="12.75">
      <c r="A66" s="177">
        <f t="shared" si="15"/>
        <v>59</v>
      </c>
      <c r="B66" s="553" t="s">
        <v>376</v>
      </c>
      <c r="C66" s="336">
        <v>70785</v>
      </c>
      <c r="D66" s="338" t="s">
        <v>377</v>
      </c>
      <c r="E66" s="341" t="s">
        <v>60</v>
      </c>
      <c r="F66" s="568">
        <f t="shared" si="30"/>
        <v>79</v>
      </c>
      <c r="G66" s="565"/>
      <c r="H66" s="410"/>
      <c r="I66" s="50"/>
      <c r="J66" s="200"/>
      <c r="K66" s="345">
        <v>79</v>
      </c>
      <c r="L66" s="78"/>
      <c r="M66" s="309"/>
      <c r="N66" s="77"/>
      <c r="O66" s="77"/>
      <c r="P66" s="540"/>
      <c r="Q66" s="70"/>
      <c r="R66" s="45"/>
      <c r="S66" s="45"/>
      <c r="T66" s="106"/>
      <c r="U66" s="114"/>
      <c r="V66" s="106"/>
      <c r="W66" s="106"/>
      <c r="X66" s="106"/>
      <c r="Y66" s="106"/>
      <c r="Z66" s="67"/>
      <c r="AA66" s="156">
        <f t="shared" si="16"/>
        <v>0</v>
      </c>
      <c r="AB66" s="50">
        <f t="shared" si="17"/>
        <v>0</v>
      </c>
      <c r="AC66" s="69">
        <f t="shared" si="18"/>
        <v>0</v>
      </c>
      <c r="AD66" s="79">
        <f t="shared" si="19"/>
        <v>79</v>
      </c>
      <c r="AE66" s="77">
        <f t="shared" si="20"/>
        <v>0</v>
      </c>
      <c r="AF66" s="52">
        <f t="shared" si="21"/>
        <v>0</v>
      </c>
      <c r="AG66" s="80">
        <f t="shared" si="22"/>
        <v>0</v>
      </c>
      <c r="AH66" s="46">
        <f t="shared" si="23"/>
        <v>0</v>
      </c>
      <c r="AI66" s="46">
        <f t="shared" si="24"/>
        <v>0</v>
      </c>
      <c r="AJ66" s="50">
        <f t="shared" si="25"/>
        <v>0</v>
      </c>
      <c r="AK66" s="54">
        <f t="shared" si="26"/>
        <v>0</v>
      </c>
      <c r="AL66" s="46">
        <f t="shared" si="27"/>
        <v>0</v>
      </c>
      <c r="AM66" s="46">
        <f t="shared" si="28"/>
        <v>0</v>
      </c>
      <c r="AN66" s="64">
        <f t="shared" si="29"/>
        <v>0</v>
      </c>
    </row>
    <row r="67" spans="1:40" ht="12.75">
      <c r="A67" s="177">
        <f t="shared" si="15"/>
        <v>60</v>
      </c>
      <c r="B67" s="401" t="s">
        <v>474</v>
      </c>
      <c r="C67" s="264">
        <v>16180</v>
      </c>
      <c r="D67" s="264">
        <v>650</v>
      </c>
      <c r="E67" s="419" t="s">
        <v>52</v>
      </c>
      <c r="F67" s="568">
        <f t="shared" si="30"/>
        <v>79</v>
      </c>
      <c r="G67" s="565"/>
      <c r="H67" s="413">
        <v>79</v>
      </c>
      <c r="I67" s="50"/>
      <c r="J67" s="264"/>
      <c r="K67" s="345"/>
      <c r="L67" s="78"/>
      <c r="M67" s="309"/>
      <c r="N67" s="77"/>
      <c r="O67" s="77"/>
      <c r="P67" s="540"/>
      <c r="Q67" s="70"/>
      <c r="R67" s="45"/>
      <c r="S67" s="45"/>
      <c r="T67" s="106"/>
      <c r="U67" s="114"/>
      <c r="V67" s="106"/>
      <c r="W67" s="106"/>
      <c r="X67" s="106"/>
      <c r="Y67" s="106"/>
      <c r="Z67" s="67"/>
      <c r="AA67" s="156">
        <f t="shared" si="16"/>
        <v>0</v>
      </c>
      <c r="AB67" s="50">
        <f t="shared" si="17"/>
        <v>79</v>
      </c>
      <c r="AC67" s="69">
        <f t="shared" si="18"/>
        <v>0</v>
      </c>
      <c r="AD67" s="79">
        <f t="shared" si="19"/>
        <v>0</v>
      </c>
      <c r="AE67" s="77">
        <f t="shared" si="20"/>
        <v>0</v>
      </c>
      <c r="AF67" s="52">
        <f t="shared" si="21"/>
        <v>0</v>
      </c>
      <c r="AG67" s="80">
        <f t="shared" si="22"/>
        <v>0</v>
      </c>
      <c r="AH67" s="46">
        <f t="shared" si="23"/>
        <v>0</v>
      </c>
      <c r="AI67" s="46">
        <f t="shared" si="24"/>
        <v>0</v>
      </c>
      <c r="AJ67" s="50">
        <f t="shared" si="25"/>
        <v>0</v>
      </c>
      <c r="AK67" s="54">
        <f t="shared" si="26"/>
        <v>0</v>
      </c>
      <c r="AL67" s="46">
        <f t="shared" si="27"/>
        <v>0</v>
      </c>
      <c r="AM67" s="46">
        <f t="shared" si="28"/>
        <v>0</v>
      </c>
      <c r="AN67" s="64">
        <f t="shared" si="29"/>
        <v>0</v>
      </c>
    </row>
    <row r="68" spans="1:40" ht="12.75">
      <c r="A68" s="177">
        <f t="shared" si="15"/>
        <v>61</v>
      </c>
      <c r="B68" s="323" t="s">
        <v>199</v>
      </c>
      <c r="C68" s="204">
        <v>84851</v>
      </c>
      <c r="D68" s="214" t="s">
        <v>134</v>
      </c>
      <c r="E68" s="324" t="s">
        <v>11</v>
      </c>
      <c r="F68" s="569">
        <f t="shared" si="30"/>
        <v>78</v>
      </c>
      <c r="G68" s="566">
        <v>78</v>
      </c>
      <c r="H68" s="410"/>
      <c r="I68" s="50"/>
      <c r="J68" s="264"/>
      <c r="K68" s="353"/>
      <c r="L68" s="78"/>
      <c r="M68" s="309"/>
      <c r="N68" s="77"/>
      <c r="O68" s="77"/>
      <c r="P68" s="540"/>
      <c r="Q68" s="70"/>
      <c r="R68" s="45"/>
      <c r="S68" s="45"/>
      <c r="T68" s="106"/>
      <c r="U68" s="114"/>
      <c r="V68" s="106"/>
      <c r="W68" s="106"/>
      <c r="X68" s="106"/>
      <c r="Y68" s="106"/>
      <c r="Z68" s="67"/>
      <c r="AA68" s="156">
        <f t="shared" si="16"/>
        <v>78</v>
      </c>
      <c r="AB68" s="50">
        <f t="shared" si="17"/>
        <v>0</v>
      </c>
      <c r="AC68" s="69">
        <f t="shared" si="18"/>
        <v>0</v>
      </c>
      <c r="AD68" s="79">
        <f t="shared" si="19"/>
        <v>0</v>
      </c>
      <c r="AE68" s="77">
        <f t="shared" si="20"/>
        <v>0</v>
      </c>
      <c r="AF68" s="52">
        <f t="shared" si="21"/>
        <v>0</v>
      </c>
      <c r="AG68" s="80">
        <f t="shared" si="22"/>
        <v>0</v>
      </c>
      <c r="AH68" s="46">
        <f t="shared" si="23"/>
        <v>0</v>
      </c>
      <c r="AI68" s="46">
        <f t="shared" si="24"/>
        <v>0</v>
      </c>
      <c r="AJ68" s="50">
        <f t="shared" si="25"/>
        <v>0</v>
      </c>
      <c r="AK68" s="54">
        <f t="shared" si="26"/>
        <v>0</v>
      </c>
      <c r="AL68" s="46">
        <f t="shared" si="27"/>
        <v>0</v>
      </c>
      <c r="AM68" s="46">
        <f t="shared" si="28"/>
        <v>0</v>
      </c>
      <c r="AN68" s="64">
        <f t="shared" si="29"/>
        <v>0</v>
      </c>
    </row>
    <row r="69" spans="1:40" ht="12.75">
      <c r="A69" s="177">
        <f t="shared" si="15"/>
        <v>62</v>
      </c>
      <c r="B69" s="401" t="s">
        <v>475</v>
      </c>
      <c r="C69" s="361">
        <v>72059</v>
      </c>
      <c r="D69" s="264">
        <v>2570</v>
      </c>
      <c r="E69" s="419" t="s">
        <v>52</v>
      </c>
      <c r="F69" s="568">
        <f t="shared" si="30"/>
        <v>78</v>
      </c>
      <c r="G69" s="565"/>
      <c r="H69" s="413">
        <v>78</v>
      </c>
      <c r="I69" s="50"/>
      <c r="J69" s="264"/>
      <c r="K69" s="345"/>
      <c r="L69" s="78"/>
      <c r="M69" s="309"/>
      <c r="N69" s="77"/>
      <c r="O69" s="77"/>
      <c r="P69" s="540"/>
      <c r="Q69" s="70"/>
      <c r="R69" s="45"/>
      <c r="S69" s="45"/>
      <c r="T69" s="106"/>
      <c r="U69" s="114"/>
      <c r="V69" s="106"/>
      <c r="W69" s="106"/>
      <c r="X69" s="106"/>
      <c r="Y69" s="106"/>
      <c r="Z69" s="67"/>
      <c r="AA69" s="156">
        <f t="shared" si="16"/>
        <v>0</v>
      </c>
      <c r="AB69" s="50">
        <f t="shared" si="17"/>
        <v>78</v>
      </c>
      <c r="AC69" s="69">
        <f t="shared" si="18"/>
        <v>0</v>
      </c>
      <c r="AD69" s="79">
        <f t="shared" si="19"/>
        <v>0</v>
      </c>
      <c r="AE69" s="77">
        <f t="shared" si="20"/>
        <v>0</v>
      </c>
      <c r="AF69" s="52">
        <f t="shared" si="21"/>
        <v>0</v>
      </c>
      <c r="AG69" s="80">
        <f t="shared" si="22"/>
        <v>0</v>
      </c>
      <c r="AH69" s="46">
        <f t="shared" si="23"/>
        <v>0</v>
      </c>
      <c r="AI69" s="46">
        <f t="shared" si="24"/>
        <v>0</v>
      </c>
      <c r="AJ69" s="50">
        <f t="shared" si="25"/>
        <v>0</v>
      </c>
      <c r="AK69" s="54">
        <f t="shared" si="26"/>
        <v>0</v>
      </c>
      <c r="AL69" s="46">
        <f t="shared" si="27"/>
        <v>0</v>
      </c>
      <c r="AM69" s="46">
        <f t="shared" si="28"/>
        <v>0</v>
      </c>
      <c r="AN69" s="64">
        <f t="shared" si="29"/>
        <v>0</v>
      </c>
    </row>
    <row r="70" spans="1:40" ht="12.75">
      <c r="A70" s="177">
        <f t="shared" si="15"/>
        <v>63</v>
      </c>
      <c r="B70" s="258" t="s">
        <v>668</v>
      </c>
      <c r="C70" s="529">
        <v>67962</v>
      </c>
      <c r="D70" s="264" t="s">
        <v>669</v>
      </c>
      <c r="E70" s="502" t="s">
        <v>10</v>
      </c>
      <c r="F70" s="568">
        <f t="shared" si="30"/>
        <v>76</v>
      </c>
      <c r="G70" s="566"/>
      <c r="H70" s="410"/>
      <c r="I70" s="50"/>
      <c r="J70" s="264"/>
      <c r="K70" s="353"/>
      <c r="L70" s="78"/>
      <c r="M70" s="309"/>
      <c r="N70" s="77"/>
      <c r="O70" s="77"/>
      <c r="P70" s="585">
        <v>76</v>
      </c>
      <c r="Q70" s="70"/>
      <c r="R70" s="45"/>
      <c r="S70" s="45"/>
      <c r="T70" s="106"/>
      <c r="U70" s="114"/>
      <c r="V70" s="106"/>
      <c r="W70" s="106"/>
      <c r="X70" s="106"/>
      <c r="Y70" s="106"/>
      <c r="Z70" s="67"/>
      <c r="AA70" s="156">
        <f t="shared" si="16"/>
        <v>0</v>
      </c>
      <c r="AB70" s="50">
        <f t="shared" si="17"/>
        <v>0</v>
      </c>
      <c r="AC70" s="69">
        <f t="shared" si="18"/>
        <v>0</v>
      </c>
      <c r="AD70" s="79">
        <f t="shared" si="19"/>
        <v>0</v>
      </c>
      <c r="AE70" s="77">
        <f t="shared" si="20"/>
        <v>0</v>
      </c>
      <c r="AF70" s="52">
        <f t="shared" si="21"/>
        <v>0</v>
      </c>
      <c r="AG70" s="80">
        <f t="shared" si="22"/>
        <v>76</v>
      </c>
      <c r="AH70" s="46">
        <f t="shared" si="23"/>
        <v>0</v>
      </c>
      <c r="AI70" s="46">
        <f t="shared" si="24"/>
        <v>0</v>
      </c>
      <c r="AJ70" s="50">
        <f t="shared" si="25"/>
        <v>0</v>
      </c>
      <c r="AK70" s="54">
        <f t="shared" si="26"/>
        <v>0</v>
      </c>
      <c r="AL70" s="46">
        <f t="shared" si="27"/>
        <v>0</v>
      </c>
      <c r="AM70" s="46">
        <f t="shared" si="28"/>
        <v>0</v>
      </c>
      <c r="AN70" s="64">
        <f t="shared" si="29"/>
        <v>0</v>
      </c>
    </row>
    <row r="71" spans="1:40" ht="12.75">
      <c r="A71" s="177">
        <f t="shared" si="15"/>
        <v>64</v>
      </c>
      <c r="B71" s="403" t="s">
        <v>476</v>
      </c>
      <c r="C71" s="361">
        <v>16289</v>
      </c>
      <c r="D71" s="264">
        <v>2509</v>
      </c>
      <c r="E71" s="419" t="s">
        <v>52</v>
      </c>
      <c r="F71" s="568">
        <f t="shared" si="30"/>
        <v>75</v>
      </c>
      <c r="G71" s="565"/>
      <c r="H71" s="413">
        <v>75</v>
      </c>
      <c r="I71" s="50"/>
      <c r="J71" s="400"/>
      <c r="K71" s="353"/>
      <c r="L71" s="78"/>
      <c r="M71" s="309"/>
      <c r="N71" s="77"/>
      <c r="O71" s="77"/>
      <c r="P71" s="540"/>
      <c r="Q71" s="70"/>
      <c r="R71" s="45"/>
      <c r="S71" s="45"/>
      <c r="T71" s="106"/>
      <c r="U71" s="114"/>
      <c r="V71" s="106"/>
      <c r="W71" s="106"/>
      <c r="X71" s="106"/>
      <c r="Y71" s="106"/>
      <c r="Z71" s="67"/>
      <c r="AA71" s="156">
        <f t="shared" si="16"/>
        <v>0</v>
      </c>
      <c r="AB71" s="50">
        <f t="shared" si="17"/>
        <v>75</v>
      </c>
      <c r="AC71" s="69">
        <f t="shared" si="18"/>
        <v>0</v>
      </c>
      <c r="AD71" s="79">
        <f t="shared" si="19"/>
        <v>0</v>
      </c>
      <c r="AE71" s="77">
        <f t="shared" si="20"/>
        <v>0</v>
      </c>
      <c r="AF71" s="52">
        <f t="shared" si="21"/>
        <v>0</v>
      </c>
      <c r="AG71" s="80">
        <f t="shared" si="22"/>
        <v>0</v>
      </c>
      <c r="AH71" s="46">
        <f t="shared" si="23"/>
        <v>0</v>
      </c>
      <c r="AI71" s="46">
        <f t="shared" si="24"/>
        <v>0</v>
      </c>
      <c r="AJ71" s="50">
        <f t="shared" si="25"/>
        <v>0</v>
      </c>
      <c r="AK71" s="54">
        <f t="shared" si="26"/>
        <v>0</v>
      </c>
      <c r="AL71" s="46">
        <f t="shared" si="27"/>
        <v>0</v>
      </c>
      <c r="AM71" s="46">
        <f t="shared" si="28"/>
        <v>0</v>
      </c>
      <c r="AN71" s="64">
        <f t="shared" si="29"/>
        <v>0</v>
      </c>
    </row>
    <row r="72" spans="1:40" ht="12.75">
      <c r="A72" s="177">
        <f t="shared" si="15"/>
        <v>65</v>
      </c>
      <c r="B72" s="326" t="s">
        <v>200</v>
      </c>
      <c r="C72" s="206">
        <v>75348</v>
      </c>
      <c r="D72" s="239" t="s">
        <v>201</v>
      </c>
      <c r="E72" s="322" t="s">
        <v>13</v>
      </c>
      <c r="F72" s="568">
        <f t="shared" si="30"/>
        <v>74</v>
      </c>
      <c r="G72" s="566">
        <v>74</v>
      </c>
      <c r="H72" s="410"/>
      <c r="I72" s="50"/>
      <c r="J72" s="264"/>
      <c r="K72" s="353"/>
      <c r="L72" s="78"/>
      <c r="M72" s="309"/>
      <c r="N72" s="77"/>
      <c r="O72" s="77"/>
      <c r="P72" s="540"/>
      <c r="Q72" s="70"/>
      <c r="R72" s="45"/>
      <c r="S72" s="45"/>
      <c r="T72" s="106"/>
      <c r="U72" s="114"/>
      <c r="V72" s="106"/>
      <c r="W72" s="106"/>
      <c r="X72" s="106"/>
      <c r="Y72" s="106"/>
      <c r="Z72" s="67"/>
      <c r="AA72" s="156">
        <f aca="true" t="shared" si="31" ref="AA72:AA106">G72</f>
        <v>74</v>
      </c>
      <c r="AB72" s="50">
        <f aca="true" t="shared" si="32" ref="AB72:AB106">MAX(H72,I72)</f>
        <v>0</v>
      </c>
      <c r="AC72" s="69">
        <f aca="true" t="shared" si="33" ref="AC72:AC106">J72</f>
        <v>0</v>
      </c>
      <c r="AD72" s="79">
        <f aca="true" t="shared" si="34" ref="AD72:AD106">MAX(K72,L72)</f>
        <v>0</v>
      </c>
      <c r="AE72" s="77">
        <f aca="true" t="shared" si="35" ref="AE72:AE106">M72</f>
        <v>0</v>
      </c>
      <c r="AF72" s="52">
        <f aca="true" t="shared" si="36" ref="AF72:AF106">MAX(N72,O72)</f>
        <v>0</v>
      </c>
      <c r="AG72" s="80">
        <f aca="true" t="shared" si="37" ref="AG72:AG106">MAX(P72,Q72)</f>
        <v>0</v>
      </c>
      <c r="AH72" s="46">
        <f aca="true" t="shared" si="38" ref="AH72:AH106">MAX(R72,S72)</f>
        <v>0</v>
      </c>
      <c r="AI72" s="46">
        <f aca="true" t="shared" si="39" ref="AI72:AI106">T72</f>
        <v>0</v>
      </c>
      <c r="AJ72" s="50">
        <f aca="true" t="shared" si="40" ref="AJ72:AJ106">U72</f>
        <v>0</v>
      </c>
      <c r="AK72" s="54">
        <f aca="true" t="shared" si="41" ref="AK72:AK106">V72</f>
        <v>0</v>
      </c>
      <c r="AL72" s="46">
        <f aca="true" t="shared" si="42" ref="AL72:AL106">W72</f>
        <v>0</v>
      </c>
      <c r="AM72" s="46">
        <f aca="true" t="shared" si="43" ref="AM72:AM106">X72</f>
        <v>0</v>
      </c>
      <c r="AN72" s="64">
        <f aca="true" t="shared" si="44" ref="AN72:AN106">Y72</f>
        <v>0</v>
      </c>
    </row>
    <row r="73" spans="1:40" ht="12.75">
      <c r="A73" s="177">
        <f t="shared" si="15"/>
        <v>66</v>
      </c>
      <c r="B73" s="553" t="s">
        <v>378</v>
      </c>
      <c r="C73" s="336">
        <v>24603</v>
      </c>
      <c r="D73" s="338" t="s">
        <v>379</v>
      </c>
      <c r="E73" s="341" t="s">
        <v>60</v>
      </c>
      <c r="F73" s="568">
        <f t="shared" si="30"/>
        <v>74</v>
      </c>
      <c r="G73" s="567"/>
      <c r="H73" s="410"/>
      <c r="I73" s="50"/>
      <c r="J73" s="264"/>
      <c r="K73" s="345">
        <v>74</v>
      </c>
      <c r="L73" s="78"/>
      <c r="M73" s="309"/>
      <c r="N73" s="77"/>
      <c r="O73" s="77"/>
      <c r="P73" s="540"/>
      <c r="Q73" s="70"/>
      <c r="R73" s="45"/>
      <c r="S73" s="45"/>
      <c r="T73" s="106"/>
      <c r="U73" s="114"/>
      <c r="V73" s="106"/>
      <c r="W73" s="106"/>
      <c r="X73" s="106"/>
      <c r="Y73" s="106"/>
      <c r="Z73" s="67"/>
      <c r="AA73" s="156">
        <f t="shared" si="31"/>
        <v>0</v>
      </c>
      <c r="AB73" s="50">
        <f t="shared" si="32"/>
        <v>0</v>
      </c>
      <c r="AC73" s="69">
        <f t="shared" si="33"/>
        <v>0</v>
      </c>
      <c r="AD73" s="79">
        <f t="shared" si="34"/>
        <v>74</v>
      </c>
      <c r="AE73" s="77">
        <f t="shared" si="35"/>
        <v>0</v>
      </c>
      <c r="AF73" s="52">
        <f t="shared" si="36"/>
        <v>0</v>
      </c>
      <c r="AG73" s="80">
        <f t="shared" si="37"/>
        <v>0</v>
      </c>
      <c r="AH73" s="46">
        <f t="shared" si="38"/>
        <v>0</v>
      </c>
      <c r="AI73" s="46">
        <f t="shared" si="39"/>
        <v>0</v>
      </c>
      <c r="AJ73" s="50">
        <f t="shared" si="40"/>
        <v>0</v>
      </c>
      <c r="AK73" s="54">
        <f t="shared" si="41"/>
        <v>0</v>
      </c>
      <c r="AL73" s="46">
        <f t="shared" si="42"/>
        <v>0</v>
      </c>
      <c r="AM73" s="46">
        <f t="shared" si="43"/>
        <v>0</v>
      </c>
      <c r="AN73" s="64">
        <f t="shared" si="44"/>
        <v>0</v>
      </c>
    </row>
    <row r="74" spans="1:40" ht="12.75">
      <c r="A74" s="177">
        <f aca="true" t="shared" si="45" ref="A74:A137">1+A73</f>
        <v>67</v>
      </c>
      <c r="B74" s="556" t="s">
        <v>671</v>
      </c>
      <c r="C74" s="529" t="s">
        <v>673</v>
      </c>
      <c r="D74" s="264" t="s">
        <v>672</v>
      </c>
      <c r="E74" s="501" t="s">
        <v>10</v>
      </c>
      <c r="F74" s="568">
        <f t="shared" si="30"/>
        <v>73</v>
      </c>
      <c r="G74" s="566"/>
      <c r="H74" s="410"/>
      <c r="I74" s="50"/>
      <c r="J74" s="264"/>
      <c r="K74" s="353"/>
      <c r="L74" s="78"/>
      <c r="M74" s="309"/>
      <c r="N74" s="77"/>
      <c r="O74" s="77"/>
      <c r="P74" s="585">
        <v>73</v>
      </c>
      <c r="Q74" s="70"/>
      <c r="R74" s="45"/>
      <c r="S74" s="45"/>
      <c r="T74" s="106"/>
      <c r="U74" s="114"/>
      <c r="V74" s="106"/>
      <c r="W74" s="106"/>
      <c r="X74" s="106"/>
      <c r="Y74" s="106"/>
      <c r="Z74" s="67"/>
      <c r="AA74" s="156">
        <f t="shared" si="31"/>
        <v>0</v>
      </c>
      <c r="AB74" s="50">
        <f t="shared" si="32"/>
        <v>0</v>
      </c>
      <c r="AC74" s="69">
        <f t="shared" si="33"/>
        <v>0</v>
      </c>
      <c r="AD74" s="79">
        <f t="shared" si="34"/>
        <v>0</v>
      </c>
      <c r="AE74" s="77">
        <f t="shared" si="35"/>
        <v>0</v>
      </c>
      <c r="AF74" s="52">
        <f t="shared" si="36"/>
        <v>0</v>
      </c>
      <c r="AG74" s="80">
        <f t="shared" si="37"/>
        <v>73</v>
      </c>
      <c r="AH74" s="46">
        <f t="shared" si="38"/>
        <v>0</v>
      </c>
      <c r="AI74" s="46">
        <f t="shared" si="39"/>
        <v>0</v>
      </c>
      <c r="AJ74" s="50">
        <f t="shared" si="40"/>
        <v>0</v>
      </c>
      <c r="AK74" s="54">
        <f t="shared" si="41"/>
        <v>0</v>
      </c>
      <c r="AL74" s="46">
        <f t="shared" si="42"/>
        <v>0</v>
      </c>
      <c r="AM74" s="46">
        <f t="shared" si="43"/>
        <v>0</v>
      </c>
      <c r="AN74" s="64">
        <f t="shared" si="44"/>
        <v>0</v>
      </c>
    </row>
    <row r="75" spans="1:40" ht="12.75">
      <c r="A75" s="177">
        <f t="shared" si="45"/>
        <v>68</v>
      </c>
      <c r="B75" s="556" t="s">
        <v>674</v>
      </c>
      <c r="C75" s="531" t="s">
        <v>676</v>
      </c>
      <c r="D75" s="531" t="s">
        <v>675</v>
      </c>
      <c r="E75" s="502" t="s">
        <v>10</v>
      </c>
      <c r="F75" s="568">
        <f t="shared" si="30"/>
        <v>72</v>
      </c>
      <c r="G75" s="566"/>
      <c r="H75" s="410"/>
      <c r="I75" s="50"/>
      <c r="J75" s="264"/>
      <c r="K75" s="353"/>
      <c r="L75" s="78"/>
      <c r="M75" s="309"/>
      <c r="N75" s="77"/>
      <c r="O75" s="77"/>
      <c r="P75" s="585">
        <v>72</v>
      </c>
      <c r="Q75" s="70"/>
      <c r="R75" s="45"/>
      <c r="S75" s="45"/>
      <c r="T75" s="106"/>
      <c r="U75" s="114"/>
      <c r="V75" s="106"/>
      <c r="W75" s="106"/>
      <c r="X75" s="106"/>
      <c r="Y75" s="106"/>
      <c r="Z75" s="67"/>
      <c r="AA75" s="156">
        <f t="shared" si="31"/>
        <v>0</v>
      </c>
      <c r="AB75" s="50">
        <f t="shared" si="32"/>
        <v>0</v>
      </c>
      <c r="AC75" s="69">
        <f t="shared" si="33"/>
        <v>0</v>
      </c>
      <c r="AD75" s="79">
        <f t="shared" si="34"/>
        <v>0</v>
      </c>
      <c r="AE75" s="77">
        <f t="shared" si="35"/>
        <v>0</v>
      </c>
      <c r="AF75" s="52">
        <f t="shared" si="36"/>
        <v>0</v>
      </c>
      <c r="AG75" s="80">
        <f t="shared" si="37"/>
        <v>72</v>
      </c>
      <c r="AH75" s="46">
        <f t="shared" si="38"/>
        <v>0</v>
      </c>
      <c r="AI75" s="46">
        <f t="shared" si="39"/>
        <v>0</v>
      </c>
      <c r="AJ75" s="50">
        <f t="shared" si="40"/>
        <v>0</v>
      </c>
      <c r="AK75" s="54">
        <f t="shared" si="41"/>
        <v>0</v>
      </c>
      <c r="AL75" s="46">
        <f t="shared" si="42"/>
        <v>0</v>
      </c>
      <c r="AM75" s="46">
        <f t="shared" si="43"/>
        <v>0</v>
      </c>
      <c r="AN75" s="64">
        <f t="shared" si="44"/>
        <v>0</v>
      </c>
    </row>
    <row r="76" spans="1:40" ht="12.75">
      <c r="A76" s="177">
        <f t="shared" si="45"/>
        <v>69</v>
      </c>
      <c r="B76" s="323" t="s">
        <v>203</v>
      </c>
      <c r="C76" s="204">
        <v>69734</v>
      </c>
      <c r="D76" s="214" t="s">
        <v>135</v>
      </c>
      <c r="E76" s="324" t="s">
        <v>11</v>
      </c>
      <c r="F76" s="568">
        <f t="shared" si="30"/>
        <v>71</v>
      </c>
      <c r="G76" s="566">
        <v>71</v>
      </c>
      <c r="H76" s="410"/>
      <c r="I76" s="50"/>
      <c r="J76" s="200"/>
      <c r="K76" s="353"/>
      <c r="L76" s="78"/>
      <c r="M76" s="309"/>
      <c r="N76" s="77"/>
      <c r="O76" s="77"/>
      <c r="P76" s="540"/>
      <c r="Q76" s="70"/>
      <c r="R76" s="45"/>
      <c r="S76" s="45"/>
      <c r="T76" s="106"/>
      <c r="U76" s="114"/>
      <c r="V76" s="106"/>
      <c r="W76" s="106"/>
      <c r="X76" s="106"/>
      <c r="Y76" s="106"/>
      <c r="Z76" s="67"/>
      <c r="AA76" s="156">
        <f t="shared" si="31"/>
        <v>71</v>
      </c>
      <c r="AB76" s="50">
        <f t="shared" si="32"/>
        <v>0</v>
      </c>
      <c r="AC76" s="69">
        <f t="shared" si="33"/>
        <v>0</v>
      </c>
      <c r="AD76" s="79">
        <f t="shared" si="34"/>
        <v>0</v>
      </c>
      <c r="AE76" s="77">
        <f t="shared" si="35"/>
        <v>0</v>
      </c>
      <c r="AF76" s="52">
        <f t="shared" si="36"/>
        <v>0</v>
      </c>
      <c r="AG76" s="80">
        <f t="shared" si="37"/>
        <v>0</v>
      </c>
      <c r="AH76" s="46">
        <f t="shared" si="38"/>
        <v>0</v>
      </c>
      <c r="AI76" s="46">
        <f t="shared" si="39"/>
        <v>0</v>
      </c>
      <c r="AJ76" s="50">
        <f t="shared" si="40"/>
        <v>0</v>
      </c>
      <c r="AK76" s="54">
        <f t="shared" si="41"/>
        <v>0</v>
      </c>
      <c r="AL76" s="46">
        <f t="shared" si="42"/>
        <v>0</v>
      </c>
      <c r="AM76" s="46">
        <f t="shared" si="43"/>
        <v>0</v>
      </c>
      <c r="AN76" s="64">
        <f t="shared" si="44"/>
        <v>0</v>
      </c>
    </row>
    <row r="77" spans="1:40" ht="12.75">
      <c r="A77" s="177">
        <f t="shared" si="45"/>
        <v>70</v>
      </c>
      <c r="B77" s="556" t="s">
        <v>677</v>
      </c>
      <c r="C77" s="529"/>
      <c r="D77" s="529" t="s">
        <v>678</v>
      </c>
      <c r="E77" s="502" t="s">
        <v>52</v>
      </c>
      <c r="F77" s="568">
        <f t="shared" si="30"/>
        <v>71</v>
      </c>
      <c r="G77" s="566"/>
      <c r="H77" s="410"/>
      <c r="I77" s="50"/>
      <c r="J77" s="200"/>
      <c r="K77" s="353"/>
      <c r="L77" s="78"/>
      <c r="M77" s="309"/>
      <c r="N77" s="77"/>
      <c r="O77" s="77"/>
      <c r="P77" s="585">
        <v>71</v>
      </c>
      <c r="Q77" s="70"/>
      <c r="R77" s="45"/>
      <c r="S77" s="45"/>
      <c r="T77" s="106"/>
      <c r="U77" s="114"/>
      <c r="V77" s="106"/>
      <c r="W77" s="106"/>
      <c r="X77" s="106"/>
      <c r="Y77" s="106"/>
      <c r="Z77" s="67"/>
      <c r="AA77" s="156">
        <f t="shared" si="31"/>
        <v>0</v>
      </c>
      <c r="AB77" s="50">
        <f t="shared" si="32"/>
        <v>0</v>
      </c>
      <c r="AC77" s="69">
        <f t="shared" si="33"/>
        <v>0</v>
      </c>
      <c r="AD77" s="79">
        <f t="shared" si="34"/>
        <v>0</v>
      </c>
      <c r="AE77" s="77">
        <f t="shared" si="35"/>
        <v>0</v>
      </c>
      <c r="AF77" s="52">
        <f t="shared" si="36"/>
        <v>0</v>
      </c>
      <c r="AG77" s="80">
        <f t="shared" si="37"/>
        <v>71</v>
      </c>
      <c r="AH77" s="46">
        <f t="shared" si="38"/>
        <v>0</v>
      </c>
      <c r="AI77" s="46">
        <f t="shared" si="39"/>
        <v>0</v>
      </c>
      <c r="AJ77" s="50">
        <f t="shared" si="40"/>
        <v>0</v>
      </c>
      <c r="AK77" s="54">
        <f t="shared" si="41"/>
        <v>0</v>
      </c>
      <c r="AL77" s="46">
        <f t="shared" si="42"/>
        <v>0</v>
      </c>
      <c r="AM77" s="46">
        <f t="shared" si="43"/>
        <v>0</v>
      </c>
      <c r="AN77" s="64">
        <f t="shared" si="44"/>
        <v>0</v>
      </c>
    </row>
    <row r="78" spans="1:40" ht="12.75">
      <c r="A78" s="177">
        <f t="shared" si="45"/>
        <v>71</v>
      </c>
      <c r="B78" s="323" t="s">
        <v>204</v>
      </c>
      <c r="C78" s="204">
        <v>85487</v>
      </c>
      <c r="D78" s="214" t="s">
        <v>205</v>
      </c>
      <c r="E78" s="324" t="s">
        <v>13</v>
      </c>
      <c r="F78" s="568">
        <f t="shared" si="30"/>
        <v>70</v>
      </c>
      <c r="G78" s="566">
        <v>70</v>
      </c>
      <c r="H78" s="410"/>
      <c r="I78" s="50"/>
      <c r="J78" s="200"/>
      <c r="K78" s="353"/>
      <c r="L78" s="78"/>
      <c r="M78" s="309"/>
      <c r="N78" s="77"/>
      <c r="O78" s="77"/>
      <c r="P78" s="540"/>
      <c r="Q78" s="70"/>
      <c r="R78" s="45"/>
      <c r="S78" s="45"/>
      <c r="T78" s="106"/>
      <c r="U78" s="114"/>
      <c r="V78" s="106"/>
      <c r="W78" s="106"/>
      <c r="X78" s="106"/>
      <c r="Y78" s="106"/>
      <c r="Z78" s="67"/>
      <c r="AA78" s="156">
        <f t="shared" si="31"/>
        <v>70</v>
      </c>
      <c r="AB78" s="50">
        <f t="shared" si="32"/>
        <v>0</v>
      </c>
      <c r="AC78" s="69">
        <f t="shared" si="33"/>
        <v>0</v>
      </c>
      <c r="AD78" s="79">
        <f t="shared" si="34"/>
        <v>0</v>
      </c>
      <c r="AE78" s="77">
        <f t="shared" si="35"/>
        <v>0</v>
      </c>
      <c r="AF78" s="52">
        <f t="shared" si="36"/>
        <v>0</v>
      </c>
      <c r="AG78" s="80">
        <f t="shared" si="37"/>
        <v>0</v>
      </c>
      <c r="AH78" s="46">
        <f t="shared" si="38"/>
        <v>0</v>
      </c>
      <c r="AI78" s="46">
        <f t="shared" si="39"/>
        <v>0</v>
      </c>
      <c r="AJ78" s="50">
        <f t="shared" si="40"/>
        <v>0</v>
      </c>
      <c r="AK78" s="54">
        <f t="shared" si="41"/>
        <v>0</v>
      </c>
      <c r="AL78" s="46">
        <f t="shared" si="42"/>
        <v>0</v>
      </c>
      <c r="AM78" s="46">
        <f t="shared" si="43"/>
        <v>0</v>
      </c>
      <c r="AN78" s="64">
        <f t="shared" si="44"/>
        <v>0</v>
      </c>
    </row>
    <row r="79" spans="1:40" ht="12.75">
      <c r="A79" s="177">
        <f t="shared" si="45"/>
        <v>72</v>
      </c>
      <c r="B79" s="334" t="s">
        <v>380</v>
      </c>
      <c r="C79" s="336">
        <v>70787</v>
      </c>
      <c r="D79" s="340" t="s">
        <v>381</v>
      </c>
      <c r="E79" s="341" t="s">
        <v>60</v>
      </c>
      <c r="F79" s="568">
        <f t="shared" si="30"/>
        <v>70</v>
      </c>
      <c r="G79" s="565"/>
      <c r="H79" s="410"/>
      <c r="I79" s="50"/>
      <c r="J79" s="200"/>
      <c r="K79" s="345">
        <v>70</v>
      </c>
      <c r="L79" s="78"/>
      <c r="M79" s="309"/>
      <c r="N79" s="77"/>
      <c r="O79" s="77"/>
      <c r="P79" s="540"/>
      <c r="Q79" s="70"/>
      <c r="R79" s="45"/>
      <c r="S79" s="45"/>
      <c r="T79" s="106"/>
      <c r="U79" s="114"/>
      <c r="V79" s="106"/>
      <c r="W79" s="106"/>
      <c r="X79" s="106"/>
      <c r="Y79" s="106"/>
      <c r="Z79" s="67"/>
      <c r="AA79" s="156">
        <f t="shared" si="31"/>
        <v>0</v>
      </c>
      <c r="AB79" s="50">
        <f t="shared" si="32"/>
        <v>0</v>
      </c>
      <c r="AC79" s="69">
        <f t="shared" si="33"/>
        <v>0</v>
      </c>
      <c r="AD79" s="79">
        <f t="shared" si="34"/>
        <v>70</v>
      </c>
      <c r="AE79" s="77">
        <f t="shared" si="35"/>
        <v>0</v>
      </c>
      <c r="AF79" s="52">
        <f t="shared" si="36"/>
        <v>0</v>
      </c>
      <c r="AG79" s="80">
        <f t="shared" si="37"/>
        <v>0</v>
      </c>
      <c r="AH79" s="46">
        <f t="shared" si="38"/>
        <v>0</v>
      </c>
      <c r="AI79" s="46">
        <f t="shared" si="39"/>
        <v>0</v>
      </c>
      <c r="AJ79" s="50">
        <f t="shared" si="40"/>
        <v>0</v>
      </c>
      <c r="AK79" s="54">
        <f t="shared" si="41"/>
        <v>0</v>
      </c>
      <c r="AL79" s="46">
        <f t="shared" si="42"/>
        <v>0</v>
      </c>
      <c r="AM79" s="46">
        <f t="shared" si="43"/>
        <v>0</v>
      </c>
      <c r="AN79" s="64">
        <f t="shared" si="44"/>
        <v>0</v>
      </c>
    </row>
    <row r="80" spans="1:40" ht="12.75">
      <c r="A80" s="177">
        <f t="shared" si="45"/>
        <v>73</v>
      </c>
      <c r="B80" s="399" t="s">
        <v>274</v>
      </c>
      <c r="C80" s="177">
        <v>68293</v>
      </c>
      <c r="D80" s="200">
        <v>3204</v>
      </c>
      <c r="E80" s="495" t="s">
        <v>11</v>
      </c>
      <c r="F80" s="568">
        <f t="shared" si="30"/>
        <v>70</v>
      </c>
      <c r="G80" s="567"/>
      <c r="H80" s="410"/>
      <c r="I80" s="50"/>
      <c r="J80" s="400">
        <v>70</v>
      </c>
      <c r="K80" s="353"/>
      <c r="L80" s="78"/>
      <c r="M80" s="309"/>
      <c r="N80" s="77"/>
      <c r="O80" s="77"/>
      <c r="P80" s="540"/>
      <c r="Q80" s="70"/>
      <c r="R80" s="45"/>
      <c r="S80" s="45"/>
      <c r="T80" s="106"/>
      <c r="U80" s="114"/>
      <c r="V80" s="106"/>
      <c r="W80" s="106"/>
      <c r="X80" s="106"/>
      <c r="Y80" s="106"/>
      <c r="Z80" s="67"/>
      <c r="AA80" s="156">
        <f t="shared" si="31"/>
        <v>0</v>
      </c>
      <c r="AB80" s="50">
        <f t="shared" si="32"/>
        <v>0</v>
      </c>
      <c r="AC80" s="69">
        <f t="shared" si="33"/>
        <v>70</v>
      </c>
      <c r="AD80" s="79">
        <f t="shared" si="34"/>
        <v>0</v>
      </c>
      <c r="AE80" s="77">
        <f t="shared" si="35"/>
        <v>0</v>
      </c>
      <c r="AF80" s="52">
        <f t="shared" si="36"/>
        <v>0</v>
      </c>
      <c r="AG80" s="80">
        <f t="shared" si="37"/>
        <v>0</v>
      </c>
      <c r="AH80" s="46">
        <f t="shared" si="38"/>
        <v>0</v>
      </c>
      <c r="AI80" s="46">
        <f t="shared" si="39"/>
        <v>0</v>
      </c>
      <c r="AJ80" s="50">
        <f t="shared" si="40"/>
        <v>0</v>
      </c>
      <c r="AK80" s="54">
        <f t="shared" si="41"/>
        <v>0</v>
      </c>
      <c r="AL80" s="46">
        <f t="shared" si="42"/>
        <v>0</v>
      </c>
      <c r="AM80" s="46">
        <f t="shared" si="43"/>
        <v>0</v>
      </c>
      <c r="AN80" s="64">
        <f t="shared" si="44"/>
        <v>0</v>
      </c>
    </row>
    <row r="81" spans="1:40" ht="12.75">
      <c r="A81" s="177">
        <f t="shared" si="45"/>
        <v>74</v>
      </c>
      <c r="B81" s="401" t="s">
        <v>477</v>
      </c>
      <c r="C81" s="264">
        <v>16078</v>
      </c>
      <c r="D81" s="264">
        <v>428</v>
      </c>
      <c r="E81" s="419" t="s">
        <v>52</v>
      </c>
      <c r="F81" s="568">
        <f t="shared" si="30"/>
        <v>70</v>
      </c>
      <c r="G81" s="566"/>
      <c r="H81" s="413">
        <v>70</v>
      </c>
      <c r="I81" s="50"/>
      <c r="J81" s="264"/>
      <c r="K81" s="353"/>
      <c r="L81" s="78"/>
      <c r="M81" s="309"/>
      <c r="N81" s="77"/>
      <c r="O81" s="77"/>
      <c r="P81" s="540"/>
      <c r="Q81" s="70"/>
      <c r="R81" s="45"/>
      <c r="S81" s="45"/>
      <c r="T81" s="106"/>
      <c r="U81" s="114"/>
      <c r="V81" s="106"/>
      <c r="W81" s="106"/>
      <c r="X81" s="106"/>
      <c r="Y81" s="106"/>
      <c r="Z81" s="67"/>
      <c r="AA81" s="156">
        <f t="shared" si="31"/>
        <v>0</v>
      </c>
      <c r="AB81" s="50">
        <f t="shared" si="32"/>
        <v>70</v>
      </c>
      <c r="AC81" s="69">
        <f t="shared" si="33"/>
        <v>0</v>
      </c>
      <c r="AD81" s="79">
        <f t="shared" si="34"/>
        <v>0</v>
      </c>
      <c r="AE81" s="77">
        <f t="shared" si="35"/>
        <v>0</v>
      </c>
      <c r="AF81" s="52">
        <f t="shared" si="36"/>
        <v>0</v>
      </c>
      <c r="AG81" s="80">
        <f t="shared" si="37"/>
        <v>0</v>
      </c>
      <c r="AH81" s="46">
        <f t="shared" si="38"/>
        <v>0</v>
      </c>
      <c r="AI81" s="46">
        <f t="shared" si="39"/>
        <v>0</v>
      </c>
      <c r="AJ81" s="50">
        <f t="shared" si="40"/>
        <v>0</v>
      </c>
      <c r="AK81" s="54">
        <f t="shared" si="41"/>
        <v>0</v>
      </c>
      <c r="AL81" s="46">
        <f t="shared" si="42"/>
        <v>0</v>
      </c>
      <c r="AM81" s="46">
        <f t="shared" si="43"/>
        <v>0</v>
      </c>
      <c r="AN81" s="64">
        <f t="shared" si="44"/>
        <v>0</v>
      </c>
    </row>
    <row r="82" spans="1:40" ht="12.75">
      <c r="A82" s="177">
        <f t="shared" si="45"/>
        <v>75</v>
      </c>
      <c r="B82" s="327" t="s">
        <v>206</v>
      </c>
      <c r="C82" s="205">
        <v>92307</v>
      </c>
      <c r="D82" s="236" t="s">
        <v>207</v>
      </c>
      <c r="E82" s="324" t="s">
        <v>0</v>
      </c>
      <c r="F82" s="568">
        <f t="shared" si="30"/>
        <v>69</v>
      </c>
      <c r="G82" s="566">
        <v>69</v>
      </c>
      <c r="H82" s="410"/>
      <c r="I82" s="50"/>
      <c r="J82" s="264"/>
      <c r="K82" s="353"/>
      <c r="L82" s="78"/>
      <c r="M82" s="309"/>
      <c r="N82" s="77"/>
      <c r="O82" s="77"/>
      <c r="P82" s="540"/>
      <c r="Q82" s="70"/>
      <c r="R82" s="45"/>
      <c r="S82" s="45"/>
      <c r="T82" s="106"/>
      <c r="U82" s="114"/>
      <c r="V82" s="106"/>
      <c r="W82" s="106"/>
      <c r="X82" s="106"/>
      <c r="Y82" s="106"/>
      <c r="Z82" s="67"/>
      <c r="AA82" s="156">
        <f t="shared" si="31"/>
        <v>69</v>
      </c>
      <c r="AB82" s="50">
        <f t="shared" si="32"/>
        <v>0</v>
      </c>
      <c r="AC82" s="69">
        <f t="shared" si="33"/>
        <v>0</v>
      </c>
      <c r="AD82" s="79">
        <f t="shared" si="34"/>
        <v>0</v>
      </c>
      <c r="AE82" s="77">
        <f t="shared" si="35"/>
        <v>0</v>
      </c>
      <c r="AF82" s="52">
        <f t="shared" si="36"/>
        <v>0</v>
      </c>
      <c r="AG82" s="80">
        <f t="shared" si="37"/>
        <v>0</v>
      </c>
      <c r="AH82" s="46">
        <f t="shared" si="38"/>
        <v>0</v>
      </c>
      <c r="AI82" s="46">
        <f t="shared" si="39"/>
        <v>0</v>
      </c>
      <c r="AJ82" s="50">
        <f t="shared" si="40"/>
        <v>0</v>
      </c>
      <c r="AK82" s="54">
        <f t="shared" si="41"/>
        <v>0</v>
      </c>
      <c r="AL82" s="46">
        <f t="shared" si="42"/>
        <v>0</v>
      </c>
      <c r="AM82" s="46">
        <f t="shared" si="43"/>
        <v>0</v>
      </c>
      <c r="AN82" s="64">
        <f t="shared" si="44"/>
        <v>0</v>
      </c>
    </row>
    <row r="83" spans="1:40" ht="12.75">
      <c r="A83" s="177">
        <f t="shared" si="45"/>
        <v>76</v>
      </c>
      <c r="B83" s="560" t="s">
        <v>275</v>
      </c>
      <c r="C83" s="202">
        <v>94342</v>
      </c>
      <c r="D83" s="200" t="s">
        <v>276</v>
      </c>
      <c r="E83" s="495" t="s">
        <v>11</v>
      </c>
      <c r="F83" s="568">
        <f t="shared" si="30"/>
        <v>68</v>
      </c>
      <c r="G83" s="565"/>
      <c r="H83" s="410"/>
      <c r="I83" s="50"/>
      <c r="J83" s="400">
        <v>68</v>
      </c>
      <c r="K83" s="353"/>
      <c r="L83" s="78"/>
      <c r="M83" s="309"/>
      <c r="N83" s="77"/>
      <c r="O83" s="77"/>
      <c r="P83" s="540"/>
      <c r="Q83" s="70"/>
      <c r="R83" s="45"/>
      <c r="S83" s="45"/>
      <c r="T83" s="106"/>
      <c r="U83" s="114"/>
      <c r="V83" s="106"/>
      <c r="W83" s="106"/>
      <c r="X83" s="106"/>
      <c r="Y83" s="106"/>
      <c r="Z83" s="67"/>
      <c r="AA83" s="156">
        <f t="shared" si="31"/>
        <v>0</v>
      </c>
      <c r="AB83" s="50">
        <f t="shared" si="32"/>
        <v>0</v>
      </c>
      <c r="AC83" s="69">
        <f t="shared" si="33"/>
        <v>68</v>
      </c>
      <c r="AD83" s="79">
        <f t="shared" si="34"/>
        <v>0</v>
      </c>
      <c r="AE83" s="77">
        <f t="shared" si="35"/>
        <v>0</v>
      </c>
      <c r="AF83" s="52">
        <f t="shared" si="36"/>
        <v>0</v>
      </c>
      <c r="AG83" s="80">
        <f t="shared" si="37"/>
        <v>0</v>
      </c>
      <c r="AH83" s="46">
        <f t="shared" si="38"/>
        <v>0</v>
      </c>
      <c r="AI83" s="46">
        <f t="shared" si="39"/>
        <v>0</v>
      </c>
      <c r="AJ83" s="50">
        <f t="shared" si="40"/>
        <v>0</v>
      </c>
      <c r="AK83" s="54">
        <f t="shared" si="41"/>
        <v>0</v>
      </c>
      <c r="AL83" s="46">
        <f t="shared" si="42"/>
        <v>0</v>
      </c>
      <c r="AM83" s="46">
        <f t="shared" si="43"/>
        <v>0</v>
      </c>
      <c r="AN83" s="64">
        <f t="shared" si="44"/>
        <v>0</v>
      </c>
    </row>
    <row r="84" spans="1:40" ht="12.75">
      <c r="A84" s="177">
        <f t="shared" si="45"/>
        <v>77</v>
      </c>
      <c r="B84" s="321" t="s">
        <v>209</v>
      </c>
      <c r="C84" s="205">
        <v>85414</v>
      </c>
      <c r="D84" s="236" t="s">
        <v>210</v>
      </c>
      <c r="E84" s="324" t="s">
        <v>0</v>
      </c>
      <c r="F84" s="568">
        <f t="shared" si="30"/>
        <v>67</v>
      </c>
      <c r="G84" s="566">
        <v>67</v>
      </c>
      <c r="H84" s="410"/>
      <c r="I84" s="50"/>
      <c r="J84" s="264"/>
      <c r="K84" s="353"/>
      <c r="L84" s="78"/>
      <c r="M84" s="309"/>
      <c r="N84" s="77"/>
      <c r="O84" s="77"/>
      <c r="P84" s="540"/>
      <c r="Q84" s="70"/>
      <c r="R84" s="45"/>
      <c r="S84" s="45"/>
      <c r="T84" s="106"/>
      <c r="U84" s="114"/>
      <c r="V84" s="106"/>
      <c r="W84" s="106"/>
      <c r="X84" s="106"/>
      <c r="Y84" s="106"/>
      <c r="Z84" s="67"/>
      <c r="AA84" s="156">
        <f t="shared" si="31"/>
        <v>67</v>
      </c>
      <c r="AB84" s="50">
        <f t="shared" si="32"/>
        <v>0</v>
      </c>
      <c r="AC84" s="69">
        <f t="shared" si="33"/>
        <v>0</v>
      </c>
      <c r="AD84" s="79">
        <f t="shared" si="34"/>
        <v>0</v>
      </c>
      <c r="AE84" s="77">
        <f t="shared" si="35"/>
        <v>0</v>
      </c>
      <c r="AF84" s="52">
        <f t="shared" si="36"/>
        <v>0</v>
      </c>
      <c r="AG84" s="80">
        <f t="shared" si="37"/>
        <v>0</v>
      </c>
      <c r="AH84" s="46">
        <f t="shared" si="38"/>
        <v>0</v>
      </c>
      <c r="AI84" s="46">
        <f t="shared" si="39"/>
        <v>0</v>
      </c>
      <c r="AJ84" s="50">
        <f t="shared" si="40"/>
        <v>0</v>
      </c>
      <c r="AK84" s="54">
        <f t="shared" si="41"/>
        <v>0</v>
      </c>
      <c r="AL84" s="46">
        <f t="shared" si="42"/>
        <v>0</v>
      </c>
      <c r="AM84" s="46">
        <f t="shared" si="43"/>
        <v>0</v>
      </c>
      <c r="AN84" s="64">
        <f t="shared" si="44"/>
        <v>0</v>
      </c>
    </row>
    <row r="85" spans="1:40" ht="12.75">
      <c r="A85" s="177">
        <f t="shared" si="45"/>
        <v>78</v>
      </c>
      <c r="B85" s="321" t="s">
        <v>117</v>
      </c>
      <c r="C85" s="205">
        <v>85410</v>
      </c>
      <c r="D85" s="214" t="s">
        <v>208</v>
      </c>
      <c r="E85" s="322" t="s">
        <v>0</v>
      </c>
      <c r="F85" s="568">
        <f aca="true" t="shared" si="46" ref="F85:F116">ROUND(IF(COUNT(AA85:AP85)&lt;=3,SUM(AA85:AP85),SUM(LARGE(AA85:AP85,1),LARGE(AA85:AP85,2),LARGE(AA85:AP85,3))),0)</f>
        <v>67</v>
      </c>
      <c r="G85" s="566">
        <v>67</v>
      </c>
      <c r="H85" s="410"/>
      <c r="I85" s="50"/>
      <c r="J85" s="200"/>
      <c r="K85" s="353"/>
      <c r="L85" s="78"/>
      <c r="M85" s="309"/>
      <c r="N85" s="77"/>
      <c r="O85" s="77"/>
      <c r="P85" s="540"/>
      <c r="Q85" s="70"/>
      <c r="R85" s="45"/>
      <c r="S85" s="45"/>
      <c r="T85" s="106"/>
      <c r="U85" s="114"/>
      <c r="V85" s="106"/>
      <c r="W85" s="106"/>
      <c r="X85" s="106"/>
      <c r="Y85" s="106"/>
      <c r="Z85" s="67"/>
      <c r="AA85" s="156">
        <f t="shared" si="31"/>
        <v>67</v>
      </c>
      <c r="AB85" s="50">
        <f t="shared" si="32"/>
        <v>0</v>
      </c>
      <c r="AC85" s="69">
        <f t="shared" si="33"/>
        <v>0</v>
      </c>
      <c r="AD85" s="79">
        <f t="shared" si="34"/>
        <v>0</v>
      </c>
      <c r="AE85" s="77">
        <f t="shared" si="35"/>
        <v>0</v>
      </c>
      <c r="AF85" s="52">
        <f t="shared" si="36"/>
        <v>0</v>
      </c>
      <c r="AG85" s="80">
        <f t="shared" si="37"/>
        <v>0</v>
      </c>
      <c r="AH85" s="46">
        <f t="shared" si="38"/>
        <v>0</v>
      </c>
      <c r="AI85" s="46">
        <f t="shared" si="39"/>
        <v>0</v>
      </c>
      <c r="AJ85" s="50">
        <f t="shared" si="40"/>
        <v>0</v>
      </c>
      <c r="AK85" s="54">
        <f t="shared" si="41"/>
        <v>0</v>
      </c>
      <c r="AL85" s="46">
        <f t="shared" si="42"/>
        <v>0</v>
      </c>
      <c r="AM85" s="46">
        <f t="shared" si="43"/>
        <v>0</v>
      </c>
      <c r="AN85" s="64">
        <f t="shared" si="44"/>
        <v>0</v>
      </c>
    </row>
    <row r="86" spans="1:40" ht="12.75">
      <c r="A86" s="177">
        <f t="shared" si="45"/>
        <v>79</v>
      </c>
      <c r="B86" s="553" t="s">
        <v>382</v>
      </c>
      <c r="C86" s="335" t="s">
        <v>384</v>
      </c>
      <c r="D86" s="338" t="s">
        <v>383</v>
      </c>
      <c r="E86" s="341" t="s">
        <v>12</v>
      </c>
      <c r="F86" s="568">
        <f t="shared" si="46"/>
        <v>67</v>
      </c>
      <c r="G86" s="565"/>
      <c r="H86" s="410"/>
      <c r="I86" s="50"/>
      <c r="J86" s="200"/>
      <c r="K86" s="345">
        <v>67</v>
      </c>
      <c r="L86" s="78"/>
      <c r="M86" s="309"/>
      <c r="N86" s="77"/>
      <c r="O86" s="77"/>
      <c r="P86" s="540"/>
      <c r="Q86" s="70"/>
      <c r="R86" s="45"/>
      <c r="S86" s="45"/>
      <c r="T86" s="106"/>
      <c r="U86" s="114"/>
      <c r="V86" s="106"/>
      <c r="W86" s="106"/>
      <c r="X86" s="106"/>
      <c r="Y86" s="106"/>
      <c r="Z86" s="67"/>
      <c r="AA86" s="156">
        <f t="shared" si="31"/>
        <v>0</v>
      </c>
      <c r="AB86" s="50">
        <f t="shared" si="32"/>
        <v>0</v>
      </c>
      <c r="AC86" s="69">
        <f t="shared" si="33"/>
        <v>0</v>
      </c>
      <c r="AD86" s="79">
        <f t="shared" si="34"/>
        <v>67</v>
      </c>
      <c r="AE86" s="77">
        <f t="shared" si="35"/>
        <v>0</v>
      </c>
      <c r="AF86" s="52">
        <f t="shared" si="36"/>
        <v>0</v>
      </c>
      <c r="AG86" s="80">
        <f t="shared" si="37"/>
        <v>0</v>
      </c>
      <c r="AH86" s="46">
        <f t="shared" si="38"/>
        <v>0</v>
      </c>
      <c r="AI86" s="46">
        <f t="shared" si="39"/>
        <v>0</v>
      </c>
      <c r="AJ86" s="50">
        <f t="shared" si="40"/>
        <v>0</v>
      </c>
      <c r="AK86" s="54">
        <f t="shared" si="41"/>
        <v>0</v>
      </c>
      <c r="AL86" s="46">
        <f t="shared" si="42"/>
        <v>0</v>
      </c>
      <c r="AM86" s="46">
        <f t="shared" si="43"/>
        <v>0</v>
      </c>
      <c r="AN86" s="64">
        <f t="shared" si="44"/>
        <v>0</v>
      </c>
    </row>
    <row r="87" spans="1:40" ht="12.75">
      <c r="A87" s="177">
        <f t="shared" si="45"/>
        <v>80</v>
      </c>
      <c r="B87" s="552" t="s">
        <v>385</v>
      </c>
      <c r="C87" s="337">
        <v>82435</v>
      </c>
      <c r="D87" s="340" t="s">
        <v>386</v>
      </c>
      <c r="E87" s="419" t="s">
        <v>60</v>
      </c>
      <c r="F87" s="568">
        <f t="shared" si="46"/>
        <v>65</v>
      </c>
      <c r="G87" s="565"/>
      <c r="H87" s="410"/>
      <c r="I87" s="50"/>
      <c r="J87" s="264"/>
      <c r="K87" s="345">
        <v>65</v>
      </c>
      <c r="L87" s="78"/>
      <c r="M87" s="309"/>
      <c r="N87" s="77"/>
      <c r="O87" s="77"/>
      <c r="P87" s="540"/>
      <c r="Q87" s="70"/>
      <c r="R87" s="45"/>
      <c r="S87" s="45"/>
      <c r="T87" s="106"/>
      <c r="U87" s="114"/>
      <c r="V87" s="106"/>
      <c r="W87" s="106"/>
      <c r="X87" s="106"/>
      <c r="Y87" s="106"/>
      <c r="Z87" s="67"/>
      <c r="AA87" s="156">
        <f t="shared" si="31"/>
        <v>0</v>
      </c>
      <c r="AB87" s="50">
        <f t="shared" si="32"/>
        <v>0</v>
      </c>
      <c r="AC87" s="69">
        <f t="shared" si="33"/>
        <v>0</v>
      </c>
      <c r="AD87" s="79">
        <f t="shared" si="34"/>
        <v>65</v>
      </c>
      <c r="AE87" s="77">
        <f t="shared" si="35"/>
        <v>0</v>
      </c>
      <c r="AF87" s="52">
        <f t="shared" si="36"/>
        <v>0</v>
      </c>
      <c r="AG87" s="80">
        <f t="shared" si="37"/>
        <v>0</v>
      </c>
      <c r="AH87" s="46">
        <f t="shared" si="38"/>
        <v>0</v>
      </c>
      <c r="AI87" s="46">
        <f t="shared" si="39"/>
        <v>0</v>
      </c>
      <c r="AJ87" s="50">
        <f t="shared" si="40"/>
        <v>0</v>
      </c>
      <c r="AK87" s="54">
        <f t="shared" si="41"/>
        <v>0</v>
      </c>
      <c r="AL87" s="46">
        <f t="shared" si="42"/>
        <v>0</v>
      </c>
      <c r="AM87" s="46">
        <f t="shared" si="43"/>
        <v>0</v>
      </c>
      <c r="AN87" s="64">
        <f t="shared" si="44"/>
        <v>0</v>
      </c>
    </row>
    <row r="88" spans="1:40" ht="12.75">
      <c r="A88" s="177">
        <f t="shared" si="45"/>
        <v>81</v>
      </c>
      <c r="B88" s="321" t="s">
        <v>211</v>
      </c>
      <c r="C88" s="205">
        <v>76174</v>
      </c>
      <c r="D88" s="236" t="s">
        <v>212</v>
      </c>
      <c r="E88" s="328" t="s">
        <v>0</v>
      </c>
      <c r="F88" s="568">
        <f t="shared" si="46"/>
        <v>65</v>
      </c>
      <c r="G88" s="566">
        <v>65</v>
      </c>
      <c r="H88" s="410"/>
      <c r="I88" s="50"/>
      <c r="J88" s="264"/>
      <c r="K88" s="353"/>
      <c r="L88" s="78"/>
      <c r="M88" s="309"/>
      <c r="N88" s="77"/>
      <c r="O88" s="77"/>
      <c r="P88" s="540"/>
      <c r="Q88" s="70"/>
      <c r="R88" s="45"/>
      <c r="S88" s="45"/>
      <c r="T88" s="106"/>
      <c r="U88" s="114"/>
      <c r="V88" s="106"/>
      <c r="W88" s="106"/>
      <c r="X88" s="106"/>
      <c r="Y88" s="106"/>
      <c r="Z88" s="67"/>
      <c r="AA88" s="156">
        <f t="shared" si="31"/>
        <v>65</v>
      </c>
      <c r="AB88" s="50">
        <f t="shared" si="32"/>
        <v>0</v>
      </c>
      <c r="AC88" s="69">
        <f t="shared" si="33"/>
        <v>0</v>
      </c>
      <c r="AD88" s="79">
        <f t="shared" si="34"/>
        <v>0</v>
      </c>
      <c r="AE88" s="77">
        <f t="shared" si="35"/>
        <v>0</v>
      </c>
      <c r="AF88" s="52">
        <f t="shared" si="36"/>
        <v>0</v>
      </c>
      <c r="AG88" s="80">
        <f t="shared" si="37"/>
        <v>0</v>
      </c>
      <c r="AH88" s="46">
        <f t="shared" si="38"/>
        <v>0</v>
      </c>
      <c r="AI88" s="46">
        <f t="shared" si="39"/>
        <v>0</v>
      </c>
      <c r="AJ88" s="50">
        <f t="shared" si="40"/>
        <v>0</v>
      </c>
      <c r="AK88" s="54">
        <f t="shared" si="41"/>
        <v>0</v>
      </c>
      <c r="AL88" s="46">
        <f t="shared" si="42"/>
        <v>0</v>
      </c>
      <c r="AM88" s="46">
        <f t="shared" si="43"/>
        <v>0</v>
      </c>
      <c r="AN88" s="64">
        <f t="shared" si="44"/>
        <v>0</v>
      </c>
    </row>
    <row r="89" spans="1:40" ht="12.75">
      <c r="A89" s="177">
        <f t="shared" si="45"/>
        <v>82</v>
      </c>
      <c r="B89" s="258" t="s">
        <v>679</v>
      </c>
      <c r="C89" s="264">
        <v>53956</v>
      </c>
      <c r="D89" s="264" t="s">
        <v>680</v>
      </c>
      <c r="E89" s="419" t="s">
        <v>10</v>
      </c>
      <c r="F89" s="568">
        <f t="shared" si="46"/>
        <v>65</v>
      </c>
      <c r="G89" s="567"/>
      <c r="H89" s="410"/>
      <c r="I89" s="50"/>
      <c r="J89" s="264"/>
      <c r="K89" s="345"/>
      <c r="L89" s="78"/>
      <c r="M89" s="309"/>
      <c r="N89" s="77"/>
      <c r="O89" s="77"/>
      <c r="P89" s="585">
        <v>65</v>
      </c>
      <c r="Q89" s="70"/>
      <c r="R89" s="45"/>
      <c r="S89" s="45"/>
      <c r="T89" s="106"/>
      <c r="U89" s="114"/>
      <c r="V89" s="106"/>
      <c r="W89" s="106"/>
      <c r="X89" s="106"/>
      <c r="Y89" s="106"/>
      <c r="Z89" s="67"/>
      <c r="AA89" s="156">
        <f t="shared" si="31"/>
        <v>0</v>
      </c>
      <c r="AB89" s="50">
        <f t="shared" si="32"/>
        <v>0</v>
      </c>
      <c r="AC89" s="69">
        <f t="shared" si="33"/>
        <v>0</v>
      </c>
      <c r="AD89" s="79">
        <f t="shared" si="34"/>
        <v>0</v>
      </c>
      <c r="AE89" s="77">
        <f t="shared" si="35"/>
        <v>0</v>
      </c>
      <c r="AF89" s="52">
        <f t="shared" si="36"/>
        <v>0</v>
      </c>
      <c r="AG89" s="80">
        <f t="shared" si="37"/>
        <v>65</v>
      </c>
      <c r="AH89" s="46">
        <f t="shared" si="38"/>
        <v>0</v>
      </c>
      <c r="AI89" s="46">
        <f t="shared" si="39"/>
        <v>0</v>
      </c>
      <c r="AJ89" s="50">
        <f t="shared" si="40"/>
        <v>0</v>
      </c>
      <c r="AK89" s="54">
        <f t="shared" si="41"/>
        <v>0</v>
      </c>
      <c r="AL89" s="46">
        <f t="shared" si="42"/>
        <v>0</v>
      </c>
      <c r="AM89" s="46">
        <f t="shared" si="43"/>
        <v>0</v>
      </c>
      <c r="AN89" s="64">
        <f t="shared" si="44"/>
        <v>0</v>
      </c>
    </row>
    <row r="90" spans="1:40" ht="12.75">
      <c r="A90" s="177">
        <f t="shared" si="45"/>
        <v>83</v>
      </c>
      <c r="B90" s="399" t="s">
        <v>279</v>
      </c>
      <c r="C90" s="177">
        <v>23434</v>
      </c>
      <c r="D90" s="200">
        <v>1978</v>
      </c>
      <c r="E90" s="495" t="s">
        <v>11</v>
      </c>
      <c r="F90" s="568">
        <f t="shared" si="46"/>
        <v>64</v>
      </c>
      <c r="G90" s="565"/>
      <c r="H90" s="410"/>
      <c r="I90" s="50"/>
      <c r="J90" s="400">
        <v>64</v>
      </c>
      <c r="K90" s="353"/>
      <c r="L90" s="78"/>
      <c r="M90" s="309"/>
      <c r="N90" s="77"/>
      <c r="O90" s="77"/>
      <c r="P90" s="540"/>
      <c r="Q90" s="70"/>
      <c r="R90" s="45"/>
      <c r="S90" s="45"/>
      <c r="T90" s="106"/>
      <c r="U90" s="114"/>
      <c r="V90" s="106"/>
      <c r="W90" s="106"/>
      <c r="X90" s="106"/>
      <c r="Y90" s="106"/>
      <c r="Z90" s="67"/>
      <c r="AA90" s="156">
        <f t="shared" si="31"/>
        <v>0</v>
      </c>
      <c r="AB90" s="50">
        <f t="shared" si="32"/>
        <v>0</v>
      </c>
      <c r="AC90" s="69">
        <f t="shared" si="33"/>
        <v>64</v>
      </c>
      <c r="AD90" s="79">
        <f t="shared" si="34"/>
        <v>0</v>
      </c>
      <c r="AE90" s="77">
        <f t="shared" si="35"/>
        <v>0</v>
      </c>
      <c r="AF90" s="52">
        <f t="shared" si="36"/>
        <v>0</v>
      </c>
      <c r="AG90" s="80">
        <f t="shared" si="37"/>
        <v>0</v>
      </c>
      <c r="AH90" s="46">
        <f t="shared" si="38"/>
        <v>0</v>
      </c>
      <c r="AI90" s="46">
        <f t="shared" si="39"/>
        <v>0</v>
      </c>
      <c r="AJ90" s="50">
        <f t="shared" si="40"/>
        <v>0</v>
      </c>
      <c r="AK90" s="54">
        <f t="shared" si="41"/>
        <v>0</v>
      </c>
      <c r="AL90" s="46">
        <f t="shared" si="42"/>
        <v>0</v>
      </c>
      <c r="AM90" s="46">
        <f t="shared" si="43"/>
        <v>0</v>
      </c>
      <c r="AN90" s="64">
        <f t="shared" si="44"/>
        <v>0</v>
      </c>
    </row>
    <row r="91" spans="1:40" ht="12.75">
      <c r="A91" s="177">
        <f t="shared" si="45"/>
        <v>84</v>
      </c>
      <c r="B91" s="329" t="s">
        <v>213</v>
      </c>
      <c r="C91" s="204">
        <v>85511</v>
      </c>
      <c r="D91" s="214" t="s">
        <v>214</v>
      </c>
      <c r="E91" s="324" t="s">
        <v>13</v>
      </c>
      <c r="F91" s="568">
        <f t="shared" si="46"/>
        <v>63</v>
      </c>
      <c r="G91" s="566">
        <v>63</v>
      </c>
      <c r="H91" s="410"/>
      <c r="I91" s="50"/>
      <c r="J91" s="264"/>
      <c r="K91" s="353"/>
      <c r="L91" s="78"/>
      <c r="M91" s="309"/>
      <c r="N91" s="77"/>
      <c r="O91" s="77"/>
      <c r="P91" s="540"/>
      <c r="Q91" s="70"/>
      <c r="R91" s="45"/>
      <c r="S91" s="45"/>
      <c r="T91" s="106"/>
      <c r="U91" s="114"/>
      <c r="V91" s="106"/>
      <c r="W91" s="106"/>
      <c r="X91" s="106"/>
      <c r="Y91" s="106"/>
      <c r="Z91" s="67"/>
      <c r="AA91" s="156">
        <f t="shared" si="31"/>
        <v>63</v>
      </c>
      <c r="AB91" s="50">
        <f t="shared" si="32"/>
        <v>0</v>
      </c>
      <c r="AC91" s="69">
        <f t="shared" si="33"/>
        <v>0</v>
      </c>
      <c r="AD91" s="79">
        <f t="shared" si="34"/>
        <v>0</v>
      </c>
      <c r="AE91" s="77">
        <f t="shared" si="35"/>
        <v>0</v>
      </c>
      <c r="AF91" s="52">
        <f t="shared" si="36"/>
        <v>0</v>
      </c>
      <c r="AG91" s="80">
        <f t="shared" si="37"/>
        <v>0</v>
      </c>
      <c r="AH91" s="46">
        <f t="shared" si="38"/>
        <v>0</v>
      </c>
      <c r="AI91" s="46">
        <f t="shared" si="39"/>
        <v>0</v>
      </c>
      <c r="AJ91" s="50">
        <f t="shared" si="40"/>
        <v>0</v>
      </c>
      <c r="AK91" s="54">
        <f t="shared" si="41"/>
        <v>0</v>
      </c>
      <c r="AL91" s="46">
        <f t="shared" si="42"/>
        <v>0</v>
      </c>
      <c r="AM91" s="46">
        <f t="shared" si="43"/>
        <v>0</v>
      </c>
      <c r="AN91" s="64">
        <f t="shared" si="44"/>
        <v>0</v>
      </c>
    </row>
    <row r="92" spans="1:40" ht="12.75">
      <c r="A92" s="177">
        <f t="shared" si="45"/>
        <v>85</v>
      </c>
      <c r="B92" s="399" t="s">
        <v>581</v>
      </c>
      <c r="C92" s="493">
        <v>16976</v>
      </c>
      <c r="D92" s="493" t="s">
        <v>582</v>
      </c>
      <c r="E92" s="341" t="s">
        <v>1</v>
      </c>
      <c r="F92" s="568">
        <f t="shared" si="46"/>
        <v>63</v>
      </c>
      <c r="G92" s="566"/>
      <c r="H92" s="410"/>
      <c r="I92" s="50"/>
      <c r="J92" s="264"/>
      <c r="K92" s="353"/>
      <c r="L92" s="78"/>
      <c r="M92" s="492">
        <v>63</v>
      </c>
      <c r="N92" s="77"/>
      <c r="O92" s="77"/>
      <c r="P92" s="540"/>
      <c r="Q92" s="70"/>
      <c r="R92" s="45"/>
      <c r="S92" s="45"/>
      <c r="T92" s="106"/>
      <c r="U92" s="114"/>
      <c r="V92" s="106"/>
      <c r="W92" s="106"/>
      <c r="X92" s="106"/>
      <c r="Y92" s="106"/>
      <c r="Z92" s="67"/>
      <c r="AA92" s="156">
        <f t="shared" si="31"/>
        <v>0</v>
      </c>
      <c r="AB92" s="50">
        <f t="shared" si="32"/>
        <v>0</v>
      </c>
      <c r="AC92" s="69">
        <f t="shared" si="33"/>
        <v>0</v>
      </c>
      <c r="AD92" s="79">
        <f t="shared" si="34"/>
        <v>0</v>
      </c>
      <c r="AE92" s="77">
        <f t="shared" si="35"/>
        <v>63</v>
      </c>
      <c r="AF92" s="52">
        <f t="shared" si="36"/>
        <v>0</v>
      </c>
      <c r="AG92" s="80">
        <f t="shared" si="37"/>
        <v>0</v>
      </c>
      <c r="AH92" s="46">
        <f t="shared" si="38"/>
        <v>0</v>
      </c>
      <c r="AI92" s="46">
        <f t="shared" si="39"/>
        <v>0</v>
      </c>
      <c r="AJ92" s="50">
        <f t="shared" si="40"/>
        <v>0</v>
      </c>
      <c r="AK92" s="54">
        <f t="shared" si="41"/>
        <v>0</v>
      </c>
      <c r="AL92" s="46">
        <f t="shared" si="42"/>
        <v>0</v>
      </c>
      <c r="AM92" s="46">
        <f t="shared" si="43"/>
        <v>0</v>
      </c>
      <c r="AN92" s="64">
        <f t="shared" si="44"/>
        <v>0</v>
      </c>
    </row>
    <row r="93" spans="1:40" ht="12.75">
      <c r="A93" s="177">
        <f t="shared" si="45"/>
        <v>86</v>
      </c>
      <c r="B93" s="399" t="s">
        <v>583</v>
      </c>
      <c r="C93" s="493">
        <v>93685</v>
      </c>
      <c r="D93" s="487" t="s">
        <v>584</v>
      </c>
      <c r="E93" s="341" t="s">
        <v>1</v>
      </c>
      <c r="F93" s="568">
        <f t="shared" si="46"/>
        <v>62</v>
      </c>
      <c r="G93" s="566"/>
      <c r="H93" s="410"/>
      <c r="I93" s="50"/>
      <c r="J93" s="200"/>
      <c r="K93" s="353"/>
      <c r="L93" s="78"/>
      <c r="M93" s="492">
        <v>62</v>
      </c>
      <c r="N93" s="77"/>
      <c r="O93" s="77"/>
      <c r="P93" s="540"/>
      <c r="Q93" s="70"/>
      <c r="R93" s="45"/>
      <c r="S93" s="45"/>
      <c r="T93" s="106"/>
      <c r="U93" s="114"/>
      <c r="V93" s="106"/>
      <c r="W93" s="106"/>
      <c r="X93" s="106"/>
      <c r="Y93" s="106"/>
      <c r="Z93" s="67"/>
      <c r="AA93" s="156">
        <f t="shared" si="31"/>
        <v>0</v>
      </c>
      <c r="AB93" s="50">
        <f t="shared" si="32"/>
        <v>0</v>
      </c>
      <c r="AC93" s="69">
        <f t="shared" si="33"/>
        <v>0</v>
      </c>
      <c r="AD93" s="79">
        <f t="shared" si="34"/>
        <v>0</v>
      </c>
      <c r="AE93" s="77">
        <f t="shared" si="35"/>
        <v>62</v>
      </c>
      <c r="AF93" s="52">
        <f t="shared" si="36"/>
        <v>0</v>
      </c>
      <c r="AG93" s="80">
        <f t="shared" si="37"/>
        <v>0</v>
      </c>
      <c r="AH93" s="46">
        <f t="shared" si="38"/>
        <v>0</v>
      </c>
      <c r="AI93" s="46">
        <f t="shared" si="39"/>
        <v>0</v>
      </c>
      <c r="AJ93" s="50">
        <f t="shared" si="40"/>
        <v>0</v>
      </c>
      <c r="AK93" s="54">
        <f t="shared" si="41"/>
        <v>0</v>
      </c>
      <c r="AL93" s="46">
        <f t="shared" si="42"/>
        <v>0</v>
      </c>
      <c r="AM93" s="46">
        <f t="shared" si="43"/>
        <v>0</v>
      </c>
      <c r="AN93" s="64">
        <f t="shared" si="44"/>
        <v>0</v>
      </c>
    </row>
    <row r="94" spans="1:40" ht="12.75">
      <c r="A94" s="177">
        <f t="shared" si="45"/>
        <v>87</v>
      </c>
      <c r="B94" s="556" t="s">
        <v>681</v>
      </c>
      <c r="C94" s="529">
        <v>54105</v>
      </c>
      <c r="D94" s="264" t="s">
        <v>682</v>
      </c>
      <c r="E94" s="419" t="s">
        <v>10</v>
      </c>
      <c r="F94" s="568">
        <f t="shared" si="46"/>
        <v>61</v>
      </c>
      <c r="G94" s="566"/>
      <c r="H94" s="410"/>
      <c r="I94" s="50"/>
      <c r="J94" s="264"/>
      <c r="K94" s="353"/>
      <c r="L94" s="78"/>
      <c r="M94" s="492"/>
      <c r="N94" s="77"/>
      <c r="O94" s="77"/>
      <c r="P94" s="585">
        <v>61</v>
      </c>
      <c r="Q94" s="70"/>
      <c r="R94" s="45"/>
      <c r="S94" s="45"/>
      <c r="T94" s="106"/>
      <c r="U94" s="114"/>
      <c r="V94" s="106"/>
      <c r="W94" s="106"/>
      <c r="X94" s="106"/>
      <c r="Y94" s="106"/>
      <c r="Z94" s="67"/>
      <c r="AA94" s="156">
        <f t="shared" si="31"/>
        <v>0</v>
      </c>
      <c r="AB94" s="50">
        <f t="shared" si="32"/>
        <v>0</v>
      </c>
      <c r="AC94" s="69">
        <f t="shared" si="33"/>
        <v>0</v>
      </c>
      <c r="AD94" s="79">
        <f t="shared" si="34"/>
        <v>0</v>
      </c>
      <c r="AE94" s="77">
        <f t="shared" si="35"/>
        <v>0</v>
      </c>
      <c r="AF94" s="52">
        <f t="shared" si="36"/>
        <v>0</v>
      </c>
      <c r="AG94" s="80">
        <f t="shared" si="37"/>
        <v>61</v>
      </c>
      <c r="AH94" s="46">
        <f t="shared" si="38"/>
        <v>0</v>
      </c>
      <c r="AI94" s="46">
        <f t="shared" si="39"/>
        <v>0</v>
      </c>
      <c r="AJ94" s="50">
        <f t="shared" si="40"/>
        <v>0</v>
      </c>
      <c r="AK94" s="54">
        <f t="shared" si="41"/>
        <v>0</v>
      </c>
      <c r="AL94" s="46">
        <f t="shared" si="42"/>
        <v>0</v>
      </c>
      <c r="AM94" s="46">
        <f t="shared" si="43"/>
        <v>0</v>
      </c>
      <c r="AN94" s="64">
        <f t="shared" si="44"/>
        <v>0</v>
      </c>
    </row>
    <row r="95" spans="1:40" ht="12.75">
      <c r="A95" s="177">
        <f t="shared" si="45"/>
        <v>88</v>
      </c>
      <c r="B95" s="486" t="s">
        <v>630</v>
      </c>
      <c r="C95" s="487">
        <v>30504</v>
      </c>
      <c r="D95" s="487" t="s">
        <v>398</v>
      </c>
      <c r="E95" s="341" t="s">
        <v>1</v>
      </c>
      <c r="F95" s="568">
        <f t="shared" si="46"/>
        <v>61</v>
      </c>
      <c r="G95" s="566"/>
      <c r="H95" s="410"/>
      <c r="I95" s="50"/>
      <c r="J95" s="200"/>
      <c r="K95" s="353">
        <v>56</v>
      </c>
      <c r="L95" s="78"/>
      <c r="M95" s="492">
        <v>5</v>
      </c>
      <c r="N95" s="77"/>
      <c r="O95" s="77"/>
      <c r="P95" s="540"/>
      <c r="Q95" s="70"/>
      <c r="R95" s="45"/>
      <c r="S95" s="45"/>
      <c r="T95" s="106"/>
      <c r="U95" s="114"/>
      <c r="V95" s="106"/>
      <c r="W95" s="106"/>
      <c r="X95" s="106"/>
      <c r="Y95" s="106"/>
      <c r="Z95" s="67"/>
      <c r="AA95" s="156">
        <f t="shared" si="31"/>
        <v>0</v>
      </c>
      <c r="AB95" s="50">
        <f t="shared" si="32"/>
        <v>0</v>
      </c>
      <c r="AC95" s="69">
        <f t="shared" si="33"/>
        <v>0</v>
      </c>
      <c r="AD95" s="79">
        <f t="shared" si="34"/>
        <v>56</v>
      </c>
      <c r="AE95" s="77">
        <f t="shared" si="35"/>
        <v>5</v>
      </c>
      <c r="AF95" s="52">
        <f t="shared" si="36"/>
        <v>0</v>
      </c>
      <c r="AG95" s="80">
        <f t="shared" si="37"/>
        <v>0</v>
      </c>
      <c r="AH95" s="46">
        <f t="shared" si="38"/>
        <v>0</v>
      </c>
      <c r="AI95" s="46">
        <f t="shared" si="39"/>
        <v>0</v>
      </c>
      <c r="AJ95" s="50">
        <f t="shared" si="40"/>
        <v>0</v>
      </c>
      <c r="AK95" s="54">
        <f t="shared" si="41"/>
        <v>0</v>
      </c>
      <c r="AL95" s="46">
        <f t="shared" si="42"/>
        <v>0</v>
      </c>
      <c r="AM95" s="46">
        <f t="shared" si="43"/>
        <v>0</v>
      </c>
      <c r="AN95" s="64">
        <f t="shared" si="44"/>
        <v>0</v>
      </c>
    </row>
    <row r="96" spans="1:40" ht="12.75">
      <c r="A96" s="177">
        <f t="shared" si="45"/>
        <v>89</v>
      </c>
      <c r="B96" s="325" t="s">
        <v>216</v>
      </c>
      <c r="C96" s="205">
        <v>93336</v>
      </c>
      <c r="D96" s="240" t="s">
        <v>217</v>
      </c>
      <c r="E96" s="322" t="s">
        <v>11</v>
      </c>
      <c r="F96" s="568">
        <f t="shared" si="46"/>
        <v>60</v>
      </c>
      <c r="G96" s="566">
        <v>60</v>
      </c>
      <c r="H96" s="410"/>
      <c r="I96" s="50"/>
      <c r="J96" s="264"/>
      <c r="K96" s="353"/>
      <c r="L96" s="78"/>
      <c r="M96" s="309"/>
      <c r="N96" s="77"/>
      <c r="O96" s="77"/>
      <c r="P96" s="540"/>
      <c r="Q96" s="70"/>
      <c r="R96" s="45"/>
      <c r="S96" s="45"/>
      <c r="T96" s="106"/>
      <c r="U96" s="114"/>
      <c r="V96" s="106"/>
      <c r="W96" s="106"/>
      <c r="X96" s="106"/>
      <c r="Y96" s="106"/>
      <c r="Z96" s="67"/>
      <c r="AA96" s="156">
        <f t="shared" si="31"/>
        <v>60</v>
      </c>
      <c r="AB96" s="50">
        <f t="shared" si="32"/>
        <v>0</v>
      </c>
      <c r="AC96" s="69">
        <f t="shared" si="33"/>
        <v>0</v>
      </c>
      <c r="AD96" s="79">
        <f t="shared" si="34"/>
        <v>0</v>
      </c>
      <c r="AE96" s="77">
        <f t="shared" si="35"/>
        <v>0</v>
      </c>
      <c r="AF96" s="52">
        <f t="shared" si="36"/>
        <v>0</v>
      </c>
      <c r="AG96" s="80">
        <f t="shared" si="37"/>
        <v>0</v>
      </c>
      <c r="AH96" s="46">
        <f t="shared" si="38"/>
        <v>0</v>
      </c>
      <c r="AI96" s="46">
        <f t="shared" si="39"/>
        <v>0</v>
      </c>
      <c r="AJ96" s="50">
        <f t="shared" si="40"/>
        <v>0</v>
      </c>
      <c r="AK96" s="54">
        <f t="shared" si="41"/>
        <v>0</v>
      </c>
      <c r="AL96" s="46">
        <f t="shared" si="42"/>
        <v>0</v>
      </c>
      <c r="AM96" s="46">
        <f t="shared" si="43"/>
        <v>0</v>
      </c>
      <c r="AN96" s="64">
        <f t="shared" si="44"/>
        <v>0</v>
      </c>
    </row>
    <row r="97" spans="1:40" ht="12.75">
      <c r="A97" s="177">
        <f t="shared" si="45"/>
        <v>90</v>
      </c>
      <c r="B97" s="326" t="s">
        <v>126</v>
      </c>
      <c r="C97" s="206">
        <v>85419</v>
      </c>
      <c r="D97" s="239" t="s">
        <v>215</v>
      </c>
      <c r="E97" s="330" t="s">
        <v>0</v>
      </c>
      <c r="F97" s="568">
        <f t="shared" si="46"/>
        <v>60</v>
      </c>
      <c r="G97" s="566">
        <v>60</v>
      </c>
      <c r="H97" s="410"/>
      <c r="I97" s="50"/>
      <c r="J97" s="200"/>
      <c r="K97" s="353"/>
      <c r="L97" s="78"/>
      <c r="M97" s="309"/>
      <c r="N97" s="77"/>
      <c r="O97" s="77"/>
      <c r="P97" s="540"/>
      <c r="Q97" s="70"/>
      <c r="R97" s="45"/>
      <c r="S97" s="45"/>
      <c r="T97" s="106"/>
      <c r="U97" s="114"/>
      <c r="V97" s="106"/>
      <c r="W97" s="106"/>
      <c r="X97" s="106"/>
      <c r="Y97" s="106"/>
      <c r="Z97" s="67"/>
      <c r="AA97" s="156">
        <f t="shared" si="31"/>
        <v>60</v>
      </c>
      <c r="AB97" s="50">
        <f t="shared" si="32"/>
        <v>0</v>
      </c>
      <c r="AC97" s="69">
        <f t="shared" si="33"/>
        <v>0</v>
      </c>
      <c r="AD97" s="79">
        <f t="shared" si="34"/>
        <v>0</v>
      </c>
      <c r="AE97" s="77">
        <f t="shared" si="35"/>
        <v>0</v>
      </c>
      <c r="AF97" s="52">
        <f t="shared" si="36"/>
        <v>0</v>
      </c>
      <c r="AG97" s="80">
        <f t="shared" si="37"/>
        <v>0</v>
      </c>
      <c r="AH97" s="46">
        <f t="shared" si="38"/>
        <v>0</v>
      </c>
      <c r="AI97" s="46">
        <f t="shared" si="39"/>
        <v>0</v>
      </c>
      <c r="AJ97" s="50">
        <f t="shared" si="40"/>
        <v>0</v>
      </c>
      <c r="AK97" s="54">
        <f t="shared" si="41"/>
        <v>0</v>
      </c>
      <c r="AL97" s="46">
        <f t="shared" si="42"/>
        <v>0</v>
      </c>
      <c r="AM97" s="46">
        <f t="shared" si="43"/>
        <v>0</v>
      </c>
      <c r="AN97" s="64">
        <f t="shared" si="44"/>
        <v>0</v>
      </c>
    </row>
    <row r="98" spans="1:40" ht="12.75">
      <c r="A98" s="177">
        <f t="shared" si="45"/>
        <v>91</v>
      </c>
      <c r="B98" s="399" t="s">
        <v>282</v>
      </c>
      <c r="C98" s="177">
        <v>76094</v>
      </c>
      <c r="D98" s="200" t="s">
        <v>283</v>
      </c>
      <c r="E98" s="495" t="s">
        <v>11</v>
      </c>
      <c r="F98" s="568">
        <f t="shared" si="46"/>
        <v>60</v>
      </c>
      <c r="G98" s="565"/>
      <c r="H98" s="410"/>
      <c r="I98" s="50"/>
      <c r="J98" s="400">
        <v>60</v>
      </c>
      <c r="K98" s="353"/>
      <c r="L98" s="78"/>
      <c r="M98" s="309"/>
      <c r="N98" s="77"/>
      <c r="O98" s="77"/>
      <c r="P98" s="540"/>
      <c r="Q98" s="70"/>
      <c r="R98" s="45"/>
      <c r="S98" s="45"/>
      <c r="T98" s="106"/>
      <c r="U98" s="114"/>
      <c r="V98" s="106"/>
      <c r="W98" s="106"/>
      <c r="X98" s="106"/>
      <c r="Y98" s="106"/>
      <c r="Z98" s="67"/>
      <c r="AA98" s="156">
        <f t="shared" si="31"/>
        <v>0</v>
      </c>
      <c r="AB98" s="50">
        <f t="shared" si="32"/>
        <v>0</v>
      </c>
      <c r="AC98" s="69">
        <f t="shared" si="33"/>
        <v>60</v>
      </c>
      <c r="AD98" s="79">
        <f t="shared" si="34"/>
        <v>0</v>
      </c>
      <c r="AE98" s="77">
        <f t="shared" si="35"/>
        <v>0</v>
      </c>
      <c r="AF98" s="52">
        <f t="shared" si="36"/>
        <v>0</v>
      </c>
      <c r="AG98" s="80">
        <f t="shared" si="37"/>
        <v>0</v>
      </c>
      <c r="AH98" s="46">
        <f t="shared" si="38"/>
        <v>0</v>
      </c>
      <c r="AI98" s="46">
        <f t="shared" si="39"/>
        <v>0</v>
      </c>
      <c r="AJ98" s="50">
        <f t="shared" si="40"/>
        <v>0</v>
      </c>
      <c r="AK98" s="54">
        <f t="shared" si="41"/>
        <v>0</v>
      </c>
      <c r="AL98" s="46">
        <f t="shared" si="42"/>
        <v>0</v>
      </c>
      <c r="AM98" s="46">
        <f t="shared" si="43"/>
        <v>0</v>
      </c>
      <c r="AN98" s="64">
        <f t="shared" si="44"/>
        <v>0</v>
      </c>
    </row>
    <row r="99" spans="1:40" ht="12.75">
      <c r="A99" s="177">
        <f t="shared" si="45"/>
        <v>92</v>
      </c>
      <c r="B99" s="399" t="s">
        <v>585</v>
      </c>
      <c r="C99" s="487">
        <v>17119</v>
      </c>
      <c r="D99" s="177" t="s">
        <v>586</v>
      </c>
      <c r="E99" s="341" t="s">
        <v>1</v>
      </c>
      <c r="F99" s="568">
        <f t="shared" si="46"/>
        <v>60</v>
      </c>
      <c r="G99" s="566"/>
      <c r="H99" s="410"/>
      <c r="I99" s="50"/>
      <c r="J99" s="264"/>
      <c r="K99" s="353"/>
      <c r="L99" s="78"/>
      <c r="M99" s="492">
        <v>60</v>
      </c>
      <c r="N99" s="77"/>
      <c r="O99" s="77"/>
      <c r="P99" s="540"/>
      <c r="Q99" s="70"/>
      <c r="R99" s="45"/>
      <c r="S99" s="45"/>
      <c r="T99" s="106"/>
      <c r="U99" s="114"/>
      <c r="V99" s="106"/>
      <c r="W99" s="106"/>
      <c r="X99" s="106"/>
      <c r="Y99" s="106"/>
      <c r="Z99" s="67"/>
      <c r="AA99" s="156">
        <f t="shared" si="31"/>
        <v>0</v>
      </c>
      <c r="AB99" s="50">
        <f t="shared" si="32"/>
        <v>0</v>
      </c>
      <c r="AC99" s="69">
        <f t="shared" si="33"/>
        <v>0</v>
      </c>
      <c r="AD99" s="79">
        <f t="shared" si="34"/>
        <v>0</v>
      </c>
      <c r="AE99" s="77">
        <f t="shared" si="35"/>
        <v>60</v>
      </c>
      <c r="AF99" s="52">
        <f t="shared" si="36"/>
        <v>0</v>
      </c>
      <c r="AG99" s="80">
        <f t="shared" si="37"/>
        <v>0</v>
      </c>
      <c r="AH99" s="46">
        <f t="shared" si="38"/>
        <v>0</v>
      </c>
      <c r="AI99" s="46">
        <f t="shared" si="39"/>
        <v>0</v>
      </c>
      <c r="AJ99" s="50">
        <f t="shared" si="40"/>
        <v>0</v>
      </c>
      <c r="AK99" s="54">
        <f t="shared" si="41"/>
        <v>0</v>
      </c>
      <c r="AL99" s="46">
        <f t="shared" si="42"/>
        <v>0</v>
      </c>
      <c r="AM99" s="46">
        <f t="shared" si="43"/>
        <v>0</v>
      </c>
      <c r="AN99" s="64">
        <f t="shared" si="44"/>
        <v>0</v>
      </c>
    </row>
    <row r="100" spans="1:40" ht="12.75">
      <c r="A100" s="177">
        <f t="shared" si="45"/>
        <v>93</v>
      </c>
      <c r="B100" s="329" t="s">
        <v>219</v>
      </c>
      <c r="C100" s="204">
        <v>93566</v>
      </c>
      <c r="D100" s="214" t="s">
        <v>220</v>
      </c>
      <c r="E100" s="324" t="s">
        <v>11</v>
      </c>
      <c r="F100" s="568">
        <f t="shared" si="46"/>
        <v>59</v>
      </c>
      <c r="G100" s="566">
        <v>59</v>
      </c>
      <c r="H100" s="410"/>
      <c r="I100" s="50"/>
      <c r="J100" s="264"/>
      <c r="K100" s="353"/>
      <c r="L100" s="78"/>
      <c r="M100" s="309"/>
      <c r="N100" s="77"/>
      <c r="O100" s="77"/>
      <c r="P100" s="540"/>
      <c r="Q100" s="70"/>
      <c r="R100" s="45"/>
      <c r="S100" s="45"/>
      <c r="T100" s="106"/>
      <c r="U100" s="114"/>
      <c r="V100" s="106"/>
      <c r="W100" s="106"/>
      <c r="X100" s="106"/>
      <c r="Y100" s="106"/>
      <c r="Z100" s="67"/>
      <c r="AA100" s="156">
        <f t="shared" si="31"/>
        <v>59</v>
      </c>
      <c r="AB100" s="50">
        <f t="shared" si="32"/>
        <v>0</v>
      </c>
      <c r="AC100" s="69">
        <f t="shared" si="33"/>
        <v>0</v>
      </c>
      <c r="AD100" s="79">
        <f t="shared" si="34"/>
        <v>0</v>
      </c>
      <c r="AE100" s="77">
        <f t="shared" si="35"/>
        <v>0</v>
      </c>
      <c r="AF100" s="52">
        <f t="shared" si="36"/>
        <v>0</v>
      </c>
      <c r="AG100" s="80">
        <f t="shared" si="37"/>
        <v>0</v>
      </c>
      <c r="AH100" s="46">
        <f t="shared" si="38"/>
        <v>0</v>
      </c>
      <c r="AI100" s="46">
        <f t="shared" si="39"/>
        <v>0</v>
      </c>
      <c r="AJ100" s="50">
        <f t="shared" si="40"/>
        <v>0</v>
      </c>
      <c r="AK100" s="54">
        <f t="shared" si="41"/>
        <v>0</v>
      </c>
      <c r="AL100" s="46">
        <f t="shared" si="42"/>
        <v>0</v>
      </c>
      <c r="AM100" s="46">
        <f t="shared" si="43"/>
        <v>0</v>
      </c>
      <c r="AN100" s="64">
        <f t="shared" si="44"/>
        <v>0</v>
      </c>
    </row>
    <row r="101" spans="1:40" ht="12.75">
      <c r="A101" s="177">
        <f t="shared" si="45"/>
        <v>94</v>
      </c>
      <c r="B101" s="556" t="s">
        <v>683</v>
      </c>
      <c r="C101" s="529">
        <v>80556</v>
      </c>
      <c r="D101" s="529" t="s">
        <v>684</v>
      </c>
      <c r="E101" s="501" t="s">
        <v>10</v>
      </c>
      <c r="F101" s="568">
        <f t="shared" si="46"/>
        <v>59</v>
      </c>
      <c r="G101" s="565"/>
      <c r="H101" s="410"/>
      <c r="I101" s="50"/>
      <c r="J101" s="400"/>
      <c r="K101" s="353"/>
      <c r="L101" s="78"/>
      <c r="M101" s="309"/>
      <c r="N101" s="77"/>
      <c r="O101" s="77"/>
      <c r="P101" s="585">
        <v>59</v>
      </c>
      <c r="Q101" s="70"/>
      <c r="R101" s="45"/>
      <c r="S101" s="45"/>
      <c r="T101" s="106"/>
      <c r="U101" s="114"/>
      <c r="V101" s="106"/>
      <c r="W101" s="106"/>
      <c r="X101" s="106"/>
      <c r="Y101" s="106"/>
      <c r="Z101" s="67"/>
      <c r="AA101" s="156">
        <f t="shared" si="31"/>
        <v>0</v>
      </c>
      <c r="AB101" s="50">
        <f t="shared" si="32"/>
        <v>0</v>
      </c>
      <c r="AC101" s="69">
        <f t="shared" si="33"/>
        <v>0</v>
      </c>
      <c r="AD101" s="79">
        <f t="shared" si="34"/>
        <v>0</v>
      </c>
      <c r="AE101" s="77">
        <f t="shared" si="35"/>
        <v>0</v>
      </c>
      <c r="AF101" s="52">
        <f t="shared" si="36"/>
        <v>0</v>
      </c>
      <c r="AG101" s="80">
        <f t="shared" si="37"/>
        <v>59</v>
      </c>
      <c r="AH101" s="46">
        <f t="shared" si="38"/>
        <v>0</v>
      </c>
      <c r="AI101" s="46">
        <f t="shared" si="39"/>
        <v>0</v>
      </c>
      <c r="AJ101" s="50">
        <f t="shared" si="40"/>
        <v>0</v>
      </c>
      <c r="AK101" s="54">
        <f t="shared" si="41"/>
        <v>0</v>
      </c>
      <c r="AL101" s="46">
        <f t="shared" si="42"/>
        <v>0</v>
      </c>
      <c r="AM101" s="46">
        <f t="shared" si="43"/>
        <v>0</v>
      </c>
      <c r="AN101" s="64">
        <f t="shared" si="44"/>
        <v>0</v>
      </c>
    </row>
    <row r="102" spans="1:40" ht="12.75">
      <c r="A102" s="177">
        <f t="shared" si="45"/>
        <v>95</v>
      </c>
      <c r="B102" s="401" t="s">
        <v>478</v>
      </c>
      <c r="C102" s="264">
        <v>72070</v>
      </c>
      <c r="D102" s="264">
        <v>2581</v>
      </c>
      <c r="E102" s="419" t="s">
        <v>52</v>
      </c>
      <c r="F102" s="568">
        <f t="shared" si="46"/>
        <v>59</v>
      </c>
      <c r="G102" s="566"/>
      <c r="H102" s="413">
        <v>59</v>
      </c>
      <c r="I102" s="50"/>
      <c r="J102" s="264"/>
      <c r="K102" s="353"/>
      <c r="L102" s="78"/>
      <c r="M102" s="309"/>
      <c r="N102" s="77"/>
      <c r="O102" s="77"/>
      <c r="P102" s="540"/>
      <c r="Q102" s="70"/>
      <c r="R102" s="45"/>
      <c r="S102" s="45"/>
      <c r="T102" s="106"/>
      <c r="U102" s="114"/>
      <c r="V102" s="106"/>
      <c r="W102" s="106"/>
      <c r="X102" s="106"/>
      <c r="Y102" s="106"/>
      <c r="Z102" s="67"/>
      <c r="AA102" s="156">
        <f t="shared" si="31"/>
        <v>0</v>
      </c>
      <c r="AB102" s="50">
        <f t="shared" si="32"/>
        <v>59</v>
      </c>
      <c r="AC102" s="69">
        <f t="shared" si="33"/>
        <v>0</v>
      </c>
      <c r="AD102" s="79">
        <f t="shared" si="34"/>
        <v>0</v>
      </c>
      <c r="AE102" s="77">
        <f t="shared" si="35"/>
        <v>0</v>
      </c>
      <c r="AF102" s="52">
        <f t="shared" si="36"/>
        <v>0</v>
      </c>
      <c r="AG102" s="80">
        <f t="shared" si="37"/>
        <v>0</v>
      </c>
      <c r="AH102" s="46">
        <f t="shared" si="38"/>
        <v>0</v>
      </c>
      <c r="AI102" s="46">
        <f t="shared" si="39"/>
        <v>0</v>
      </c>
      <c r="AJ102" s="50">
        <f t="shared" si="40"/>
        <v>0</v>
      </c>
      <c r="AK102" s="54">
        <f t="shared" si="41"/>
        <v>0</v>
      </c>
      <c r="AL102" s="46">
        <f t="shared" si="42"/>
        <v>0</v>
      </c>
      <c r="AM102" s="46">
        <f t="shared" si="43"/>
        <v>0</v>
      </c>
      <c r="AN102" s="64">
        <f t="shared" si="44"/>
        <v>0</v>
      </c>
    </row>
    <row r="103" spans="1:40" ht="12.75">
      <c r="A103" s="177">
        <f t="shared" si="45"/>
        <v>96</v>
      </c>
      <c r="B103" s="323" t="s">
        <v>81</v>
      </c>
      <c r="C103" s="204">
        <v>68288</v>
      </c>
      <c r="D103" s="214" t="s">
        <v>218</v>
      </c>
      <c r="E103" s="324" t="s">
        <v>11</v>
      </c>
      <c r="F103" s="568">
        <f t="shared" si="46"/>
        <v>59</v>
      </c>
      <c r="G103" s="566">
        <v>59</v>
      </c>
      <c r="H103" s="410"/>
      <c r="I103" s="50"/>
      <c r="J103" s="264"/>
      <c r="K103" s="353"/>
      <c r="L103" s="78"/>
      <c r="M103" s="309"/>
      <c r="N103" s="77"/>
      <c r="O103" s="77"/>
      <c r="P103" s="540"/>
      <c r="Q103" s="70"/>
      <c r="R103" s="45"/>
      <c r="S103" s="45"/>
      <c r="T103" s="106"/>
      <c r="U103" s="114"/>
      <c r="V103" s="106"/>
      <c r="W103" s="106"/>
      <c r="X103" s="106"/>
      <c r="Y103" s="106"/>
      <c r="Z103" s="67"/>
      <c r="AA103" s="156">
        <f t="shared" si="31"/>
        <v>59</v>
      </c>
      <c r="AB103" s="50">
        <f t="shared" si="32"/>
        <v>0</v>
      </c>
      <c r="AC103" s="69">
        <f t="shared" si="33"/>
        <v>0</v>
      </c>
      <c r="AD103" s="79">
        <f t="shared" si="34"/>
        <v>0</v>
      </c>
      <c r="AE103" s="77">
        <f t="shared" si="35"/>
        <v>0</v>
      </c>
      <c r="AF103" s="52">
        <f t="shared" si="36"/>
        <v>0</v>
      </c>
      <c r="AG103" s="80">
        <f t="shared" si="37"/>
        <v>0</v>
      </c>
      <c r="AH103" s="46">
        <f t="shared" si="38"/>
        <v>0</v>
      </c>
      <c r="AI103" s="46">
        <f t="shared" si="39"/>
        <v>0</v>
      </c>
      <c r="AJ103" s="50">
        <f t="shared" si="40"/>
        <v>0</v>
      </c>
      <c r="AK103" s="54">
        <f t="shared" si="41"/>
        <v>0</v>
      </c>
      <c r="AL103" s="46">
        <f t="shared" si="42"/>
        <v>0</v>
      </c>
      <c r="AM103" s="46">
        <f t="shared" si="43"/>
        <v>0</v>
      </c>
      <c r="AN103" s="64">
        <f t="shared" si="44"/>
        <v>0</v>
      </c>
    </row>
    <row r="104" spans="1:40" ht="12.75">
      <c r="A104" s="177">
        <f t="shared" si="45"/>
        <v>97</v>
      </c>
      <c r="B104" s="323" t="s">
        <v>221</v>
      </c>
      <c r="C104" s="204">
        <v>85481</v>
      </c>
      <c r="D104" s="214" t="s">
        <v>222</v>
      </c>
      <c r="E104" s="324" t="s">
        <v>13</v>
      </c>
      <c r="F104" s="568">
        <f t="shared" si="46"/>
        <v>58</v>
      </c>
      <c r="G104" s="566">
        <v>58</v>
      </c>
      <c r="H104" s="410"/>
      <c r="I104" s="50"/>
      <c r="J104" s="264"/>
      <c r="K104" s="353"/>
      <c r="L104" s="78"/>
      <c r="M104" s="309"/>
      <c r="N104" s="77"/>
      <c r="O104" s="77"/>
      <c r="P104" s="540"/>
      <c r="Q104" s="70"/>
      <c r="R104" s="45"/>
      <c r="S104" s="45"/>
      <c r="T104" s="106"/>
      <c r="U104" s="114"/>
      <c r="V104" s="106"/>
      <c r="W104" s="106"/>
      <c r="X104" s="106"/>
      <c r="Y104" s="106"/>
      <c r="Z104" s="67"/>
      <c r="AA104" s="156">
        <f t="shared" si="31"/>
        <v>58</v>
      </c>
      <c r="AB104" s="50">
        <f t="shared" si="32"/>
        <v>0</v>
      </c>
      <c r="AC104" s="69">
        <f t="shared" si="33"/>
        <v>0</v>
      </c>
      <c r="AD104" s="79">
        <f t="shared" si="34"/>
        <v>0</v>
      </c>
      <c r="AE104" s="77">
        <f t="shared" si="35"/>
        <v>0</v>
      </c>
      <c r="AF104" s="52">
        <f t="shared" si="36"/>
        <v>0</v>
      </c>
      <c r="AG104" s="80">
        <f t="shared" si="37"/>
        <v>0</v>
      </c>
      <c r="AH104" s="46">
        <f t="shared" si="38"/>
        <v>0</v>
      </c>
      <c r="AI104" s="46">
        <f t="shared" si="39"/>
        <v>0</v>
      </c>
      <c r="AJ104" s="50">
        <f t="shared" si="40"/>
        <v>0</v>
      </c>
      <c r="AK104" s="54">
        <f t="shared" si="41"/>
        <v>0</v>
      </c>
      <c r="AL104" s="46">
        <f t="shared" si="42"/>
        <v>0</v>
      </c>
      <c r="AM104" s="46">
        <f t="shared" si="43"/>
        <v>0</v>
      </c>
      <c r="AN104" s="64">
        <f t="shared" si="44"/>
        <v>0</v>
      </c>
    </row>
    <row r="105" spans="1:40" ht="12.75">
      <c r="A105" s="177">
        <f t="shared" si="45"/>
        <v>98</v>
      </c>
      <c r="B105" s="333" t="s">
        <v>396</v>
      </c>
      <c r="C105" s="336">
        <v>31097</v>
      </c>
      <c r="D105" s="340" t="s">
        <v>397</v>
      </c>
      <c r="E105" s="341" t="s">
        <v>1</v>
      </c>
      <c r="F105" s="568">
        <f t="shared" si="46"/>
        <v>58</v>
      </c>
      <c r="G105" s="567"/>
      <c r="H105" s="410"/>
      <c r="I105" s="50"/>
      <c r="J105" s="264"/>
      <c r="K105" s="345">
        <v>58</v>
      </c>
      <c r="L105" s="78"/>
      <c r="M105" s="309"/>
      <c r="N105" s="77"/>
      <c r="O105" s="77"/>
      <c r="P105" s="540"/>
      <c r="Q105" s="70"/>
      <c r="R105" s="45"/>
      <c r="S105" s="45"/>
      <c r="T105" s="106"/>
      <c r="U105" s="114"/>
      <c r="V105" s="106"/>
      <c r="W105" s="106"/>
      <c r="X105" s="106"/>
      <c r="Y105" s="106"/>
      <c r="Z105" s="67"/>
      <c r="AA105" s="156">
        <f t="shared" si="31"/>
        <v>0</v>
      </c>
      <c r="AB105" s="50">
        <f t="shared" si="32"/>
        <v>0</v>
      </c>
      <c r="AC105" s="69">
        <f t="shared" si="33"/>
        <v>0</v>
      </c>
      <c r="AD105" s="79">
        <f t="shared" si="34"/>
        <v>58</v>
      </c>
      <c r="AE105" s="77">
        <f t="shared" si="35"/>
        <v>0</v>
      </c>
      <c r="AF105" s="52">
        <f t="shared" si="36"/>
        <v>0</v>
      </c>
      <c r="AG105" s="80">
        <f t="shared" si="37"/>
        <v>0</v>
      </c>
      <c r="AH105" s="46">
        <f t="shared" si="38"/>
        <v>0</v>
      </c>
      <c r="AI105" s="46">
        <f t="shared" si="39"/>
        <v>0</v>
      </c>
      <c r="AJ105" s="50">
        <f t="shared" si="40"/>
        <v>0</v>
      </c>
      <c r="AK105" s="54">
        <f t="shared" si="41"/>
        <v>0</v>
      </c>
      <c r="AL105" s="46">
        <f t="shared" si="42"/>
        <v>0</v>
      </c>
      <c r="AM105" s="46">
        <f t="shared" si="43"/>
        <v>0</v>
      </c>
      <c r="AN105" s="64">
        <f t="shared" si="44"/>
        <v>0</v>
      </c>
    </row>
    <row r="106" spans="1:40" ht="12.75">
      <c r="A106" s="177">
        <f t="shared" si="45"/>
        <v>99</v>
      </c>
      <c r="B106" s="399" t="s">
        <v>587</v>
      </c>
      <c r="C106" s="487">
        <v>82239</v>
      </c>
      <c r="D106" s="493" t="s">
        <v>588</v>
      </c>
      <c r="E106" s="341" t="s">
        <v>1</v>
      </c>
      <c r="F106" s="568">
        <f t="shared" si="46"/>
        <v>56</v>
      </c>
      <c r="G106" s="566"/>
      <c r="H106" s="410"/>
      <c r="I106" s="50"/>
      <c r="J106" s="264"/>
      <c r="K106" s="353"/>
      <c r="L106" s="78"/>
      <c r="M106" s="492">
        <v>56</v>
      </c>
      <c r="N106" s="77"/>
      <c r="O106" s="77"/>
      <c r="P106" s="540"/>
      <c r="Q106" s="70"/>
      <c r="R106" s="45"/>
      <c r="S106" s="45"/>
      <c r="T106" s="106"/>
      <c r="U106" s="114"/>
      <c r="V106" s="106"/>
      <c r="W106" s="106"/>
      <c r="X106" s="106"/>
      <c r="Y106" s="106"/>
      <c r="Z106" s="67"/>
      <c r="AA106" s="156">
        <f t="shared" si="31"/>
        <v>0</v>
      </c>
      <c r="AB106" s="50">
        <f t="shared" si="32"/>
        <v>0</v>
      </c>
      <c r="AC106" s="69">
        <f t="shared" si="33"/>
        <v>0</v>
      </c>
      <c r="AD106" s="79">
        <f t="shared" si="34"/>
        <v>0</v>
      </c>
      <c r="AE106" s="77">
        <f t="shared" si="35"/>
        <v>56</v>
      </c>
      <c r="AF106" s="52">
        <f t="shared" si="36"/>
        <v>0</v>
      </c>
      <c r="AG106" s="80">
        <f t="shared" si="37"/>
        <v>0</v>
      </c>
      <c r="AH106" s="46">
        <f t="shared" si="38"/>
        <v>0</v>
      </c>
      <c r="AI106" s="46">
        <f t="shared" si="39"/>
        <v>0</v>
      </c>
      <c r="AJ106" s="50">
        <f t="shared" si="40"/>
        <v>0</v>
      </c>
      <c r="AK106" s="54">
        <f t="shared" si="41"/>
        <v>0</v>
      </c>
      <c r="AL106" s="46">
        <f t="shared" si="42"/>
        <v>0</v>
      </c>
      <c r="AM106" s="46">
        <f t="shared" si="43"/>
        <v>0</v>
      </c>
      <c r="AN106" s="64">
        <f t="shared" si="44"/>
        <v>0</v>
      </c>
    </row>
    <row r="107" spans="1:40" ht="12.75">
      <c r="A107" s="177">
        <f t="shared" si="45"/>
        <v>100</v>
      </c>
      <c r="B107" s="553" t="s">
        <v>399</v>
      </c>
      <c r="C107" s="336">
        <v>30503</v>
      </c>
      <c r="D107" s="338" t="s">
        <v>400</v>
      </c>
      <c r="E107" s="341" t="s">
        <v>1</v>
      </c>
      <c r="F107" s="568">
        <f t="shared" si="46"/>
        <v>56</v>
      </c>
      <c r="G107" s="567"/>
      <c r="H107" s="410"/>
      <c r="I107" s="50"/>
      <c r="J107" s="264"/>
      <c r="K107" s="345">
        <v>56</v>
      </c>
      <c r="L107" s="78"/>
      <c r="M107" s="309"/>
      <c r="N107" s="77"/>
      <c r="O107" s="77"/>
      <c r="P107" s="540"/>
      <c r="Q107" s="70"/>
      <c r="R107" s="45"/>
      <c r="S107" s="45"/>
      <c r="T107" s="106"/>
      <c r="U107" s="114"/>
      <c r="V107" s="106"/>
      <c r="W107" s="106"/>
      <c r="X107" s="106"/>
      <c r="Y107" s="106"/>
      <c r="Z107" s="67"/>
      <c r="AA107" s="156">
        <f aca="true" t="shared" si="47" ref="AA107:AA131">G107</f>
        <v>0</v>
      </c>
      <c r="AB107" s="50">
        <f aca="true" t="shared" si="48" ref="AB107:AB131">MAX(H107,I107)</f>
        <v>0</v>
      </c>
      <c r="AC107" s="69">
        <f aca="true" t="shared" si="49" ref="AC107:AC131">J107</f>
        <v>0</v>
      </c>
      <c r="AD107" s="79">
        <f aca="true" t="shared" si="50" ref="AD107:AD131">MAX(K107,L107)</f>
        <v>56</v>
      </c>
      <c r="AE107" s="77">
        <f aca="true" t="shared" si="51" ref="AE107:AE131">M107</f>
        <v>0</v>
      </c>
      <c r="AF107" s="52">
        <f aca="true" t="shared" si="52" ref="AF107:AF131">MAX(N107,O107)</f>
        <v>0</v>
      </c>
      <c r="AG107" s="80">
        <f aca="true" t="shared" si="53" ref="AG107:AG131">MAX(P107,Q107)</f>
        <v>0</v>
      </c>
      <c r="AH107" s="46">
        <f aca="true" t="shared" si="54" ref="AH107:AH131">MAX(R107,S107)</f>
        <v>0</v>
      </c>
      <c r="AI107" s="46">
        <f aca="true" t="shared" si="55" ref="AI107:AI131">T107</f>
        <v>0</v>
      </c>
      <c r="AJ107" s="50">
        <f aca="true" t="shared" si="56" ref="AJ107:AJ131">U107</f>
        <v>0</v>
      </c>
      <c r="AK107" s="54">
        <f aca="true" t="shared" si="57" ref="AK107:AK131">V107</f>
        <v>0</v>
      </c>
      <c r="AL107" s="46">
        <f aca="true" t="shared" si="58" ref="AL107:AL131">W107</f>
        <v>0</v>
      </c>
      <c r="AM107" s="46">
        <f aca="true" t="shared" si="59" ref="AM107:AM131">X107</f>
        <v>0</v>
      </c>
      <c r="AN107" s="64">
        <f aca="true" t="shared" si="60" ref="AN107:AN131">Y107</f>
        <v>0</v>
      </c>
    </row>
    <row r="108" spans="1:40" ht="12.75">
      <c r="A108" s="177">
        <f t="shared" si="45"/>
        <v>101</v>
      </c>
      <c r="B108" s="323" t="s">
        <v>223</v>
      </c>
      <c r="C108" s="214">
        <v>85421</v>
      </c>
      <c r="D108" s="214" t="s">
        <v>224</v>
      </c>
      <c r="E108" s="322" t="s">
        <v>0</v>
      </c>
      <c r="F108" s="568">
        <f t="shared" si="46"/>
        <v>55</v>
      </c>
      <c r="G108" s="566">
        <v>55</v>
      </c>
      <c r="H108" s="410"/>
      <c r="I108" s="50"/>
      <c r="J108" s="200"/>
      <c r="K108" s="353"/>
      <c r="L108" s="78"/>
      <c r="M108" s="309"/>
      <c r="N108" s="77"/>
      <c r="O108" s="77"/>
      <c r="P108" s="540"/>
      <c r="Q108" s="70"/>
      <c r="R108" s="45"/>
      <c r="S108" s="45"/>
      <c r="T108" s="106"/>
      <c r="U108" s="114"/>
      <c r="V108" s="106"/>
      <c r="W108" s="106"/>
      <c r="X108" s="106"/>
      <c r="Y108" s="106"/>
      <c r="Z108" s="67"/>
      <c r="AA108" s="156">
        <f t="shared" si="47"/>
        <v>55</v>
      </c>
      <c r="AB108" s="50">
        <f t="shared" si="48"/>
        <v>0</v>
      </c>
      <c r="AC108" s="69">
        <f t="shared" si="49"/>
        <v>0</v>
      </c>
      <c r="AD108" s="79">
        <f t="shared" si="50"/>
        <v>0</v>
      </c>
      <c r="AE108" s="77">
        <f t="shared" si="51"/>
        <v>0</v>
      </c>
      <c r="AF108" s="52">
        <f t="shared" si="52"/>
        <v>0</v>
      </c>
      <c r="AG108" s="80">
        <f t="shared" si="53"/>
        <v>0</v>
      </c>
      <c r="AH108" s="46">
        <f t="shared" si="54"/>
        <v>0</v>
      </c>
      <c r="AI108" s="46">
        <f t="shared" si="55"/>
        <v>0</v>
      </c>
      <c r="AJ108" s="50">
        <f t="shared" si="56"/>
        <v>0</v>
      </c>
      <c r="AK108" s="54">
        <f t="shared" si="57"/>
        <v>0</v>
      </c>
      <c r="AL108" s="46">
        <f t="shared" si="58"/>
        <v>0</v>
      </c>
      <c r="AM108" s="46">
        <f t="shared" si="59"/>
        <v>0</v>
      </c>
      <c r="AN108" s="64">
        <f t="shared" si="60"/>
        <v>0</v>
      </c>
    </row>
    <row r="109" spans="1:40" ht="12.75">
      <c r="A109" s="177">
        <f t="shared" si="45"/>
        <v>102</v>
      </c>
      <c r="B109" s="401" t="s">
        <v>479</v>
      </c>
      <c r="C109" s="264">
        <v>72017</v>
      </c>
      <c r="D109" s="264">
        <v>2524</v>
      </c>
      <c r="E109" s="419" t="s">
        <v>52</v>
      </c>
      <c r="F109" s="568">
        <f t="shared" si="46"/>
        <v>55</v>
      </c>
      <c r="G109" s="566"/>
      <c r="H109" s="413">
        <v>55</v>
      </c>
      <c r="I109" s="50"/>
      <c r="J109" s="200"/>
      <c r="K109" s="353"/>
      <c r="L109" s="78"/>
      <c r="M109" s="309"/>
      <c r="N109" s="77"/>
      <c r="O109" s="77"/>
      <c r="P109" s="540"/>
      <c r="Q109" s="70"/>
      <c r="R109" s="45"/>
      <c r="S109" s="45"/>
      <c r="T109" s="106"/>
      <c r="U109" s="114"/>
      <c r="V109" s="106"/>
      <c r="W109" s="106"/>
      <c r="X109" s="106"/>
      <c r="Y109" s="106"/>
      <c r="Z109" s="67"/>
      <c r="AA109" s="156">
        <f t="shared" si="47"/>
        <v>0</v>
      </c>
      <c r="AB109" s="50">
        <f t="shared" si="48"/>
        <v>55</v>
      </c>
      <c r="AC109" s="69">
        <f t="shared" si="49"/>
        <v>0</v>
      </c>
      <c r="AD109" s="79">
        <f t="shared" si="50"/>
        <v>0</v>
      </c>
      <c r="AE109" s="77">
        <f t="shared" si="51"/>
        <v>0</v>
      </c>
      <c r="AF109" s="52">
        <f t="shared" si="52"/>
        <v>0</v>
      </c>
      <c r="AG109" s="80">
        <f t="shared" si="53"/>
        <v>0</v>
      </c>
      <c r="AH109" s="46">
        <f t="shared" si="54"/>
        <v>0</v>
      </c>
      <c r="AI109" s="46">
        <f t="shared" si="55"/>
        <v>0</v>
      </c>
      <c r="AJ109" s="50">
        <f t="shared" si="56"/>
        <v>0</v>
      </c>
      <c r="AK109" s="54">
        <f t="shared" si="57"/>
        <v>0</v>
      </c>
      <c r="AL109" s="46">
        <f t="shared" si="58"/>
        <v>0</v>
      </c>
      <c r="AM109" s="46">
        <f t="shared" si="59"/>
        <v>0</v>
      </c>
      <c r="AN109" s="64">
        <f t="shared" si="60"/>
        <v>0</v>
      </c>
    </row>
    <row r="110" spans="1:40" ht="12.75">
      <c r="A110" s="177">
        <f t="shared" si="45"/>
        <v>103</v>
      </c>
      <c r="B110" s="561" t="s">
        <v>284</v>
      </c>
      <c r="C110" s="200">
        <v>94347</v>
      </c>
      <c r="D110" s="200" t="s">
        <v>285</v>
      </c>
      <c r="E110" s="495" t="s">
        <v>11</v>
      </c>
      <c r="F110" s="568">
        <f t="shared" si="46"/>
        <v>51</v>
      </c>
      <c r="G110" s="567"/>
      <c r="H110" s="410"/>
      <c r="I110" s="50"/>
      <c r="J110" s="400">
        <v>51</v>
      </c>
      <c r="K110" s="353"/>
      <c r="L110" s="78"/>
      <c r="M110" s="309"/>
      <c r="N110" s="77"/>
      <c r="O110" s="77"/>
      <c r="P110" s="540"/>
      <c r="Q110" s="70"/>
      <c r="R110" s="45"/>
      <c r="S110" s="45"/>
      <c r="T110" s="106"/>
      <c r="U110" s="114"/>
      <c r="V110" s="106"/>
      <c r="W110" s="106"/>
      <c r="X110" s="106"/>
      <c r="Y110" s="106"/>
      <c r="Z110" s="67"/>
      <c r="AA110" s="156">
        <f t="shared" si="47"/>
        <v>0</v>
      </c>
      <c r="AB110" s="50">
        <f t="shared" si="48"/>
        <v>0</v>
      </c>
      <c r="AC110" s="69">
        <f t="shared" si="49"/>
        <v>51</v>
      </c>
      <c r="AD110" s="79">
        <f t="shared" si="50"/>
        <v>0</v>
      </c>
      <c r="AE110" s="77">
        <f t="shared" si="51"/>
        <v>0</v>
      </c>
      <c r="AF110" s="52">
        <f t="shared" si="52"/>
        <v>0</v>
      </c>
      <c r="AG110" s="80">
        <f t="shared" si="53"/>
        <v>0</v>
      </c>
      <c r="AH110" s="46">
        <f t="shared" si="54"/>
        <v>0</v>
      </c>
      <c r="AI110" s="46">
        <f t="shared" si="55"/>
        <v>0</v>
      </c>
      <c r="AJ110" s="50">
        <f t="shared" si="56"/>
        <v>0</v>
      </c>
      <c r="AK110" s="54">
        <f t="shared" si="57"/>
        <v>0</v>
      </c>
      <c r="AL110" s="46">
        <f t="shared" si="58"/>
        <v>0</v>
      </c>
      <c r="AM110" s="46">
        <f t="shared" si="59"/>
        <v>0</v>
      </c>
      <c r="AN110" s="64">
        <f t="shared" si="60"/>
        <v>0</v>
      </c>
    </row>
    <row r="111" spans="1:40" ht="12.75">
      <c r="A111" s="177">
        <f t="shared" si="45"/>
        <v>104</v>
      </c>
      <c r="B111" s="556" t="s">
        <v>687</v>
      </c>
      <c r="C111" s="531"/>
      <c r="D111" s="529" t="s">
        <v>688</v>
      </c>
      <c r="E111" s="501" t="s">
        <v>52</v>
      </c>
      <c r="F111" s="568">
        <f t="shared" si="46"/>
        <v>51</v>
      </c>
      <c r="G111" s="566"/>
      <c r="H111" s="410"/>
      <c r="I111" s="50"/>
      <c r="J111" s="264"/>
      <c r="K111" s="353"/>
      <c r="L111" s="78"/>
      <c r="M111" s="309"/>
      <c r="N111" s="77"/>
      <c r="O111" s="77"/>
      <c r="P111" s="585">
        <v>51</v>
      </c>
      <c r="Q111" s="70"/>
      <c r="R111" s="45"/>
      <c r="S111" s="45"/>
      <c r="T111" s="106"/>
      <c r="U111" s="114"/>
      <c r="V111" s="106"/>
      <c r="W111" s="106"/>
      <c r="X111" s="106"/>
      <c r="Y111" s="106"/>
      <c r="Z111" s="67"/>
      <c r="AA111" s="156">
        <f t="shared" si="47"/>
        <v>0</v>
      </c>
      <c r="AB111" s="50">
        <f t="shared" si="48"/>
        <v>0</v>
      </c>
      <c r="AC111" s="69">
        <f t="shared" si="49"/>
        <v>0</v>
      </c>
      <c r="AD111" s="79">
        <f t="shared" si="50"/>
        <v>0</v>
      </c>
      <c r="AE111" s="77">
        <f t="shared" si="51"/>
        <v>0</v>
      </c>
      <c r="AF111" s="52">
        <f t="shared" si="52"/>
        <v>0</v>
      </c>
      <c r="AG111" s="80">
        <f t="shared" si="53"/>
        <v>51</v>
      </c>
      <c r="AH111" s="46">
        <f t="shared" si="54"/>
        <v>0</v>
      </c>
      <c r="AI111" s="46">
        <f t="shared" si="55"/>
        <v>0</v>
      </c>
      <c r="AJ111" s="50">
        <f t="shared" si="56"/>
        <v>0</v>
      </c>
      <c r="AK111" s="54">
        <f t="shared" si="57"/>
        <v>0</v>
      </c>
      <c r="AL111" s="46">
        <f t="shared" si="58"/>
        <v>0</v>
      </c>
      <c r="AM111" s="46">
        <f t="shared" si="59"/>
        <v>0</v>
      </c>
      <c r="AN111" s="64">
        <f t="shared" si="60"/>
        <v>0</v>
      </c>
    </row>
    <row r="112" spans="1:40" ht="12.75">
      <c r="A112" s="177">
        <f t="shared" si="45"/>
        <v>105</v>
      </c>
      <c r="B112" s="486" t="s">
        <v>589</v>
      </c>
      <c r="C112" s="487">
        <v>67864</v>
      </c>
      <c r="D112" s="487" t="s">
        <v>590</v>
      </c>
      <c r="E112" s="341" t="s">
        <v>1</v>
      </c>
      <c r="F112" s="568">
        <f t="shared" si="46"/>
        <v>50</v>
      </c>
      <c r="G112" s="566"/>
      <c r="H112" s="410"/>
      <c r="I112" s="50"/>
      <c r="J112" s="200"/>
      <c r="K112" s="353"/>
      <c r="L112" s="78"/>
      <c r="M112" s="492">
        <v>50</v>
      </c>
      <c r="N112" s="77"/>
      <c r="O112" s="77"/>
      <c r="P112" s="540"/>
      <c r="Q112" s="70"/>
      <c r="R112" s="45"/>
      <c r="S112" s="45"/>
      <c r="T112" s="106"/>
      <c r="U112" s="114"/>
      <c r="V112" s="106"/>
      <c r="W112" s="106"/>
      <c r="X112" s="106"/>
      <c r="Y112" s="106"/>
      <c r="Z112" s="67"/>
      <c r="AA112" s="156">
        <f t="shared" si="47"/>
        <v>0</v>
      </c>
      <c r="AB112" s="50">
        <f t="shared" si="48"/>
        <v>0</v>
      </c>
      <c r="AC112" s="69">
        <f t="shared" si="49"/>
        <v>0</v>
      </c>
      <c r="AD112" s="79">
        <f t="shared" si="50"/>
        <v>0</v>
      </c>
      <c r="AE112" s="77">
        <f t="shared" si="51"/>
        <v>50</v>
      </c>
      <c r="AF112" s="52">
        <f t="shared" si="52"/>
        <v>0</v>
      </c>
      <c r="AG112" s="80">
        <f t="shared" si="53"/>
        <v>0</v>
      </c>
      <c r="AH112" s="46">
        <f t="shared" si="54"/>
        <v>0</v>
      </c>
      <c r="AI112" s="46">
        <f t="shared" si="55"/>
        <v>0</v>
      </c>
      <c r="AJ112" s="50">
        <f t="shared" si="56"/>
        <v>0</v>
      </c>
      <c r="AK112" s="54">
        <f t="shared" si="57"/>
        <v>0</v>
      </c>
      <c r="AL112" s="46">
        <f t="shared" si="58"/>
        <v>0</v>
      </c>
      <c r="AM112" s="46">
        <f t="shared" si="59"/>
        <v>0</v>
      </c>
      <c r="AN112" s="64">
        <f t="shared" si="60"/>
        <v>0</v>
      </c>
    </row>
    <row r="113" spans="1:40" ht="12.75">
      <c r="A113" s="177">
        <f t="shared" si="45"/>
        <v>106</v>
      </c>
      <c r="B113" s="556" t="s">
        <v>689</v>
      </c>
      <c r="C113" s="529"/>
      <c r="D113" s="529" t="s">
        <v>690</v>
      </c>
      <c r="E113" s="502" t="s">
        <v>52</v>
      </c>
      <c r="F113" s="568">
        <f t="shared" si="46"/>
        <v>50</v>
      </c>
      <c r="G113" s="566"/>
      <c r="H113" s="410"/>
      <c r="I113" s="50"/>
      <c r="J113" s="264"/>
      <c r="K113" s="353"/>
      <c r="L113" s="78"/>
      <c r="M113" s="309"/>
      <c r="N113" s="77"/>
      <c r="O113" s="77"/>
      <c r="P113" s="585">
        <v>50</v>
      </c>
      <c r="Q113" s="70"/>
      <c r="R113" s="45"/>
      <c r="S113" s="45"/>
      <c r="T113" s="106"/>
      <c r="U113" s="114"/>
      <c r="V113" s="106"/>
      <c r="W113" s="106"/>
      <c r="X113" s="106"/>
      <c r="Y113" s="106"/>
      <c r="Z113" s="67"/>
      <c r="AA113" s="156">
        <f t="shared" si="47"/>
        <v>0</v>
      </c>
      <c r="AB113" s="50">
        <f t="shared" si="48"/>
        <v>0</v>
      </c>
      <c r="AC113" s="69">
        <f t="shared" si="49"/>
        <v>0</v>
      </c>
      <c r="AD113" s="79">
        <f t="shared" si="50"/>
        <v>0</v>
      </c>
      <c r="AE113" s="77">
        <f t="shared" si="51"/>
        <v>0</v>
      </c>
      <c r="AF113" s="52">
        <f t="shared" si="52"/>
        <v>0</v>
      </c>
      <c r="AG113" s="80">
        <f t="shared" si="53"/>
        <v>50</v>
      </c>
      <c r="AH113" s="46">
        <f t="shared" si="54"/>
        <v>0</v>
      </c>
      <c r="AI113" s="46">
        <f t="shared" si="55"/>
        <v>0</v>
      </c>
      <c r="AJ113" s="50">
        <f t="shared" si="56"/>
        <v>0</v>
      </c>
      <c r="AK113" s="54">
        <f t="shared" si="57"/>
        <v>0</v>
      </c>
      <c r="AL113" s="46">
        <f t="shared" si="58"/>
        <v>0</v>
      </c>
      <c r="AM113" s="46">
        <f t="shared" si="59"/>
        <v>0</v>
      </c>
      <c r="AN113" s="64">
        <f t="shared" si="60"/>
        <v>0</v>
      </c>
    </row>
    <row r="114" spans="1:40" ht="12.75">
      <c r="A114" s="177">
        <f t="shared" si="45"/>
        <v>107</v>
      </c>
      <c r="B114" s="399" t="s">
        <v>286</v>
      </c>
      <c r="C114" s="177">
        <v>94348</v>
      </c>
      <c r="D114" s="200" t="s">
        <v>287</v>
      </c>
      <c r="E114" s="495" t="s">
        <v>11</v>
      </c>
      <c r="F114" s="568">
        <f t="shared" si="46"/>
        <v>49</v>
      </c>
      <c r="G114" s="567"/>
      <c r="H114" s="410"/>
      <c r="I114" s="50"/>
      <c r="J114" s="400">
        <v>49</v>
      </c>
      <c r="K114" s="353"/>
      <c r="L114" s="78"/>
      <c r="M114" s="309"/>
      <c r="N114" s="77"/>
      <c r="O114" s="77"/>
      <c r="P114" s="540"/>
      <c r="Q114" s="70"/>
      <c r="R114" s="45"/>
      <c r="S114" s="45"/>
      <c r="T114" s="106"/>
      <c r="U114" s="114"/>
      <c r="V114" s="106"/>
      <c r="W114" s="106"/>
      <c r="X114" s="106"/>
      <c r="Y114" s="106"/>
      <c r="Z114" s="67"/>
      <c r="AA114" s="156">
        <f t="shared" si="47"/>
        <v>0</v>
      </c>
      <c r="AB114" s="50">
        <f t="shared" si="48"/>
        <v>0</v>
      </c>
      <c r="AC114" s="69">
        <f t="shared" si="49"/>
        <v>49</v>
      </c>
      <c r="AD114" s="79">
        <f t="shared" si="50"/>
        <v>0</v>
      </c>
      <c r="AE114" s="77">
        <f t="shared" si="51"/>
        <v>0</v>
      </c>
      <c r="AF114" s="52">
        <f t="shared" si="52"/>
        <v>0</v>
      </c>
      <c r="AG114" s="80">
        <f t="shared" si="53"/>
        <v>0</v>
      </c>
      <c r="AH114" s="46">
        <f t="shared" si="54"/>
        <v>0</v>
      </c>
      <c r="AI114" s="46">
        <f t="shared" si="55"/>
        <v>0</v>
      </c>
      <c r="AJ114" s="50">
        <f t="shared" si="56"/>
        <v>0</v>
      </c>
      <c r="AK114" s="54">
        <f t="shared" si="57"/>
        <v>0</v>
      </c>
      <c r="AL114" s="46">
        <f t="shared" si="58"/>
        <v>0</v>
      </c>
      <c r="AM114" s="46">
        <f t="shared" si="59"/>
        <v>0</v>
      </c>
      <c r="AN114" s="64">
        <f t="shared" si="60"/>
        <v>0</v>
      </c>
    </row>
    <row r="115" spans="1:40" ht="12.75">
      <c r="A115" s="177">
        <f t="shared" si="45"/>
        <v>108</v>
      </c>
      <c r="B115" s="486" t="s">
        <v>591</v>
      </c>
      <c r="C115" s="487">
        <v>82238</v>
      </c>
      <c r="D115" s="487" t="s">
        <v>592</v>
      </c>
      <c r="E115" s="341" t="s">
        <v>1</v>
      </c>
      <c r="F115" s="568">
        <f t="shared" si="46"/>
        <v>49</v>
      </c>
      <c r="G115" s="566"/>
      <c r="H115" s="410"/>
      <c r="I115" s="50"/>
      <c r="J115" s="264"/>
      <c r="K115" s="353"/>
      <c r="L115" s="78"/>
      <c r="M115" s="492">
        <v>49</v>
      </c>
      <c r="N115" s="77"/>
      <c r="O115" s="77"/>
      <c r="P115" s="540"/>
      <c r="Q115" s="70"/>
      <c r="R115" s="45"/>
      <c r="S115" s="45"/>
      <c r="T115" s="106"/>
      <c r="U115" s="114"/>
      <c r="V115" s="106"/>
      <c r="W115" s="106"/>
      <c r="X115" s="106"/>
      <c r="Y115" s="106"/>
      <c r="Z115" s="67"/>
      <c r="AA115" s="156">
        <f t="shared" si="47"/>
        <v>0</v>
      </c>
      <c r="AB115" s="50">
        <f t="shared" si="48"/>
        <v>0</v>
      </c>
      <c r="AC115" s="69">
        <f t="shared" si="49"/>
        <v>0</v>
      </c>
      <c r="AD115" s="79">
        <f t="shared" si="50"/>
        <v>0</v>
      </c>
      <c r="AE115" s="77">
        <f t="shared" si="51"/>
        <v>49</v>
      </c>
      <c r="AF115" s="52">
        <f t="shared" si="52"/>
        <v>0</v>
      </c>
      <c r="AG115" s="80">
        <f t="shared" si="53"/>
        <v>0</v>
      </c>
      <c r="AH115" s="46">
        <f t="shared" si="54"/>
        <v>0</v>
      </c>
      <c r="AI115" s="46">
        <f t="shared" si="55"/>
        <v>0</v>
      </c>
      <c r="AJ115" s="50">
        <f t="shared" si="56"/>
        <v>0</v>
      </c>
      <c r="AK115" s="54">
        <f t="shared" si="57"/>
        <v>0</v>
      </c>
      <c r="AL115" s="46">
        <f t="shared" si="58"/>
        <v>0</v>
      </c>
      <c r="AM115" s="46">
        <f t="shared" si="59"/>
        <v>0</v>
      </c>
      <c r="AN115" s="64">
        <f t="shared" si="60"/>
        <v>0</v>
      </c>
    </row>
    <row r="116" spans="1:40" ht="12.75">
      <c r="A116" s="177">
        <f t="shared" si="45"/>
        <v>109</v>
      </c>
      <c r="B116" s="399" t="s">
        <v>288</v>
      </c>
      <c r="C116" s="177">
        <v>94341</v>
      </c>
      <c r="D116" s="200" t="s">
        <v>289</v>
      </c>
      <c r="E116" s="495" t="s">
        <v>11</v>
      </c>
      <c r="F116" s="568">
        <f t="shared" si="46"/>
        <v>47</v>
      </c>
      <c r="G116" s="567"/>
      <c r="H116" s="410"/>
      <c r="I116" s="50"/>
      <c r="J116" s="400">
        <v>47</v>
      </c>
      <c r="K116" s="353"/>
      <c r="L116" s="78"/>
      <c r="M116" s="309"/>
      <c r="N116" s="77"/>
      <c r="O116" s="77"/>
      <c r="P116" s="540"/>
      <c r="Q116" s="70"/>
      <c r="R116" s="45"/>
      <c r="S116" s="45"/>
      <c r="T116" s="106"/>
      <c r="U116" s="114"/>
      <c r="V116" s="106"/>
      <c r="W116" s="106"/>
      <c r="X116" s="106"/>
      <c r="Y116" s="106"/>
      <c r="Z116" s="67"/>
      <c r="AA116" s="156">
        <f t="shared" si="47"/>
        <v>0</v>
      </c>
      <c r="AB116" s="50">
        <f t="shared" si="48"/>
        <v>0</v>
      </c>
      <c r="AC116" s="69">
        <f t="shared" si="49"/>
        <v>47</v>
      </c>
      <c r="AD116" s="79">
        <f t="shared" si="50"/>
        <v>0</v>
      </c>
      <c r="AE116" s="77">
        <f t="shared" si="51"/>
        <v>0</v>
      </c>
      <c r="AF116" s="52">
        <f t="shared" si="52"/>
        <v>0</v>
      </c>
      <c r="AG116" s="80">
        <f t="shared" si="53"/>
        <v>0</v>
      </c>
      <c r="AH116" s="46">
        <f t="shared" si="54"/>
        <v>0</v>
      </c>
      <c r="AI116" s="46">
        <f t="shared" si="55"/>
        <v>0</v>
      </c>
      <c r="AJ116" s="50">
        <f t="shared" si="56"/>
        <v>0</v>
      </c>
      <c r="AK116" s="54">
        <f t="shared" si="57"/>
        <v>0</v>
      </c>
      <c r="AL116" s="46">
        <f t="shared" si="58"/>
        <v>0</v>
      </c>
      <c r="AM116" s="46">
        <f t="shared" si="59"/>
        <v>0</v>
      </c>
      <c r="AN116" s="64">
        <f t="shared" si="60"/>
        <v>0</v>
      </c>
    </row>
    <row r="117" spans="1:40" ht="12.75">
      <c r="A117" s="177">
        <f t="shared" si="45"/>
        <v>110</v>
      </c>
      <c r="B117" s="399" t="s">
        <v>302</v>
      </c>
      <c r="C117" s="177">
        <v>68284</v>
      </c>
      <c r="D117" s="200">
        <v>3154</v>
      </c>
      <c r="E117" s="495" t="s">
        <v>11</v>
      </c>
      <c r="F117" s="568">
        <f aca="true" t="shared" si="61" ref="F117:F148">ROUND(IF(COUNT(AA117:AP117)&lt;=3,SUM(AA117:AP117),SUM(LARGE(AA117:AP117,1),LARGE(AA117:AP117,2),LARGE(AA117:AP117,3))),0)</f>
        <v>47</v>
      </c>
      <c r="G117" s="567">
        <v>17</v>
      </c>
      <c r="H117" s="410"/>
      <c r="I117" s="50"/>
      <c r="J117" s="400">
        <v>30</v>
      </c>
      <c r="K117" s="353"/>
      <c r="L117" s="78"/>
      <c r="M117" s="309"/>
      <c r="N117" s="77"/>
      <c r="O117" s="77"/>
      <c r="P117" s="540"/>
      <c r="Q117" s="70"/>
      <c r="R117" s="45"/>
      <c r="S117" s="45"/>
      <c r="T117" s="106"/>
      <c r="U117" s="114"/>
      <c r="V117" s="106"/>
      <c r="W117" s="106"/>
      <c r="X117" s="106"/>
      <c r="Y117" s="106"/>
      <c r="Z117" s="67"/>
      <c r="AA117" s="156">
        <f t="shared" si="47"/>
        <v>17</v>
      </c>
      <c r="AB117" s="50">
        <f t="shared" si="48"/>
        <v>0</v>
      </c>
      <c r="AC117" s="69">
        <f t="shared" si="49"/>
        <v>30</v>
      </c>
      <c r="AD117" s="79">
        <f t="shared" si="50"/>
        <v>0</v>
      </c>
      <c r="AE117" s="77">
        <f t="shared" si="51"/>
        <v>0</v>
      </c>
      <c r="AF117" s="52">
        <f t="shared" si="52"/>
        <v>0</v>
      </c>
      <c r="AG117" s="80">
        <f t="shared" si="53"/>
        <v>0</v>
      </c>
      <c r="AH117" s="46">
        <f t="shared" si="54"/>
        <v>0</v>
      </c>
      <c r="AI117" s="46">
        <f t="shared" si="55"/>
        <v>0</v>
      </c>
      <c r="AJ117" s="50">
        <f t="shared" si="56"/>
        <v>0</v>
      </c>
      <c r="AK117" s="54">
        <f t="shared" si="57"/>
        <v>0</v>
      </c>
      <c r="AL117" s="46">
        <f t="shared" si="58"/>
        <v>0</v>
      </c>
      <c r="AM117" s="46">
        <f t="shared" si="59"/>
        <v>0</v>
      </c>
      <c r="AN117" s="64">
        <f t="shared" si="60"/>
        <v>0</v>
      </c>
    </row>
    <row r="118" spans="1:40" ht="12.75">
      <c r="A118" s="177">
        <f t="shared" si="45"/>
        <v>111</v>
      </c>
      <c r="B118" s="401" t="s">
        <v>480</v>
      </c>
      <c r="C118" s="264">
        <v>16079</v>
      </c>
      <c r="D118" s="264">
        <v>429</v>
      </c>
      <c r="E118" s="419" t="s">
        <v>52</v>
      </c>
      <c r="F118" s="568">
        <f t="shared" si="61"/>
        <v>47</v>
      </c>
      <c r="G118" s="566"/>
      <c r="H118" s="413">
        <v>47</v>
      </c>
      <c r="I118" s="50"/>
      <c r="J118" s="264"/>
      <c r="K118" s="353"/>
      <c r="L118" s="78"/>
      <c r="M118" s="309"/>
      <c r="N118" s="77"/>
      <c r="O118" s="77"/>
      <c r="P118" s="540"/>
      <c r="Q118" s="70"/>
      <c r="R118" s="45"/>
      <c r="S118" s="45"/>
      <c r="T118" s="106"/>
      <c r="U118" s="114"/>
      <c r="V118" s="106"/>
      <c r="W118" s="106"/>
      <c r="X118" s="106"/>
      <c r="Y118" s="106"/>
      <c r="Z118" s="67"/>
      <c r="AA118" s="156">
        <f t="shared" si="47"/>
        <v>0</v>
      </c>
      <c r="AB118" s="50">
        <f t="shared" si="48"/>
        <v>47</v>
      </c>
      <c r="AC118" s="69">
        <f t="shared" si="49"/>
        <v>0</v>
      </c>
      <c r="AD118" s="79">
        <f t="shared" si="50"/>
        <v>0</v>
      </c>
      <c r="AE118" s="77">
        <f t="shared" si="51"/>
        <v>0</v>
      </c>
      <c r="AF118" s="52">
        <f t="shared" si="52"/>
        <v>0</v>
      </c>
      <c r="AG118" s="80">
        <f t="shared" si="53"/>
        <v>0</v>
      </c>
      <c r="AH118" s="46">
        <f t="shared" si="54"/>
        <v>0</v>
      </c>
      <c r="AI118" s="46">
        <f t="shared" si="55"/>
        <v>0</v>
      </c>
      <c r="AJ118" s="50">
        <f t="shared" si="56"/>
        <v>0</v>
      </c>
      <c r="AK118" s="54">
        <f t="shared" si="57"/>
        <v>0</v>
      </c>
      <c r="AL118" s="46">
        <f t="shared" si="58"/>
        <v>0</v>
      </c>
      <c r="AM118" s="46">
        <f t="shared" si="59"/>
        <v>0</v>
      </c>
      <c r="AN118" s="64">
        <f t="shared" si="60"/>
        <v>0</v>
      </c>
    </row>
    <row r="119" spans="1:40" ht="12.75">
      <c r="A119" s="177">
        <f t="shared" si="45"/>
        <v>112</v>
      </c>
      <c r="B119" s="486" t="s">
        <v>593</v>
      </c>
      <c r="C119" s="487">
        <v>16903</v>
      </c>
      <c r="D119" s="487" t="s">
        <v>594</v>
      </c>
      <c r="E119" s="341" t="s">
        <v>1</v>
      </c>
      <c r="F119" s="568">
        <f t="shared" si="61"/>
        <v>46</v>
      </c>
      <c r="G119" s="566"/>
      <c r="H119" s="410"/>
      <c r="I119" s="50"/>
      <c r="J119" s="264"/>
      <c r="K119" s="353"/>
      <c r="L119" s="78"/>
      <c r="M119" s="492">
        <v>46</v>
      </c>
      <c r="N119" s="77"/>
      <c r="O119" s="77"/>
      <c r="P119" s="540"/>
      <c r="Q119" s="70"/>
      <c r="R119" s="45"/>
      <c r="S119" s="45"/>
      <c r="T119" s="106"/>
      <c r="U119" s="114"/>
      <c r="V119" s="106"/>
      <c r="W119" s="106"/>
      <c r="X119" s="106"/>
      <c r="Y119" s="106"/>
      <c r="Z119" s="67"/>
      <c r="AA119" s="156">
        <f t="shared" si="47"/>
        <v>0</v>
      </c>
      <c r="AB119" s="50">
        <f t="shared" si="48"/>
        <v>0</v>
      </c>
      <c r="AC119" s="69">
        <f t="shared" si="49"/>
        <v>0</v>
      </c>
      <c r="AD119" s="79">
        <f t="shared" si="50"/>
        <v>0</v>
      </c>
      <c r="AE119" s="77">
        <f t="shared" si="51"/>
        <v>46</v>
      </c>
      <c r="AF119" s="52">
        <f t="shared" si="52"/>
        <v>0</v>
      </c>
      <c r="AG119" s="80">
        <f t="shared" si="53"/>
        <v>0</v>
      </c>
      <c r="AH119" s="46">
        <f t="shared" si="54"/>
        <v>0</v>
      </c>
      <c r="AI119" s="46">
        <f t="shared" si="55"/>
        <v>0</v>
      </c>
      <c r="AJ119" s="50">
        <f t="shared" si="56"/>
        <v>0</v>
      </c>
      <c r="AK119" s="54">
        <f t="shared" si="57"/>
        <v>0</v>
      </c>
      <c r="AL119" s="46">
        <f t="shared" si="58"/>
        <v>0</v>
      </c>
      <c r="AM119" s="46">
        <f t="shared" si="59"/>
        <v>0</v>
      </c>
      <c r="AN119" s="64">
        <f t="shared" si="60"/>
        <v>0</v>
      </c>
    </row>
    <row r="120" spans="1:40" ht="12.75">
      <c r="A120" s="177">
        <f t="shared" si="45"/>
        <v>113</v>
      </c>
      <c r="B120" s="556" t="s">
        <v>691</v>
      </c>
      <c r="C120" s="531" t="s">
        <v>693</v>
      </c>
      <c r="D120" s="531" t="s">
        <v>692</v>
      </c>
      <c r="E120" s="502" t="s">
        <v>10</v>
      </c>
      <c r="F120" s="568">
        <f t="shared" si="61"/>
        <v>45</v>
      </c>
      <c r="G120" s="566"/>
      <c r="H120" s="410"/>
      <c r="I120" s="50"/>
      <c r="J120" s="200"/>
      <c r="K120" s="353"/>
      <c r="L120" s="78"/>
      <c r="M120" s="309"/>
      <c r="N120" s="77"/>
      <c r="O120" s="77"/>
      <c r="P120" s="585">
        <v>45</v>
      </c>
      <c r="Q120" s="70"/>
      <c r="R120" s="45"/>
      <c r="S120" s="45"/>
      <c r="T120" s="106"/>
      <c r="U120" s="114"/>
      <c r="V120" s="106"/>
      <c r="W120" s="106"/>
      <c r="X120" s="106"/>
      <c r="Y120" s="106"/>
      <c r="Z120" s="67"/>
      <c r="AA120" s="156">
        <f t="shared" si="47"/>
        <v>0</v>
      </c>
      <c r="AB120" s="50">
        <f t="shared" si="48"/>
        <v>0</v>
      </c>
      <c r="AC120" s="69">
        <f t="shared" si="49"/>
        <v>0</v>
      </c>
      <c r="AD120" s="79">
        <f t="shared" si="50"/>
        <v>0</v>
      </c>
      <c r="AE120" s="77">
        <f t="shared" si="51"/>
        <v>0</v>
      </c>
      <c r="AF120" s="52">
        <f t="shared" si="52"/>
        <v>0</v>
      </c>
      <c r="AG120" s="80">
        <f t="shared" si="53"/>
        <v>45</v>
      </c>
      <c r="AH120" s="46">
        <f t="shared" si="54"/>
        <v>0</v>
      </c>
      <c r="AI120" s="46">
        <f t="shared" si="55"/>
        <v>0</v>
      </c>
      <c r="AJ120" s="50">
        <f t="shared" si="56"/>
        <v>0</v>
      </c>
      <c r="AK120" s="54">
        <f t="shared" si="57"/>
        <v>0</v>
      </c>
      <c r="AL120" s="46">
        <f t="shared" si="58"/>
        <v>0</v>
      </c>
      <c r="AM120" s="46">
        <f t="shared" si="59"/>
        <v>0</v>
      </c>
      <c r="AN120" s="64">
        <f t="shared" si="60"/>
        <v>0</v>
      </c>
    </row>
    <row r="121" spans="1:40" ht="12.75">
      <c r="A121" s="177">
        <f t="shared" si="45"/>
        <v>114</v>
      </c>
      <c r="B121" s="321" t="s">
        <v>119</v>
      </c>
      <c r="C121" s="205">
        <v>70654</v>
      </c>
      <c r="D121" s="236" t="s">
        <v>226</v>
      </c>
      <c r="E121" s="322" t="s">
        <v>11</v>
      </c>
      <c r="F121" s="568">
        <f t="shared" si="61"/>
        <v>45</v>
      </c>
      <c r="G121" s="566">
        <v>45</v>
      </c>
      <c r="H121" s="410"/>
      <c r="I121" s="50"/>
      <c r="J121" s="200"/>
      <c r="K121" s="353"/>
      <c r="L121" s="78"/>
      <c r="M121" s="309"/>
      <c r="N121" s="77"/>
      <c r="O121" s="77"/>
      <c r="P121" s="540"/>
      <c r="Q121" s="70"/>
      <c r="R121" s="45"/>
      <c r="S121" s="45"/>
      <c r="T121" s="106"/>
      <c r="U121" s="114"/>
      <c r="V121" s="106"/>
      <c r="W121" s="106"/>
      <c r="X121" s="106"/>
      <c r="Y121" s="106"/>
      <c r="Z121" s="67"/>
      <c r="AA121" s="156">
        <f t="shared" si="47"/>
        <v>45</v>
      </c>
      <c r="AB121" s="50">
        <f t="shared" si="48"/>
        <v>0</v>
      </c>
      <c r="AC121" s="69">
        <f t="shared" si="49"/>
        <v>0</v>
      </c>
      <c r="AD121" s="79">
        <f t="shared" si="50"/>
        <v>0</v>
      </c>
      <c r="AE121" s="77">
        <f t="shared" si="51"/>
        <v>0</v>
      </c>
      <c r="AF121" s="52">
        <f t="shared" si="52"/>
        <v>0</v>
      </c>
      <c r="AG121" s="80">
        <f t="shared" si="53"/>
        <v>0</v>
      </c>
      <c r="AH121" s="46">
        <f t="shared" si="54"/>
        <v>0</v>
      </c>
      <c r="AI121" s="46">
        <f t="shared" si="55"/>
        <v>0</v>
      </c>
      <c r="AJ121" s="50">
        <f t="shared" si="56"/>
        <v>0</v>
      </c>
      <c r="AK121" s="54">
        <f t="shared" si="57"/>
        <v>0</v>
      </c>
      <c r="AL121" s="46">
        <f t="shared" si="58"/>
        <v>0</v>
      </c>
      <c r="AM121" s="46">
        <f t="shared" si="59"/>
        <v>0</v>
      </c>
      <c r="AN121" s="64">
        <f t="shared" si="60"/>
        <v>0</v>
      </c>
    </row>
    <row r="122" spans="1:40" ht="12.75">
      <c r="A122" s="177">
        <f t="shared" si="45"/>
        <v>115</v>
      </c>
      <c r="B122" s="323" t="s">
        <v>94</v>
      </c>
      <c r="C122" s="204">
        <v>68351</v>
      </c>
      <c r="D122" s="214" t="s">
        <v>95</v>
      </c>
      <c r="E122" s="324" t="s">
        <v>11</v>
      </c>
      <c r="F122" s="568">
        <f t="shared" si="61"/>
        <v>44</v>
      </c>
      <c r="G122" s="566">
        <v>44</v>
      </c>
      <c r="H122" s="410"/>
      <c r="I122" s="50"/>
      <c r="J122" s="264"/>
      <c r="K122" s="353"/>
      <c r="L122" s="78"/>
      <c r="M122" s="309"/>
      <c r="N122" s="77"/>
      <c r="O122" s="77"/>
      <c r="P122" s="540"/>
      <c r="Q122" s="70"/>
      <c r="R122" s="45"/>
      <c r="S122" s="45"/>
      <c r="T122" s="106"/>
      <c r="U122" s="114"/>
      <c r="V122" s="106"/>
      <c r="W122" s="106"/>
      <c r="X122" s="106"/>
      <c r="Y122" s="106"/>
      <c r="Z122" s="67"/>
      <c r="AA122" s="156">
        <f t="shared" si="47"/>
        <v>44</v>
      </c>
      <c r="AB122" s="50">
        <f t="shared" si="48"/>
        <v>0</v>
      </c>
      <c r="AC122" s="69">
        <f t="shared" si="49"/>
        <v>0</v>
      </c>
      <c r="AD122" s="79">
        <f t="shared" si="50"/>
        <v>0</v>
      </c>
      <c r="AE122" s="77">
        <f t="shared" si="51"/>
        <v>0</v>
      </c>
      <c r="AF122" s="52">
        <f t="shared" si="52"/>
        <v>0</v>
      </c>
      <c r="AG122" s="80">
        <f t="shared" si="53"/>
        <v>0</v>
      </c>
      <c r="AH122" s="46">
        <f t="shared" si="54"/>
        <v>0</v>
      </c>
      <c r="AI122" s="46">
        <f t="shared" si="55"/>
        <v>0</v>
      </c>
      <c r="AJ122" s="50">
        <f t="shared" si="56"/>
        <v>0</v>
      </c>
      <c r="AK122" s="54">
        <f t="shared" si="57"/>
        <v>0</v>
      </c>
      <c r="AL122" s="46">
        <f t="shared" si="58"/>
        <v>0</v>
      </c>
      <c r="AM122" s="46">
        <f t="shared" si="59"/>
        <v>0</v>
      </c>
      <c r="AN122" s="64">
        <f t="shared" si="60"/>
        <v>0</v>
      </c>
    </row>
    <row r="123" spans="1:40" ht="12.75">
      <c r="A123" s="177">
        <f t="shared" si="45"/>
        <v>116</v>
      </c>
      <c r="B123" s="561" t="s">
        <v>290</v>
      </c>
      <c r="C123" s="200">
        <v>94351</v>
      </c>
      <c r="D123" s="200" t="s">
        <v>291</v>
      </c>
      <c r="E123" s="495" t="s">
        <v>11</v>
      </c>
      <c r="F123" s="568">
        <f t="shared" si="61"/>
        <v>43</v>
      </c>
      <c r="G123" s="567"/>
      <c r="H123" s="410"/>
      <c r="I123" s="50"/>
      <c r="J123" s="400">
        <v>43</v>
      </c>
      <c r="K123" s="353"/>
      <c r="L123" s="78"/>
      <c r="M123" s="309"/>
      <c r="N123" s="77"/>
      <c r="O123" s="77"/>
      <c r="P123" s="540"/>
      <c r="Q123" s="70"/>
      <c r="R123" s="45"/>
      <c r="S123" s="45"/>
      <c r="T123" s="106"/>
      <c r="U123" s="114"/>
      <c r="V123" s="106"/>
      <c r="W123" s="106"/>
      <c r="X123" s="106"/>
      <c r="Y123" s="106"/>
      <c r="Z123" s="67"/>
      <c r="AA123" s="156">
        <f t="shared" si="47"/>
        <v>0</v>
      </c>
      <c r="AB123" s="50">
        <f t="shared" si="48"/>
        <v>0</v>
      </c>
      <c r="AC123" s="69">
        <f t="shared" si="49"/>
        <v>43</v>
      </c>
      <c r="AD123" s="79">
        <f t="shared" si="50"/>
        <v>0</v>
      </c>
      <c r="AE123" s="77">
        <f t="shared" si="51"/>
        <v>0</v>
      </c>
      <c r="AF123" s="52">
        <f t="shared" si="52"/>
        <v>0</v>
      </c>
      <c r="AG123" s="80">
        <f t="shared" si="53"/>
        <v>0</v>
      </c>
      <c r="AH123" s="46">
        <f t="shared" si="54"/>
        <v>0</v>
      </c>
      <c r="AI123" s="46">
        <f t="shared" si="55"/>
        <v>0</v>
      </c>
      <c r="AJ123" s="50">
        <f t="shared" si="56"/>
        <v>0</v>
      </c>
      <c r="AK123" s="54">
        <f t="shared" si="57"/>
        <v>0</v>
      </c>
      <c r="AL123" s="46">
        <f t="shared" si="58"/>
        <v>0</v>
      </c>
      <c r="AM123" s="46">
        <f t="shared" si="59"/>
        <v>0</v>
      </c>
      <c r="AN123" s="64">
        <f t="shared" si="60"/>
        <v>0</v>
      </c>
    </row>
    <row r="124" spans="1:40" ht="12.75">
      <c r="A124" s="177">
        <f t="shared" si="45"/>
        <v>117</v>
      </c>
      <c r="B124" s="486" t="s">
        <v>595</v>
      </c>
      <c r="C124" s="487">
        <v>82234</v>
      </c>
      <c r="D124" s="487" t="s">
        <v>596</v>
      </c>
      <c r="E124" s="341" t="s">
        <v>1</v>
      </c>
      <c r="F124" s="568">
        <f t="shared" si="61"/>
        <v>43</v>
      </c>
      <c r="G124" s="566"/>
      <c r="H124" s="410"/>
      <c r="I124" s="50"/>
      <c r="J124" s="200"/>
      <c r="K124" s="353"/>
      <c r="L124" s="78"/>
      <c r="M124" s="492">
        <v>43</v>
      </c>
      <c r="N124" s="77"/>
      <c r="O124" s="77"/>
      <c r="P124" s="540"/>
      <c r="Q124" s="70"/>
      <c r="R124" s="45"/>
      <c r="S124" s="45"/>
      <c r="T124" s="106"/>
      <c r="U124" s="114"/>
      <c r="V124" s="106"/>
      <c r="W124" s="106"/>
      <c r="X124" s="106"/>
      <c r="Y124" s="106"/>
      <c r="Z124" s="67"/>
      <c r="AA124" s="156">
        <f t="shared" si="47"/>
        <v>0</v>
      </c>
      <c r="AB124" s="50">
        <f t="shared" si="48"/>
        <v>0</v>
      </c>
      <c r="AC124" s="69">
        <f t="shared" si="49"/>
        <v>0</v>
      </c>
      <c r="AD124" s="79">
        <f t="shared" si="50"/>
        <v>0</v>
      </c>
      <c r="AE124" s="77">
        <f t="shared" si="51"/>
        <v>43</v>
      </c>
      <c r="AF124" s="52">
        <f t="shared" si="52"/>
        <v>0</v>
      </c>
      <c r="AG124" s="80">
        <f t="shared" si="53"/>
        <v>0</v>
      </c>
      <c r="AH124" s="46">
        <f t="shared" si="54"/>
        <v>0</v>
      </c>
      <c r="AI124" s="46">
        <f t="shared" si="55"/>
        <v>0</v>
      </c>
      <c r="AJ124" s="50">
        <f t="shared" si="56"/>
        <v>0</v>
      </c>
      <c r="AK124" s="54">
        <f t="shared" si="57"/>
        <v>0</v>
      </c>
      <c r="AL124" s="46">
        <f t="shared" si="58"/>
        <v>0</v>
      </c>
      <c r="AM124" s="46">
        <f t="shared" si="59"/>
        <v>0</v>
      </c>
      <c r="AN124" s="64">
        <f t="shared" si="60"/>
        <v>0</v>
      </c>
    </row>
    <row r="125" spans="1:40" ht="12.75">
      <c r="A125" s="177">
        <f t="shared" si="45"/>
        <v>118</v>
      </c>
      <c r="B125" s="556" t="s">
        <v>704</v>
      </c>
      <c r="C125" s="529">
        <v>80115</v>
      </c>
      <c r="D125" s="264" t="s">
        <v>705</v>
      </c>
      <c r="E125" s="502" t="s">
        <v>60</v>
      </c>
      <c r="F125" s="568">
        <f t="shared" si="61"/>
        <v>43</v>
      </c>
      <c r="G125" s="566"/>
      <c r="H125" s="410"/>
      <c r="I125" s="50"/>
      <c r="J125" s="264"/>
      <c r="K125" s="353">
        <v>30</v>
      </c>
      <c r="L125" s="78"/>
      <c r="M125" s="309"/>
      <c r="N125" s="77"/>
      <c r="O125" s="77"/>
      <c r="P125" s="585">
        <v>13</v>
      </c>
      <c r="Q125" s="70"/>
      <c r="R125" s="45"/>
      <c r="S125" s="45"/>
      <c r="T125" s="106"/>
      <c r="U125" s="114"/>
      <c r="V125" s="106"/>
      <c r="W125" s="106"/>
      <c r="X125" s="106"/>
      <c r="Y125" s="106"/>
      <c r="Z125" s="67"/>
      <c r="AA125" s="156">
        <f t="shared" si="47"/>
        <v>0</v>
      </c>
      <c r="AB125" s="50">
        <f t="shared" si="48"/>
        <v>0</v>
      </c>
      <c r="AC125" s="69">
        <f t="shared" si="49"/>
        <v>0</v>
      </c>
      <c r="AD125" s="79">
        <f t="shared" si="50"/>
        <v>30</v>
      </c>
      <c r="AE125" s="77">
        <f t="shared" si="51"/>
        <v>0</v>
      </c>
      <c r="AF125" s="52">
        <f t="shared" si="52"/>
        <v>0</v>
      </c>
      <c r="AG125" s="80">
        <f t="shared" si="53"/>
        <v>13</v>
      </c>
      <c r="AH125" s="46">
        <f t="shared" si="54"/>
        <v>0</v>
      </c>
      <c r="AI125" s="46">
        <f t="shared" si="55"/>
        <v>0</v>
      </c>
      <c r="AJ125" s="50">
        <f t="shared" si="56"/>
        <v>0</v>
      </c>
      <c r="AK125" s="54">
        <f t="shared" si="57"/>
        <v>0</v>
      </c>
      <c r="AL125" s="46">
        <f t="shared" si="58"/>
        <v>0</v>
      </c>
      <c r="AM125" s="46">
        <f t="shared" si="59"/>
        <v>0</v>
      </c>
      <c r="AN125" s="64">
        <f t="shared" si="60"/>
        <v>0</v>
      </c>
    </row>
    <row r="126" spans="1:40" ht="12.75">
      <c r="A126" s="177">
        <f t="shared" si="45"/>
        <v>119</v>
      </c>
      <c r="B126" s="399" t="s">
        <v>292</v>
      </c>
      <c r="C126" s="177">
        <v>89679</v>
      </c>
      <c r="D126" s="200" t="s">
        <v>293</v>
      </c>
      <c r="E126" s="495" t="s">
        <v>11</v>
      </c>
      <c r="F126" s="568">
        <f t="shared" si="61"/>
        <v>42</v>
      </c>
      <c r="G126" s="567"/>
      <c r="H126" s="410"/>
      <c r="I126" s="50"/>
      <c r="J126" s="400">
        <v>42</v>
      </c>
      <c r="K126" s="353"/>
      <c r="L126" s="78"/>
      <c r="M126" s="309"/>
      <c r="N126" s="77"/>
      <c r="O126" s="77"/>
      <c r="P126" s="540"/>
      <c r="Q126" s="70"/>
      <c r="R126" s="45"/>
      <c r="S126" s="45"/>
      <c r="T126" s="106"/>
      <c r="U126" s="114"/>
      <c r="V126" s="106"/>
      <c r="W126" s="106"/>
      <c r="X126" s="106"/>
      <c r="Y126" s="106"/>
      <c r="Z126" s="67"/>
      <c r="AA126" s="156">
        <f t="shared" si="47"/>
        <v>0</v>
      </c>
      <c r="AB126" s="50">
        <f t="shared" si="48"/>
        <v>0</v>
      </c>
      <c r="AC126" s="69">
        <f t="shared" si="49"/>
        <v>42</v>
      </c>
      <c r="AD126" s="79">
        <f t="shared" si="50"/>
        <v>0</v>
      </c>
      <c r="AE126" s="77">
        <f t="shared" si="51"/>
        <v>0</v>
      </c>
      <c r="AF126" s="52">
        <f t="shared" si="52"/>
        <v>0</v>
      </c>
      <c r="AG126" s="80">
        <f t="shared" si="53"/>
        <v>0</v>
      </c>
      <c r="AH126" s="46">
        <f t="shared" si="54"/>
        <v>0</v>
      </c>
      <c r="AI126" s="46">
        <f t="shared" si="55"/>
        <v>0</v>
      </c>
      <c r="AJ126" s="50">
        <f t="shared" si="56"/>
        <v>0</v>
      </c>
      <c r="AK126" s="54">
        <f t="shared" si="57"/>
        <v>0</v>
      </c>
      <c r="AL126" s="46">
        <f t="shared" si="58"/>
        <v>0</v>
      </c>
      <c r="AM126" s="46">
        <f t="shared" si="59"/>
        <v>0</v>
      </c>
      <c r="AN126" s="64">
        <f t="shared" si="60"/>
        <v>0</v>
      </c>
    </row>
    <row r="127" spans="1:40" ht="12.75">
      <c r="A127" s="177">
        <f t="shared" si="45"/>
        <v>120</v>
      </c>
      <c r="B127" s="399" t="s">
        <v>294</v>
      </c>
      <c r="C127" s="177">
        <v>76069</v>
      </c>
      <c r="D127" s="200" t="s">
        <v>295</v>
      </c>
      <c r="E127" s="495" t="s">
        <v>11</v>
      </c>
      <c r="F127" s="568">
        <f t="shared" si="61"/>
        <v>42</v>
      </c>
      <c r="G127" s="567"/>
      <c r="H127" s="410"/>
      <c r="I127" s="50"/>
      <c r="J127" s="400">
        <v>42</v>
      </c>
      <c r="K127" s="353"/>
      <c r="L127" s="78"/>
      <c r="M127" s="309"/>
      <c r="N127" s="77"/>
      <c r="O127" s="77"/>
      <c r="P127" s="540"/>
      <c r="Q127" s="70"/>
      <c r="R127" s="45"/>
      <c r="S127" s="45"/>
      <c r="T127" s="106"/>
      <c r="U127" s="114"/>
      <c r="V127" s="106"/>
      <c r="W127" s="106"/>
      <c r="X127" s="106"/>
      <c r="Y127" s="106"/>
      <c r="Z127" s="67"/>
      <c r="AA127" s="156">
        <f t="shared" si="47"/>
        <v>0</v>
      </c>
      <c r="AB127" s="50">
        <f t="shared" si="48"/>
        <v>0</v>
      </c>
      <c r="AC127" s="69">
        <f t="shared" si="49"/>
        <v>42</v>
      </c>
      <c r="AD127" s="79">
        <f t="shared" si="50"/>
        <v>0</v>
      </c>
      <c r="AE127" s="77">
        <f t="shared" si="51"/>
        <v>0</v>
      </c>
      <c r="AF127" s="52">
        <f t="shared" si="52"/>
        <v>0</v>
      </c>
      <c r="AG127" s="80">
        <f t="shared" si="53"/>
        <v>0</v>
      </c>
      <c r="AH127" s="46">
        <f t="shared" si="54"/>
        <v>0</v>
      </c>
      <c r="AI127" s="46">
        <f t="shared" si="55"/>
        <v>0</v>
      </c>
      <c r="AJ127" s="50">
        <f t="shared" si="56"/>
        <v>0</v>
      </c>
      <c r="AK127" s="54">
        <f t="shared" si="57"/>
        <v>0</v>
      </c>
      <c r="AL127" s="46">
        <f t="shared" si="58"/>
        <v>0</v>
      </c>
      <c r="AM127" s="46">
        <f t="shared" si="59"/>
        <v>0</v>
      </c>
      <c r="AN127" s="64">
        <f t="shared" si="60"/>
        <v>0</v>
      </c>
    </row>
    <row r="128" spans="1:40" ht="12.75">
      <c r="A128" s="177">
        <f t="shared" si="45"/>
        <v>121</v>
      </c>
      <c r="B128" s="553" t="s">
        <v>404</v>
      </c>
      <c r="C128" s="335" t="s">
        <v>406</v>
      </c>
      <c r="D128" s="338" t="s">
        <v>405</v>
      </c>
      <c r="E128" s="341" t="s">
        <v>60</v>
      </c>
      <c r="F128" s="568">
        <f t="shared" si="61"/>
        <v>42</v>
      </c>
      <c r="G128" s="565"/>
      <c r="H128" s="410"/>
      <c r="I128" s="50"/>
      <c r="J128" s="200"/>
      <c r="K128" s="345">
        <v>42</v>
      </c>
      <c r="L128" s="78"/>
      <c r="M128" s="309"/>
      <c r="N128" s="77"/>
      <c r="O128" s="77"/>
      <c r="P128" s="540"/>
      <c r="Q128" s="70"/>
      <c r="R128" s="45"/>
      <c r="S128" s="45"/>
      <c r="T128" s="106"/>
      <c r="U128" s="114"/>
      <c r="V128" s="106"/>
      <c r="W128" s="106"/>
      <c r="X128" s="106"/>
      <c r="Y128" s="106"/>
      <c r="Z128" s="67"/>
      <c r="AA128" s="156">
        <f t="shared" si="47"/>
        <v>0</v>
      </c>
      <c r="AB128" s="50">
        <f t="shared" si="48"/>
        <v>0</v>
      </c>
      <c r="AC128" s="69">
        <f t="shared" si="49"/>
        <v>0</v>
      </c>
      <c r="AD128" s="79">
        <f t="shared" si="50"/>
        <v>42</v>
      </c>
      <c r="AE128" s="77">
        <f t="shared" si="51"/>
        <v>0</v>
      </c>
      <c r="AF128" s="52">
        <f t="shared" si="52"/>
        <v>0</v>
      </c>
      <c r="AG128" s="80">
        <f t="shared" si="53"/>
        <v>0</v>
      </c>
      <c r="AH128" s="46">
        <f t="shared" si="54"/>
        <v>0</v>
      </c>
      <c r="AI128" s="46">
        <f t="shared" si="55"/>
        <v>0</v>
      </c>
      <c r="AJ128" s="50">
        <f t="shared" si="56"/>
        <v>0</v>
      </c>
      <c r="AK128" s="54">
        <f t="shared" si="57"/>
        <v>0</v>
      </c>
      <c r="AL128" s="46">
        <f t="shared" si="58"/>
        <v>0</v>
      </c>
      <c r="AM128" s="46">
        <f t="shared" si="59"/>
        <v>0</v>
      </c>
      <c r="AN128" s="64">
        <f t="shared" si="60"/>
        <v>0</v>
      </c>
    </row>
    <row r="129" spans="1:40" ht="12.75">
      <c r="A129" s="177">
        <f t="shared" si="45"/>
        <v>122</v>
      </c>
      <c r="B129" s="321" t="s">
        <v>83</v>
      </c>
      <c r="C129" s="205">
        <v>21827</v>
      </c>
      <c r="D129" s="236" t="s">
        <v>228</v>
      </c>
      <c r="E129" s="322" t="s">
        <v>11</v>
      </c>
      <c r="F129" s="568">
        <f t="shared" si="61"/>
        <v>42</v>
      </c>
      <c r="G129" s="566">
        <v>42</v>
      </c>
      <c r="H129" s="410"/>
      <c r="I129" s="50"/>
      <c r="J129" s="200"/>
      <c r="K129" s="353"/>
      <c r="L129" s="78"/>
      <c r="M129" s="309"/>
      <c r="N129" s="77"/>
      <c r="O129" s="77"/>
      <c r="P129" s="540"/>
      <c r="Q129" s="70"/>
      <c r="R129" s="45"/>
      <c r="S129" s="45"/>
      <c r="T129" s="106"/>
      <c r="U129" s="114"/>
      <c r="V129" s="106"/>
      <c r="W129" s="106"/>
      <c r="X129" s="106"/>
      <c r="Y129" s="106"/>
      <c r="Z129" s="67"/>
      <c r="AA129" s="156">
        <f t="shared" si="47"/>
        <v>42</v>
      </c>
      <c r="AB129" s="50">
        <f t="shared" si="48"/>
        <v>0</v>
      </c>
      <c r="AC129" s="69">
        <f t="shared" si="49"/>
        <v>0</v>
      </c>
      <c r="AD129" s="79">
        <f t="shared" si="50"/>
        <v>0</v>
      </c>
      <c r="AE129" s="77">
        <f t="shared" si="51"/>
        <v>0</v>
      </c>
      <c r="AF129" s="52">
        <f t="shared" si="52"/>
        <v>0</v>
      </c>
      <c r="AG129" s="80">
        <f t="shared" si="53"/>
        <v>0</v>
      </c>
      <c r="AH129" s="46">
        <f t="shared" si="54"/>
        <v>0</v>
      </c>
      <c r="AI129" s="46">
        <f t="shared" si="55"/>
        <v>0</v>
      </c>
      <c r="AJ129" s="50">
        <f t="shared" si="56"/>
        <v>0</v>
      </c>
      <c r="AK129" s="54">
        <f t="shared" si="57"/>
        <v>0</v>
      </c>
      <c r="AL129" s="46">
        <f t="shared" si="58"/>
        <v>0</v>
      </c>
      <c r="AM129" s="46">
        <f t="shared" si="59"/>
        <v>0</v>
      </c>
      <c r="AN129" s="64">
        <f t="shared" si="60"/>
        <v>0</v>
      </c>
    </row>
    <row r="130" spans="1:40" ht="12.75">
      <c r="A130" s="177">
        <f t="shared" si="45"/>
        <v>123</v>
      </c>
      <c r="B130" s="556" t="s">
        <v>694</v>
      </c>
      <c r="C130" s="529">
        <v>82336</v>
      </c>
      <c r="D130" s="264" t="s">
        <v>695</v>
      </c>
      <c r="E130" s="419" t="s">
        <v>10</v>
      </c>
      <c r="F130" s="568">
        <f t="shared" si="61"/>
        <v>41</v>
      </c>
      <c r="G130" s="567"/>
      <c r="H130" s="410"/>
      <c r="I130" s="50"/>
      <c r="J130" s="264"/>
      <c r="K130" s="345"/>
      <c r="L130" s="78"/>
      <c r="M130" s="309"/>
      <c r="N130" s="77"/>
      <c r="O130" s="77"/>
      <c r="P130" s="585">
        <v>41</v>
      </c>
      <c r="Q130" s="70"/>
      <c r="R130" s="45"/>
      <c r="S130" s="45"/>
      <c r="T130" s="106"/>
      <c r="U130" s="114"/>
      <c r="V130" s="106"/>
      <c r="W130" s="106"/>
      <c r="X130" s="106"/>
      <c r="Y130" s="106"/>
      <c r="Z130" s="67"/>
      <c r="AA130" s="156">
        <f t="shared" si="47"/>
        <v>0</v>
      </c>
      <c r="AB130" s="50">
        <f t="shared" si="48"/>
        <v>0</v>
      </c>
      <c r="AC130" s="69">
        <f t="shared" si="49"/>
        <v>0</v>
      </c>
      <c r="AD130" s="79">
        <f t="shared" si="50"/>
        <v>0</v>
      </c>
      <c r="AE130" s="77">
        <f t="shared" si="51"/>
        <v>0</v>
      </c>
      <c r="AF130" s="52">
        <f t="shared" si="52"/>
        <v>0</v>
      </c>
      <c r="AG130" s="80">
        <f t="shared" si="53"/>
        <v>41</v>
      </c>
      <c r="AH130" s="46">
        <f t="shared" si="54"/>
        <v>0</v>
      </c>
      <c r="AI130" s="46">
        <f t="shared" si="55"/>
        <v>0</v>
      </c>
      <c r="AJ130" s="50">
        <f t="shared" si="56"/>
        <v>0</v>
      </c>
      <c r="AK130" s="54">
        <f t="shared" si="57"/>
        <v>0</v>
      </c>
      <c r="AL130" s="46">
        <f t="shared" si="58"/>
        <v>0</v>
      </c>
      <c r="AM130" s="46">
        <f t="shared" si="59"/>
        <v>0</v>
      </c>
      <c r="AN130" s="64">
        <f t="shared" si="60"/>
        <v>0</v>
      </c>
    </row>
    <row r="131" spans="1:40" ht="12.75">
      <c r="A131" s="177">
        <f t="shared" si="45"/>
        <v>124</v>
      </c>
      <c r="B131" s="553" t="s">
        <v>407</v>
      </c>
      <c r="C131" s="335" t="s">
        <v>409</v>
      </c>
      <c r="D131" s="338" t="s">
        <v>408</v>
      </c>
      <c r="E131" s="341" t="s">
        <v>60</v>
      </c>
      <c r="F131" s="568">
        <f t="shared" si="61"/>
        <v>41</v>
      </c>
      <c r="G131" s="565"/>
      <c r="H131" s="410"/>
      <c r="I131" s="50"/>
      <c r="J131" s="200"/>
      <c r="K131" s="345">
        <v>41</v>
      </c>
      <c r="L131" s="78"/>
      <c r="M131" s="309"/>
      <c r="N131" s="77"/>
      <c r="O131" s="77"/>
      <c r="P131" s="540"/>
      <c r="Q131" s="70"/>
      <c r="R131" s="45"/>
      <c r="S131" s="45"/>
      <c r="T131" s="106"/>
      <c r="U131" s="114"/>
      <c r="V131" s="106"/>
      <c r="W131" s="106"/>
      <c r="X131" s="106"/>
      <c r="Y131" s="106"/>
      <c r="Z131" s="67"/>
      <c r="AA131" s="156">
        <f t="shared" si="47"/>
        <v>0</v>
      </c>
      <c r="AB131" s="50">
        <f t="shared" si="48"/>
        <v>0</v>
      </c>
      <c r="AC131" s="69">
        <f t="shared" si="49"/>
        <v>0</v>
      </c>
      <c r="AD131" s="79">
        <f t="shared" si="50"/>
        <v>41</v>
      </c>
      <c r="AE131" s="77">
        <f t="shared" si="51"/>
        <v>0</v>
      </c>
      <c r="AF131" s="52">
        <f t="shared" si="52"/>
        <v>0</v>
      </c>
      <c r="AG131" s="80">
        <f t="shared" si="53"/>
        <v>0</v>
      </c>
      <c r="AH131" s="46">
        <f t="shared" si="54"/>
        <v>0</v>
      </c>
      <c r="AI131" s="46">
        <f t="shared" si="55"/>
        <v>0</v>
      </c>
      <c r="AJ131" s="50">
        <f t="shared" si="56"/>
        <v>0</v>
      </c>
      <c r="AK131" s="54">
        <f t="shared" si="57"/>
        <v>0</v>
      </c>
      <c r="AL131" s="46">
        <f t="shared" si="58"/>
        <v>0</v>
      </c>
      <c r="AM131" s="46">
        <f t="shared" si="59"/>
        <v>0</v>
      </c>
      <c r="AN131" s="64">
        <f t="shared" si="60"/>
        <v>0</v>
      </c>
    </row>
    <row r="132" spans="1:40" ht="12.75">
      <c r="A132" s="177">
        <f t="shared" si="45"/>
        <v>125</v>
      </c>
      <c r="B132" s="399" t="s">
        <v>296</v>
      </c>
      <c r="C132" s="177">
        <v>75924</v>
      </c>
      <c r="D132" s="200">
        <v>3302</v>
      </c>
      <c r="E132" s="495" t="s">
        <v>11</v>
      </c>
      <c r="F132" s="568">
        <f t="shared" si="61"/>
        <v>38</v>
      </c>
      <c r="G132" s="565"/>
      <c r="H132" s="410"/>
      <c r="I132" s="50"/>
      <c r="J132" s="400">
        <v>38</v>
      </c>
      <c r="K132" s="353"/>
      <c r="L132" s="78"/>
      <c r="M132" s="309"/>
      <c r="N132" s="77"/>
      <c r="O132" s="77"/>
      <c r="P132" s="540"/>
      <c r="Q132" s="70"/>
      <c r="R132" s="45"/>
      <c r="S132" s="45"/>
      <c r="T132" s="106"/>
      <c r="U132" s="114"/>
      <c r="V132" s="106"/>
      <c r="W132" s="106"/>
      <c r="X132" s="106"/>
      <c r="Y132" s="106"/>
      <c r="Z132" s="67"/>
      <c r="AA132" s="156">
        <f aca="true" t="shared" si="62" ref="AA132:AA139">G132</f>
        <v>0</v>
      </c>
      <c r="AB132" s="50">
        <f aca="true" t="shared" si="63" ref="AB132:AB139">MAX(H132,I132)</f>
        <v>0</v>
      </c>
      <c r="AC132" s="69">
        <f aca="true" t="shared" si="64" ref="AC132:AC139">J132</f>
        <v>38</v>
      </c>
      <c r="AD132" s="79">
        <f aca="true" t="shared" si="65" ref="AD132:AD139">MAX(K132,L132)</f>
        <v>0</v>
      </c>
      <c r="AE132" s="77">
        <f aca="true" t="shared" si="66" ref="AE132:AE139">M132</f>
        <v>0</v>
      </c>
      <c r="AF132" s="52">
        <f aca="true" t="shared" si="67" ref="AF132:AF139">MAX(N132,O132)</f>
        <v>0</v>
      </c>
      <c r="AG132" s="80">
        <f aca="true" t="shared" si="68" ref="AG132:AG139">MAX(P132,Q132)</f>
        <v>0</v>
      </c>
      <c r="AH132" s="46">
        <f aca="true" t="shared" si="69" ref="AH132:AH139">MAX(R132,S132)</f>
        <v>0</v>
      </c>
      <c r="AI132" s="46">
        <f aca="true" t="shared" si="70" ref="AI132:AI139">T132</f>
        <v>0</v>
      </c>
      <c r="AJ132" s="50">
        <f aca="true" t="shared" si="71" ref="AJ132:AJ139">U132</f>
        <v>0</v>
      </c>
      <c r="AK132" s="54">
        <f aca="true" t="shared" si="72" ref="AK132:AK139">V132</f>
        <v>0</v>
      </c>
      <c r="AL132" s="46">
        <f aca="true" t="shared" si="73" ref="AL132:AL139">W132</f>
        <v>0</v>
      </c>
      <c r="AM132" s="46">
        <f aca="true" t="shared" si="74" ref="AM132:AM139">X132</f>
        <v>0</v>
      </c>
      <c r="AN132" s="64">
        <f aca="true" t="shared" si="75" ref="AN132:AN139">Y132</f>
        <v>0</v>
      </c>
    </row>
    <row r="133" spans="1:40" ht="12.75">
      <c r="A133" s="177">
        <f t="shared" si="45"/>
        <v>126</v>
      </c>
      <c r="B133" s="556" t="s">
        <v>698</v>
      </c>
      <c r="C133" s="529">
        <v>94396</v>
      </c>
      <c r="D133" s="264" t="s">
        <v>699</v>
      </c>
      <c r="E133" s="419" t="s">
        <v>10</v>
      </c>
      <c r="F133" s="568">
        <f t="shared" si="61"/>
        <v>37</v>
      </c>
      <c r="G133" s="566"/>
      <c r="H133" s="410"/>
      <c r="I133" s="50"/>
      <c r="J133" s="200"/>
      <c r="K133" s="353"/>
      <c r="L133" s="78"/>
      <c r="M133" s="492"/>
      <c r="N133" s="77"/>
      <c r="O133" s="77"/>
      <c r="P133" s="585">
        <v>37</v>
      </c>
      <c r="Q133" s="70"/>
      <c r="R133" s="45"/>
      <c r="S133" s="45"/>
      <c r="T133" s="106"/>
      <c r="U133" s="114"/>
      <c r="V133" s="106"/>
      <c r="W133" s="106"/>
      <c r="X133" s="106"/>
      <c r="Y133" s="106"/>
      <c r="Z133" s="67"/>
      <c r="AA133" s="156">
        <f t="shared" si="62"/>
        <v>0</v>
      </c>
      <c r="AB133" s="50">
        <f t="shared" si="63"/>
        <v>0</v>
      </c>
      <c r="AC133" s="69">
        <f t="shared" si="64"/>
        <v>0</v>
      </c>
      <c r="AD133" s="79">
        <f t="shared" si="65"/>
        <v>0</v>
      </c>
      <c r="AE133" s="77">
        <f t="shared" si="66"/>
        <v>0</v>
      </c>
      <c r="AF133" s="52">
        <f t="shared" si="67"/>
        <v>0</v>
      </c>
      <c r="AG133" s="80">
        <f t="shared" si="68"/>
        <v>37</v>
      </c>
      <c r="AH133" s="46">
        <f t="shared" si="69"/>
        <v>0</v>
      </c>
      <c r="AI133" s="46">
        <f t="shared" si="70"/>
        <v>0</v>
      </c>
      <c r="AJ133" s="50">
        <f t="shared" si="71"/>
        <v>0</v>
      </c>
      <c r="AK133" s="54">
        <f t="shared" si="72"/>
        <v>0</v>
      </c>
      <c r="AL133" s="46">
        <f t="shared" si="73"/>
        <v>0</v>
      </c>
      <c r="AM133" s="46">
        <f t="shared" si="74"/>
        <v>0</v>
      </c>
      <c r="AN133" s="64">
        <f t="shared" si="75"/>
        <v>0</v>
      </c>
    </row>
    <row r="134" spans="1:40" ht="12.75">
      <c r="A134" s="177">
        <f t="shared" si="45"/>
        <v>127</v>
      </c>
      <c r="B134" s="486" t="s">
        <v>597</v>
      </c>
      <c r="C134" s="487">
        <v>93689</v>
      </c>
      <c r="D134" s="493" t="s">
        <v>598</v>
      </c>
      <c r="E134" s="341" t="s">
        <v>1</v>
      </c>
      <c r="F134" s="568">
        <f t="shared" si="61"/>
        <v>37</v>
      </c>
      <c r="G134" s="566"/>
      <c r="H134" s="410"/>
      <c r="I134" s="50"/>
      <c r="J134" s="264"/>
      <c r="K134" s="353"/>
      <c r="L134" s="78"/>
      <c r="M134" s="492">
        <v>37</v>
      </c>
      <c r="N134" s="77"/>
      <c r="O134" s="77"/>
      <c r="P134" s="540"/>
      <c r="Q134" s="70"/>
      <c r="R134" s="45"/>
      <c r="S134" s="45"/>
      <c r="T134" s="106"/>
      <c r="U134" s="114"/>
      <c r="V134" s="106"/>
      <c r="W134" s="106"/>
      <c r="X134" s="106"/>
      <c r="Y134" s="106"/>
      <c r="Z134" s="67"/>
      <c r="AA134" s="156">
        <f t="shared" si="62"/>
        <v>0</v>
      </c>
      <c r="AB134" s="50">
        <f t="shared" si="63"/>
        <v>0</v>
      </c>
      <c r="AC134" s="69">
        <f t="shared" si="64"/>
        <v>0</v>
      </c>
      <c r="AD134" s="79">
        <f t="shared" si="65"/>
        <v>0</v>
      </c>
      <c r="AE134" s="77">
        <f t="shared" si="66"/>
        <v>37</v>
      </c>
      <c r="AF134" s="52">
        <f t="shared" si="67"/>
        <v>0</v>
      </c>
      <c r="AG134" s="80">
        <f t="shared" si="68"/>
        <v>0</v>
      </c>
      <c r="AH134" s="46">
        <f t="shared" si="69"/>
        <v>0</v>
      </c>
      <c r="AI134" s="46">
        <f t="shared" si="70"/>
        <v>0</v>
      </c>
      <c r="AJ134" s="50">
        <f t="shared" si="71"/>
        <v>0</v>
      </c>
      <c r="AK134" s="54">
        <f t="shared" si="72"/>
        <v>0</v>
      </c>
      <c r="AL134" s="46">
        <f t="shared" si="73"/>
        <v>0</v>
      </c>
      <c r="AM134" s="46">
        <f t="shared" si="74"/>
        <v>0</v>
      </c>
      <c r="AN134" s="64">
        <f t="shared" si="75"/>
        <v>0</v>
      </c>
    </row>
    <row r="135" spans="1:40" ht="12.75">
      <c r="A135" s="177">
        <f t="shared" si="45"/>
        <v>128</v>
      </c>
      <c r="B135" s="556" t="s">
        <v>696</v>
      </c>
      <c r="C135" s="529">
        <v>54208</v>
      </c>
      <c r="D135" s="529" t="s">
        <v>697</v>
      </c>
      <c r="E135" s="419" t="s">
        <v>10</v>
      </c>
      <c r="F135" s="568">
        <f t="shared" si="61"/>
        <v>37</v>
      </c>
      <c r="G135" s="566"/>
      <c r="H135" s="410"/>
      <c r="I135" s="50"/>
      <c r="J135" s="264"/>
      <c r="K135" s="353"/>
      <c r="L135" s="78"/>
      <c r="M135" s="492"/>
      <c r="N135" s="77"/>
      <c r="O135" s="77"/>
      <c r="P135" s="585">
        <v>37</v>
      </c>
      <c r="Q135" s="70"/>
      <c r="R135" s="45"/>
      <c r="S135" s="45"/>
      <c r="T135" s="106"/>
      <c r="U135" s="114"/>
      <c r="V135" s="106"/>
      <c r="W135" s="106"/>
      <c r="X135" s="106"/>
      <c r="Y135" s="106"/>
      <c r="Z135" s="67"/>
      <c r="AA135" s="156">
        <f t="shared" si="62"/>
        <v>0</v>
      </c>
      <c r="AB135" s="50">
        <f t="shared" si="63"/>
        <v>0</v>
      </c>
      <c r="AC135" s="69">
        <f t="shared" si="64"/>
        <v>0</v>
      </c>
      <c r="AD135" s="79">
        <f t="shared" si="65"/>
        <v>0</v>
      </c>
      <c r="AE135" s="77">
        <f t="shared" si="66"/>
        <v>0</v>
      </c>
      <c r="AF135" s="52">
        <f t="shared" si="67"/>
        <v>0</v>
      </c>
      <c r="AG135" s="80">
        <f t="shared" si="68"/>
        <v>37</v>
      </c>
      <c r="AH135" s="46">
        <f t="shared" si="69"/>
        <v>0</v>
      </c>
      <c r="AI135" s="46">
        <f t="shared" si="70"/>
        <v>0</v>
      </c>
      <c r="AJ135" s="50">
        <f t="shared" si="71"/>
        <v>0</v>
      </c>
      <c r="AK135" s="54">
        <f t="shared" si="72"/>
        <v>0</v>
      </c>
      <c r="AL135" s="46">
        <f t="shared" si="73"/>
        <v>0</v>
      </c>
      <c r="AM135" s="46">
        <f t="shared" si="74"/>
        <v>0</v>
      </c>
      <c r="AN135" s="64">
        <f t="shared" si="75"/>
        <v>0</v>
      </c>
    </row>
    <row r="136" spans="1:40" ht="12.75">
      <c r="A136" s="177">
        <f t="shared" si="45"/>
        <v>129</v>
      </c>
      <c r="B136" s="401" t="s">
        <v>481</v>
      </c>
      <c r="C136" s="264">
        <v>16042</v>
      </c>
      <c r="D136" s="264">
        <v>360</v>
      </c>
      <c r="E136" s="419" t="s">
        <v>52</v>
      </c>
      <c r="F136" s="568">
        <f t="shared" si="61"/>
        <v>37</v>
      </c>
      <c r="G136" s="566"/>
      <c r="H136" s="413">
        <v>37</v>
      </c>
      <c r="I136" s="50"/>
      <c r="J136" s="200"/>
      <c r="K136" s="353"/>
      <c r="L136" s="78"/>
      <c r="M136" s="309"/>
      <c r="N136" s="77"/>
      <c r="O136" s="77"/>
      <c r="P136" s="540"/>
      <c r="Q136" s="70"/>
      <c r="R136" s="45"/>
      <c r="S136" s="45"/>
      <c r="T136" s="106"/>
      <c r="U136" s="114"/>
      <c r="V136" s="106"/>
      <c r="W136" s="106"/>
      <c r="X136" s="106"/>
      <c r="Y136" s="106"/>
      <c r="Z136" s="67"/>
      <c r="AA136" s="156">
        <f t="shared" si="62"/>
        <v>0</v>
      </c>
      <c r="AB136" s="50">
        <f t="shared" si="63"/>
        <v>37</v>
      </c>
      <c r="AC136" s="69">
        <f t="shared" si="64"/>
        <v>0</v>
      </c>
      <c r="AD136" s="79">
        <f t="shared" si="65"/>
        <v>0</v>
      </c>
      <c r="AE136" s="77">
        <f t="shared" si="66"/>
        <v>0</v>
      </c>
      <c r="AF136" s="52">
        <f t="shared" si="67"/>
        <v>0</v>
      </c>
      <c r="AG136" s="80">
        <f t="shared" si="68"/>
        <v>0</v>
      </c>
      <c r="AH136" s="46">
        <f t="shared" si="69"/>
        <v>0</v>
      </c>
      <c r="AI136" s="46">
        <f t="shared" si="70"/>
        <v>0</v>
      </c>
      <c r="AJ136" s="50">
        <f t="shared" si="71"/>
        <v>0</v>
      </c>
      <c r="AK136" s="54">
        <f t="shared" si="72"/>
        <v>0</v>
      </c>
      <c r="AL136" s="46">
        <f t="shared" si="73"/>
        <v>0</v>
      </c>
      <c r="AM136" s="46">
        <f t="shared" si="74"/>
        <v>0</v>
      </c>
      <c r="AN136" s="64">
        <f t="shared" si="75"/>
        <v>0</v>
      </c>
    </row>
    <row r="137" spans="1:40" ht="12.75">
      <c r="A137" s="177">
        <f t="shared" si="45"/>
        <v>130</v>
      </c>
      <c r="B137" s="401" t="s">
        <v>484</v>
      </c>
      <c r="C137" s="264">
        <v>82723</v>
      </c>
      <c r="D137" s="264" t="s">
        <v>485</v>
      </c>
      <c r="E137" s="419" t="s">
        <v>486</v>
      </c>
      <c r="F137" s="568">
        <f t="shared" si="61"/>
        <v>36</v>
      </c>
      <c r="G137" s="565"/>
      <c r="H137" s="413">
        <v>36</v>
      </c>
      <c r="I137" s="50"/>
      <c r="J137" s="264"/>
      <c r="K137" s="345"/>
      <c r="L137" s="78"/>
      <c r="M137" s="309"/>
      <c r="N137" s="77"/>
      <c r="O137" s="77"/>
      <c r="P137" s="540"/>
      <c r="Q137" s="70"/>
      <c r="R137" s="45"/>
      <c r="S137" s="45"/>
      <c r="T137" s="106"/>
      <c r="U137" s="114"/>
      <c r="V137" s="106"/>
      <c r="W137" s="106"/>
      <c r="X137" s="106"/>
      <c r="Y137" s="106"/>
      <c r="Z137" s="67"/>
      <c r="AA137" s="156">
        <f t="shared" si="62"/>
        <v>0</v>
      </c>
      <c r="AB137" s="50">
        <f t="shared" si="63"/>
        <v>36</v>
      </c>
      <c r="AC137" s="69">
        <f t="shared" si="64"/>
        <v>0</v>
      </c>
      <c r="AD137" s="79">
        <f t="shared" si="65"/>
        <v>0</v>
      </c>
      <c r="AE137" s="77">
        <f t="shared" si="66"/>
        <v>0</v>
      </c>
      <c r="AF137" s="52">
        <f t="shared" si="67"/>
        <v>0</v>
      </c>
      <c r="AG137" s="80">
        <f t="shared" si="68"/>
        <v>0</v>
      </c>
      <c r="AH137" s="46">
        <f t="shared" si="69"/>
        <v>0</v>
      </c>
      <c r="AI137" s="46">
        <f t="shared" si="70"/>
        <v>0</v>
      </c>
      <c r="AJ137" s="50">
        <f t="shared" si="71"/>
        <v>0</v>
      </c>
      <c r="AK137" s="54">
        <f t="shared" si="72"/>
        <v>0</v>
      </c>
      <c r="AL137" s="46">
        <f t="shared" si="73"/>
        <v>0</v>
      </c>
      <c r="AM137" s="46">
        <f t="shared" si="74"/>
        <v>0</v>
      </c>
      <c r="AN137" s="64">
        <f t="shared" si="75"/>
        <v>0</v>
      </c>
    </row>
    <row r="138" spans="1:40" ht="12.75">
      <c r="A138" s="177">
        <f aca="true" t="shared" si="76" ref="A138:A201">1+A137</f>
        <v>131</v>
      </c>
      <c r="B138" s="401" t="s">
        <v>482</v>
      </c>
      <c r="C138" s="361">
        <v>62077</v>
      </c>
      <c r="D138" s="264" t="s">
        <v>483</v>
      </c>
      <c r="E138" s="419" t="s">
        <v>12</v>
      </c>
      <c r="F138" s="568">
        <f t="shared" si="61"/>
        <v>36</v>
      </c>
      <c r="G138" s="565"/>
      <c r="H138" s="413">
        <v>36</v>
      </c>
      <c r="I138" s="50"/>
      <c r="J138" s="264"/>
      <c r="K138" s="345"/>
      <c r="L138" s="78"/>
      <c r="M138" s="309"/>
      <c r="N138" s="77"/>
      <c r="O138" s="77"/>
      <c r="P138" s="540"/>
      <c r="Q138" s="70"/>
      <c r="R138" s="45"/>
      <c r="S138" s="45"/>
      <c r="T138" s="106"/>
      <c r="U138" s="114"/>
      <c r="V138" s="106"/>
      <c r="W138" s="106"/>
      <c r="X138" s="106"/>
      <c r="Y138" s="106"/>
      <c r="Z138" s="67"/>
      <c r="AA138" s="156">
        <f t="shared" si="62"/>
        <v>0</v>
      </c>
      <c r="AB138" s="50">
        <f t="shared" si="63"/>
        <v>36</v>
      </c>
      <c r="AC138" s="69">
        <f t="shared" si="64"/>
        <v>0</v>
      </c>
      <c r="AD138" s="79">
        <f t="shared" si="65"/>
        <v>0</v>
      </c>
      <c r="AE138" s="77">
        <f t="shared" si="66"/>
        <v>0</v>
      </c>
      <c r="AF138" s="52">
        <f t="shared" si="67"/>
        <v>0</v>
      </c>
      <c r="AG138" s="80">
        <f t="shared" si="68"/>
        <v>0</v>
      </c>
      <c r="AH138" s="46">
        <f t="shared" si="69"/>
        <v>0</v>
      </c>
      <c r="AI138" s="46">
        <f t="shared" si="70"/>
        <v>0</v>
      </c>
      <c r="AJ138" s="50">
        <f t="shared" si="71"/>
        <v>0</v>
      </c>
      <c r="AK138" s="54">
        <f t="shared" si="72"/>
        <v>0</v>
      </c>
      <c r="AL138" s="46">
        <f t="shared" si="73"/>
        <v>0</v>
      </c>
      <c r="AM138" s="46">
        <f t="shared" si="74"/>
        <v>0</v>
      </c>
      <c r="AN138" s="64">
        <f t="shared" si="75"/>
        <v>0</v>
      </c>
    </row>
    <row r="139" spans="1:40" ht="12.75">
      <c r="A139" s="177">
        <f t="shared" si="76"/>
        <v>132</v>
      </c>
      <c r="B139" s="486" t="s">
        <v>599</v>
      </c>
      <c r="C139" s="493">
        <v>17130</v>
      </c>
      <c r="D139" s="487" t="s">
        <v>600</v>
      </c>
      <c r="E139" s="341" t="s">
        <v>1</v>
      </c>
      <c r="F139" s="568">
        <f t="shared" si="61"/>
        <v>36</v>
      </c>
      <c r="G139" s="566"/>
      <c r="H139" s="410"/>
      <c r="I139" s="50"/>
      <c r="J139" s="264"/>
      <c r="K139" s="353"/>
      <c r="L139" s="78"/>
      <c r="M139" s="492">
        <v>36</v>
      </c>
      <c r="N139" s="77"/>
      <c r="O139" s="77"/>
      <c r="P139" s="540"/>
      <c r="Q139" s="70"/>
      <c r="R139" s="45"/>
      <c r="S139" s="45"/>
      <c r="T139" s="106"/>
      <c r="U139" s="114"/>
      <c r="V139" s="106"/>
      <c r="W139" s="106"/>
      <c r="X139" s="106"/>
      <c r="Y139" s="106"/>
      <c r="Z139" s="67"/>
      <c r="AA139" s="156">
        <f t="shared" si="62"/>
        <v>0</v>
      </c>
      <c r="AB139" s="50">
        <f t="shared" si="63"/>
        <v>0</v>
      </c>
      <c r="AC139" s="69">
        <f t="shared" si="64"/>
        <v>0</v>
      </c>
      <c r="AD139" s="79">
        <f t="shared" si="65"/>
        <v>0</v>
      </c>
      <c r="AE139" s="77">
        <f t="shared" si="66"/>
        <v>36</v>
      </c>
      <c r="AF139" s="52">
        <f t="shared" si="67"/>
        <v>0</v>
      </c>
      <c r="AG139" s="80">
        <f t="shared" si="68"/>
        <v>0</v>
      </c>
      <c r="AH139" s="46">
        <f t="shared" si="69"/>
        <v>0</v>
      </c>
      <c r="AI139" s="46">
        <f t="shared" si="70"/>
        <v>0</v>
      </c>
      <c r="AJ139" s="50">
        <f t="shared" si="71"/>
        <v>0</v>
      </c>
      <c r="AK139" s="54">
        <f t="shared" si="72"/>
        <v>0</v>
      </c>
      <c r="AL139" s="46">
        <f t="shared" si="73"/>
        <v>0</v>
      </c>
      <c r="AM139" s="46">
        <f t="shared" si="74"/>
        <v>0</v>
      </c>
      <c r="AN139" s="64">
        <f t="shared" si="75"/>
        <v>0</v>
      </c>
    </row>
    <row r="140" spans="1:40" ht="12.75">
      <c r="A140" s="177">
        <f t="shared" si="76"/>
        <v>133</v>
      </c>
      <c r="B140" s="486" t="s">
        <v>603</v>
      </c>
      <c r="C140" s="487">
        <v>93688</v>
      </c>
      <c r="D140" s="493" t="s">
        <v>604</v>
      </c>
      <c r="E140" s="341" t="s">
        <v>1</v>
      </c>
      <c r="F140" s="568">
        <f t="shared" si="61"/>
        <v>35</v>
      </c>
      <c r="G140" s="566"/>
      <c r="H140" s="410"/>
      <c r="I140" s="50"/>
      <c r="J140" s="264"/>
      <c r="K140" s="353"/>
      <c r="L140" s="78"/>
      <c r="M140" s="492">
        <v>35</v>
      </c>
      <c r="N140" s="77"/>
      <c r="O140" s="77"/>
      <c r="P140" s="540"/>
      <c r="Q140" s="70"/>
      <c r="R140" s="45"/>
      <c r="S140" s="45"/>
      <c r="T140" s="106"/>
      <c r="U140" s="114"/>
      <c r="V140" s="106"/>
      <c r="W140" s="106"/>
      <c r="X140" s="106"/>
      <c r="Y140" s="106"/>
      <c r="Z140" s="67"/>
      <c r="AA140" s="156">
        <f aca="true" t="shared" si="77" ref="AA140:AA171">G140</f>
        <v>0</v>
      </c>
      <c r="AB140" s="50">
        <f aca="true" t="shared" si="78" ref="AB140:AB171">MAX(H140,I140)</f>
        <v>0</v>
      </c>
      <c r="AC140" s="69">
        <f aca="true" t="shared" si="79" ref="AC140:AC171">J140</f>
        <v>0</v>
      </c>
      <c r="AD140" s="79">
        <f aca="true" t="shared" si="80" ref="AD140:AD171">MAX(K140,L140)</f>
        <v>0</v>
      </c>
      <c r="AE140" s="77">
        <f aca="true" t="shared" si="81" ref="AE140:AE171">M140</f>
        <v>35</v>
      </c>
      <c r="AF140" s="52">
        <f aca="true" t="shared" si="82" ref="AF140:AF171">MAX(N140,O140)</f>
        <v>0</v>
      </c>
      <c r="AG140" s="80">
        <f aca="true" t="shared" si="83" ref="AG140:AG171">MAX(P140,Q140)</f>
        <v>0</v>
      </c>
      <c r="AH140" s="46">
        <f aca="true" t="shared" si="84" ref="AH140:AH171">MAX(R140,S140)</f>
        <v>0</v>
      </c>
      <c r="AI140" s="46">
        <f aca="true" t="shared" si="85" ref="AI140:AN143">T140</f>
        <v>0</v>
      </c>
      <c r="AJ140" s="50">
        <f t="shared" si="85"/>
        <v>0</v>
      </c>
      <c r="AK140" s="54">
        <f t="shared" si="85"/>
        <v>0</v>
      </c>
      <c r="AL140" s="46">
        <f t="shared" si="85"/>
        <v>0</v>
      </c>
      <c r="AM140" s="46">
        <f t="shared" si="85"/>
        <v>0</v>
      </c>
      <c r="AN140" s="64">
        <f t="shared" si="85"/>
        <v>0</v>
      </c>
    </row>
    <row r="141" spans="1:40" ht="12.75">
      <c r="A141" s="177">
        <f t="shared" si="76"/>
        <v>134</v>
      </c>
      <c r="B141" s="486" t="s">
        <v>601</v>
      </c>
      <c r="C141" s="487">
        <v>67859</v>
      </c>
      <c r="D141" s="487" t="s">
        <v>602</v>
      </c>
      <c r="E141" s="341" t="s">
        <v>1</v>
      </c>
      <c r="F141" s="568">
        <f t="shared" si="61"/>
        <v>35</v>
      </c>
      <c r="G141" s="566"/>
      <c r="H141" s="410"/>
      <c r="I141" s="50"/>
      <c r="J141" s="200"/>
      <c r="K141" s="353"/>
      <c r="L141" s="78"/>
      <c r="M141" s="492">
        <v>35</v>
      </c>
      <c r="N141" s="77"/>
      <c r="O141" s="77"/>
      <c r="P141" s="540"/>
      <c r="Q141" s="70"/>
      <c r="R141" s="45"/>
      <c r="S141" s="45"/>
      <c r="T141" s="106"/>
      <c r="U141" s="114"/>
      <c r="V141" s="106"/>
      <c r="W141" s="106"/>
      <c r="X141" s="106"/>
      <c r="Y141" s="106"/>
      <c r="Z141" s="67"/>
      <c r="AA141" s="156">
        <f t="shared" si="77"/>
        <v>0</v>
      </c>
      <c r="AB141" s="50">
        <f t="shared" si="78"/>
        <v>0</v>
      </c>
      <c r="AC141" s="69">
        <f t="shared" si="79"/>
        <v>0</v>
      </c>
      <c r="AD141" s="79">
        <f t="shared" si="80"/>
        <v>0</v>
      </c>
      <c r="AE141" s="77">
        <f t="shared" si="81"/>
        <v>35</v>
      </c>
      <c r="AF141" s="52">
        <f t="shared" si="82"/>
        <v>0</v>
      </c>
      <c r="AG141" s="80">
        <f t="shared" si="83"/>
        <v>0</v>
      </c>
      <c r="AH141" s="46">
        <f t="shared" si="84"/>
        <v>0</v>
      </c>
      <c r="AI141" s="46">
        <f t="shared" si="85"/>
        <v>0</v>
      </c>
      <c r="AJ141" s="50">
        <f t="shared" si="85"/>
        <v>0</v>
      </c>
      <c r="AK141" s="54">
        <f t="shared" si="85"/>
        <v>0</v>
      </c>
      <c r="AL141" s="46">
        <f t="shared" si="85"/>
        <v>0</v>
      </c>
      <c r="AM141" s="46">
        <f t="shared" si="85"/>
        <v>0</v>
      </c>
      <c r="AN141" s="64">
        <f t="shared" si="85"/>
        <v>0</v>
      </c>
    </row>
    <row r="142" spans="1:40" ht="12.75">
      <c r="A142" s="177">
        <f t="shared" si="76"/>
        <v>135</v>
      </c>
      <c r="B142" s="323" t="s">
        <v>122</v>
      </c>
      <c r="C142" s="204">
        <v>17909</v>
      </c>
      <c r="D142" s="214" t="s">
        <v>123</v>
      </c>
      <c r="E142" s="322" t="s">
        <v>84</v>
      </c>
      <c r="F142" s="568">
        <f t="shared" si="61"/>
        <v>35</v>
      </c>
      <c r="G142" s="566">
        <v>35</v>
      </c>
      <c r="H142" s="410"/>
      <c r="I142" s="50"/>
      <c r="J142" s="264"/>
      <c r="K142" s="353"/>
      <c r="L142" s="78"/>
      <c r="M142" s="309"/>
      <c r="N142" s="77"/>
      <c r="O142" s="77"/>
      <c r="P142" s="540"/>
      <c r="Q142" s="70"/>
      <c r="R142" s="45"/>
      <c r="S142" s="45"/>
      <c r="T142" s="106"/>
      <c r="U142" s="114"/>
      <c r="V142" s="106"/>
      <c r="W142" s="106"/>
      <c r="X142" s="106"/>
      <c r="Y142" s="106"/>
      <c r="Z142" s="67"/>
      <c r="AA142" s="156">
        <f t="shared" si="77"/>
        <v>35</v>
      </c>
      <c r="AB142" s="50">
        <f t="shared" si="78"/>
        <v>0</v>
      </c>
      <c r="AC142" s="69">
        <f t="shared" si="79"/>
        <v>0</v>
      </c>
      <c r="AD142" s="79">
        <f t="shared" si="80"/>
        <v>0</v>
      </c>
      <c r="AE142" s="77">
        <f t="shared" si="81"/>
        <v>0</v>
      </c>
      <c r="AF142" s="52">
        <f t="shared" si="82"/>
        <v>0</v>
      </c>
      <c r="AG142" s="80">
        <f t="shared" si="83"/>
        <v>0</v>
      </c>
      <c r="AH142" s="46">
        <f t="shared" si="84"/>
        <v>0</v>
      </c>
      <c r="AI142" s="46">
        <f t="shared" si="85"/>
        <v>0</v>
      </c>
      <c r="AJ142" s="50">
        <f t="shared" si="85"/>
        <v>0</v>
      </c>
      <c r="AK142" s="54">
        <f t="shared" si="85"/>
        <v>0</v>
      </c>
      <c r="AL142" s="46">
        <f t="shared" si="85"/>
        <v>0</v>
      </c>
      <c r="AM142" s="46">
        <f t="shared" si="85"/>
        <v>0</v>
      </c>
      <c r="AN142" s="64">
        <f t="shared" si="85"/>
        <v>0</v>
      </c>
    </row>
    <row r="143" spans="1:40" ht="12.75">
      <c r="A143" s="177">
        <f t="shared" si="76"/>
        <v>136</v>
      </c>
      <c r="B143" s="553" t="s">
        <v>410</v>
      </c>
      <c r="C143" s="335" t="s">
        <v>412</v>
      </c>
      <c r="D143" s="338" t="s">
        <v>411</v>
      </c>
      <c r="E143" s="341" t="s">
        <v>60</v>
      </c>
      <c r="F143" s="568">
        <f t="shared" si="61"/>
        <v>34</v>
      </c>
      <c r="G143" s="567"/>
      <c r="H143" s="410"/>
      <c r="I143" s="50"/>
      <c r="J143" s="264"/>
      <c r="K143" s="345">
        <v>34</v>
      </c>
      <c r="L143" s="78"/>
      <c r="M143" s="309"/>
      <c r="N143" s="77"/>
      <c r="O143" s="77"/>
      <c r="P143" s="540"/>
      <c r="Q143" s="70"/>
      <c r="R143" s="45"/>
      <c r="S143" s="45"/>
      <c r="T143" s="106"/>
      <c r="U143" s="114"/>
      <c r="V143" s="106"/>
      <c r="W143" s="106"/>
      <c r="X143" s="106"/>
      <c r="Y143" s="106"/>
      <c r="Z143" s="67"/>
      <c r="AA143" s="156">
        <f t="shared" si="77"/>
        <v>0</v>
      </c>
      <c r="AB143" s="50">
        <f t="shared" si="78"/>
        <v>0</v>
      </c>
      <c r="AC143" s="69">
        <f t="shared" si="79"/>
        <v>0</v>
      </c>
      <c r="AD143" s="79">
        <f t="shared" si="80"/>
        <v>34</v>
      </c>
      <c r="AE143" s="77">
        <f t="shared" si="81"/>
        <v>0</v>
      </c>
      <c r="AF143" s="52">
        <f t="shared" si="82"/>
        <v>0</v>
      </c>
      <c r="AG143" s="80">
        <f t="shared" si="83"/>
        <v>0</v>
      </c>
      <c r="AH143" s="46">
        <f t="shared" si="84"/>
        <v>0</v>
      </c>
      <c r="AI143" s="46">
        <f t="shared" si="85"/>
        <v>0</v>
      </c>
      <c r="AJ143" s="50">
        <f t="shared" si="85"/>
        <v>0</v>
      </c>
      <c r="AK143" s="54">
        <f t="shared" si="85"/>
        <v>0</v>
      </c>
      <c r="AL143" s="46">
        <f t="shared" si="85"/>
        <v>0</v>
      </c>
      <c r="AM143" s="46">
        <f t="shared" si="85"/>
        <v>0</v>
      </c>
      <c r="AN143" s="64">
        <f t="shared" si="85"/>
        <v>0</v>
      </c>
    </row>
    <row r="144" spans="1:40" ht="12.75">
      <c r="A144" s="177">
        <f t="shared" si="76"/>
        <v>137</v>
      </c>
      <c r="B144" s="323" t="s">
        <v>80</v>
      </c>
      <c r="C144" s="204">
        <v>68290</v>
      </c>
      <c r="D144" s="214" t="s">
        <v>96</v>
      </c>
      <c r="E144" s="324" t="s">
        <v>11</v>
      </c>
      <c r="F144" s="568">
        <f t="shared" si="61"/>
        <v>34</v>
      </c>
      <c r="G144" s="566">
        <v>34</v>
      </c>
      <c r="H144" s="410"/>
      <c r="I144" s="50"/>
      <c r="J144" s="264"/>
      <c r="K144" s="353"/>
      <c r="L144" s="78"/>
      <c r="M144" s="309"/>
      <c r="N144" s="77"/>
      <c r="O144" s="77"/>
      <c r="P144" s="540"/>
      <c r="Q144" s="70"/>
      <c r="R144" s="45"/>
      <c r="S144" s="45"/>
      <c r="T144" s="106"/>
      <c r="U144" s="114"/>
      <c r="V144" s="106"/>
      <c r="W144" s="106"/>
      <c r="X144" s="106"/>
      <c r="Y144" s="106"/>
      <c r="Z144" s="67"/>
      <c r="AA144" s="156">
        <f t="shared" si="77"/>
        <v>34</v>
      </c>
      <c r="AB144" s="50">
        <f t="shared" si="78"/>
        <v>0</v>
      </c>
      <c r="AC144" s="69">
        <f t="shared" si="79"/>
        <v>0</v>
      </c>
      <c r="AD144" s="79">
        <f t="shared" si="80"/>
        <v>0</v>
      </c>
      <c r="AE144" s="77">
        <f t="shared" si="81"/>
        <v>0</v>
      </c>
      <c r="AF144" s="52">
        <f t="shared" si="82"/>
        <v>0</v>
      </c>
      <c r="AG144" s="80">
        <f t="shared" si="83"/>
        <v>0</v>
      </c>
      <c r="AH144" s="46">
        <f t="shared" si="84"/>
        <v>0</v>
      </c>
      <c r="AI144" s="46">
        <f aca="true" t="shared" si="86" ref="AI144:AI149">T144</f>
        <v>0</v>
      </c>
      <c r="AJ144" s="50">
        <f aca="true" t="shared" si="87" ref="AJ144:AJ149">U144</f>
        <v>0</v>
      </c>
      <c r="AK144" s="54">
        <f aca="true" t="shared" si="88" ref="AK144:AK149">V144</f>
        <v>0</v>
      </c>
      <c r="AL144" s="46">
        <f aca="true" t="shared" si="89" ref="AL144:AL149">W144</f>
        <v>0</v>
      </c>
      <c r="AM144" s="46">
        <f aca="true" t="shared" si="90" ref="AM144:AM149">X144</f>
        <v>0</v>
      </c>
      <c r="AN144" s="64">
        <f aca="true" t="shared" si="91" ref="AN144:AN149">Y144</f>
        <v>0</v>
      </c>
    </row>
    <row r="145" spans="1:40" ht="12.75">
      <c r="A145" s="177">
        <f t="shared" si="76"/>
        <v>138</v>
      </c>
      <c r="B145" s="554" t="s">
        <v>297</v>
      </c>
      <c r="C145" s="199">
        <v>22231</v>
      </c>
      <c r="D145" s="201">
        <v>755</v>
      </c>
      <c r="E145" s="495" t="s">
        <v>11</v>
      </c>
      <c r="F145" s="568">
        <f t="shared" si="61"/>
        <v>33</v>
      </c>
      <c r="G145" s="567"/>
      <c r="H145" s="410"/>
      <c r="I145" s="50"/>
      <c r="J145" s="400">
        <v>33</v>
      </c>
      <c r="K145" s="353"/>
      <c r="L145" s="78"/>
      <c r="M145" s="309"/>
      <c r="N145" s="77"/>
      <c r="O145" s="77"/>
      <c r="P145" s="540"/>
      <c r="Q145" s="70"/>
      <c r="R145" s="45"/>
      <c r="S145" s="45"/>
      <c r="T145" s="106"/>
      <c r="U145" s="114"/>
      <c r="V145" s="106"/>
      <c r="W145" s="106"/>
      <c r="X145" s="106"/>
      <c r="Y145" s="106"/>
      <c r="Z145" s="67"/>
      <c r="AA145" s="156">
        <f t="shared" si="77"/>
        <v>0</v>
      </c>
      <c r="AB145" s="50">
        <f t="shared" si="78"/>
        <v>0</v>
      </c>
      <c r="AC145" s="69">
        <f t="shared" si="79"/>
        <v>33</v>
      </c>
      <c r="AD145" s="79">
        <f t="shared" si="80"/>
        <v>0</v>
      </c>
      <c r="AE145" s="77">
        <f t="shared" si="81"/>
        <v>0</v>
      </c>
      <c r="AF145" s="52">
        <f t="shared" si="82"/>
        <v>0</v>
      </c>
      <c r="AG145" s="80">
        <f t="shared" si="83"/>
        <v>0</v>
      </c>
      <c r="AH145" s="46">
        <f t="shared" si="84"/>
        <v>0</v>
      </c>
      <c r="AI145" s="46">
        <f t="shared" si="86"/>
        <v>0</v>
      </c>
      <c r="AJ145" s="50">
        <f t="shared" si="87"/>
        <v>0</v>
      </c>
      <c r="AK145" s="54">
        <f t="shared" si="88"/>
        <v>0</v>
      </c>
      <c r="AL145" s="46">
        <f t="shared" si="89"/>
        <v>0</v>
      </c>
      <c r="AM145" s="46">
        <f t="shared" si="90"/>
        <v>0</v>
      </c>
      <c r="AN145" s="64">
        <f t="shared" si="91"/>
        <v>0</v>
      </c>
    </row>
    <row r="146" spans="1:40" ht="12.75">
      <c r="A146" s="177">
        <f t="shared" si="76"/>
        <v>139</v>
      </c>
      <c r="B146" s="399" t="s">
        <v>298</v>
      </c>
      <c r="C146" s="177">
        <v>83403</v>
      </c>
      <c r="D146" s="200" t="s">
        <v>299</v>
      </c>
      <c r="E146" s="495" t="s">
        <v>11</v>
      </c>
      <c r="F146" s="568">
        <f t="shared" si="61"/>
        <v>32</v>
      </c>
      <c r="G146" s="567"/>
      <c r="H146" s="410"/>
      <c r="I146" s="50"/>
      <c r="J146" s="400">
        <v>32</v>
      </c>
      <c r="K146" s="353"/>
      <c r="L146" s="78"/>
      <c r="M146" s="309"/>
      <c r="N146" s="77"/>
      <c r="O146" s="77"/>
      <c r="P146" s="540"/>
      <c r="Q146" s="70"/>
      <c r="R146" s="45"/>
      <c r="S146" s="45"/>
      <c r="T146" s="106"/>
      <c r="U146" s="114"/>
      <c r="V146" s="106"/>
      <c r="W146" s="106"/>
      <c r="X146" s="106"/>
      <c r="Y146" s="106"/>
      <c r="Z146" s="67"/>
      <c r="AA146" s="156">
        <f t="shared" si="77"/>
        <v>0</v>
      </c>
      <c r="AB146" s="50">
        <f t="shared" si="78"/>
        <v>0</v>
      </c>
      <c r="AC146" s="69">
        <f t="shared" si="79"/>
        <v>32</v>
      </c>
      <c r="AD146" s="79">
        <f t="shared" si="80"/>
        <v>0</v>
      </c>
      <c r="AE146" s="77">
        <f t="shared" si="81"/>
        <v>0</v>
      </c>
      <c r="AF146" s="52">
        <f t="shared" si="82"/>
        <v>0</v>
      </c>
      <c r="AG146" s="80">
        <f t="shared" si="83"/>
        <v>0</v>
      </c>
      <c r="AH146" s="46">
        <f t="shared" si="84"/>
        <v>0</v>
      </c>
      <c r="AI146" s="46">
        <f t="shared" si="86"/>
        <v>0</v>
      </c>
      <c r="AJ146" s="50">
        <f t="shared" si="87"/>
        <v>0</v>
      </c>
      <c r="AK146" s="54">
        <f t="shared" si="88"/>
        <v>0</v>
      </c>
      <c r="AL146" s="46">
        <f t="shared" si="89"/>
        <v>0</v>
      </c>
      <c r="AM146" s="46">
        <f t="shared" si="90"/>
        <v>0</v>
      </c>
      <c r="AN146" s="64">
        <f t="shared" si="91"/>
        <v>0</v>
      </c>
    </row>
    <row r="147" spans="1:40" ht="12.75">
      <c r="A147" s="177">
        <f t="shared" si="76"/>
        <v>140</v>
      </c>
      <c r="B147" s="401" t="s">
        <v>487</v>
      </c>
      <c r="C147" s="264">
        <v>72056</v>
      </c>
      <c r="D147" s="264">
        <v>2567</v>
      </c>
      <c r="E147" s="419" t="s">
        <v>52</v>
      </c>
      <c r="F147" s="568">
        <f t="shared" si="61"/>
        <v>32</v>
      </c>
      <c r="G147" s="565"/>
      <c r="H147" s="413">
        <v>32</v>
      </c>
      <c r="I147" s="50"/>
      <c r="J147" s="400"/>
      <c r="K147" s="353"/>
      <c r="L147" s="78"/>
      <c r="M147" s="309"/>
      <c r="N147" s="77"/>
      <c r="O147" s="77"/>
      <c r="P147" s="540"/>
      <c r="Q147" s="70"/>
      <c r="R147" s="45"/>
      <c r="S147" s="45"/>
      <c r="T147" s="106"/>
      <c r="U147" s="114"/>
      <c r="V147" s="106"/>
      <c r="W147" s="106"/>
      <c r="X147" s="106"/>
      <c r="Y147" s="106"/>
      <c r="Z147" s="67"/>
      <c r="AA147" s="156">
        <f t="shared" si="77"/>
        <v>0</v>
      </c>
      <c r="AB147" s="50">
        <f t="shared" si="78"/>
        <v>32</v>
      </c>
      <c r="AC147" s="69">
        <f t="shared" si="79"/>
        <v>0</v>
      </c>
      <c r="AD147" s="79">
        <f t="shared" si="80"/>
        <v>0</v>
      </c>
      <c r="AE147" s="77">
        <f t="shared" si="81"/>
        <v>0</v>
      </c>
      <c r="AF147" s="52">
        <f t="shared" si="82"/>
        <v>0</v>
      </c>
      <c r="AG147" s="80">
        <f t="shared" si="83"/>
        <v>0</v>
      </c>
      <c r="AH147" s="46">
        <f t="shared" si="84"/>
        <v>0</v>
      </c>
      <c r="AI147" s="46">
        <f t="shared" si="86"/>
        <v>0</v>
      </c>
      <c r="AJ147" s="50">
        <f t="shared" si="87"/>
        <v>0</v>
      </c>
      <c r="AK147" s="54">
        <f t="shared" si="88"/>
        <v>0</v>
      </c>
      <c r="AL147" s="46">
        <f t="shared" si="89"/>
        <v>0</v>
      </c>
      <c r="AM147" s="46">
        <f t="shared" si="90"/>
        <v>0</v>
      </c>
      <c r="AN147" s="64">
        <f t="shared" si="91"/>
        <v>0</v>
      </c>
    </row>
    <row r="148" spans="1:40" ht="12.75">
      <c r="A148" s="177">
        <f t="shared" si="76"/>
        <v>141</v>
      </c>
      <c r="B148" s="561" t="s">
        <v>300</v>
      </c>
      <c r="C148" s="200">
        <v>94350</v>
      </c>
      <c r="D148" s="200" t="s">
        <v>301</v>
      </c>
      <c r="E148" s="495" t="s">
        <v>11</v>
      </c>
      <c r="F148" s="568">
        <f t="shared" si="61"/>
        <v>31</v>
      </c>
      <c r="G148" s="567"/>
      <c r="H148" s="410"/>
      <c r="I148" s="50"/>
      <c r="J148" s="400">
        <v>31</v>
      </c>
      <c r="K148" s="353"/>
      <c r="L148" s="78"/>
      <c r="M148" s="309"/>
      <c r="N148" s="77"/>
      <c r="O148" s="77"/>
      <c r="P148" s="540"/>
      <c r="Q148" s="70"/>
      <c r="R148" s="45"/>
      <c r="S148" s="45"/>
      <c r="T148" s="106"/>
      <c r="U148" s="114"/>
      <c r="V148" s="106"/>
      <c r="W148" s="106"/>
      <c r="X148" s="106"/>
      <c r="Y148" s="106"/>
      <c r="Z148" s="67"/>
      <c r="AA148" s="156">
        <f t="shared" si="77"/>
        <v>0</v>
      </c>
      <c r="AB148" s="50">
        <f t="shared" si="78"/>
        <v>0</v>
      </c>
      <c r="AC148" s="69">
        <f t="shared" si="79"/>
        <v>31</v>
      </c>
      <c r="AD148" s="79">
        <f t="shared" si="80"/>
        <v>0</v>
      </c>
      <c r="AE148" s="77">
        <f t="shared" si="81"/>
        <v>0</v>
      </c>
      <c r="AF148" s="52">
        <f t="shared" si="82"/>
        <v>0</v>
      </c>
      <c r="AG148" s="80">
        <f t="shared" si="83"/>
        <v>0</v>
      </c>
      <c r="AH148" s="46">
        <f t="shared" si="84"/>
        <v>0</v>
      </c>
      <c r="AI148" s="46">
        <f t="shared" si="86"/>
        <v>0</v>
      </c>
      <c r="AJ148" s="50">
        <f t="shared" si="87"/>
        <v>0</v>
      </c>
      <c r="AK148" s="54">
        <f t="shared" si="88"/>
        <v>0</v>
      </c>
      <c r="AL148" s="46">
        <f t="shared" si="89"/>
        <v>0</v>
      </c>
      <c r="AM148" s="46">
        <f t="shared" si="90"/>
        <v>0</v>
      </c>
      <c r="AN148" s="64">
        <f t="shared" si="91"/>
        <v>0</v>
      </c>
    </row>
    <row r="149" spans="1:40" ht="12.75">
      <c r="A149" s="177">
        <f t="shared" si="76"/>
        <v>142</v>
      </c>
      <c r="B149" s="486" t="s">
        <v>606</v>
      </c>
      <c r="C149" s="487">
        <v>62270</v>
      </c>
      <c r="D149" s="487" t="s">
        <v>607</v>
      </c>
      <c r="E149" s="341" t="s">
        <v>1</v>
      </c>
      <c r="F149" s="568">
        <f aca="true" t="shared" si="92" ref="F149:F180">ROUND(IF(COUNT(AA149:AP149)&lt;=3,SUM(AA149:AP149),SUM(LARGE(AA149:AP149,1),LARGE(AA149:AP149,2),LARGE(AA149:AP149,3))),0)</f>
        <v>31</v>
      </c>
      <c r="G149" s="566"/>
      <c r="H149" s="410"/>
      <c r="I149" s="50"/>
      <c r="J149" s="200"/>
      <c r="K149" s="353"/>
      <c r="L149" s="78"/>
      <c r="M149" s="492">
        <v>31</v>
      </c>
      <c r="N149" s="77"/>
      <c r="O149" s="77"/>
      <c r="P149" s="540"/>
      <c r="Q149" s="70"/>
      <c r="R149" s="45"/>
      <c r="S149" s="45"/>
      <c r="T149" s="106"/>
      <c r="U149" s="114"/>
      <c r="V149" s="106"/>
      <c r="W149" s="106"/>
      <c r="X149" s="106"/>
      <c r="Y149" s="106"/>
      <c r="Z149" s="67"/>
      <c r="AA149" s="156">
        <f t="shared" si="77"/>
        <v>0</v>
      </c>
      <c r="AB149" s="50">
        <f t="shared" si="78"/>
        <v>0</v>
      </c>
      <c r="AC149" s="69">
        <f t="shared" si="79"/>
        <v>0</v>
      </c>
      <c r="AD149" s="79">
        <f t="shared" si="80"/>
        <v>0</v>
      </c>
      <c r="AE149" s="77">
        <f t="shared" si="81"/>
        <v>31</v>
      </c>
      <c r="AF149" s="52">
        <f t="shared" si="82"/>
        <v>0</v>
      </c>
      <c r="AG149" s="80">
        <f t="shared" si="83"/>
        <v>0</v>
      </c>
      <c r="AH149" s="46">
        <f t="shared" si="84"/>
        <v>0</v>
      </c>
      <c r="AI149" s="46">
        <f t="shared" si="86"/>
        <v>0</v>
      </c>
      <c r="AJ149" s="50">
        <f t="shared" si="87"/>
        <v>0</v>
      </c>
      <c r="AK149" s="54">
        <f t="shared" si="88"/>
        <v>0</v>
      </c>
      <c r="AL149" s="46">
        <f t="shared" si="89"/>
        <v>0</v>
      </c>
      <c r="AM149" s="46">
        <f t="shared" si="90"/>
        <v>0</v>
      </c>
      <c r="AN149" s="64">
        <f t="shared" si="91"/>
        <v>0</v>
      </c>
    </row>
    <row r="150" spans="1:40" ht="12.75">
      <c r="A150" s="177">
        <f t="shared" si="76"/>
        <v>143</v>
      </c>
      <c r="B150" s="556" t="s">
        <v>700</v>
      </c>
      <c r="C150" s="531"/>
      <c r="D150" s="531" t="s">
        <v>701</v>
      </c>
      <c r="E150" s="419" t="s">
        <v>52</v>
      </c>
      <c r="F150" s="568">
        <f t="shared" si="92"/>
        <v>29</v>
      </c>
      <c r="G150" s="565"/>
      <c r="H150" s="413"/>
      <c r="I150" s="50"/>
      <c r="J150" s="400"/>
      <c r="K150" s="353"/>
      <c r="L150" s="78"/>
      <c r="M150" s="309"/>
      <c r="N150" s="77"/>
      <c r="O150" s="77"/>
      <c r="P150" s="585">
        <v>29</v>
      </c>
      <c r="Q150" s="70"/>
      <c r="R150" s="45"/>
      <c r="S150" s="45"/>
      <c r="T150" s="106"/>
      <c r="U150" s="114"/>
      <c r="V150" s="106"/>
      <c r="W150" s="106"/>
      <c r="X150" s="106"/>
      <c r="Y150" s="106"/>
      <c r="Z150" s="67"/>
      <c r="AA150" s="156">
        <f t="shared" si="77"/>
        <v>0</v>
      </c>
      <c r="AB150" s="50">
        <f t="shared" si="78"/>
        <v>0</v>
      </c>
      <c r="AC150" s="69">
        <f t="shared" si="79"/>
        <v>0</v>
      </c>
      <c r="AD150" s="79">
        <f t="shared" si="80"/>
        <v>0</v>
      </c>
      <c r="AE150" s="77">
        <f t="shared" si="81"/>
        <v>0</v>
      </c>
      <c r="AF150" s="52">
        <f t="shared" si="82"/>
        <v>0</v>
      </c>
      <c r="AG150" s="80">
        <f t="shared" si="83"/>
        <v>29</v>
      </c>
      <c r="AH150" s="46">
        <f t="shared" si="84"/>
        <v>0</v>
      </c>
      <c r="AI150" s="46">
        <f aca="true" t="shared" si="93" ref="AI150:AI188">T150</f>
        <v>0</v>
      </c>
      <c r="AJ150" s="50">
        <f aca="true" t="shared" si="94" ref="AJ150:AJ188">U150</f>
        <v>0</v>
      </c>
      <c r="AK150" s="54">
        <f aca="true" t="shared" si="95" ref="AK150:AK188">V150</f>
        <v>0</v>
      </c>
      <c r="AL150" s="46">
        <f aca="true" t="shared" si="96" ref="AL150:AL188">W150</f>
        <v>0</v>
      </c>
      <c r="AM150" s="46">
        <f aca="true" t="shared" si="97" ref="AM150:AM188">X150</f>
        <v>0</v>
      </c>
      <c r="AN150" s="64">
        <f aca="true" t="shared" si="98" ref="AN150:AN188">Y150</f>
        <v>0</v>
      </c>
    </row>
    <row r="151" spans="1:40" ht="12.75">
      <c r="A151" s="177">
        <f t="shared" si="76"/>
        <v>144</v>
      </c>
      <c r="B151" s="486" t="s">
        <v>608</v>
      </c>
      <c r="C151" s="487">
        <v>93691</v>
      </c>
      <c r="D151" s="493" t="s">
        <v>609</v>
      </c>
      <c r="E151" s="341" t="s">
        <v>1</v>
      </c>
      <c r="F151" s="568">
        <f t="shared" si="92"/>
        <v>26</v>
      </c>
      <c r="G151" s="566"/>
      <c r="H151" s="410"/>
      <c r="I151" s="50"/>
      <c r="J151" s="264"/>
      <c r="K151" s="353"/>
      <c r="L151" s="78"/>
      <c r="M151" s="492">
        <v>26</v>
      </c>
      <c r="N151" s="77"/>
      <c r="O151" s="77"/>
      <c r="P151" s="540"/>
      <c r="Q151" s="70"/>
      <c r="R151" s="45"/>
      <c r="S151" s="45"/>
      <c r="T151" s="106"/>
      <c r="U151" s="114"/>
      <c r="V151" s="106"/>
      <c r="W151" s="106"/>
      <c r="X151" s="106"/>
      <c r="Y151" s="106"/>
      <c r="Z151" s="67"/>
      <c r="AA151" s="156">
        <f t="shared" si="77"/>
        <v>0</v>
      </c>
      <c r="AB151" s="50">
        <f t="shared" si="78"/>
        <v>0</v>
      </c>
      <c r="AC151" s="69">
        <f t="shared" si="79"/>
        <v>0</v>
      </c>
      <c r="AD151" s="79">
        <f t="shared" si="80"/>
        <v>0</v>
      </c>
      <c r="AE151" s="77">
        <f t="shared" si="81"/>
        <v>26</v>
      </c>
      <c r="AF151" s="52">
        <f t="shared" si="82"/>
        <v>0</v>
      </c>
      <c r="AG151" s="80">
        <f t="shared" si="83"/>
        <v>0</v>
      </c>
      <c r="AH151" s="46">
        <f t="shared" si="84"/>
        <v>0</v>
      </c>
      <c r="AI151" s="46">
        <f t="shared" si="93"/>
        <v>0</v>
      </c>
      <c r="AJ151" s="50">
        <f t="shared" si="94"/>
        <v>0</v>
      </c>
      <c r="AK151" s="54">
        <f t="shared" si="95"/>
        <v>0</v>
      </c>
      <c r="AL151" s="46">
        <f t="shared" si="96"/>
        <v>0</v>
      </c>
      <c r="AM151" s="46">
        <f t="shared" si="97"/>
        <v>0</v>
      </c>
      <c r="AN151" s="64">
        <f t="shared" si="98"/>
        <v>0</v>
      </c>
    </row>
    <row r="152" spans="1:40" ht="12.75">
      <c r="A152" s="177">
        <f t="shared" si="76"/>
        <v>145</v>
      </c>
      <c r="B152" s="399" t="s">
        <v>303</v>
      </c>
      <c r="C152" s="177">
        <v>70711</v>
      </c>
      <c r="D152" s="200" t="s">
        <v>304</v>
      </c>
      <c r="E152" s="495" t="s">
        <v>11</v>
      </c>
      <c r="F152" s="568">
        <f t="shared" si="92"/>
        <v>26</v>
      </c>
      <c r="G152" s="567"/>
      <c r="H152" s="410"/>
      <c r="I152" s="50"/>
      <c r="J152" s="400">
        <v>26</v>
      </c>
      <c r="K152" s="353"/>
      <c r="L152" s="78"/>
      <c r="M152" s="309"/>
      <c r="N152" s="77"/>
      <c r="O152" s="77"/>
      <c r="P152" s="540"/>
      <c r="Q152" s="70"/>
      <c r="R152" s="45"/>
      <c r="S152" s="45"/>
      <c r="T152" s="106"/>
      <c r="U152" s="114"/>
      <c r="V152" s="106"/>
      <c r="W152" s="106"/>
      <c r="X152" s="106"/>
      <c r="Y152" s="106"/>
      <c r="Z152" s="67"/>
      <c r="AA152" s="156">
        <f t="shared" si="77"/>
        <v>0</v>
      </c>
      <c r="AB152" s="50">
        <f t="shared" si="78"/>
        <v>0</v>
      </c>
      <c r="AC152" s="69">
        <f t="shared" si="79"/>
        <v>26</v>
      </c>
      <c r="AD152" s="79">
        <f t="shared" si="80"/>
        <v>0</v>
      </c>
      <c r="AE152" s="77">
        <f t="shared" si="81"/>
        <v>0</v>
      </c>
      <c r="AF152" s="52">
        <f t="shared" si="82"/>
        <v>0</v>
      </c>
      <c r="AG152" s="80">
        <f t="shared" si="83"/>
        <v>0</v>
      </c>
      <c r="AH152" s="46">
        <f t="shared" si="84"/>
        <v>0</v>
      </c>
      <c r="AI152" s="46">
        <f t="shared" si="93"/>
        <v>0</v>
      </c>
      <c r="AJ152" s="50">
        <f t="shared" si="94"/>
        <v>0</v>
      </c>
      <c r="AK152" s="54">
        <f t="shared" si="95"/>
        <v>0</v>
      </c>
      <c r="AL152" s="46">
        <f t="shared" si="96"/>
        <v>0</v>
      </c>
      <c r="AM152" s="46">
        <f t="shared" si="97"/>
        <v>0</v>
      </c>
      <c r="AN152" s="64">
        <f t="shared" si="98"/>
        <v>0</v>
      </c>
    </row>
    <row r="153" spans="1:40" ht="12.75">
      <c r="A153" s="177">
        <f t="shared" si="76"/>
        <v>146</v>
      </c>
      <c r="B153" s="486" t="s">
        <v>610</v>
      </c>
      <c r="C153" s="487">
        <v>82241</v>
      </c>
      <c r="D153" s="487" t="s">
        <v>611</v>
      </c>
      <c r="E153" s="341" t="s">
        <v>1</v>
      </c>
      <c r="F153" s="568">
        <f t="shared" si="92"/>
        <v>25</v>
      </c>
      <c r="G153" s="566"/>
      <c r="H153" s="410"/>
      <c r="I153" s="50"/>
      <c r="J153" s="264"/>
      <c r="K153" s="353"/>
      <c r="L153" s="78"/>
      <c r="M153" s="492">
        <v>25</v>
      </c>
      <c r="N153" s="77"/>
      <c r="O153" s="77"/>
      <c r="P153" s="540"/>
      <c r="Q153" s="70"/>
      <c r="R153" s="45"/>
      <c r="S153" s="45"/>
      <c r="T153" s="106"/>
      <c r="U153" s="114"/>
      <c r="V153" s="106"/>
      <c r="W153" s="106"/>
      <c r="X153" s="106"/>
      <c r="Y153" s="106"/>
      <c r="Z153" s="67"/>
      <c r="AA153" s="156">
        <f t="shared" si="77"/>
        <v>0</v>
      </c>
      <c r="AB153" s="50">
        <f t="shared" si="78"/>
        <v>0</v>
      </c>
      <c r="AC153" s="69">
        <f t="shared" si="79"/>
        <v>0</v>
      </c>
      <c r="AD153" s="79">
        <f t="shared" si="80"/>
        <v>0</v>
      </c>
      <c r="AE153" s="77">
        <f t="shared" si="81"/>
        <v>25</v>
      </c>
      <c r="AF153" s="52">
        <f t="shared" si="82"/>
        <v>0</v>
      </c>
      <c r="AG153" s="80">
        <f t="shared" si="83"/>
        <v>0</v>
      </c>
      <c r="AH153" s="46">
        <f t="shared" si="84"/>
        <v>0</v>
      </c>
      <c r="AI153" s="46">
        <f t="shared" si="93"/>
        <v>0</v>
      </c>
      <c r="AJ153" s="50">
        <f t="shared" si="94"/>
        <v>0</v>
      </c>
      <c r="AK153" s="54">
        <f t="shared" si="95"/>
        <v>0</v>
      </c>
      <c r="AL153" s="46">
        <f t="shared" si="96"/>
        <v>0</v>
      </c>
      <c r="AM153" s="46">
        <f t="shared" si="97"/>
        <v>0</v>
      </c>
      <c r="AN153" s="64">
        <f t="shared" si="98"/>
        <v>0</v>
      </c>
    </row>
    <row r="154" spans="1:40" ht="12.75">
      <c r="A154" s="177">
        <f t="shared" si="76"/>
        <v>147</v>
      </c>
      <c r="B154" s="321" t="s">
        <v>125</v>
      </c>
      <c r="C154" s="205">
        <v>27155</v>
      </c>
      <c r="D154" s="236" t="s">
        <v>79</v>
      </c>
      <c r="E154" s="322" t="s">
        <v>68</v>
      </c>
      <c r="F154" s="568">
        <f t="shared" si="92"/>
        <v>25</v>
      </c>
      <c r="G154" s="566">
        <v>25</v>
      </c>
      <c r="H154" s="410"/>
      <c r="I154" s="50"/>
      <c r="J154" s="200"/>
      <c r="K154" s="353"/>
      <c r="L154" s="78"/>
      <c r="M154" s="309"/>
      <c r="N154" s="77"/>
      <c r="O154" s="77"/>
      <c r="P154" s="540"/>
      <c r="Q154" s="70"/>
      <c r="R154" s="45"/>
      <c r="S154" s="45"/>
      <c r="T154" s="106"/>
      <c r="U154" s="114"/>
      <c r="V154" s="106"/>
      <c r="W154" s="106"/>
      <c r="X154" s="106"/>
      <c r="Y154" s="106"/>
      <c r="Z154" s="67"/>
      <c r="AA154" s="156">
        <f t="shared" si="77"/>
        <v>25</v>
      </c>
      <c r="AB154" s="50">
        <f t="shared" si="78"/>
        <v>0</v>
      </c>
      <c r="AC154" s="69">
        <f t="shared" si="79"/>
        <v>0</v>
      </c>
      <c r="AD154" s="79">
        <f t="shared" si="80"/>
        <v>0</v>
      </c>
      <c r="AE154" s="77">
        <f t="shared" si="81"/>
        <v>0</v>
      </c>
      <c r="AF154" s="52">
        <f t="shared" si="82"/>
        <v>0</v>
      </c>
      <c r="AG154" s="80">
        <f t="shared" si="83"/>
        <v>0</v>
      </c>
      <c r="AH154" s="46">
        <f t="shared" si="84"/>
        <v>0</v>
      </c>
      <c r="AI154" s="46">
        <f t="shared" si="93"/>
        <v>0</v>
      </c>
      <c r="AJ154" s="50">
        <f t="shared" si="94"/>
        <v>0</v>
      </c>
      <c r="AK154" s="54">
        <f t="shared" si="95"/>
        <v>0</v>
      </c>
      <c r="AL154" s="46">
        <f t="shared" si="96"/>
        <v>0</v>
      </c>
      <c r="AM154" s="46">
        <f t="shared" si="97"/>
        <v>0</v>
      </c>
      <c r="AN154" s="64">
        <f t="shared" si="98"/>
        <v>0</v>
      </c>
    </row>
    <row r="155" spans="1:40" ht="12.75">
      <c r="A155" s="177">
        <f t="shared" si="76"/>
        <v>148</v>
      </c>
      <c r="B155" s="321" t="s">
        <v>118</v>
      </c>
      <c r="C155" s="205">
        <v>83914</v>
      </c>
      <c r="D155" s="236" t="s">
        <v>229</v>
      </c>
      <c r="E155" s="322" t="s">
        <v>11</v>
      </c>
      <c r="F155" s="568">
        <f t="shared" si="92"/>
        <v>24</v>
      </c>
      <c r="G155" s="566">
        <v>24</v>
      </c>
      <c r="H155" s="410"/>
      <c r="I155" s="50"/>
      <c r="J155" s="264"/>
      <c r="K155" s="353"/>
      <c r="L155" s="78"/>
      <c r="M155" s="309"/>
      <c r="N155" s="77"/>
      <c r="O155" s="77"/>
      <c r="P155" s="540"/>
      <c r="Q155" s="70"/>
      <c r="R155" s="45"/>
      <c r="S155" s="45"/>
      <c r="T155" s="106"/>
      <c r="U155" s="114"/>
      <c r="V155" s="106"/>
      <c r="W155" s="106"/>
      <c r="X155" s="106"/>
      <c r="Y155" s="106"/>
      <c r="Z155" s="67"/>
      <c r="AA155" s="156">
        <f t="shared" si="77"/>
        <v>24</v>
      </c>
      <c r="AB155" s="50">
        <f t="shared" si="78"/>
        <v>0</v>
      </c>
      <c r="AC155" s="69">
        <f t="shared" si="79"/>
        <v>0</v>
      </c>
      <c r="AD155" s="79">
        <f t="shared" si="80"/>
        <v>0</v>
      </c>
      <c r="AE155" s="77">
        <f t="shared" si="81"/>
        <v>0</v>
      </c>
      <c r="AF155" s="52">
        <f t="shared" si="82"/>
        <v>0</v>
      </c>
      <c r="AG155" s="80">
        <f t="shared" si="83"/>
        <v>0</v>
      </c>
      <c r="AH155" s="46">
        <f t="shared" si="84"/>
        <v>0</v>
      </c>
      <c r="AI155" s="46">
        <f t="shared" si="93"/>
        <v>0</v>
      </c>
      <c r="AJ155" s="50">
        <f t="shared" si="94"/>
        <v>0</v>
      </c>
      <c r="AK155" s="54">
        <f t="shared" si="95"/>
        <v>0</v>
      </c>
      <c r="AL155" s="46">
        <f t="shared" si="96"/>
        <v>0</v>
      </c>
      <c r="AM155" s="46">
        <f t="shared" si="97"/>
        <v>0</v>
      </c>
      <c r="AN155" s="64">
        <f t="shared" si="98"/>
        <v>0</v>
      </c>
    </row>
    <row r="156" spans="1:40" ht="12.75">
      <c r="A156" s="177">
        <f t="shared" si="76"/>
        <v>149</v>
      </c>
      <c r="B156" s="321" t="s">
        <v>121</v>
      </c>
      <c r="C156" s="205">
        <v>85422</v>
      </c>
      <c r="D156" s="236" t="s">
        <v>230</v>
      </c>
      <c r="E156" s="324" t="s">
        <v>0</v>
      </c>
      <c r="F156" s="568">
        <f t="shared" si="92"/>
        <v>23</v>
      </c>
      <c r="G156" s="566">
        <v>23</v>
      </c>
      <c r="H156" s="410"/>
      <c r="I156" s="50"/>
      <c r="J156" s="264"/>
      <c r="K156" s="353"/>
      <c r="L156" s="78"/>
      <c r="M156" s="309"/>
      <c r="N156" s="77"/>
      <c r="O156" s="77"/>
      <c r="P156" s="540"/>
      <c r="Q156" s="70"/>
      <c r="R156" s="45"/>
      <c r="S156" s="45"/>
      <c r="T156" s="106"/>
      <c r="U156" s="114"/>
      <c r="V156" s="106"/>
      <c r="W156" s="106"/>
      <c r="X156" s="106"/>
      <c r="Y156" s="106"/>
      <c r="Z156" s="67"/>
      <c r="AA156" s="156">
        <f t="shared" si="77"/>
        <v>23</v>
      </c>
      <c r="AB156" s="50">
        <f t="shared" si="78"/>
        <v>0</v>
      </c>
      <c r="AC156" s="69">
        <f t="shared" si="79"/>
        <v>0</v>
      </c>
      <c r="AD156" s="79">
        <f t="shared" si="80"/>
        <v>0</v>
      </c>
      <c r="AE156" s="77">
        <f t="shared" si="81"/>
        <v>0</v>
      </c>
      <c r="AF156" s="52">
        <f t="shared" si="82"/>
        <v>0</v>
      </c>
      <c r="AG156" s="80">
        <f t="shared" si="83"/>
        <v>0</v>
      </c>
      <c r="AH156" s="46">
        <f t="shared" si="84"/>
        <v>0</v>
      </c>
      <c r="AI156" s="46">
        <f t="shared" si="93"/>
        <v>0</v>
      </c>
      <c r="AJ156" s="50">
        <f t="shared" si="94"/>
        <v>0</v>
      </c>
      <c r="AK156" s="54">
        <f t="shared" si="95"/>
        <v>0</v>
      </c>
      <c r="AL156" s="46">
        <f t="shared" si="96"/>
        <v>0</v>
      </c>
      <c r="AM156" s="46">
        <f t="shared" si="97"/>
        <v>0</v>
      </c>
      <c r="AN156" s="64">
        <f t="shared" si="98"/>
        <v>0</v>
      </c>
    </row>
    <row r="157" spans="1:40" ht="12.75">
      <c r="A157" s="177">
        <f t="shared" si="76"/>
        <v>150</v>
      </c>
      <c r="B157" s="486" t="s">
        <v>612</v>
      </c>
      <c r="C157" s="487">
        <v>82240</v>
      </c>
      <c r="D157" s="487" t="s">
        <v>613</v>
      </c>
      <c r="E157" s="341" t="s">
        <v>1</v>
      </c>
      <c r="F157" s="568">
        <f t="shared" si="92"/>
        <v>23</v>
      </c>
      <c r="G157" s="566"/>
      <c r="H157" s="410"/>
      <c r="I157" s="50"/>
      <c r="J157" s="200"/>
      <c r="K157" s="353"/>
      <c r="L157" s="78"/>
      <c r="M157" s="492">
        <v>23</v>
      </c>
      <c r="N157" s="77"/>
      <c r="O157" s="77"/>
      <c r="P157" s="540"/>
      <c r="Q157" s="70"/>
      <c r="R157" s="45"/>
      <c r="S157" s="45"/>
      <c r="T157" s="106"/>
      <c r="U157" s="114"/>
      <c r="V157" s="106"/>
      <c r="W157" s="106"/>
      <c r="X157" s="106"/>
      <c r="Y157" s="106"/>
      <c r="Z157" s="67"/>
      <c r="AA157" s="156">
        <f t="shared" si="77"/>
        <v>0</v>
      </c>
      <c r="AB157" s="50">
        <f t="shared" si="78"/>
        <v>0</v>
      </c>
      <c r="AC157" s="69">
        <f t="shared" si="79"/>
        <v>0</v>
      </c>
      <c r="AD157" s="79">
        <f t="shared" si="80"/>
        <v>0</v>
      </c>
      <c r="AE157" s="77">
        <f t="shared" si="81"/>
        <v>23</v>
      </c>
      <c r="AF157" s="52">
        <f t="shared" si="82"/>
        <v>0</v>
      </c>
      <c r="AG157" s="80">
        <f t="shared" si="83"/>
        <v>0</v>
      </c>
      <c r="AH157" s="46">
        <f t="shared" si="84"/>
        <v>0</v>
      </c>
      <c r="AI157" s="46">
        <f t="shared" si="93"/>
        <v>0</v>
      </c>
      <c r="AJ157" s="50">
        <f t="shared" si="94"/>
        <v>0</v>
      </c>
      <c r="AK157" s="54">
        <f t="shared" si="95"/>
        <v>0</v>
      </c>
      <c r="AL157" s="46">
        <f t="shared" si="96"/>
        <v>0</v>
      </c>
      <c r="AM157" s="46">
        <f t="shared" si="97"/>
        <v>0</v>
      </c>
      <c r="AN157" s="64">
        <f t="shared" si="98"/>
        <v>0</v>
      </c>
    </row>
    <row r="158" spans="1:40" ht="12.75">
      <c r="A158" s="177">
        <f t="shared" si="76"/>
        <v>151</v>
      </c>
      <c r="B158" s="321" t="s">
        <v>232</v>
      </c>
      <c r="C158" s="205">
        <v>92304</v>
      </c>
      <c r="D158" s="214" t="s">
        <v>233</v>
      </c>
      <c r="E158" s="324" t="s">
        <v>0</v>
      </c>
      <c r="F158" s="568">
        <f t="shared" si="92"/>
        <v>22</v>
      </c>
      <c r="G158" s="566">
        <v>7</v>
      </c>
      <c r="H158" s="410"/>
      <c r="I158" s="50"/>
      <c r="J158" s="264"/>
      <c r="K158" s="353"/>
      <c r="L158" s="78"/>
      <c r="M158" s="309"/>
      <c r="N158" s="77"/>
      <c r="O158" s="77"/>
      <c r="P158" s="541">
        <v>15</v>
      </c>
      <c r="Q158" s="70"/>
      <c r="R158" s="45"/>
      <c r="S158" s="45"/>
      <c r="T158" s="106"/>
      <c r="U158" s="114"/>
      <c r="V158" s="106"/>
      <c r="W158" s="106"/>
      <c r="X158" s="106"/>
      <c r="Y158" s="106"/>
      <c r="Z158" s="67"/>
      <c r="AA158" s="156">
        <f t="shared" si="77"/>
        <v>7</v>
      </c>
      <c r="AB158" s="50">
        <f t="shared" si="78"/>
        <v>0</v>
      </c>
      <c r="AC158" s="69">
        <f t="shared" si="79"/>
        <v>0</v>
      </c>
      <c r="AD158" s="79">
        <f t="shared" si="80"/>
        <v>0</v>
      </c>
      <c r="AE158" s="77">
        <f t="shared" si="81"/>
        <v>0</v>
      </c>
      <c r="AF158" s="52">
        <f t="shared" si="82"/>
        <v>0</v>
      </c>
      <c r="AG158" s="80">
        <f t="shared" si="83"/>
        <v>15</v>
      </c>
      <c r="AH158" s="46">
        <f t="shared" si="84"/>
        <v>0</v>
      </c>
      <c r="AI158" s="46">
        <f t="shared" si="93"/>
        <v>0</v>
      </c>
      <c r="AJ158" s="50">
        <f t="shared" si="94"/>
        <v>0</v>
      </c>
      <c r="AK158" s="54">
        <f t="shared" si="95"/>
        <v>0</v>
      </c>
      <c r="AL158" s="46">
        <f t="shared" si="96"/>
        <v>0</v>
      </c>
      <c r="AM158" s="46">
        <f t="shared" si="97"/>
        <v>0</v>
      </c>
      <c r="AN158" s="64">
        <f t="shared" si="98"/>
        <v>0</v>
      </c>
    </row>
    <row r="159" spans="1:40" ht="12.75">
      <c r="A159" s="177">
        <f t="shared" si="76"/>
        <v>152</v>
      </c>
      <c r="B159" s="399" t="s">
        <v>614</v>
      </c>
      <c r="C159" s="487">
        <v>82935</v>
      </c>
      <c r="D159" s="177" t="s">
        <v>615</v>
      </c>
      <c r="E159" s="341" t="s">
        <v>1</v>
      </c>
      <c r="F159" s="568">
        <f t="shared" si="92"/>
        <v>21</v>
      </c>
      <c r="G159" s="566"/>
      <c r="H159" s="410"/>
      <c r="I159" s="50"/>
      <c r="J159" s="264"/>
      <c r="K159" s="353"/>
      <c r="L159" s="78"/>
      <c r="M159" s="492">
        <v>21</v>
      </c>
      <c r="N159" s="77"/>
      <c r="O159" s="77"/>
      <c r="P159" s="540"/>
      <c r="Q159" s="70"/>
      <c r="R159" s="45"/>
      <c r="S159" s="45"/>
      <c r="T159" s="106"/>
      <c r="U159" s="114"/>
      <c r="V159" s="106"/>
      <c r="W159" s="106"/>
      <c r="X159" s="106"/>
      <c r="Y159" s="106"/>
      <c r="Z159" s="67"/>
      <c r="AA159" s="156">
        <f t="shared" si="77"/>
        <v>0</v>
      </c>
      <c r="AB159" s="50">
        <f t="shared" si="78"/>
        <v>0</v>
      </c>
      <c r="AC159" s="69">
        <f t="shared" si="79"/>
        <v>0</v>
      </c>
      <c r="AD159" s="79">
        <f t="shared" si="80"/>
        <v>0</v>
      </c>
      <c r="AE159" s="77">
        <f t="shared" si="81"/>
        <v>21</v>
      </c>
      <c r="AF159" s="52">
        <f t="shared" si="82"/>
        <v>0</v>
      </c>
      <c r="AG159" s="80">
        <f t="shared" si="83"/>
        <v>0</v>
      </c>
      <c r="AH159" s="46">
        <f t="shared" si="84"/>
        <v>0</v>
      </c>
      <c r="AI159" s="46">
        <f t="shared" si="93"/>
        <v>0</v>
      </c>
      <c r="AJ159" s="50">
        <f t="shared" si="94"/>
        <v>0</v>
      </c>
      <c r="AK159" s="54">
        <f t="shared" si="95"/>
        <v>0</v>
      </c>
      <c r="AL159" s="46">
        <f t="shared" si="96"/>
        <v>0</v>
      </c>
      <c r="AM159" s="46">
        <f t="shared" si="97"/>
        <v>0</v>
      </c>
      <c r="AN159" s="64">
        <f t="shared" si="98"/>
        <v>0</v>
      </c>
    </row>
    <row r="160" spans="1:40" ht="12.75">
      <c r="A160" s="177">
        <f t="shared" si="76"/>
        <v>153</v>
      </c>
      <c r="B160" s="258" t="s">
        <v>759</v>
      </c>
      <c r="C160" s="529">
        <v>61253</v>
      </c>
      <c r="D160" s="264">
        <v>61253</v>
      </c>
      <c r="E160" s="502" t="s">
        <v>760</v>
      </c>
      <c r="F160" s="568">
        <f t="shared" si="92"/>
        <v>21</v>
      </c>
      <c r="G160" s="566"/>
      <c r="H160" s="410"/>
      <c r="I160" s="50"/>
      <c r="J160" s="200"/>
      <c r="K160" s="353"/>
      <c r="L160" s="78"/>
      <c r="M160" s="309"/>
      <c r="N160" s="77"/>
      <c r="O160" s="77"/>
      <c r="P160" s="585">
        <v>21</v>
      </c>
      <c r="Q160" s="70"/>
      <c r="R160" s="45"/>
      <c r="S160" s="45"/>
      <c r="T160" s="106"/>
      <c r="U160" s="114"/>
      <c r="V160" s="106"/>
      <c r="W160" s="106"/>
      <c r="X160" s="106"/>
      <c r="Y160" s="106"/>
      <c r="Z160" s="67"/>
      <c r="AA160" s="156">
        <f t="shared" si="77"/>
        <v>0</v>
      </c>
      <c r="AB160" s="50">
        <f t="shared" si="78"/>
        <v>0</v>
      </c>
      <c r="AC160" s="69">
        <f t="shared" si="79"/>
        <v>0</v>
      </c>
      <c r="AD160" s="79">
        <f t="shared" si="80"/>
        <v>0</v>
      </c>
      <c r="AE160" s="77">
        <f t="shared" si="81"/>
        <v>0</v>
      </c>
      <c r="AF160" s="52">
        <f t="shared" si="82"/>
        <v>0</v>
      </c>
      <c r="AG160" s="80">
        <f t="shared" si="83"/>
        <v>21</v>
      </c>
      <c r="AH160" s="46">
        <f t="shared" si="84"/>
        <v>0</v>
      </c>
      <c r="AI160" s="46">
        <f t="shared" si="93"/>
        <v>0</v>
      </c>
      <c r="AJ160" s="50">
        <f t="shared" si="94"/>
        <v>0</v>
      </c>
      <c r="AK160" s="54">
        <f t="shared" si="95"/>
        <v>0</v>
      </c>
      <c r="AL160" s="46">
        <f t="shared" si="96"/>
        <v>0</v>
      </c>
      <c r="AM160" s="46">
        <f t="shared" si="97"/>
        <v>0</v>
      </c>
      <c r="AN160" s="64">
        <f t="shared" si="98"/>
        <v>0</v>
      </c>
    </row>
    <row r="161" spans="1:40" ht="12.75">
      <c r="A161" s="177">
        <f t="shared" si="76"/>
        <v>154</v>
      </c>
      <c r="B161" s="556" t="s">
        <v>702</v>
      </c>
      <c r="C161" s="529">
        <v>54216</v>
      </c>
      <c r="D161" s="529" t="s">
        <v>703</v>
      </c>
      <c r="E161" s="502" t="s">
        <v>10</v>
      </c>
      <c r="F161" s="568">
        <f t="shared" si="92"/>
        <v>21</v>
      </c>
      <c r="G161" s="566"/>
      <c r="H161" s="410"/>
      <c r="I161" s="50"/>
      <c r="J161" s="264"/>
      <c r="K161" s="353"/>
      <c r="L161" s="78"/>
      <c r="M161" s="309"/>
      <c r="N161" s="77"/>
      <c r="O161" s="77"/>
      <c r="P161" s="585">
        <v>21</v>
      </c>
      <c r="Q161" s="70"/>
      <c r="R161" s="45"/>
      <c r="S161" s="45"/>
      <c r="T161" s="106"/>
      <c r="U161" s="114"/>
      <c r="V161" s="106"/>
      <c r="W161" s="106"/>
      <c r="X161" s="106"/>
      <c r="Y161" s="106"/>
      <c r="Z161" s="67"/>
      <c r="AA161" s="156">
        <f t="shared" si="77"/>
        <v>0</v>
      </c>
      <c r="AB161" s="50">
        <f t="shared" si="78"/>
        <v>0</v>
      </c>
      <c r="AC161" s="69">
        <f t="shared" si="79"/>
        <v>0</v>
      </c>
      <c r="AD161" s="79">
        <f t="shared" si="80"/>
        <v>0</v>
      </c>
      <c r="AE161" s="77">
        <f t="shared" si="81"/>
        <v>0</v>
      </c>
      <c r="AF161" s="52">
        <f t="shared" si="82"/>
        <v>0</v>
      </c>
      <c r="AG161" s="80">
        <f t="shared" si="83"/>
        <v>21</v>
      </c>
      <c r="AH161" s="46">
        <f t="shared" si="84"/>
        <v>0</v>
      </c>
      <c r="AI161" s="46">
        <f t="shared" si="93"/>
        <v>0</v>
      </c>
      <c r="AJ161" s="50">
        <f t="shared" si="94"/>
        <v>0</v>
      </c>
      <c r="AK161" s="54">
        <f t="shared" si="95"/>
        <v>0</v>
      </c>
      <c r="AL161" s="46">
        <f t="shared" si="96"/>
        <v>0</v>
      </c>
      <c r="AM161" s="46">
        <f t="shared" si="97"/>
        <v>0</v>
      </c>
      <c r="AN161" s="64">
        <f t="shared" si="98"/>
        <v>0</v>
      </c>
    </row>
    <row r="162" spans="1:40" ht="12.75">
      <c r="A162" s="177">
        <f t="shared" si="76"/>
        <v>155</v>
      </c>
      <c r="B162" s="399" t="s">
        <v>305</v>
      </c>
      <c r="C162" s="177">
        <v>94344</v>
      </c>
      <c r="D162" s="200" t="s">
        <v>306</v>
      </c>
      <c r="E162" s="495" t="s">
        <v>11</v>
      </c>
      <c r="F162" s="568">
        <f t="shared" si="92"/>
        <v>20</v>
      </c>
      <c r="G162" s="567"/>
      <c r="H162" s="410"/>
      <c r="I162" s="50"/>
      <c r="J162" s="400">
        <v>20</v>
      </c>
      <c r="K162" s="353"/>
      <c r="L162" s="78"/>
      <c r="M162" s="309"/>
      <c r="N162" s="77"/>
      <c r="O162" s="77"/>
      <c r="P162" s="540"/>
      <c r="Q162" s="70"/>
      <c r="R162" s="45"/>
      <c r="S162" s="45"/>
      <c r="T162" s="106"/>
      <c r="U162" s="114"/>
      <c r="V162" s="106"/>
      <c r="W162" s="106"/>
      <c r="X162" s="106"/>
      <c r="Y162" s="106"/>
      <c r="Z162" s="67"/>
      <c r="AA162" s="156">
        <f t="shared" si="77"/>
        <v>0</v>
      </c>
      <c r="AB162" s="50">
        <f t="shared" si="78"/>
        <v>0</v>
      </c>
      <c r="AC162" s="69">
        <f t="shared" si="79"/>
        <v>20</v>
      </c>
      <c r="AD162" s="79">
        <f t="shared" si="80"/>
        <v>0</v>
      </c>
      <c r="AE162" s="77">
        <f t="shared" si="81"/>
        <v>0</v>
      </c>
      <c r="AF162" s="52">
        <f t="shared" si="82"/>
        <v>0</v>
      </c>
      <c r="AG162" s="80">
        <f t="shared" si="83"/>
        <v>0</v>
      </c>
      <c r="AH162" s="46">
        <f t="shared" si="84"/>
        <v>0</v>
      </c>
      <c r="AI162" s="46">
        <f t="shared" si="93"/>
        <v>0</v>
      </c>
      <c r="AJ162" s="50">
        <f t="shared" si="94"/>
        <v>0</v>
      </c>
      <c r="AK162" s="54">
        <f t="shared" si="95"/>
        <v>0</v>
      </c>
      <c r="AL162" s="46">
        <f t="shared" si="96"/>
        <v>0</v>
      </c>
      <c r="AM162" s="46">
        <f t="shared" si="97"/>
        <v>0</v>
      </c>
      <c r="AN162" s="64">
        <f t="shared" si="98"/>
        <v>0</v>
      </c>
    </row>
    <row r="163" spans="1:40" ht="12.75">
      <c r="A163" s="177">
        <f t="shared" si="76"/>
        <v>156</v>
      </c>
      <c r="B163" s="552" t="s">
        <v>416</v>
      </c>
      <c r="C163" s="497" t="s">
        <v>418</v>
      </c>
      <c r="D163" s="340" t="s">
        <v>417</v>
      </c>
      <c r="E163" s="419" t="s">
        <v>60</v>
      </c>
      <c r="F163" s="568">
        <f t="shared" si="92"/>
        <v>18</v>
      </c>
      <c r="G163" s="565"/>
      <c r="H163" s="410"/>
      <c r="I163" s="50"/>
      <c r="J163" s="264"/>
      <c r="K163" s="345">
        <v>18</v>
      </c>
      <c r="L163" s="78"/>
      <c r="M163" s="309"/>
      <c r="N163" s="77"/>
      <c r="O163" s="77"/>
      <c r="P163" s="540"/>
      <c r="Q163" s="70"/>
      <c r="R163" s="45"/>
      <c r="S163" s="45"/>
      <c r="T163" s="106"/>
      <c r="U163" s="114"/>
      <c r="V163" s="106"/>
      <c r="W163" s="106"/>
      <c r="X163" s="106"/>
      <c r="Y163" s="106"/>
      <c r="Z163" s="67"/>
      <c r="AA163" s="156">
        <f t="shared" si="77"/>
        <v>0</v>
      </c>
      <c r="AB163" s="50">
        <f t="shared" si="78"/>
        <v>0</v>
      </c>
      <c r="AC163" s="69">
        <f t="shared" si="79"/>
        <v>0</v>
      </c>
      <c r="AD163" s="79">
        <f t="shared" si="80"/>
        <v>18</v>
      </c>
      <c r="AE163" s="77">
        <f t="shared" si="81"/>
        <v>0</v>
      </c>
      <c r="AF163" s="52">
        <f t="shared" si="82"/>
        <v>0</v>
      </c>
      <c r="AG163" s="80">
        <f t="shared" si="83"/>
        <v>0</v>
      </c>
      <c r="AH163" s="46">
        <f t="shared" si="84"/>
        <v>0</v>
      </c>
      <c r="AI163" s="46">
        <f t="shared" si="93"/>
        <v>0</v>
      </c>
      <c r="AJ163" s="50">
        <f t="shared" si="94"/>
        <v>0</v>
      </c>
      <c r="AK163" s="54">
        <f t="shared" si="95"/>
        <v>0</v>
      </c>
      <c r="AL163" s="46">
        <f t="shared" si="96"/>
        <v>0</v>
      </c>
      <c r="AM163" s="46">
        <f t="shared" si="97"/>
        <v>0</v>
      </c>
      <c r="AN163" s="64">
        <f t="shared" si="98"/>
        <v>0</v>
      </c>
    </row>
    <row r="164" spans="1:40" ht="12.75">
      <c r="A164" s="177">
        <f t="shared" si="76"/>
        <v>157</v>
      </c>
      <c r="B164" s="323" t="s">
        <v>124</v>
      </c>
      <c r="C164" s="204">
        <v>85400</v>
      </c>
      <c r="D164" s="214" t="s">
        <v>231</v>
      </c>
      <c r="E164" s="324" t="s">
        <v>0</v>
      </c>
      <c r="F164" s="568">
        <f t="shared" si="92"/>
        <v>17</v>
      </c>
      <c r="G164" s="566">
        <v>17</v>
      </c>
      <c r="H164" s="410"/>
      <c r="I164" s="50"/>
      <c r="J164" s="264"/>
      <c r="K164" s="353"/>
      <c r="L164" s="78"/>
      <c r="M164" s="309"/>
      <c r="N164" s="77"/>
      <c r="O164" s="77"/>
      <c r="P164" s="540"/>
      <c r="Q164" s="70"/>
      <c r="R164" s="45"/>
      <c r="S164" s="45"/>
      <c r="T164" s="106"/>
      <c r="U164" s="114"/>
      <c r="V164" s="106"/>
      <c r="W164" s="106"/>
      <c r="X164" s="106"/>
      <c r="Y164" s="106"/>
      <c r="Z164" s="67"/>
      <c r="AA164" s="156">
        <f t="shared" si="77"/>
        <v>17</v>
      </c>
      <c r="AB164" s="50">
        <f t="shared" si="78"/>
        <v>0</v>
      </c>
      <c r="AC164" s="69">
        <f t="shared" si="79"/>
        <v>0</v>
      </c>
      <c r="AD164" s="79">
        <f t="shared" si="80"/>
        <v>0</v>
      </c>
      <c r="AE164" s="77">
        <f t="shared" si="81"/>
        <v>0</v>
      </c>
      <c r="AF164" s="52">
        <f t="shared" si="82"/>
        <v>0</v>
      </c>
      <c r="AG164" s="80">
        <f t="shared" si="83"/>
        <v>0</v>
      </c>
      <c r="AH164" s="46">
        <f t="shared" si="84"/>
        <v>0</v>
      </c>
      <c r="AI164" s="46">
        <f t="shared" si="93"/>
        <v>0</v>
      </c>
      <c r="AJ164" s="50">
        <f t="shared" si="94"/>
        <v>0</v>
      </c>
      <c r="AK164" s="54">
        <f t="shared" si="95"/>
        <v>0</v>
      </c>
      <c r="AL164" s="46">
        <f t="shared" si="96"/>
        <v>0</v>
      </c>
      <c r="AM164" s="46">
        <f t="shared" si="97"/>
        <v>0</v>
      </c>
      <c r="AN164" s="64">
        <f t="shared" si="98"/>
        <v>0</v>
      </c>
    </row>
    <row r="165" spans="1:40" ht="12.75">
      <c r="A165" s="177">
        <f t="shared" si="76"/>
        <v>158</v>
      </c>
      <c r="B165" s="399" t="s">
        <v>618</v>
      </c>
      <c r="C165" s="487">
        <v>69825</v>
      </c>
      <c r="D165" s="493" t="s">
        <v>619</v>
      </c>
      <c r="E165" s="341" t="s">
        <v>1</v>
      </c>
      <c r="F165" s="568">
        <f t="shared" si="92"/>
        <v>16</v>
      </c>
      <c r="G165" s="566"/>
      <c r="H165" s="410"/>
      <c r="I165" s="50"/>
      <c r="J165" s="200"/>
      <c r="K165" s="353"/>
      <c r="L165" s="78"/>
      <c r="M165" s="492">
        <v>16</v>
      </c>
      <c r="N165" s="77"/>
      <c r="O165" s="77"/>
      <c r="P165" s="540"/>
      <c r="Q165" s="70"/>
      <c r="R165" s="45"/>
      <c r="S165" s="45"/>
      <c r="T165" s="106"/>
      <c r="U165" s="114"/>
      <c r="V165" s="106"/>
      <c r="W165" s="106"/>
      <c r="X165" s="106"/>
      <c r="Y165" s="106"/>
      <c r="Z165" s="67"/>
      <c r="AA165" s="156">
        <f t="shared" si="77"/>
        <v>0</v>
      </c>
      <c r="AB165" s="50">
        <f t="shared" si="78"/>
        <v>0</v>
      </c>
      <c r="AC165" s="69">
        <f t="shared" si="79"/>
        <v>0</v>
      </c>
      <c r="AD165" s="79">
        <f t="shared" si="80"/>
        <v>0</v>
      </c>
      <c r="AE165" s="77">
        <f t="shared" si="81"/>
        <v>16</v>
      </c>
      <c r="AF165" s="52">
        <f t="shared" si="82"/>
        <v>0</v>
      </c>
      <c r="AG165" s="80">
        <f t="shared" si="83"/>
        <v>0</v>
      </c>
      <c r="AH165" s="46">
        <f t="shared" si="84"/>
        <v>0</v>
      </c>
      <c r="AI165" s="46">
        <f t="shared" si="93"/>
        <v>0</v>
      </c>
      <c r="AJ165" s="50">
        <f t="shared" si="94"/>
        <v>0</v>
      </c>
      <c r="AK165" s="54">
        <f t="shared" si="95"/>
        <v>0</v>
      </c>
      <c r="AL165" s="46">
        <f t="shared" si="96"/>
        <v>0</v>
      </c>
      <c r="AM165" s="46">
        <f t="shared" si="97"/>
        <v>0</v>
      </c>
      <c r="AN165" s="64">
        <f t="shared" si="98"/>
        <v>0</v>
      </c>
    </row>
    <row r="166" spans="1:40" ht="12.75">
      <c r="A166" s="177">
        <f t="shared" si="76"/>
        <v>159</v>
      </c>
      <c r="B166" s="486" t="s">
        <v>616</v>
      </c>
      <c r="C166" s="487">
        <v>67860</v>
      </c>
      <c r="D166" s="487" t="s">
        <v>617</v>
      </c>
      <c r="E166" s="341" t="s">
        <v>1</v>
      </c>
      <c r="F166" s="568">
        <f t="shared" si="92"/>
        <v>16</v>
      </c>
      <c r="G166" s="566"/>
      <c r="H166" s="410"/>
      <c r="I166" s="50"/>
      <c r="J166" s="264"/>
      <c r="K166" s="353"/>
      <c r="L166" s="78"/>
      <c r="M166" s="492">
        <v>16</v>
      </c>
      <c r="N166" s="77"/>
      <c r="O166" s="77"/>
      <c r="P166" s="540"/>
      <c r="Q166" s="70"/>
      <c r="R166" s="45"/>
      <c r="S166" s="45"/>
      <c r="T166" s="106"/>
      <c r="U166" s="114"/>
      <c r="V166" s="106"/>
      <c r="W166" s="106"/>
      <c r="X166" s="106"/>
      <c r="Y166" s="106"/>
      <c r="Z166" s="67"/>
      <c r="AA166" s="156">
        <f t="shared" si="77"/>
        <v>0</v>
      </c>
      <c r="AB166" s="50">
        <f t="shared" si="78"/>
        <v>0</v>
      </c>
      <c r="AC166" s="69">
        <f t="shared" si="79"/>
        <v>0</v>
      </c>
      <c r="AD166" s="79">
        <f t="shared" si="80"/>
        <v>0</v>
      </c>
      <c r="AE166" s="77">
        <f t="shared" si="81"/>
        <v>16</v>
      </c>
      <c r="AF166" s="52">
        <f t="shared" si="82"/>
        <v>0</v>
      </c>
      <c r="AG166" s="80">
        <f t="shared" si="83"/>
        <v>0</v>
      </c>
      <c r="AH166" s="46">
        <f t="shared" si="84"/>
        <v>0</v>
      </c>
      <c r="AI166" s="46">
        <f t="shared" si="93"/>
        <v>0</v>
      </c>
      <c r="AJ166" s="50">
        <f t="shared" si="94"/>
        <v>0</v>
      </c>
      <c r="AK166" s="54">
        <f t="shared" si="95"/>
        <v>0</v>
      </c>
      <c r="AL166" s="46">
        <f t="shared" si="96"/>
        <v>0</v>
      </c>
      <c r="AM166" s="46">
        <f t="shared" si="97"/>
        <v>0</v>
      </c>
      <c r="AN166" s="64">
        <f t="shared" si="98"/>
        <v>0</v>
      </c>
    </row>
    <row r="167" spans="1:40" ht="12.75">
      <c r="A167" s="177">
        <f t="shared" si="76"/>
        <v>160</v>
      </c>
      <c r="B167" s="486" t="s">
        <v>620</v>
      </c>
      <c r="C167" s="487">
        <v>67863</v>
      </c>
      <c r="D167" s="487" t="s">
        <v>621</v>
      </c>
      <c r="E167" s="341" t="s">
        <v>1</v>
      </c>
      <c r="F167" s="568">
        <f t="shared" si="92"/>
        <v>14</v>
      </c>
      <c r="G167" s="566"/>
      <c r="H167" s="410"/>
      <c r="I167" s="50"/>
      <c r="J167" s="264"/>
      <c r="K167" s="353"/>
      <c r="L167" s="78"/>
      <c r="M167" s="492">
        <v>14</v>
      </c>
      <c r="N167" s="77"/>
      <c r="O167" s="77"/>
      <c r="P167" s="540"/>
      <c r="Q167" s="70"/>
      <c r="R167" s="45"/>
      <c r="S167" s="45"/>
      <c r="T167" s="106"/>
      <c r="U167" s="114"/>
      <c r="V167" s="106"/>
      <c r="W167" s="106"/>
      <c r="X167" s="106"/>
      <c r="Y167" s="106"/>
      <c r="Z167" s="67"/>
      <c r="AA167" s="156">
        <f t="shared" si="77"/>
        <v>0</v>
      </c>
      <c r="AB167" s="50">
        <f t="shared" si="78"/>
        <v>0</v>
      </c>
      <c r="AC167" s="69">
        <f t="shared" si="79"/>
        <v>0</v>
      </c>
      <c r="AD167" s="79">
        <f t="shared" si="80"/>
        <v>0</v>
      </c>
      <c r="AE167" s="77">
        <f t="shared" si="81"/>
        <v>14</v>
      </c>
      <c r="AF167" s="52">
        <f t="shared" si="82"/>
        <v>0</v>
      </c>
      <c r="AG167" s="80">
        <f t="shared" si="83"/>
        <v>0</v>
      </c>
      <c r="AH167" s="46">
        <f t="shared" si="84"/>
        <v>0</v>
      </c>
      <c r="AI167" s="46">
        <f t="shared" si="93"/>
        <v>0</v>
      </c>
      <c r="AJ167" s="50">
        <f t="shared" si="94"/>
        <v>0</v>
      </c>
      <c r="AK167" s="54">
        <f t="shared" si="95"/>
        <v>0</v>
      </c>
      <c r="AL167" s="46">
        <f t="shared" si="96"/>
        <v>0</v>
      </c>
      <c r="AM167" s="46">
        <f t="shared" si="97"/>
        <v>0</v>
      </c>
      <c r="AN167" s="64">
        <f t="shared" si="98"/>
        <v>0</v>
      </c>
    </row>
    <row r="168" spans="1:40" ht="12.75">
      <c r="A168" s="177">
        <f t="shared" si="76"/>
        <v>161</v>
      </c>
      <c r="B168" s="399" t="s">
        <v>622</v>
      </c>
      <c r="C168" s="487">
        <v>82242</v>
      </c>
      <c r="D168" s="487" t="s">
        <v>623</v>
      </c>
      <c r="E168" s="341" t="s">
        <v>1</v>
      </c>
      <c r="F168" s="568">
        <f t="shared" si="92"/>
        <v>12</v>
      </c>
      <c r="G168" s="566"/>
      <c r="H168" s="410"/>
      <c r="I168" s="50"/>
      <c r="J168" s="264"/>
      <c r="K168" s="353"/>
      <c r="L168" s="78"/>
      <c r="M168" s="492">
        <v>12</v>
      </c>
      <c r="N168" s="77"/>
      <c r="O168" s="77"/>
      <c r="P168" s="540"/>
      <c r="Q168" s="70"/>
      <c r="R168" s="45"/>
      <c r="S168" s="45"/>
      <c r="T168" s="106"/>
      <c r="U168" s="114"/>
      <c r="V168" s="106"/>
      <c r="W168" s="106"/>
      <c r="X168" s="106"/>
      <c r="Y168" s="106"/>
      <c r="Z168" s="67"/>
      <c r="AA168" s="156">
        <f t="shared" si="77"/>
        <v>0</v>
      </c>
      <c r="AB168" s="50">
        <f t="shared" si="78"/>
        <v>0</v>
      </c>
      <c r="AC168" s="69">
        <f t="shared" si="79"/>
        <v>0</v>
      </c>
      <c r="AD168" s="79">
        <f t="shared" si="80"/>
        <v>0</v>
      </c>
      <c r="AE168" s="77">
        <f t="shared" si="81"/>
        <v>12</v>
      </c>
      <c r="AF168" s="52">
        <f t="shared" si="82"/>
        <v>0</v>
      </c>
      <c r="AG168" s="80">
        <f t="shared" si="83"/>
        <v>0</v>
      </c>
      <c r="AH168" s="46">
        <f t="shared" si="84"/>
        <v>0</v>
      </c>
      <c r="AI168" s="46">
        <f t="shared" si="93"/>
        <v>0</v>
      </c>
      <c r="AJ168" s="50">
        <f t="shared" si="94"/>
        <v>0</v>
      </c>
      <c r="AK168" s="54">
        <f t="shared" si="95"/>
        <v>0</v>
      </c>
      <c r="AL168" s="46">
        <f t="shared" si="96"/>
        <v>0</v>
      </c>
      <c r="AM168" s="46">
        <f t="shared" si="97"/>
        <v>0</v>
      </c>
      <c r="AN168" s="64">
        <f t="shared" si="98"/>
        <v>0</v>
      </c>
    </row>
    <row r="169" spans="1:40" ht="12.75">
      <c r="A169" s="177">
        <f t="shared" si="76"/>
        <v>162</v>
      </c>
      <c r="B169" s="553" t="s">
        <v>419</v>
      </c>
      <c r="C169" s="335" t="s">
        <v>421</v>
      </c>
      <c r="D169" s="338" t="s">
        <v>420</v>
      </c>
      <c r="E169" s="341" t="s">
        <v>60</v>
      </c>
      <c r="F169" s="568">
        <f t="shared" si="92"/>
        <v>12</v>
      </c>
      <c r="G169" s="565"/>
      <c r="H169" s="410"/>
      <c r="I169" s="50"/>
      <c r="J169" s="264"/>
      <c r="K169" s="345">
        <v>12</v>
      </c>
      <c r="L169" s="78"/>
      <c r="M169" s="309"/>
      <c r="N169" s="77"/>
      <c r="O169" s="77"/>
      <c r="P169" s="540"/>
      <c r="Q169" s="70"/>
      <c r="R169" s="45"/>
      <c r="S169" s="45"/>
      <c r="T169" s="106"/>
      <c r="U169" s="114"/>
      <c r="V169" s="106"/>
      <c r="W169" s="106"/>
      <c r="X169" s="106"/>
      <c r="Y169" s="106"/>
      <c r="Z169" s="67"/>
      <c r="AA169" s="156">
        <f t="shared" si="77"/>
        <v>0</v>
      </c>
      <c r="AB169" s="50">
        <f t="shared" si="78"/>
        <v>0</v>
      </c>
      <c r="AC169" s="69">
        <f t="shared" si="79"/>
        <v>0</v>
      </c>
      <c r="AD169" s="79">
        <f t="shared" si="80"/>
        <v>12</v>
      </c>
      <c r="AE169" s="77">
        <f t="shared" si="81"/>
        <v>0</v>
      </c>
      <c r="AF169" s="52">
        <f t="shared" si="82"/>
        <v>0</v>
      </c>
      <c r="AG169" s="80">
        <f t="shared" si="83"/>
        <v>0</v>
      </c>
      <c r="AH169" s="46">
        <f t="shared" si="84"/>
        <v>0</v>
      </c>
      <c r="AI169" s="46">
        <f t="shared" si="93"/>
        <v>0</v>
      </c>
      <c r="AJ169" s="50">
        <f t="shared" si="94"/>
        <v>0</v>
      </c>
      <c r="AK169" s="54">
        <f t="shared" si="95"/>
        <v>0</v>
      </c>
      <c r="AL169" s="46">
        <f t="shared" si="96"/>
        <v>0</v>
      </c>
      <c r="AM169" s="46">
        <f t="shared" si="97"/>
        <v>0</v>
      </c>
      <c r="AN169" s="64">
        <f t="shared" si="98"/>
        <v>0</v>
      </c>
    </row>
    <row r="170" spans="1:40" ht="12.75">
      <c r="A170" s="177">
        <f t="shared" si="76"/>
        <v>163</v>
      </c>
      <c r="B170" s="401" t="s">
        <v>488</v>
      </c>
      <c r="C170" s="361">
        <v>72057</v>
      </c>
      <c r="D170" s="264">
        <v>2568</v>
      </c>
      <c r="E170" s="419" t="s">
        <v>52</v>
      </c>
      <c r="F170" s="568">
        <f t="shared" si="92"/>
        <v>11</v>
      </c>
      <c r="G170" s="566"/>
      <c r="H170" s="413">
        <v>11</v>
      </c>
      <c r="I170" s="50"/>
      <c r="J170" s="264"/>
      <c r="K170" s="353"/>
      <c r="L170" s="78"/>
      <c r="M170" s="309"/>
      <c r="N170" s="77"/>
      <c r="O170" s="77"/>
      <c r="P170" s="540"/>
      <c r="Q170" s="70"/>
      <c r="R170" s="45"/>
      <c r="S170" s="45"/>
      <c r="T170" s="106"/>
      <c r="U170" s="114"/>
      <c r="V170" s="106"/>
      <c r="W170" s="106"/>
      <c r="X170" s="106"/>
      <c r="Y170" s="106"/>
      <c r="Z170" s="67"/>
      <c r="AA170" s="156">
        <f t="shared" si="77"/>
        <v>0</v>
      </c>
      <c r="AB170" s="50">
        <f t="shared" si="78"/>
        <v>11</v>
      </c>
      <c r="AC170" s="69">
        <f t="shared" si="79"/>
        <v>0</v>
      </c>
      <c r="AD170" s="79">
        <f t="shared" si="80"/>
        <v>0</v>
      </c>
      <c r="AE170" s="77">
        <f t="shared" si="81"/>
        <v>0</v>
      </c>
      <c r="AF170" s="52">
        <f t="shared" si="82"/>
        <v>0</v>
      </c>
      <c r="AG170" s="80">
        <f t="shared" si="83"/>
        <v>0</v>
      </c>
      <c r="AH170" s="46">
        <f t="shared" si="84"/>
        <v>0</v>
      </c>
      <c r="AI170" s="46">
        <f t="shared" si="93"/>
        <v>0</v>
      </c>
      <c r="AJ170" s="50">
        <f t="shared" si="94"/>
        <v>0</v>
      </c>
      <c r="AK170" s="54">
        <f t="shared" si="95"/>
        <v>0</v>
      </c>
      <c r="AL170" s="46">
        <f t="shared" si="96"/>
        <v>0</v>
      </c>
      <c r="AM170" s="46">
        <f t="shared" si="97"/>
        <v>0</v>
      </c>
      <c r="AN170" s="64">
        <f t="shared" si="98"/>
        <v>0</v>
      </c>
    </row>
    <row r="171" spans="1:40" ht="12.75">
      <c r="A171" s="177">
        <f t="shared" si="76"/>
        <v>164</v>
      </c>
      <c r="B171" s="486" t="s">
        <v>624</v>
      </c>
      <c r="C171" s="487">
        <v>31194</v>
      </c>
      <c r="D171" s="487" t="s">
        <v>625</v>
      </c>
      <c r="E171" s="341" t="s">
        <v>1</v>
      </c>
      <c r="F171" s="568">
        <f t="shared" si="92"/>
        <v>11</v>
      </c>
      <c r="G171" s="566"/>
      <c r="H171" s="410"/>
      <c r="I171" s="50"/>
      <c r="J171" s="200"/>
      <c r="K171" s="353"/>
      <c r="L171" s="78"/>
      <c r="M171" s="492">
        <v>11</v>
      </c>
      <c r="N171" s="77"/>
      <c r="O171" s="77"/>
      <c r="P171" s="540"/>
      <c r="Q171" s="70"/>
      <c r="R171" s="45"/>
      <c r="S171" s="45"/>
      <c r="T171" s="106"/>
      <c r="U171" s="114"/>
      <c r="V171" s="106"/>
      <c r="W171" s="106"/>
      <c r="X171" s="106"/>
      <c r="Y171" s="106"/>
      <c r="Z171" s="67"/>
      <c r="AA171" s="156">
        <f t="shared" si="77"/>
        <v>0</v>
      </c>
      <c r="AB171" s="50">
        <f t="shared" si="78"/>
        <v>0</v>
      </c>
      <c r="AC171" s="69">
        <f t="shared" si="79"/>
        <v>0</v>
      </c>
      <c r="AD171" s="79">
        <f t="shared" si="80"/>
        <v>0</v>
      </c>
      <c r="AE171" s="77">
        <f t="shared" si="81"/>
        <v>11</v>
      </c>
      <c r="AF171" s="52">
        <f t="shared" si="82"/>
        <v>0</v>
      </c>
      <c r="AG171" s="80">
        <f t="shared" si="83"/>
        <v>0</v>
      </c>
      <c r="AH171" s="46">
        <f t="shared" si="84"/>
        <v>0</v>
      </c>
      <c r="AI171" s="46">
        <f t="shared" si="93"/>
        <v>0</v>
      </c>
      <c r="AJ171" s="50">
        <f t="shared" si="94"/>
        <v>0</v>
      </c>
      <c r="AK171" s="54">
        <f t="shared" si="95"/>
        <v>0</v>
      </c>
      <c r="AL171" s="46">
        <f t="shared" si="96"/>
        <v>0</v>
      </c>
      <c r="AM171" s="46">
        <f t="shared" si="97"/>
        <v>0</v>
      </c>
      <c r="AN171" s="64">
        <f t="shared" si="98"/>
        <v>0</v>
      </c>
    </row>
    <row r="172" spans="1:40" ht="12.75">
      <c r="A172" s="177">
        <f t="shared" si="76"/>
        <v>165</v>
      </c>
      <c r="B172" s="401" t="s">
        <v>489</v>
      </c>
      <c r="C172" s="264">
        <v>62075</v>
      </c>
      <c r="D172" s="361" t="s">
        <v>490</v>
      </c>
      <c r="E172" s="419" t="s">
        <v>12</v>
      </c>
      <c r="F172" s="568">
        <f t="shared" si="92"/>
        <v>10</v>
      </c>
      <c r="G172" s="566"/>
      <c r="H172" s="413">
        <v>10</v>
      </c>
      <c r="I172" s="50"/>
      <c r="J172" s="264"/>
      <c r="K172" s="353"/>
      <c r="L172" s="78"/>
      <c r="M172" s="309"/>
      <c r="N172" s="77"/>
      <c r="O172" s="77"/>
      <c r="P172" s="540"/>
      <c r="Q172" s="70"/>
      <c r="R172" s="45"/>
      <c r="S172" s="45"/>
      <c r="T172" s="106"/>
      <c r="U172" s="114"/>
      <c r="V172" s="106"/>
      <c r="W172" s="106"/>
      <c r="X172" s="106"/>
      <c r="Y172" s="106"/>
      <c r="Z172" s="67"/>
      <c r="AA172" s="156">
        <f aca="true" t="shared" si="99" ref="AA172:AA188">G172</f>
        <v>0</v>
      </c>
      <c r="AB172" s="50">
        <f aca="true" t="shared" si="100" ref="AB172:AB188">MAX(H172,I172)</f>
        <v>10</v>
      </c>
      <c r="AC172" s="69">
        <f aca="true" t="shared" si="101" ref="AC172:AC188">J172</f>
        <v>0</v>
      </c>
      <c r="AD172" s="79">
        <f aca="true" t="shared" si="102" ref="AD172:AD188">MAX(K172,L172)</f>
        <v>0</v>
      </c>
      <c r="AE172" s="77">
        <f aca="true" t="shared" si="103" ref="AE172:AE188">M172</f>
        <v>0</v>
      </c>
      <c r="AF172" s="52">
        <f aca="true" t="shared" si="104" ref="AF172:AF188">MAX(N172,O172)</f>
        <v>0</v>
      </c>
      <c r="AG172" s="80">
        <f aca="true" t="shared" si="105" ref="AG172:AG188">MAX(P172,Q172)</f>
        <v>0</v>
      </c>
      <c r="AH172" s="46">
        <f aca="true" t="shared" si="106" ref="AH172:AH188">MAX(R172,S172)</f>
        <v>0</v>
      </c>
      <c r="AI172" s="46">
        <f t="shared" si="93"/>
        <v>0</v>
      </c>
      <c r="AJ172" s="50">
        <f t="shared" si="94"/>
        <v>0</v>
      </c>
      <c r="AK172" s="54">
        <f t="shared" si="95"/>
        <v>0</v>
      </c>
      <c r="AL172" s="46">
        <f t="shared" si="96"/>
        <v>0</v>
      </c>
      <c r="AM172" s="46">
        <f t="shared" si="97"/>
        <v>0</v>
      </c>
      <c r="AN172" s="64">
        <f t="shared" si="98"/>
        <v>0</v>
      </c>
    </row>
    <row r="173" spans="1:40" ht="12.75">
      <c r="A173" s="177">
        <f t="shared" si="76"/>
        <v>166</v>
      </c>
      <c r="B173" s="556" t="s">
        <v>706</v>
      </c>
      <c r="C173" s="529">
        <v>62613</v>
      </c>
      <c r="D173" s="529" t="s">
        <v>707</v>
      </c>
      <c r="E173" s="502" t="s">
        <v>10</v>
      </c>
      <c r="F173" s="568">
        <f t="shared" si="92"/>
        <v>9</v>
      </c>
      <c r="G173" s="566"/>
      <c r="H173" s="410"/>
      <c r="I173" s="50"/>
      <c r="J173" s="200"/>
      <c r="K173" s="353"/>
      <c r="L173" s="78"/>
      <c r="M173" s="309"/>
      <c r="N173" s="77"/>
      <c r="O173" s="77"/>
      <c r="P173" s="585">
        <v>9</v>
      </c>
      <c r="Q173" s="70"/>
      <c r="R173" s="45"/>
      <c r="S173" s="45"/>
      <c r="T173" s="106"/>
      <c r="U173" s="114"/>
      <c r="V173" s="106"/>
      <c r="W173" s="106"/>
      <c r="X173" s="106"/>
      <c r="Y173" s="106"/>
      <c r="Z173" s="67"/>
      <c r="AA173" s="156">
        <f t="shared" si="99"/>
        <v>0</v>
      </c>
      <c r="AB173" s="50">
        <f t="shared" si="100"/>
        <v>0</v>
      </c>
      <c r="AC173" s="69">
        <f t="shared" si="101"/>
        <v>0</v>
      </c>
      <c r="AD173" s="79">
        <f t="shared" si="102"/>
        <v>0</v>
      </c>
      <c r="AE173" s="77">
        <f t="shared" si="103"/>
        <v>0</v>
      </c>
      <c r="AF173" s="52">
        <f t="shared" si="104"/>
        <v>0</v>
      </c>
      <c r="AG173" s="80">
        <f t="shared" si="105"/>
        <v>9</v>
      </c>
      <c r="AH173" s="46">
        <f t="shared" si="106"/>
        <v>0</v>
      </c>
      <c r="AI173" s="46">
        <f t="shared" si="93"/>
        <v>0</v>
      </c>
      <c r="AJ173" s="50">
        <f t="shared" si="94"/>
        <v>0</v>
      </c>
      <c r="AK173" s="54">
        <f t="shared" si="95"/>
        <v>0</v>
      </c>
      <c r="AL173" s="46">
        <f t="shared" si="96"/>
        <v>0</v>
      </c>
      <c r="AM173" s="46">
        <f t="shared" si="97"/>
        <v>0</v>
      </c>
      <c r="AN173" s="64">
        <f t="shared" si="98"/>
        <v>0</v>
      </c>
    </row>
    <row r="174" spans="1:40" ht="12.75">
      <c r="A174" s="177">
        <f t="shared" si="76"/>
        <v>167</v>
      </c>
      <c r="B174" s="556" t="s">
        <v>708</v>
      </c>
      <c r="C174" s="531">
        <v>54104</v>
      </c>
      <c r="D174" s="531" t="s">
        <v>709</v>
      </c>
      <c r="E174" s="419" t="s">
        <v>10</v>
      </c>
      <c r="F174" s="568">
        <f t="shared" si="92"/>
        <v>9</v>
      </c>
      <c r="G174" s="565"/>
      <c r="H174" s="410"/>
      <c r="I174" s="50"/>
      <c r="J174" s="264"/>
      <c r="K174" s="345"/>
      <c r="L174" s="78"/>
      <c r="M174" s="309"/>
      <c r="N174" s="77"/>
      <c r="O174" s="77"/>
      <c r="P174" s="585">
        <v>9</v>
      </c>
      <c r="Q174" s="70"/>
      <c r="R174" s="45"/>
      <c r="S174" s="45"/>
      <c r="T174" s="106"/>
      <c r="U174" s="114"/>
      <c r="V174" s="106"/>
      <c r="W174" s="106"/>
      <c r="X174" s="106"/>
      <c r="Y174" s="106"/>
      <c r="Z174" s="67"/>
      <c r="AA174" s="156">
        <f t="shared" si="99"/>
        <v>0</v>
      </c>
      <c r="AB174" s="50">
        <f t="shared" si="100"/>
        <v>0</v>
      </c>
      <c r="AC174" s="69">
        <f t="shared" si="101"/>
        <v>0</v>
      </c>
      <c r="AD174" s="79">
        <f t="shared" si="102"/>
        <v>0</v>
      </c>
      <c r="AE174" s="77">
        <f t="shared" si="103"/>
        <v>0</v>
      </c>
      <c r="AF174" s="52">
        <f t="shared" si="104"/>
        <v>0</v>
      </c>
      <c r="AG174" s="80">
        <f t="shared" si="105"/>
        <v>9</v>
      </c>
      <c r="AH174" s="46">
        <f t="shared" si="106"/>
        <v>0</v>
      </c>
      <c r="AI174" s="46">
        <f t="shared" si="93"/>
        <v>0</v>
      </c>
      <c r="AJ174" s="50">
        <f t="shared" si="94"/>
        <v>0</v>
      </c>
      <c r="AK174" s="54">
        <f t="shared" si="95"/>
        <v>0</v>
      </c>
      <c r="AL174" s="46">
        <f t="shared" si="96"/>
        <v>0</v>
      </c>
      <c r="AM174" s="46">
        <f t="shared" si="97"/>
        <v>0</v>
      </c>
      <c r="AN174" s="64">
        <f t="shared" si="98"/>
        <v>0</v>
      </c>
    </row>
    <row r="175" spans="1:40" ht="12.75">
      <c r="A175" s="177">
        <f t="shared" si="76"/>
        <v>168</v>
      </c>
      <c r="B175" s="399" t="s">
        <v>307</v>
      </c>
      <c r="C175" s="177">
        <v>94345</v>
      </c>
      <c r="D175" s="200" t="s">
        <v>308</v>
      </c>
      <c r="E175" s="495" t="s">
        <v>11</v>
      </c>
      <c r="F175" s="568">
        <f t="shared" si="92"/>
        <v>8</v>
      </c>
      <c r="G175" s="567"/>
      <c r="H175" s="410"/>
      <c r="I175" s="50"/>
      <c r="J175" s="400">
        <v>8</v>
      </c>
      <c r="K175" s="353"/>
      <c r="L175" s="78"/>
      <c r="M175" s="309"/>
      <c r="N175" s="77"/>
      <c r="O175" s="77"/>
      <c r="P175" s="540"/>
      <c r="Q175" s="70"/>
      <c r="R175" s="45"/>
      <c r="S175" s="45"/>
      <c r="T175" s="106"/>
      <c r="U175" s="114"/>
      <c r="V175" s="106"/>
      <c r="W175" s="106"/>
      <c r="X175" s="106"/>
      <c r="Y175" s="106"/>
      <c r="Z175" s="67"/>
      <c r="AA175" s="156">
        <f t="shared" si="99"/>
        <v>0</v>
      </c>
      <c r="AB175" s="50">
        <f t="shared" si="100"/>
        <v>0</v>
      </c>
      <c r="AC175" s="69">
        <f t="shared" si="101"/>
        <v>8</v>
      </c>
      <c r="AD175" s="79">
        <f t="shared" si="102"/>
        <v>0</v>
      </c>
      <c r="AE175" s="77">
        <f t="shared" si="103"/>
        <v>0</v>
      </c>
      <c r="AF175" s="52">
        <f t="shared" si="104"/>
        <v>0</v>
      </c>
      <c r="AG175" s="80">
        <f t="shared" si="105"/>
        <v>0</v>
      </c>
      <c r="AH175" s="46">
        <f t="shared" si="106"/>
        <v>0</v>
      </c>
      <c r="AI175" s="46">
        <f t="shared" si="93"/>
        <v>0</v>
      </c>
      <c r="AJ175" s="50">
        <f t="shared" si="94"/>
        <v>0</v>
      </c>
      <c r="AK175" s="54">
        <f t="shared" si="95"/>
        <v>0</v>
      </c>
      <c r="AL175" s="46">
        <f t="shared" si="96"/>
        <v>0</v>
      </c>
      <c r="AM175" s="46">
        <f t="shared" si="97"/>
        <v>0</v>
      </c>
      <c r="AN175" s="64">
        <f t="shared" si="98"/>
        <v>0</v>
      </c>
    </row>
    <row r="176" spans="1:40" ht="12.75">
      <c r="A176" s="177">
        <f t="shared" si="76"/>
        <v>169</v>
      </c>
      <c r="B176" s="486" t="s">
        <v>626</v>
      </c>
      <c r="C176" s="487">
        <v>67855</v>
      </c>
      <c r="D176" s="487" t="s">
        <v>627</v>
      </c>
      <c r="E176" s="341" t="s">
        <v>1</v>
      </c>
      <c r="F176" s="568">
        <f t="shared" si="92"/>
        <v>8</v>
      </c>
      <c r="G176" s="566"/>
      <c r="H176" s="410"/>
      <c r="I176" s="50"/>
      <c r="J176" s="264"/>
      <c r="K176" s="353"/>
      <c r="L176" s="78"/>
      <c r="M176" s="492">
        <v>8</v>
      </c>
      <c r="N176" s="77"/>
      <c r="O176" s="77"/>
      <c r="P176" s="540"/>
      <c r="Q176" s="70"/>
      <c r="R176" s="45"/>
      <c r="S176" s="45"/>
      <c r="T176" s="106"/>
      <c r="U176" s="114"/>
      <c r="V176" s="106"/>
      <c r="W176" s="106"/>
      <c r="X176" s="106"/>
      <c r="Y176" s="106"/>
      <c r="Z176" s="67"/>
      <c r="AA176" s="156">
        <f t="shared" si="99"/>
        <v>0</v>
      </c>
      <c r="AB176" s="50">
        <f t="shared" si="100"/>
        <v>0</v>
      </c>
      <c r="AC176" s="69">
        <f t="shared" si="101"/>
        <v>0</v>
      </c>
      <c r="AD176" s="79">
        <f t="shared" si="102"/>
        <v>0</v>
      </c>
      <c r="AE176" s="77">
        <f t="shared" si="103"/>
        <v>8</v>
      </c>
      <c r="AF176" s="52">
        <f t="shared" si="104"/>
        <v>0</v>
      </c>
      <c r="AG176" s="80">
        <f t="shared" si="105"/>
        <v>0</v>
      </c>
      <c r="AH176" s="46">
        <f t="shared" si="106"/>
        <v>0</v>
      </c>
      <c r="AI176" s="46">
        <f t="shared" si="93"/>
        <v>0</v>
      </c>
      <c r="AJ176" s="50">
        <f t="shared" si="94"/>
        <v>0</v>
      </c>
      <c r="AK176" s="54">
        <f t="shared" si="95"/>
        <v>0</v>
      </c>
      <c r="AL176" s="46">
        <f t="shared" si="96"/>
        <v>0</v>
      </c>
      <c r="AM176" s="46">
        <f t="shared" si="97"/>
        <v>0</v>
      </c>
      <c r="AN176" s="64">
        <f t="shared" si="98"/>
        <v>0</v>
      </c>
    </row>
    <row r="177" spans="1:40" ht="12.75">
      <c r="A177" s="177">
        <f t="shared" si="76"/>
        <v>170</v>
      </c>
      <c r="B177" s="399" t="s">
        <v>628</v>
      </c>
      <c r="C177" s="487">
        <v>16907</v>
      </c>
      <c r="D177" s="177" t="s">
        <v>629</v>
      </c>
      <c r="E177" s="341" t="s">
        <v>1</v>
      </c>
      <c r="F177" s="568">
        <f t="shared" si="92"/>
        <v>7</v>
      </c>
      <c r="G177" s="566"/>
      <c r="H177" s="410"/>
      <c r="I177" s="50"/>
      <c r="J177" s="264"/>
      <c r="K177" s="353"/>
      <c r="L177" s="78"/>
      <c r="M177" s="492">
        <v>7</v>
      </c>
      <c r="N177" s="77"/>
      <c r="O177" s="77"/>
      <c r="P177" s="540"/>
      <c r="Q177" s="70"/>
      <c r="R177" s="45"/>
      <c r="S177" s="45"/>
      <c r="T177" s="106"/>
      <c r="U177" s="114"/>
      <c r="V177" s="106"/>
      <c r="W177" s="106"/>
      <c r="X177" s="106"/>
      <c r="Y177" s="106"/>
      <c r="Z177" s="67"/>
      <c r="AA177" s="156">
        <f t="shared" si="99"/>
        <v>0</v>
      </c>
      <c r="AB177" s="50">
        <f t="shared" si="100"/>
        <v>0</v>
      </c>
      <c r="AC177" s="69">
        <f t="shared" si="101"/>
        <v>0</v>
      </c>
      <c r="AD177" s="79">
        <f t="shared" si="102"/>
        <v>0</v>
      </c>
      <c r="AE177" s="77">
        <f t="shared" si="103"/>
        <v>7</v>
      </c>
      <c r="AF177" s="52">
        <f t="shared" si="104"/>
        <v>0</v>
      </c>
      <c r="AG177" s="80">
        <f t="shared" si="105"/>
        <v>0</v>
      </c>
      <c r="AH177" s="46">
        <f t="shared" si="106"/>
        <v>0</v>
      </c>
      <c r="AI177" s="46">
        <f t="shared" si="93"/>
        <v>0</v>
      </c>
      <c r="AJ177" s="50">
        <f t="shared" si="94"/>
        <v>0</v>
      </c>
      <c r="AK177" s="54">
        <f t="shared" si="95"/>
        <v>0</v>
      </c>
      <c r="AL177" s="46">
        <f t="shared" si="96"/>
        <v>0</v>
      </c>
      <c r="AM177" s="46">
        <f t="shared" si="97"/>
        <v>0</v>
      </c>
      <c r="AN177" s="64">
        <f t="shared" si="98"/>
        <v>0</v>
      </c>
    </row>
    <row r="178" spans="1:40" ht="12.75">
      <c r="A178" s="177">
        <f t="shared" si="76"/>
        <v>171</v>
      </c>
      <c r="B178" s="399" t="s">
        <v>309</v>
      </c>
      <c r="C178" s="177">
        <v>94340</v>
      </c>
      <c r="D178" s="200" t="s">
        <v>310</v>
      </c>
      <c r="E178" s="495" t="s">
        <v>11</v>
      </c>
      <c r="F178" s="568">
        <f t="shared" si="92"/>
        <v>6</v>
      </c>
      <c r="G178" s="565"/>
      <c r="H178" s="410"/>
      <c r="I178" s="50"/>
      <c r="J178" s="400">
        <v>6</v>
      </c>
      <c r="K178" s="353"/>
      <c r="L178" s="78"/>
      <c r="M178" s="309"/>
      <c r="N178" s="77"/>
      <c r="O178" s="77"/>
      <c r="P178" s="540"/>
      <c r="Q178" s="70"/>
      <c r="R178" s="45"/>
      <c r="S178" s="45"/>
      <c r="T178" s="106"/>
      <c r="U178" s="114"/>
      <c r="V178" s="106"/>
      <c r="W178" s="106"/>
      <c r="X178" s="106"/>
      <c r="Y178" s="106"/>
      <c r="Z178" s="67"/>
      <c r="AA178" s="156">
        <f t="shared" si="99"/>
        <v>0</v>
      </c>
      <c r="AB178" s="50">
        <f t="shared" si="100"/>
        <v>0</v>
      </c>
      <c r="AC178" s="69">
        <f t="shared" si="101"/>
        <v>6</v>
      </c>
      <c r="AD178" s="79">
        <f t="shared" si="102"/>
        <v>0</v>
      </c>
      <c r="AE178" s="77">
        <f t="shared" si="103"/>
        <v>0</v>
      </c>
      <c r="AF178" s="52">
        <f t="shared" si="104"/>
        <v>0</v>
      </c>
      <c r="AG178" s="80">
        <f t="shared" si="105"/>
        <v>0</v>
      </c>
      <c r="AH178" s="46">
        <f t="shared" si="106"/>
        <v>0</v>
      </c>
      <c r="AI178" s="46">
        <f t="shared" si="93"/>
        <v>0</v>
      </c>
      <c r="AJ178" s="50">
        <f t="shared" si="94"/>
        <v>0</v>
      </c>
      <c r="AK178" s="54">
        <f t="shared" si="95"/>
        <v>0</v>
      </c>
      <c r="AL178" s="46">
        <f t="shared" si="96"/>
        <v>0</v>
      </c>
      <c r="AM178" s="46">
        <f t="shared" si="97"/>
        <v>0</v>
      </c>
      <c r="AN178" s="64">
        <f t="shared" si="98"/>
        <v>0</v>
      </c>
    </row>
    <row r="179" spans="1:40" ht="12.75">
      <c r="A179" s="177">
        <f t="shared" si="76"/>
        <v>172</v>
      </c>
      <c r="B179" s="399" t="s">
        <v>318</v>
      </c>
      <c r="C179" s="177">
        <v>94353</v>
      </c>
      <c r="D179" s="200" t="s">
        <v>319</v>
      </c>
      <c r="E179" s="495" t="s">
        <v>11</v>
      </c>
      <c r="F179" s="568">
        <f t="shared" si="92"/>
        <v>0</v>
      </c>
      <c r="G179" s="565"/>
      <c r="H179" s="410"/>
      <c r="I179" s="50"/>
      <c r="J179" s="400">
        <v>0</v>
      </c>
      <c r="K179" s="353"/>
      <c r="L179" s="78"/>
      <c r="M179" s="309"/>
      <c r="N179" s="77"/>
      <c r="O179" s="77"/>
      <c r="P179" s="540"/>
      <c r="Q179" s="70"/>
      <c r="R179" s="45"/>
      <c r="S179" s="45"/>
      <c r="T179" s="106"/>
      <c r="U179" s="114"/>
      <c r="V179" s="106"/>
      <c r="W179" s="106"/>
      <c r="X179" s="106"/>
      <c r="Y179" s="106"/>
      <c r="Z179" s="67"/>
      <c r="AA179" s="156">
        <f t="shared" si="99"/>
        <v>0</v>
      </c>
      <c r="AB179" s="50">
        <f t="shared" si="100"/>
        <v>0</v>
      </c>
      <c r="AC179" s="69">
        <f t="shared" si="101"/>
        <v>0</v>
      </c>
      <c r="AD179" s="79">
        <f t="shared" si="102"/>
        <v>0</v>
      </c>
      <c r="AE179" s="77">
        <f t="shared" si="103"/>
        <v>0</v>
      </c>
      <c r="AF179" s="52">
        <f t="shared" si="104"/>
        <v>0</v>
      </c>
      <c r="AG179" s="80">
        <f t="shared" si="105"/>
        <v>0</v>
      </c>
      <c r="AH179" s="46">
        <f t="shared" si="106"/>
        <v>0</v>
      </c>
      <c r="AI179" s="46">
        <f t="shared" si="93"/>
        <v>0</v>
      </c>
      <c r="AJ179" s="50">
        <f t="shared" si="94"/>
        <v>0</v>
      </c>
      <c r="AK179" s="54">
        <f t="shared" si="95"/>
        <v>0</v>
      </c>
      <c r="AL179" s="46">
        <f t="shared" si="96"/>
        <v>0</v>
      </c>
      <c r="AM179" s="46">
        <f t="shared" si="97"/>
        <v>0</v>
      </c>
      <c r="AN179" s="64">
        <f t="shared" si="98"/>
        <v>0</v>
      </c>
    </row>
    <row r="180" spans="1:40" ht="12.75">
      <c r="A180" s="177">
        <f t="shared" si="76"/>
        <v>173</v>
      </c>
      <c r="B180" s="399" t="s">
        <v>316</v>
      </c>
      <c r="C180" s="177">
        <v>94343</v>
      </c>
      <c r="D180" s="200" t="s">
        <v>317</v>
      </c>
      <c r="E180" s="495" t="s">
        <v>11</v>
      </c>
      <c r="F180" s="568">
        <f t="shared" si="92"/>
        <v>0</v>
      </c>
      <c r="G180" s="565"/>
      <c r="H180" s="410"/>
      <c r="I180" s="50"/>
      <c r="J180" s="400">
        <v>0</v>
      </c>
      <c r="K180" s="353"/>
      <c r="L180" s="78"/>
      <c r="M180" s="309"/>
      <c r="N180" s="77"/>
      <c r="O180" s="77"/>
      <c r="P180" s="540"/>
      <c r="Q180" s="70"/>
      <c r="R180" s="45"/>
      <c r="S180" s="45"/>
      <c r="T180" s="106"/>
      <c r="U180" s="114"/>
      <c r="V180" s="106"/>
      <c r="W180" s="106"/>
      <c r="X180" s="106"/>
      <c r="Y180" s="106"/>
      <c r="Z180" s="67"/>
      <c r="AA180" s="156">
        <f t="shared" si="99"/>
        <v>0</v>
      </c>
      <c r="AB180" s="50">
        <f t="shared" si="100"/>
        <v>0</v>
      </c>
      <c r="AC180" s="69">
        <f t="shared" si="101"/>
        <v>0</v>
      </c>
      <c r="AD180" s="79">
        <f t="shared" si="102"/>
        <v>0</v>
      </c>
      <c r="AE180" s="77">
        <f t="shared" si="103"/>
        <v>0</v>
      </c>
      <c r="AF180" s="52">
        <f t="shared" si="104"/>
        <v>0</v>
      </c>
      <c r="AG180" s="80">
        <f t="shared" si="105"/>
        <v>0</v>
      </c>
      <c r="AH180" s="46">
        <f t="shared" si="106"/>
        <v>0</v>
      </c>
      <c r="AI180" s="46">
        <f t="shared" si="93"/>
        <v>0</v>
      </c>
      <c r="AJ180" s="50">
        <f t="shared" si="94"/>
        <v>0</v>
      </c>
      <c r="AK180" s="54">
        <f t="shared" si="95"/>
        <v>0</v>
      </c>
      <c r="AL180" s="46">
        <f t="shared" si="96"/>
        <v>0</v>
      </c>
      <c r="AM180" s="46">
        <f t="shared" si="97"/>
        <v>0</v>
      </c>
      <c r="AN180" s="64">
        <f t="shared" si="98"/>
        <v>0</v>
      </c>
    </row>
    <row r="181" spans="1:40" ht="12.75">
      <c r="A181" s="177">
        <f t="shared" si="76"/>
        <v>174</v>
      </c>
      <c r="B181" s="323" t="s">
        <v>237</v>
      </c>
      <c r="C181" s="204">
        <v>93316</v>
      </c>
      <c r="D181" s="214">
        <v>3193</v>
      </c>
      <c r="E181" s="324" t="s">
        <v>11</v>
      </c>
      <c r="F181" s="568">
        <f aca="true" t="shared" si="107" ref="F181:F207">ROUND(IF(COUNT(AA181:AP181)&lt;=3,SUM(AA181:AP181),SUM(LARGE(AA181:AP181,1),LARGE(AA181:AP181,2),LARGE(AA181:AP181,3))),0)</f>
        <v>0</v>
      </c>
      <c r="G181" s="566">
        <v>0</v>
      </c>
      <c r="H181" s="410"/>
      <c r="I181" s="50"/>
      <c r="J181" s="200"/>
      <c r="K181" s="353"/>
      <c r="L181" s="78"/>
      <c r="M181" s="309"/>
      <c r="N181" s="77"/>
      <c r="O181" s="77"/>
      <c r="P181" s="540"/>
      <c r="Q181" s="70"/>
      <c r="R181" s="45"/>
      <c r="S181" s="45"/>
      <c r="T181" s="106"/>
      <c r="U181" s="114"/>
      <c r="V181" s="106"/>
      <c r="W181" s="106"/>
      <c r="X181" s="106"/>
      <c r="Y181" s="106"/>
      <c r="Z181" s="67"/>
      <c r="AA181" s="156">
        <f t="shared" si="99"/>
        <v>0</v>
      </c>
      <c r="AB181" s="50">
        <f t="shared" si="100"/>
        <v>0</v>
      </c>
      <c r="AC181" s="69">
        <f t="shared" si="101"/>
        <v>0</v>
      </c>
      <c r="AD181" s="79">
        <f t="shared" si="102"/>
        <v>0</v>
      </c>
      <c r="AE181" s="77">
        <f t="shared" si="103"/>
        <v>0</v>
      </c>
      <c r="AF181" s="52">
        <f t="shared" si="104"/>
        <v>0</v>
      </c>
      <c r="AG181" s="80">
        <f t="shared" si="105"/>
        <v>0</v>
      </c>
      <c r="AH181" s="46">
        <f t="shared" si="106"/>
        <v>0</v>
      </c>
      <c r="AI181" s="46">
        <f t="shared" si="93"/>
        <v>0</v>
      </c>
      <c r="AJ181" s="50">
        <f t="shared" si="94"/>
        <v>0</v>
      </c>
      <c r="AK181" s="54">
        <f t="shared" si="95"/>
        <v>0</v>
      </c>
      <c r="AL181" s="46">
        <f t="shared" si="96"/>
        <v>0</v>
      </c>
      <c r="AM181" s="46">
        <f t="shared" si="97"/>
        <v>0</v>
      </c>
      <c r="AN181" s="64">
        <f t="shared" si="98"/>
        <v>0</v>
      </c>
    </row>
    <row r="182" spans="1:40" ht="12.75">
      <c r="A182" s="177">
        <f t="shared" si="76"/>
        <v>175</v>
      </c>
      <c r="B182" s="556" t="s">
        <v>713</v>
      </c>
      <c r="C182" s="529">
        <v>92305</v>
      </c>
      <c r="D182" s="529" t="s">
        <v>250</v>
      </c>
      <c r="E182" s="419" t="s">
        <v>0</v>
      </c>
      <c r="F182" s="568">
        <f t="shared" si="107"/>
        <v>0</v>
      </c>
      <c r="G182" s="566"/>
      <c r="H182" s="410"/>
      <c r="I182" s="50"/>
      <c r="J182" s="200"/>
      <c r="K182" s="353"/>
      <c r="L182" s="78"/>
      <c r="M182" s="492"/>
      <c r="N182" s="77"/>
      <c r="O182" s="77"/>
      <c r="P182" s="585">
        <v>0</v>
      </c>
      <c r="Q182" s="70"/>
      <c r="R182" s="45"/>
      <c r="S182" s="45"/>
      <c r="T182" s="106"/>
      <c r="U182" s="114"/>
      <c r="V182" s="106"/>
      <c r="W182" s="106"/>
      <c r="X182" s="106"/>
      <c r="Y182" s="106"/>
      <c r="Z182" s="67"/>
      <c r="AA182" s="156">
        <f t="shared" si="99"/>
        <v>0</v>
      </c>
      <c r="AB182" s="50">
        <f t="shared" si="100"/>
        <v>0</v>
      </c>
      <c r="AC182" s="69">
        <f t="shared" si="101"/>
        <v>0</v>
      </c>
      <c r="AD182" s="79">
        <f t="shared" si="102"/>
        <v>0</v>
      </c>
      <c r="AE182" s="77">
        <f t="shared" si="103"/>
        <v>0</v>
      </c>
      <c r="AF182" s="52">
        <f t="shared" si="104"/>
        <v>0</v>
      </c>
      <c r="AG182" s="80">
        <f t="shared" si="105"/>
        <v>0</v>
      </c>
      <c r="AH182" s="46">
        <f t="shared" si="106"/>
        <v>0</v>
      </c>
      <c r="AI182" s="46">
        <f t="shared" si="93"/>
        <v>0</v>
      </c>
      <c r="AJ182" s="50">
        <f t="shared" si="94"/>
        <v>0</v>
      </c>
      <c r="AK182" s="54">
        <f t="shared" si="95"/>
        <v>0</v>
      </c>
      <c r="AL182" s="46">
        <f t="shared" si="96"/>
        <v>0</v>
      </c>
      <c r="AM182" s="46">
        <f t="shared" si="97"/>
        <v>0</v>
      </c>
      <c r="AN182" s="64">
        <f t="shared" si="98"/>
        <v>0</v>
      </c>
    </row>
    <row r="183" spans="1:40" ht="12.75">
      <c r="A183" s="177">
        <f t="shared" si="76"/>
        <v>176</v>
      </c>
      <c r="B183" s="556" t="s">
        <v>710</v>
      </c>
      <c r="C183" s="529">
        <v>80114</v>
      </c>
      <c r="D183" s="264" t="s">
        <v>423</v>
      </c>
      <c r="E183" s="419" t="s">
        <v>60</v>
      </c>
      <c r="F183" s="568">
        <f t="shared" si="107"/>
        <v>0</v>
      </c>
      <c r="G183" s="566"/>
      <c r="H183" s="410"/>
      <c r="I183" s="50"/>
      <c r="J183" s="264"/>
      <c r="K183" s="353"/>
      <c r="L183" s="78"/>
      <c r="M183" s="309"/>
      <c r="N183" s="77"/>
      <c r="O183" s="77"/>
      <c r="P183" s="585">
        <v>0</v>
      </c>
      <c r="Q183" s="70"/>
      <c r="R183" s="45"/>
      <c r="S183" s="45"/>
      <c r="T183" s="106"/>
      <c r="U183" s="114"/>
      <c r="V183" s="106"/>
      <c r="W183" s="106"/>
      <c r="X183" s="106"/>
      <c r="Y183" s="106"/>
      <c r="Z183" s="67"/>
      <c r="AA183" s="156">
        <f t="shared" si="99"/>
        <v>0</v>
      </c>
      <c r="AB183" s="50">
        <f t="shared" si="100"/>
        <v>0</v>
      </c>
      <c r="AC183" s="69">
        <f t="shared" si="101"/>
        <v>0</v>
      </c>
      <c r="AD183" s="79">
        <f t="shared" si="102"/>
        <v>0</v>
      </c>
      <c r="AE183" s="77">
        <f t="shared" si="103"/>
        <v>0</v>
      </c>
      <c r="AF183" s="52">
        <f t="shared" si="104"/>
        <v>0</v>
      </c>
      <c r="AG183" s="80">
        <f t="shared" si="105"/>
        <v>0</v>
      </c>
      <c r="AH183" s="46">
        <f t="shared" si="106"/>
        <v>0</v>
      </c>
      <c r="AI183" s="46">
        <f t="shared" si="93"/>
        <v>0</v>
      </c>
      <c r="AJ183" s="50">
        <f t="shared" si="94"/>
        <v>0</v>
      </c>
      <c r="AK183" s="54">
        <f t="shared" si="95"/>
        <v>0</v>
      </c>
      <c r="AL183" s="46">
        <f t="shared" si="96"/>
        <v>0</v>
      </c>
      <c r="AM183" s="46">
        <f t="shared" si="97"/>
        <v>0</v>
      </c>
      <c r="AN183" s="64">
        <f t="shared" si="98"/>
        <v>0</v>
      </c>
    </row>
    <row r="184" spans="1:40" ht="12.75">
      <c r="A184" s="177">
        <f t="shared" si="76"/>
        <v>177</v>
      </c>
      <c r="B184" s="399" t="s">
        <v>314</v>
      </c>
      <c r="C184" s="177">
        <v>89686</v>
      </c>
      <c r="D184" s="200" t="s">
        <v>315</v>
      </c>
      <c r="E184" s="495" t="s">
        <v>11</v>
      </c>
      <c r="F184" s="568">
        <f t="shared" si="107"/>
        <v>0</v>
      </c>
      <c r="G184" s="565"/>
      <c r="H184" s="410"/>
      <c r="I184" s="50"/>
      <c r="J184" s="400">
        <v>0</v>
      </c>
      <c r="K184" s="353"/>
      <c r="L184" s="78"/>
      <c r="M184" s="309"/>
      <c r="N184" s="77"/>
      <c r="O184" s="77"/>
      <c r="P184" s="540"/>
      <c r="Q184" s="70"/>
      <c r="R184" s="45"/>
      <c r="S184" s="45"/>
      <c r="T184" s="106"/>
      <c r="U184" s="114"/>
      <c r="V184" s="106"/>
      <c r="W184" s="106"/>
      <c r="X184" s="106"/>
      <c r="Y184" s="106"/>
      <c r="Z184" s="67"/>
      <c r="AA184" s="156">
        <f t="shared" si="99"/>
        <v>0</v>
      </c>
      <c r="AB184" s="50">
        <f t="shared" si="100"/>
        <v>0</v>
      </c>
      <c r="AC184" s="69">
        <f t="shared" si="101"/>
        <v>0</v>
      </c>
      <c r="AD184" s="79">
        <f t="shared" si="102"/>
        <v>0</v>
      </c>
      <c r="AE184" s="77">
        <f t="shared" si="103"/>
        <v>0</v>
      </c>
      <c r="AF184" s="52">
        <f t="shared" si="104"/>
        <v>0</v>
      </c>
      <c r="AG184" s="80">
        <f t="shared" si="105"/>
        <v>0</v>
      </c>
      <c r="AH184" s="46">
        <f t="shared" si="106"/>
        <v>0</v>
      </c>
      <c r="AI184" s="46">
        <f t="shared" si="93"/>
        <v>0</v>
      </c>
      <c r="AJ184" s="50">
        <f t="shared" si="94"/>
        <v>0</v>
      </c>
      <c r="AK184" s="54">
        <f t="shared" si="95"/>
        <v>0</v>
      </c>
      <c r="AL184" s="46">
        <f t="shared" si="96"/>
        <v>0</v>
      </c>
      <c r="AM184" s="46">
        <f t="shared" si="97"/>
        <v>0</v>
      </c>
      <c r="AN184" s="64">
        <f t="shared" si="98"/>
        <v>0</v>
      </c>
    </row>
    <row r="185" spans="1:40" ht="12.75">
      <c r="A185" s="177">
        <f t="shared" si="76"/>
        <v>178</v>
      </c>
      <c r="B185" s="399" t="s">
        <v>312</v>
      </c>
      <c r="C185" s="177">
        <v>89685</v>
      </c>
      <c r="D185" s="200" t="s">
        <v>313</v>
      </c>
      <c r="E185" s="495" t="s">
        <v>11</v>
      </c>
      <c r="F185" s="568">
        <f t="shared" si="107"/>
        <v>0</v>
      </c>
      <c r="G185" s="567"/>
      <c r="H185" s="410"/>
      <c r="I185" s="50"/>
      <c r="J185" s="400">
        <v>0</v>
      </c>
      <c r="K185" s="353"/>
      <c r="L185" s="78"/>
      <c r="M185" s="309"/>
      <c r="N185" s="77"/>
      <c r="O185" s="77"/>
      <c r="P185" s="540"/>
      <c r="Q185" s="70"/>
      <c r="R185" s="45"/>
      <c r="S185" s="45"/>
      <c r="T185" s="106"/>
      <c r="U185" s="114"/>
      <c r="V185" s="106"/>
      <c r="W185" s="106"/>
      <c r="X185" s="106"/>
      <c r="Y185" s="106"/>
      <c r="Z185" s="67"/>
      <c r="AA185" s="156">
        <f t="shared" si="99"/>
        <v>0</v>
      </c>
      <c r="AB185" s="50">
        <f t="shared" si="100"/>
        <v>0</v>
      </c>
      <c r="AC185" s="69">
        <f t="shared" si="101"/>
        <v>0</v>
      </c>
      <c r="AD185" s="79">
        <f t="shared" si="102"/>
        <v>0</v>
      </c>
      <c r="AE185" s="77">
        <f t="shared" si="103"/>
        <v>0</v>
      </c>
      <c r="AF185" s="52">
        <f t="shared" si="104"/>
        <v>0</v>
      </c>
      <c r="AG185" s="80">
        <f t="shared" si="105"/>
        <v>0</v>
      </c>
      <c r="AH185" s="46">
        <f t="shared" si="106"/>
        <v>0</v>
      </c>
      <c r="AI185" s="46">
        <f t="shared" si="93"/>
        <v>0</v>
      </c>
      <c r="AJ185" s="50">
        <f t="shared" si="94"/>
        <v>0</v>
      </c>
      <c r="AK185" s="54">
        <f t="shared" si="95"/>
        <v>0</v>
      </c>
      <c r="AL185" s="46">
        <f t="shared" si="96"/>
        <v>0</v>
      </c>
      <c r="AM185" s="46">
        <f t="shared" si="97"/>
        <v>0</v>
      </c>
      <c r="AN185" s="64">
        <f t="shared" si="98"/>
        <v>0</v>
      </c>
    </row>
    <row r="186" spans="1:40" ht="12.75">
      <c r="A186" s="177">
        <f t="shared" si="76"/>
        <v>179</v>
      </c>
      <c r="B186" s="401" t="s">
        <v>492</v>
      </c>
      <c r="C186" s="361">
        <v>16291</v>
      </c>
      <c r="D186" s="264">
        <v>2511</v>
      </c>
      <c r="E186" s="419" t="s">
        <v>52</v>
      </c>
      <c r="F186" s="568">
        <f t="shared" si="107"/>
        <v>0</v>
      </c>
      <c r="G186" s="566"/>
      <c r="H186" s="424">
        <v>0</v>
      </c>
      <c r="I186" s="424"/>
      <c r="J186" s="264"/>
      <c r="K186" s="353"/>
      <c r="L186" s="367"/>
      <c r="M186" s="492">
        <v>0</v>
      </c>
      <c r="N186" s="77"/>
      <c r="O186" s="77"/>
      <c r="P186" s="585"/>
      <c r="Q186" s="70"/>
      <c r="R186" s="45"/>
      <c r="S186" s="45"/>
      <c r="T186" s="106"/>
      <c r="U186" s="114"/>
      <c r="V186" s="106"/>
      <c r="W186" s="106"/>
      <c r="X186" s="106"/>
      <c r="Y186" s="106"/>
      <c r="Z186" s="67"/>
      <c r="AA186" s="156">
        <f t="shared" si="99"/>
        <v>0</v>
      </c>
      <c r="AB186" s="50">
        <f t="shared" si="100"/>
        <v>0</v>
      </c>
      <c r="AC186" s="69">
        <f t="shared" si="101"/>
        <v>0</v>
      </c>
      <c r="AD186" s="79">
        <f t="shared" si="102"/>
        <v>0</v>
      </c>
      <c r="AE186" s="77">
        <f t="shared" si="103"/>
        <v>0</v>
      </c>
      <c r="AF186" s="52">
        <f t="shared" si="104"/>
        <v>0</v>
      </c>
      <c r="AG186" s="80">
        <f t="shared" si="105"/>
        <v>0</v>
      </c>
      <c r="AH186" s="46">
        <f t="shared" si="106"/>
        <v>0</v>
      </c>
      <c r="AI186" s="46">
        <f t="shared" si="93"/>
        <v>0</v>
      </c>
      <c r="AJ186" s="50">
        <f t="shared" si="94"/>
        <v>0</v>
      </c>
      <c r="AK186" s="54">
        <f t="shared" si="95"/>
        <v>0</v>
      </c>
      <c r="AL186" s="46">
        <f t="shared" si="96"/>
        <v>0</v>
      </c>
      <c r="AM186" s="46">
        <f t="shared" si="97"/>
        <v>0</v>
      </c>
      <c r="AN186" s="64">
        <f t="shared" si="98"/>
        <v>0</v>
      </c>
    </row>
    <row r="187" spans="1:40" ht="12.75">
      <c r="A187" s="177">
        <f t="shared" si="76"/>
        <v>180</v>
      </c>
      <c r="B187" s="323" t="s">
        <v>235</v>
      </c>
      <c r="C187" s="204">
        <v>85402</v>
      </c>
      <c r="D187" s="214" t="s">
        <v>236</v>
      </c>
      <c r="E187" s="324" t="s">
        <v>0</v>
      </c>
      <c r="F187" s="568">
        <f t="shared" si="107"/>
        <v>0</v>
      </c>
      <c r="G187" s="566">
        <v>0</v>
      </c>
      <c r="H187" s="410"/>
      <c r="I187" s="50"/>
      <c r="J187" s="200"/>
      <c r="K187" s="353"/>
      <c r="L187" s="78"/>
      <c r="M187" s="309"/>
      <c r="N187" s="77"/>
      <c r="O187" s="77"/>
      <c r="P187" s="540"/>
      <c r="Q187" s="70"/>
      <c r="R187" s="45"/>
      <c r="S187" s="45"/>
      <c r="T187" s="106"/>
      <c r="U187" s="114"/>
      <c r="V187" s="106"/>
      <c r="W187" s="106"/>
      <c r="X187" s="106"/>
      <c r="Y187" s="106"/>
      <c r="Z187" s="67"/>
      <c r="AA187" s="156">
        <f t="shared" si="99"/>
        <v>0</v>
      </c>
      <c r="AB187" s="50">
        <f t="shared" si="100"/>
        <v>0</v>
      </c>
      <c r="AC187" s="69">
        <f t="shared" si="101"/>
        <v>0</v>
      </c>
      <c r="AD187" s="79">
        <f t="shared" si="102"/>
        <v>0</v>
      </c>
      <c r="AE187" s="77">
        <f t="shared" si="103"/>
        <v>0</v>
      </c>
      <c r="AF187" s="52">
        <f t="shared" si="104"/>
        <v>0</v>
      </c>
      <c r="AG187" s="80">
        <f t="shared" si="105"/>
        <v>0</v>
      </c>
      <c r="AH187" s="46">
        <f t="shared" si="106"/>
        <v>0</v>
      </c>
      <c r="AI187" s="46">
        <f t="shared" si="93"/>
        <v>0</v>
      </c>
      <c r="AJ187" s="50">
        <f t="shared" si="94"/>
        <v>0</v>
      </c>
      <c r="AK187" s="54">
        <f t="shared" si="95"/>
        <v>0</v>
      </c>
      <c r="AL187" s="46">
        <f t="shared" si="96"/>
        <v>0</v>
      </c>
      <c r="AM187" s="46">
        <f t="shared" si="97"/>
        <v>0</v>
      </c>
      <c r="AN187" s="64">
        <f t="shared" si="98"/>
        <v>0</v>
      </c>
    </row>
    <row r="188" spans="1:40" ht="12.75">
      <c r="A188" s="177">
        <f t="shared" si="76"/>
        <v>181</v>
      </c>
      <c r="B188" s="326" t="s">
        <v>127</v>
      </c>
      <c r="C188" s="206">
        <v>85401</v>
      </c>
      <c r="D188" s="239" t="s">
        <v>234</v>
      </c>
      <c r="E188" s="322" t="s">
        <v>0</v>
      </c>
      <c r="F188" s="568">
        <f t="shared" si="107"/>
        <v>0</v>
      </c>
      <c r="G188" s="566">
        <v>0</v>
      </c>
      <c r="H188" s="410"/>
      <c r="I188" s="50"/>
      <c r="J188" s="177"/>
      <c r="K188" s="353"/>
      <c r="L188" s="78"/>
      <c r="M188" s="309"/>
      <c r="N188" s="77"/>
      <c r="O188" s="77"/>
      <c r="P188" s="540"/>
      <c r="Q188" s="70"/>
      <c r="R188" s="45"/>
      <c r="S188" s="45"/>
      <c r="T188" s="106"/>
      <c r="U188" s="114"/>
      <c r="V188" s="106"/>
      <c r="W188" s="106"/>
      <c r="X188" s="106"/>
      <c r="Y188" s="106"/>
      <c r="Z188" s="67"/>
      <c r="AA188" s="156">
        <f t="shared" si="99"/>
        <v>0</v>
      </c>
      <c r="AB188" s="50">
        <f t="shared" si="100"/>
        <v>0</v>
      </c>
      <c r="AC188" s="69">
        <f t="shared" si="101"/>
        <v>0</v>
      </c>
      <c r="AD188" s="79">
        <f t="shared" si="102"/>
        <v>0</v>
      </c>
      <c r="AE188" s="77">
        <f t="shared" si="103"/>
        <v>0</v>
      </c>
      <c r="AF188" s="52">
        <f t="shared" si="104"/>
        <v>0</v>
      </c>
      <c r="AG188" s="80">
        <f t="shared" si="105"/>
        <v>0</v>
      </c>
      <c r="AH188" s="46">
        <f t="shared" si="106"/>
        <v>0</v>
      </c>
      <c r="AI188" s="46">
        <f t="shared" si="93"/>
        <v>0</v>
      </c>
      <c r="AJ188" s="50">
        <f t="shared" si="94"/>
        <v>0</v>
      </c>
      <c r="AK188" s="54">
        <f t="shared" si="95"/>
        <v>0</v>
      </c>
      <c r="AL188" s="46">
        <f t="shared" si="96"/>
        <v>0</v>
      </c>
      <c r="AM188" s="46">
        <f t="shared" si="97"/>
        <v>0</v>
      </c>
      <c r="AN188" s="64">
        <f t="shared" si="98"/>
        <v>0</v>
      </c>
    </row>
    <row r="189" spans="1:40" ht="12.75">
      <c r="A189" s="177">
        <f t="shared" si="76"/>
        <v>182</v>
      </c>
      <c r="B189" s="399" t="s">
        <v>631</v>
      </c>
      <c r="C189" s="487">
        <v>81288</v>
      </c>
      <c r="D189" s="487" t="s">
        <v>632</v>
      </c>
      <c r="E189" s="341" t="s">
        <v>465</v>
      </c>
      <c r="F189" s="568">
        <f t="shared" si="107"/>
        <v>0</v>
      </c>
      <c r="G189" s="566"/>
      <c r="H189" s="410"/>
      <c r="I189" s="50"/>
      <c r="J189" s="264"/>
      <c r="K189" s="353"/>
      <c r="L189" s="78"/>
      <c r="M189" s="492">
        <v>0</v>
      </c>
      <c r="N189" s="77"/>
      <c r="O189" s="77"/>
      <c r="P189" s="540"/>
      <c r="Q189" s="70"/>
      <c r="R189" s="45"/>
      <c r="S189" s="45"/>
      <c r="T189" s="106"/>
      <c r="U189" s="114"/>
      <c r="V189" s="106"/>
      <c r="W189" s="106"/>
      <c r="X189" s="106"/>
      <c r="Y189" s="106"/>
      <c r="Z189" s="67"/>
      <c r="AA189" s="156">
        <f aca="true" t="shared" si="108" ref="AA189:AA207">G189</f>
        <v>0</v>
      </c>
      <c r="AB189" s="50">
        <f aca="true" t="shared" si="109" ref="AB189:AB207">MAX(H189,I189)</f>
        <v>0</v>
      </c>
      <c r="AC189" s="69">
        <f aca="true" t="shared" si="110" ref="AC189:AC207">J189</f>
        <v>0</v>
      </c>
      <c r="AD189" s="79">
        <f aca="true" t="shared" si="111" ref="AD189:AD207">MAX(K189,L189)</f>
        <v>0</v>
      </c>
      <c r="AE189" s="77">
        <f aca="true" t="shared" si="112" ref="AE189:AE207">M189</f>
        <v>0</v>
      </c>
      <c r="AF189" s="52">
        <f aca="true" t="shared" si="113" ref="AF189:AF207">MAX(N189,O189)</f>
        <v>0</v>
      </c>
      <c r="AG189" s="80">
        <f aca="true" t="shared" si="114" ref="AG189:AG207">MAX(P189,Q189)</f>
        <v>0</v>
      </c>
      <c r="AH189" s="46">
        <f aca="true" t="shared" si="115" ref="AH189:AH207">MAX(R189,S189)</f>
        <v>0</v>
      </c>
      <c r="AI189" s="46">
        <f aca="true" t="shared" si="116" ref="AI189:AI207">T189</f>
        <v>0</v>
      </c>
      <c r="AJ189" s="50">
        <f aca="true" t="shared" si="117" ref="AJ189:AJ207">U189</f>
        <v>0</v>
      </c>
      <c r="AK189" s="54">
        <f aca="true" t="shared" si="118" ref="AK189:AK207">V189</f>
        <v>0</v>
      </c>
      <c r="AL189" s="46">
        <f aca="true" t="shared" si="119" ref="AL189:AL207">W189</f>
        <v>0</v>
      </c>
      <c r="AM189" s="46">
        <f aca="true" t="shared" si="120" ref="AM189:AM207">X189</f>
        <v>0</v>
      </c>
      <c r="AN189" s="64">
        <f aca="true" t="shared" si="121" ref="AN189:AN207">Y189</f>
        <v>0</v>
      </c>
    </row>
    <row r="190" spans="1:40" ht="12.75">
      <c r="A190" s="177">
        <f t="shared" si="76"/>
        <v>183</v>
      </c>
      <c r="B190" s="556" t="s">
        <v>716</v>
      </c>
      <c r="C190" s="529">
        <v>54083</v>
      </c>
      <c r="D190" s="529" t="s">
        <v>717</v>
      </c>
      <c r="E190" s="419" t="s">
        <v>10</v>
      </c>
      <c r="F190" s="568">
        <f t="shared" si="107"/>
        <v>0</v>
      </c>
      <c r="G190" s="565"/>
      <c r="H190" s="413"/>
      <c r="I190" s="50"/>
      <c r="J190" s="400"/>
      <c r="K190" s="353"/>
      <c r="L190" s="78"/>
      <c r="M190" s="309"/>
      <c r="N190" s="77"/>
      <c r="O190" s="77"/>
      <c r="P190" s="585">
        <v>0</v>
      </c>
      <c r="Q190" s="70"/>
      <c r="R190" s="45"/>
      <c r="S190" s="45"/>
      <c r="T190" s="106"/>
      <c r="U190" s="114"/>
      <c r="V190" s="106"/>
      <c r="W190" s="106"/>
      <c r="X190" s="106"/>
      <c r="Y190" s="106"/>
      <c r="Z190" s="67"/>
      <c r="AA190" s="156">
        <f t="shared" si="108"/>
        <v>0</v>
      </c>
      <c r="AB190" s="50">
        <f t="shared" si="109"/>
        <v>0</v>
      </c>
      <c r="AC190" s="69">
        <f t="shared" si="110"/>
        <v>0</v>
      </c>
      <c r="AD190" s="79">
        <f t="shared" si="111"/>
        <v>0</v>
      </c>
      <c r="AE190" s="77">
        <f t="shared" si="112"/>
        <v>0</v>
      </c>
      <c r="AF190" s="52">
        <f t="shared" si="113"/>
        <v>0</v>
      </c>
      <c r="AG190" s="80">
        <f t="shared" si="114"/>
        <v>0</v>
      </c>
      <c r="AH190" s="46">
        <f t="shared" si="115"/>
        <v>0</v>
      </c>
      <c r="AI190" s="46">
        <f t="shared" si="116"/>
        <v>0</v>
      </c>
      <c r="AJ190" s="50">
        <f t="shared" si="117"/>
        <v>0</v>
      </c>
      <c r="AK190" s="54">
        <f t="shared" si="118"/>
        <v>0</v>
      </c>
      <c r="AL190" s="46">
        <f t="shared" si="119"/>
        <v>0</v>
      </c>
      <c r="AM190" s="46">
        <f t="shared" si="120"/>
        <v>0</v>
      </c>
      <c r="AN190" s="64">
        <f t="shared" si="121"/>
        <v>0</v>
      </c>
    </row>
    <row r="191" spans="1:40" ht="12.75">
      <c r="A191" s="177">
        <f t="shared" si="76"/>
        <v>184</v>
      </c>
      <c r="B191" s="486" t="s">
        <v>637</v>
      </c>
      <c r="C191" s="487">
        <v>31195</v>
      </c>
      <c r="D191" s="487" t="s">
        <v>638</v>
      </c>
      <c r="E191" s="341" t="s">
        <v>1</v>
      </c>
      <c r="F191" s="568">
        <f t="shared" si="107"/>
        <v>0</v>
      </c>
      <c r="G191" s="567"/>
      <c r="H191" s="410"/>
      <c r="I191" s="50"/>
      <c r="J191" s="264"/>
      <c r="K191" s="345"/>
      <c r="L191" s="78"/>
      <c r="M191" s="509">
        <v>0</v>
      </c>
      <c r="N191" s="77"/>
      <c r="O191" s="77"/>
      <c r="P191" s="540"/>
      <c r="Q191" s="70"/>
      <c r="R191" s="45"/>
      <c r="S191" s="45"/>
      <c r="T191" s="106"/>
      <c r="U191" s="114"/>
      <c r="V191" s="106"/>
      <c r="W191" s="106"/>
      <c r="X191" s="106"/>
      <c r="Y191" s="106"/>
      <c r="Z191" s="67"/>
      <c r="AA191" s="156">
        <f t="shared" si="108"/>
        <v>0</v>
      </c>
      <c r="AB191" s="50">
        <f t="shared" si="109"/>
        <v>0</v>
      </c>
      <c r="AC191" s="69">
        <f t="shared" si="110"/>
        <v>0</v>
      </c>
      <c r="AD191" s="79">
        <f t="shared" si="111"/>
        <v>0</v>
      </c>
      <c r="AE191" s="77">
        <f t="shared" si="112"/>
        <v>0</v>
      </c>
      <c r="AF191" s="52">
        <f t="shared" si="113"/>
        <v>0</v>
      </c>
      <c r="AG191" s="80">
        <f t="shared" si="114"/>
        <v>0</v>
      </c>
      <c r="AH191" s="46">
        <f t="shared" si="115"/>
        <v>0</v>
      </c>
      <c r="AI191" s="46">
        <f t="shared" si="116"/>
        <v>0</v>
      </c>
      <c r="AJ191" s="50">
        <f t="shared" si="117"/>
        <v>0</v>
      </c>
      <c r="AK191" s="54">
        <f t="shared" si="118"/>
        <v>0</v>
      </c>
      <c r="AL191" s="46">
        <f t="shared" si="119"/>
        <v>0</v>
      </c>
      <c r="AM191" s="46">
        <f t="shared" si="120"/>
        <v>0</v>
      </c>
      <c r="AN191" s="64">
        <f t="shared" si="121"/>
        <v>0</v>
      </c>
    </row>
    <row r="192" spans="1:40" ht="12.75">
      <c r="A192" s="177">
        <f t="shared" si="76"/>
        <v>185</v>
      </c>
      <c r="B192" s="556" t="s">
        <v>714</v>
      </c>
      <c r="C192" s="529">
        <v>54210</v>
      </c>
      <c r="D192" s="529" t="s">
        <v>715</v>
      </c>
      <c r="E192" s="501" t="s">
        <v>10</v>
      </c>
      <c r="F192" s="568">
        <f t="shared" si="107"/>
        <v>0</v>
      </c>
      <c r="G192" s="565"/>
      <c r="H192" s="410"/>
      <c r="I192" s="50"/>
      <c r="J192" s="400"/>
      <c r="K192" s="353"/>
      <c r="L192" s="78"/>
      <c r="M192" s="309"/>
      <c r="N192" s="77"/>
      <c r="O192" s="77"/>
      <c r="P192" s="585">
        <v>0</v>
      </c>
      <c r="Q192" s="70"/>
      <c r="R192" s="45"/>
      <c r="S192" s="45"/>
      <c r="T192" s="106"/>
      <c r="U192" s="114"/>
      <c r="V192" s="106"/>
      <c r="W192" s="106"/>
      <c r="X192" s="106"/>
      <c r="Y192" s="106"/>
      <c r="Z192" s="67"/>
      <c r="AA192" s="156">
        <f t="shared" si="108"/>
        <v>0</v>
      </c>
      <c r="AB192" s="50">
        <f t="shared" si="109"/>
        <v>0</v>
      </c>
      <c r="AC192" s="69">
        <f t="shared" si="110"/>
        <v>0</v>
      </c>
      <c r="AD192" s="79">
        <f t="shared" si="111"/>
        <v>0</v>
      </c>
      <c r="AE192" s="77">
        <f t="shared" si="112"/>
        <v>0</v>
      </c>
      <c r="AF192" s="52">
        <f t="shared" si="113"/>
        <v>0</v>
      </c>
      <c r="AG192" s="80">
        <f t="shared" si="114"/>
        <v>0</v>
      </c>
      <c r="AH192" s="46">
        <f t="shared" si="115"/>
        <v>0</v>
      </c>
      <c r="AI192" s="46">
        <f t="shared" si="116"/>
        <v>0</v>
      </c>
      <c r="AJ192" s="50">
        <f t="shared" si="117"/>
        <v>0</v>
      </c>
      <c r="AK192" s="54">
        <f t="shared" si="118"/>
        <v>0</v>
      </c>
      <c r="AL192" s="46">
        <f t="shared" si="119"/>
        <v>0</v>
      </c>
      <c r="AM192" s="46">
        <f t="shared" si="120"/>
        <v>0</v>
      </c>
      <c r="AN192" s="64">
        <f t="shared" si="121"/>
        <v>0</v>
      </c>
    </row>
    <row r="193" spans="1:40" ht="12.75">
      <c r="A193" s="177">
        <f t="shared" si="76"/>
        <v>186</v>
      </c>
      <c r="B193" s="556" t="s">
        <v>711</v>
      </c>
      <c r="C193" s="529">
        <v>54121</v>
      </c>
      <c r="D193" s="264" t="s">
        <v>712</v>
      </c>
      <c r="E193" s="419" t="s">
        <v>10</v>
      </c>
      <c r="F193" s="568">
        <f t="shared" si="107"/>
        <v>0</v>
      </c>
      <c r="G193" s="566"/>
      <c r="H193" s="410"/>
      <c r="I193" s="50"/>
      <c r="J193" s="264"/>
      <c r="K193" s="353"/>
      <c r="L193" s="78"/>
      <c r="M193" s="492"/>
      <c r="N193" s="77"/>
      <c r="O193" s="77"/>
      <c r="P193" s="585">
        <v>0</v>
      </c>
      <c r="Q193" s="70"/>
      <c r="R193" s="45"/>
      <c r="S193" s="45"/>
      <c r="T193" s="106"/>
      <c r="U193" s="114"/>
      <c r="V193" s="106"/>
      <c r="W193" s="106"/>
      <c r="X193" s="106"/>
      <c r="Y193" s="106"/>
      <c r="Z193" s="67"/>
      <c r="AA193" s="156">
        <f t="shared" si="108"/>
        <v>0</v>
      </c>
      <c r="AB193" s="50">
        <f t="shared" si="109"/>
        <v>0</v>
      </c>
      <c r="AC193" s="69">
        <f t="shared" si="110"/>
        <v>0</v>
      </c>
      <c r="AD193" s="79">
        <f t="shared" si="111"/>
        <v>0</v>
      </c>
      <c r="AE193" s="77">
        <f t="shared" si="112"/>
        <v>0</v>
      </c>
      <c r="AF193" s="52">
        <f t="shared" si="113"/>
        <v>0</v>
      </c>
      <c r="AG193" s="80">
        <f t="shared" si="114"/>
        <v>0</v>
      </c>
      <c r="AH193" s="46">
        <f t="shared" si="115"/>
        <v>0</v>
      </c>
      <c r="AI193" s="46">
        <f t="shared" si="116"/>
        <v>0</v>
      </c>
      <c r="AJ193" s="50">
        <f t="shared" si="117"/>
        <v>0</v>
      </c>
      <c r="AK193" s="54">
        <f t="shared" si="118"/>
        <v>0</v>
      </c>
      <c r="AL193" s="46">
        <f t="shared" si="119"/>
        <v>0</v>
      </c>
      <c r="AM193" s="46">
        <f t="shared" si="120"/>
        <v>0</v>
      </c>
      <c r="AN193" s="64">
        <f t="shared" si="121"/>
        <v>0</v>
      </c>
    </row>
    <row r="194" spans="1:40" ht="12.75">
      <c r="A194" s="177">
        <f t="shared" si="76"/>
        <v>187</v>
      </c>
      <c r="B194" s="401" t="s">
        <v>491</v>
      </c>
      <c r="C194" s="264">
        <v>72063</v>
      </c>
      <c r="D194" s="264">
        <v>2574</v>
      </c>
      <c r="E194" s="419" t="s">
        <v>52</v>
      </c>
      <c r="F194" s="568">
        <f t="shared" si="107"/>
        <v>0</v>
      </c>
      <c r="G194" s="566"/>
      <c r="H194" s="413">
        <v>0</v>
      </c>
      <c r="I194" s="50"/>
      <c r="J194" s="200"/>
      <c r="K194" s="353"/>
      <c r="L194" s="78"/>
      <c r="M194" s="309"/>
      <c r="N194" s="77"/>
      <c r="O194" s="77"/>
      <c r="P194" s="540"/>
      <c r="Q194" s="70"/>
      <c r="R194" s="45"/>
      <c r="S194" s="45"/>
      <c r="T194" s="106"/>
      <c r="U194" s="114"/>
      <c r="V194" s="106"/>
      <c r="W194" s="106"/>
      <c r="X194" s="106"/>
      <c r="Y194" s="106"/>
      <c r="Z194" s="67"/>
      <c r="AA194" s="156">
        <f t="shared" si="108"/>
        <v>0</v>
      </c>
      <c r="AB194" s="50">
        <f t="shared" si="109"/>
        <v>0</v>
      </c>
      <c r="AC194" s="69">
        <f t="shared" si="110"/>
        <v>0</v>
      </c>
      <c r="AD194" s="79">
        <f t="shared" si="111"/>
        <v>0</v>
      </c>
      <c r="AE194" s="77">
        <f t="shared" si="112"/>
        <v>0</v>
      </c>
      <c r="AF194" s="52">
        <f t="shared" si="113"/>
        <v>0</v>
      </c>
      <c r="AG194" s="80">
        <f t="shared" si="114"/>
        <v>0</v>
      </c>
      <c r="AH194" s="46">
        <f t="shared" si="115"/>
        <v>0</v>
      </c>
      <c r="AI194" s="46">
        <f t="shared" si="116"/>
        <v>0</v>
      </c>
      <c r="AJ194" s="50">
        <f t="shared" si="117"/>
        <v>0</v>
      </c>
      <c r="AK194" s="54">
        <f t="shared" si="118"/>
        <v>0</v>
      </c>
      <c r="AL194" s="46">
        <f t="shared" si="119"/>
        <v>0</v>
      </c>
      <c r="AM194" s="46">
        <f t="shared" si="120"/>
        <v>0</v>
      </c>
      <c r="AN194" s="64">
        <f t="shared" si="121"/>
        <v>0</v>
      </c>
    </row>
    <row r="195" spans="1:40" ht="12.75">
      <c r="A195" s="177">
        <f t="shared" si="76"/>
        <v>188</v>
      </c>
      <c r="B195" s="333" t="s">
        <v>425</v>
      </c>
      <c r="C195" s="335" t="s">
        <v>427</v>
      </c>
      <c r="D195" s="340" t="s">
        <v>426</v>
      </c>
      <c r="E195" s="341" t="s">
        <v>60</v>
      </c>
      <c r="F195" s="568">
        <f t="shared" si="107"/>
        <v>0</v>
      </c>
      <c r="G195" s="566"/>
      <c r="H195" s="410"/>
      <c r="I195" s="50"/>
      <c r="J195" s="200"/>
      <c r="K195" s="353">
        <v>0</v>
      </c>
      <c r="L195" s="78"/>
      <c r="M195" s="309"/>
      <c r="N195" s="77"/>
      <c r="O195" s="77"/>
      <c r="P195" s="540"/>
      <c r="Q195" s="70"/>
      <c r="R195" s="45"/>
      <c r="S195" s="45"/>
      <c r="T195" s="106"/>
      <c r="U195" s="114"/>
      <c r="V195" s="106"/>
      <c r="W195" s="106"/>
      <c r="X195" s="106"/>
      <c r="Y195" s="106"/>
      <c r="Z195" s="67"/>
      <c r="AA195" s="156">
        <f t="shared" si="108"/>
        <v>0</v>
      </c>
      <c r="AB195" s="50">
        <f t="shared" si="109"/>
        <v>0</v>
      </c>
      <c r="AC195" s="69">
        <f t="shared" si="110"/>
        <v>0</v>
      </c>
      <c r="AD195" s="79">
        <f t="shared" si="111"/>
        <v>0</v>
      </c>
      <c r="AE195" s="77">
        <f t="shared" si="112"/>
        <v>0</v>
      </c>
      <c r="AF195" s="52">
        <f t="shared" si="113"/>
        <v>0</v>
      </c>
      <c r="AG195" s="80">
        <f t="shared" si="114"/>
        <v>0</v>
      </c>
      <c r="AH195" s="46">
        <f t="shared" si="115"/>
        <v>0</v>
      </c>
      <c r="AI195" s="46">
        <f t="shared" si="116"/>
        <v>0</v>
      </c>
      <c r="AJ195" s="50">
        <f t="shared" si="117"/>
        <v>0</v>
      </c>
      <c r="AK195" s="54">
        <f t="shared" si="118"/>
        <v>0</v>
      </c>
      <c r="AL195" s="46">
        <f t="shared" si="119"/>
        <v>0</v>
      </c>
      <c r="AM195" s="46">
        <f t="shared" si="120"/>
        <v>0</v>
      </c>
      <c r="AN195" s="64">
        <f t="shared" si="121"/>
        <v>0</v>
      </c>
    </row>
    <row r="196" spans="1:40" ht="12.75">
      <c r="A196" s="177">
        <f t="shared" si="76"/>
        <v>189</v>
      </c>
      <c r="B196" s="486" t="s">
        <v>635</v>
      </c>
      <c r="C196" s="487">
        <v>62268</v>
      </c>
      <c r="D196" s="487" t="s">
        <v>636</v>
      </c>
      <c r="E196" s="341" t="s">
        <v>1</v>
      </c>
      <c r="F196" s="568">
        <f t="shared" si="107"/>
        <v>0</v>
      </c>
      <c r="G196" s="567"/>
      <c r="H196" s="410"/>
      <c r="I196" s="50"/>
      <c r="J196" s="264"/>
      <c r="K196" s="345"/>
      <c r="L196" s="78"/>
      <c r="M196" s="509">
        <v>0</v>
      </c>
      <c r="N196" s="77"/>
      <c r="O196" s="77"/>
      <c r="P196" s="585"/>
      <c r="Q196" s="70"/>
      <c r="R196" s="45"/>
      <c r="S196" s="45"/>
      <c r="T196" s="106"/>
      <c r="U196" s="114"/>
      <c r="V196" s="106"/>
      <c r="W196" s="106"/>
      <c r="X196" s="106"/>
      <c r="Y196" s="106"/>
      <c r="Z196" s="67"/>
      <c r="AA196" s="156">
        <f t="shared" si="108"/>
        <v>0</v>
      </c>
      <c r="AB196" s="50">
        <f t="shared" si="109"/>
        <v>0</v>
      </c>
      <c r="AC196" s="69">
        <f t="shared" si="110"/>
        <v>0</v>
      </c>
      <c r="AD196" s="79">
        <f t="shared" si="111"/>
        <v>0</v>
      </c>
      <c r="AE196" s="77">
        <f t="shared" si="112"/>
        <v>0</v>
      </c>
      <c r="AF196" s="52">
        <f t="shared" si="113"/>
        <v>0</v>
      </c>
      <c r="AG196" s="80">
        <f t="shared" si="114"/>
        <v>0</v>
      </c>
      <c r="AH196" s="46">
        <f t="shared" si="115"/>
        <v>0</v>
      </c>
      <c r="AI196" s="46">
        <f t="shared" si="116"/>
        <v>0</v>
      </c>
      <c r="AJ196" s="50">
        <f t="shared" si="117"/>
        <v>0</v>
      </c>
      <c r="AK196" s="54">
        <f t="shared" si="118"/>
        <v>0</v>
      </c>
      <c r="AL196" s="46">
        <f t="shared" si="119"/>
        <v>0</v>
      </c>
      <c r="AM196" s="46">
        <f t="shared" si="120"/>
        <v>0</v>
      </c>
      <c r="AN196" s="64">
        <f t="shared" si="121"/>
        <v>0</v>
      </c>
    </row>
    <row r="197" spans="1:40" ht="12.75">
      <c r="A197" s="177">
        <f t="shared" si="76"/>
        <v>190</v>
      </c>
      <c r="B197" s="553" t="s">
        <v>422</v>
      </c>
      <c r="C197" s="335" t="s">
        <v>424</v>
      </c>
      <c r="D197" s="338" t="s">
        <v>423</v>
      </c>
      <c r="E197" s="341" t="s">
        <v>60</v>
      </c>
      <c r="F197" s="568">
        <f t="shared" si="107"/>
        <v>0</v>
      </c>
      <c r="G197" s="566"/>
      <c r="H197" s="410"/>
      <c r="I197" s="50"/>
      <c r="J197" s="264"/>
      <c r="K197" s="353">
        <v>0</v>
      </c>
      <c r="L197" s="78"/>
      <c r="M197" s="309"/>
      <c r="N197" s="77"/>
      <c r="O197" s="77"/>
      <c r="P197" s="540"/>
      <c r="Q197" s="70"/>
      <c r="R197" s="45"/>
      <c r="S197" s="45"/>
      <c r="T197" s="106"/>
      <c r="U197" s="114"/>
      <c r="V197" s="106"/>
      <c r="W197" s="106"/>
      <c r="X197" s="106"/>
      <c r="Y197" s="106"/>
      <c r="Z197" s="67"/>
      <c r="AA197" s="156">
        <f t="shared" si="108"/>
        <v>0</v>
      </c>
      <c r="AB197" s="50">
        <f t="shared" si="109"/>
        <v>0</v>
      </c>
      <c r="AC197" s="69">
        <f t="shared" si="110"/>
        <v>0</v>
      </c>
      <c r="AD197" s="79">
        <f t="shared" si="111"/>
        <v>0</v>
      </c>
      <c r="AE197" s="77">
        <f t="shared" si="112"/>
        <v>0</v>
      </c>
      <c r="AF197" s="52">
        <f t="shared" si="113"/>
        <v>0</v>
      </c>
      <c r="AG197" s="80">
        <f t="shared" si="114"/>
        <v>0</v>
      </c>
      <c r="AH197" s="46">
        <f t="shared" si="115"/>
        <v>0</v>
      </c>
      <c r="AI197" s="46">
        <f t="shared" si="116"/>
        <v>0</v>
      </c>
      <c r="AJ197" s="50">
        <f t="shared" si="117"/>
        <v>0</v>
      </c>
      <c r="AK197" s="54">
        <f t="shared" si="118"/>
        <v>0</v>
      </c>
      <c r="AL197" s="46">
        <f t="shared" si="119"/>
        <v>0</v>
      </c>
      <c r="AM197" s="46">
        <f t="shared" si="120"/>
        <v>0</v>
      </c>
      <c r="AN197" s="64">
        <f t="shared" si="121"/>
        <v>0</v>
      </c>
    </row>
    <row r="198" spans="1:40" ht="12.75">
      <c r="A198" s="177">
        <f t="shared" si="76"/>
        <v>191</v>
      </c>
      <c r="B198" s="399" t="s">
        <v>311</v>
      </c>
      <c r="C198" s="177">
        <v>68286</v>
      </c>
      <c r="D198" s="200">
        <v>3156</v>
      </c>
      <c r="E198" s="495" t="s">
        <v>11</v>
      </c>
      <c r="F198" s="568">
        <f t="shared" si="107"/>
        <v>0</v>
      </c>
      <c r="G198" s="565"/>
      <c r="H198" s="410"/>
      <c r="I198" s="50"/>
      <c r="J198" s="264">
        <v>0</v>
      </c>
      <c r="K198" s="353"/>
      <c r="L198" s="78"/>
      <c r="M198" s="309"/>
      <c r="N198" s="77"/>
      <c r="O198" s="77"/>
      <c r="P198" s="585"/>
      <c r="Q198" s="70"/>
      <c r="R198" s="45"/>
      <c r="S198" s="45"/>
      <c r="T198" s="106"/>
      <c r="U198" s="114"/>
      <c r="V198" s="106"/>
      <c r="W198" s="106"/>
      <c r="X198" s="106"/>
      <c r="Y198" s="106"/>
      <c r="Z198" s="67"/>
      <c r="AA198" s="156">
        <f t="shared" si="108"/>
        <v>0</v>
      </c>
      <c r="AB198" s="50">
        <f t="shared" si="109"/>
        <v>0</v>
      </c>
      <c r="AC198" s="69">
        <f t="shared" si="110"/>
        <v>0</v>
      </c>
      <c r="AD198" s="79">
        <f t="shared" si="111"/>
        <v>0</v>
      </c>
      <c r="AE198" s="77">
        <f t="shared" si="112"/>
        <v>0</v>
      </c>
      <c r="AF198" s="52">
        <f t="shared" si="113"/>
        <v>0</v>
      </c>
      <c r="AG198" s="80">
        <f t="shared" si="114"/>
        <v>0</v>
      </c>
      <c r="AH198" s="46">
        <f t="shared" si="115"/>
        <v>0</v>
      </c>
      <c r="AI198" s="46">
        <f t="shared" si="116"/>
        <v>0</v>
      </c>
      <c r="AJ198" s="50">
        <f t="shared" si="117"/>
        <v>0</v>
      </c>
      <c r="AK198" s="54">
        <f t="shared" si="118"/>
        <v>0</v>
      </c>
      <c r="AL198" s="46">
        <f t="shared" si="119"/>
        <v>0</v>
      </c>
      <c r="AM198" s="46">
        <f t="shared" si="120"/>
        <v>0</v>
      </c>
      <c r="AN198" s="64">
        <f t="shared" si="121"/>
        <v>0</v>
      </c>
    </row>
    <row r="199" spans="1:40" ht="12.75">
      <c r="A199" s="177">
        <f t="shared" si="76"/>
        <v>192</v>
      </c>
      <c r="B199" s="399" t="s">
        <v>633</v>
      </c>
      <c r="C199" s="493">
        <v>69828</v>
      </c>
      <c r="D199" s="487" t="s">
        <v>634</v>
      </c>
      <c r="E199" s="341" t="s">
        <v>1</v>
      </c>
      <c r="F199" s="568">
        <f t="shared" si="107"/>
        <v>0</v>
      </c>
      <c r="G199" s="566"/>
      <c r="H199" s="410"/>
      <c r="I199" s="50"/>
      <c r="J199" s="264"/>
      <c r="K199" s="353"/>
      <c r="L199" s="78"/>
      <c r="M199" s="492">
        <v>0</v>
      </c>
      <c r="N199" s="77"/>
      <c r="O199" s="77"/>
      <c r="P199" s="540"/>
      <c r="Q199" s="70"/>
      <c r="R199" s="45"/>
      <c r="S199" s="45"/>
      <c r="T199" s="106"/>
      <c r="U199" s="114"/>
      <c r="V199" s="106"/>
      <c r="W199" s="106"/>
      <c r="X199" s="106"/>
      <c r="Y199" s="106"/>
      <c r="Z199" s="67"/>
      <c r="AA199" s="156">
        <f t="shared" si="108"/>
        <v>0</v>
      </c>
      <c r="AB199" s="50">
        <f t="shared" si="109"/>
        <v>0</v>
      </c>
      <c r="AC199" s="69">
        <f t="shared" si="110"/>
        <v>0</v>
      </c>
      <c r="AD199" s="79">
        <f t="shared" si="111"/>
        <v>0</v>
      </c>
      <c r="AE199" s="77">
        <f t="shared" si="112"/>
        <v>0</v>
      </c>
      <c r="AF199" s="52">
        <f t="shared" si="113"/>
        <v>0</v>
      </c>
      <c r="AG199" s="80">
        <f t="shared" si="114"/>
        <v>0</v>
      </c>
      <c r="AH199" s="46">
        <f t="shared" si="115"/>
        <v>0</v>
      </c>
      <c r="AI199" s="46">
        <f t="shared" si="116"/>
        <v>0</v>
      </c>
      <c r="AJ199" s="50">
        <f t="shared" si="117"/>
        <v>0</v>
      </c>
      <c r="AK199" s="54">
        <f t="shared" si="118"/>
        <v>0</v>
      </c>
      <c r="AL199" s="46">
        <f t="shared" si="119"/>
        <v>0</v>
      </c>
      <c r="AM199" s="46">
        <f t="shared" si="120"/>
        <v>0</v>
      </c>
      <c r="AN199" s="64">
        <f t="shared" si="121"/>
        <v>0</v>
      </c>
    </row>
    <row r="200" spans="1:40" ht="12.75">
      <c r="A200" s="177">
        <f t="shared" si="76"/>
        <v>193</v>
      </c>
      <c r="B200" s="399"/>
      <c r="C200" s="177"/>
      <c r="D200" s="200"/>
      <c r="E200" s="495"/>
      <c r="F200" s="568">
        <f t="shared" si="107"/>
        <v>0</v>
      </c>
      <c r="G200" s="565"/>
      <c r="H200" s="410"/>
      <c r="I200" s="50"/>
      <c r="J200" s="264"/>
      <c r="K200" s="345"/>
      <c r="L200" s="78"/>
      <c r="M200" s="309"/>
      <c r="N200" s="77"/>
      <c r="O200" s="77"/>
      <c r="P200" s="540"/>
      <c r="Q200" s="70"/>
      <c r="R200" s="45"/>
      <c r="S200" s="45"/>
      <c r="T200" s="106"/>
      <c r="U200" s="114"/>
      <c r="V200" s="106"/>
      <c r="W200" s="106"/>
      <c r="X200" s="106"/>
      <c r="Y200" s="106"/>
      <c r="Z200" s="67"/>
      <c r="AA200" s="156">
        <f t="shared" si="108"/>
        <v>0</v>
      </c>
      <c r="AB200" s="50">
        <f t="shared" si="109"/>
        <v>0</v>
      </c>
      <c r="AC200" s="69">
        <f t="shared" si="110"/>
        <v>0</v>
      </c>
      <c r="AD200" s="79">
        <f t="shared" si="111"/>
        <v>0</v>
      </c>
      <c r="AE200" s="77">
        <f t="shared" si="112"/>
        <v>0</v>
      </c>
      <c r="AF200" s="52">
        <f t="shared" si="113"/>
        <v>0</v>
      </c>
      <c r="AG200" s="80">
        <f t="shared" si="114"/>
        <v>0</v>
      </c>
      <c r="AH200" s="46">
        <f t="shared" si="115"/>
        <v>0</v>
      </c>
      <c r="AI200" s="46">
        <f t="shared" si="116"/>
        <v>0</v>
      </c>
      <c r="AJ200" s="50">
        <f t="shared" si="117"/>
        <v>0</v>
      </c>
      <c r="AK200" s="54">
        <f t="shared" si="118"/>
        <v>0</v>
      </c>
      <c r="AL200" s="46">
        <f t="shared" si="119"/>
        <v>0</v>
      </c>
      <c r="AM200" s="46">
        <f t="shared" si="120"/>
        <v>0</v>
      </c>
      <c r="AN200" s="64">
        <f t="shared" si="121"/>
        <v>0</v>
      </c>
    </row>
    <row r="201" spans="1:40" ht="12.75">
      <c r="A201" s="177">
        <f t="shared" si="76"/>
        <v>194</v>
      </c>
      <c r="B201" s="486"/>
      <c r="C201" s="487"/>
      <c r="D201" s="487"/>
      <c r="E201" s="341"/>
      <c r="F201" s="568">
        <f t="shared" si="107"/>
        <v>0</v>
      </c>
      <c r="G201" s="567"/>
      <c r="H201" s="410"/>
      <c r="I201" s="50"/>
      <c r="J201" s="264"/>
      <c r="K201" s="345"/>
      <c r="L201" s="78"/>
      <c r="M201" s="509"/>
      <c r="N201" s="77"/>
      <c r="O201" s="77"/>
      <c r="P201" s="540"/>
      <c r="Q201" s="70"/>
      <c r="R201" s="45"/>
      <c r="S201" s="45"/>
      <c r="T201" s="106"/>
      <c r="U201" s="114"/>
      <c r="V201" s="106"/>
      <c r="W201" s="106"/>
      <c r="X201" s="106"/>
      <c r="Y201" s="106"/>
      <c r="Z201" s="67"/>
      <c r="AA201" s="156">
        <f t="shared" si="108"/>
        <v>0</v>
      </c>
      <c r="AB201" s="50">
        <f t="shared" si="109"/>
        <v>0</v>
      </c>
      <c r="AC201" s="69">
        <f t="shared" si="110"/>
        <v>0</v>
      </c>
      <c r="AD201" s="79">
        <f t="shared" si="111"/>
        <v>0</v>
      </c>
      <c r="AE201" s="77">
        <f t="shared" si="112"/>
        <v>0</v>
      </c>
      <c r="AF201" s="52">
        <f t="shared" si="113"/>
        <v>0</v>
      </c>
      <c r="AG201" s="80">
        <f t="shared" si="114"/>
        <v>0</v>
      </c>
      <c r="AH201" s="46">
        <f t="shared" si="115"/>
        <v>0</v>
      </c>
      <c r="AI201" s="46">
        <f t="shared" si="116"/>
        <v>0</v>
      </c>
      <c r="AJ201" s="50">
        <f t="shared" si="117"/>
        <v>0</v>
      </c>
      <c r="AK201" s="54">
        <f t="shared" si="118"/>
        <v>0</v>
      </c>
      <c r="AL201" s="46">
        <f t="shared" si="119"/>
        <v>0</v>
      </c>
      <c r="AM201" s="46">
        <f t="shared" si="120"/>
        <v>0</v>
      </c>
      <c r="AN201" s="64">
        <f t="shared" si="121"/>
        <v>0</v>
      </c>
    </row>
    <row r="202" spans="1:40" ht="12.75">
      <c r="A202" s="177">
        <f aca="true" t="shared" si="122" ref="A202:A207">1+A201</f>
        <v>195</v>
      </c>
      <c r="B202" s="486"/>
      <c r="C202" s="487"/>
      <c r="D202" s="487"/>
      <c r="E202" s="341"/>
      <c r="F202" s="568">
        <f t="shared" si="107"/>
        <v>0</v>
      </c>
      <c r="G202" s="566"/>
      <c r="H202" s="424"/>
      <c r="I202" s="424"/>
      <c r="J202" s="264"/>
      <c r="K202" s="353"/>
      <c r="L202" s="367"/>
      <c r="M202" s="509"/>
      <c r="N202" s="77"/>
      <c r="O202" s="77"/>
      <c r="P202" s="540"/>
      <c r="Q202" s="70"/>
      <c r="R202" s="45"/>
      <c r="S202" s="45"/>
      <c r="T202" s="106"/>
      <c r="U202" s="114"/>
      <c r="V202" s="106"/>
      <c r="W202" s="106"/>
      <c r="X202" s="106"/>
      <c r="Y202" s="106"/>
      <c r="Z202" s="67"/>
      <c r="AA202" s="156">
        <f t="shared" si="108"/>
        <v>0</v>
      </c>
      <c r="AB202" s="50">
        <f t="shared" si="109"/>
        <v>0</v>
      </c>
      <c r="AC202" s="69">
        <f t="shared" si="110"/>
        <v>0</v>
      </c>
      <c r="AD202" s="79">
        <f t="shared" si="111"/>
        <v>0</v>
      </c>
      <c r="AE202" s="77">
        <f t="shared" si="112"/>
        <v>0</v>
      </c>
      <c r="AF202" s="52">
        <f t="shared" si="113"/>
        <v>0</v>
      </c>
      <c r="AG202" s="80">
        <f t="shared" si="114"/>
        <v>0</v>
      </c>
      <c r="AH202" s="46">
        <f t="shared" si="115"/>
        <v>0</v>
      </c>
      <c r="AI202" s="46">
        <f t="shared" si="116"/>
        <v>0</v>
      </c>
      <c r="AJ202" s="50">
        <f t="shared" si="117"/>
        <v>0</v>
      </c>
      <c r="AK202" s="54">
        <f t="shared" si="118"/>
        <v>0</v>
      </c>
      <c r="AL202" s="46">
        <f t="shared" si="119"/>
        <v>0</v>
      </c>
      <c r="AM202" s="46">
        <f t="shared" si="120"/>
        <v>0</v>
      </c>
      <c r="AN202" s="64">
        <f t="shared" si="121"/>
        <v>0</v>
      </c>
    </row>
    <row r="203" spans="1:40" ht="12.75">
      <c r="A203" s="177">
        <f t="shared" si="122"/>
        <v>196</v>
      </c>
      <c r="B203" s="486"/>
      <c r="C203" s="487"/>
      <c r="D203" s="487"/>
      <c r="E203" s="341"/>
      <c r="F203" s="568">
        <f t="shared" si="107"/>
        <v>0</v>
      </c>
      <c r="G203" s="566"/>
      <c r="H203" s="424"/>
      <c r="I203" s="424"/>
      <c r="J203" s="200"/>
      <c r="K203" s="353"/>
      <c r="L203" s="367"/>
      <c r="M203" s="492"/>
      <c r="N203" s="77"/>
      <c r="O203" s="77"/>
      <c r="P203" s="540"/>
      <c r="Q203" s="70"/>
      <c r="R203" s="45"/>
      <c r="S203" s="45"/>
      <c r="T203" s="106"/>
      <c r="U203" s="114"/>
      <c r="V203" s="106"/>
      <c r="W203" s="106"/>
      <c r="X203" s="106"/>
      <c r="Y203" s="106"/>
      <c r="Z203" s="67"/>
      <c r="AA203" s="156">
        <f t="shared" si="108"/>
        <v>0</v>
      </c>
      <c r="AB203" s="50">
        <f t="shared" si="109"/>
        <v>0</v>
      </c>
      <c r="AC203" s="69">
        <f t="shared" si="110"/>
        <v>0</v>
      </c>
      <c r="AD203" s="79">
        <f t="shared" si="111"/>
        <v>0</v>
      </c>
      <c r="AE203" s="77">
        <f t="shared" si="112"/>
        <v>0</v>
      </c>
      <c r="AF203" s="52">
        <f t="shared" si="113"/>
        <v>0</v>
      </c>
      <c r="AG203" s="80">
        <f t="shared" si="114"/>
        <v>0</v>
      </c>
      <c r="AH203" s="46">
        <f t="shared" si="115"/>
        <v>0</v>
      </c>
      <c r="AI203" s="46">
        <f t="shared" si="116"/>
        <v>0</v>
      </c>
      <c r="AJ203" s="50">
        <f t="shared" si="117"/>
        <v>0</v>
      </c>
      <c r="AK203" s="54">
        <f t="shared" si="118"/>
        <v>0</v>
      </c>
      <c r="AL203" s="46">
        <f t="shared" si="119"/>
        <v>0</v>
      </c>
      <c r="AM203" s="46">
        <f t="shared" si="120"/>
        <v>0</v>
      </c>
      <c r="AN203" s="64">
        <f t="shared" si="121"/>
        <v>0</v>
      </c>
    </row>
    <row r="204" spans="1:40" ht="12.75">
      <c r="A204" s="177">
        <f t="shared" si="122"/>
        <v>197</v>
      </c>
      <c r="B204" s="556"/>
      <c r="C204" s="529"/>
      <c r="D204" s="529"/>
      <c r="E204" s="502"/>
      <c r="F204" s="568">
        <f t="shared" si="107"/>
        <v>0</v>
      </c>
      <c r="G204" s="566"/>
      <c r="H204" s="410"/>
      <c r="I204" s="50"/>
      <c r="J204" s="200"/>
      <c r="K204" s="353"/>
      <c r="L204" s="78"/>
      <c r="M204" s="309"/>
      <c r="N204" s="77"/>
      <c r="O204" s="77"/>
      <c r="P204" s="585"/>
      <c r="Q204" s="70"/>
      <c r="R204" s="45"/>
      <c r="S204" s="45"/>
      <c r="T204" s="106"/>
      <c r="U204" s="114"/>
      <c r="V204" s="106"/>
      <c r="W204" s="106"/>
      <c r="X204" s="106"/>
      <c r="Y204" s="106"/>
      <c r="Z204" s="67"/>
      <c r="AA204" s="156">
        <f t="shared" si="108"/>
        <v>0</v>
      </c>
      <c r="AB204" s="50">
        <f t="shared" si="109"/>
        <v>0</v>
      </c>
      <c r="AC204" s="69">
        <f t="shared" si="110"/>
        <v>0</v>
      </c>
      <c r="AD204" s="79">
        <f t="shared" si="111"/>
        <v>0</v>
      </c>
      <c r="AE204" s="77">
        <f t="shared" si="112"/>
        <v>0</v>
      </c>
      <c r="AF204" s="52">
        <f t="shared" si="113"/>
        <v>0</v>
      </c>
      <c r="AG204" s="80">
        <f t="shared" si="114"/>
        <v>0</v>
      </c>
      <c r="AH204" s="46">
        <f t="shared" si="115"/>
        <v>0</v>
      </c>
      <c r="AI204" s="46">
        <f t="shared" si="116"/>
        <v>0</v>
      </c>
      <c r="AJ204" s="50">
        <f t="shared" si="117"/>
        <v>0</v>
      </c>
      <c r="AK204" s="54">
        <f t="shared" si="118"/>
        <v>0</v>
      </c>
      <c r="AL204" s="46">
        <f t="shared" si="119"/>
        <v>0</v>
      </c>
      <c r="AM204" s="46">
        <f t="shared" si="120"/>
        <v>0</v>
      </c>
      <c r="AN204" s="64">
        <f t="shared" si="121"/>
        <v>0</v>
      </c>
    </row>
    <row r="205" spans="1:40" ht="12.75">
      <c r="A205" s="177">
        <f t="shared" si="122"/>
        <v>198</v>
      </c>
      <c r="B205" s="258"/>
      <c r="C205" s="529"/>
      <c r="D205" s="264"/>
      <c r="E205" s="419"/>
      <c r="F205" s="568">
        <f t="shared" si="107"/>
        <v>0</v>
      </c>
      <c r="G205" s="565"/>
      <c r="H205" s="413"/>
      <c r="I205" s="50"/>
      <c r="J205" s="400"/>
      <c r="K205" s="353"/>
      <c r="L205" s="78"/>
      <c r="M205" s="309"/>
      <c r="N205" s="77"/>
      <c r="O205" s="77"/>
      <c r="P205" s="585"/>
      <c r="Q205" s="70"/>
      <c r="R205" s="45"/>
      <c r="S205" s="45"/>
      <c r="T205" s="106"/>
      <c r="U205" s="114"/>
      <c r="V205" s="106"/>
      <c r="W205" s="106"/>
      <c r="X205" s="106"/>
      <c r="Y205" s="106"/>
      <c r="Z205" s="67"/>
      <c r="AA205" s="156">
        <f t="shared" si="108"/>
        <v>0</v>
      </c>
      <c r="AB205" s="50">
        <f t="shared" si="109"/>
        <v>0</v>
      </c>
      <c r="AC205" s="69">
        <f t="shared" si="110"/>
        <v>0</v>
      </c>
      <c r="AD205" s="79">
        <f t="shared" si="111"/>
        <v>0</v>
      </c>
      <c r="AE205" s="77">
        <f t="shared" si="112"/>
        <v>0</v>
      </c>
      <c r="AF205" s="52">
        <f t="shared" si="113"/>
        <v>0</v>
      </c>
      <c r="AG205" s="80">
        <f t="shared" si="114"/>
        <v>0</v>
      </c>
      <c r="AH205" s="46">
        <f t="shared" si="115"/>
        <v>0</v>
      </c>
      <c r="AI205" s="46">
        <f t="shared" si="116"/>
        <v>0</v>
      </c>
      <c r="AJ205" s="50">
        <f t="shared" si="117"/>
        <v>0</v>
      </c>
      <c r="AK205" s="54">
        <f t="shared" si="118"/>
        <v>0</v>
      </c>
      <c r="AL205" s="46">
        <f t="shared" si="119"/>
        <v>0</v>
      </c>
      <c r="AM205" s="46">
        <f t="shared" si="120"/>
        <v>0</v>
      </c>
      <c r="AN205" s="64">
        <f t="shared" si="121"/>
        <v>0</v>
      </c>
    </row>
    <row r="206" spans="1:40" ht="12.75">
      <c r="A206" s="177">
        <f t="shared" si="122"/>
        <v>199</v>
      </c>
      <c r="B206" s="556"/>
      <c r="C206" s="529"/>
      <c r="D206" s="529"/>
      <c r="E206" s="501"/>
      <c r="F206" s="568">
        <f t="shared" si="107"/>
        <v>0</v>
      </c>
      <c r="G206" s="565"/>
      <c r="H206" s="410"/>
      <c r="I206" s="50"/>
      <c r="J206" s="400"/>
      <c r="K206" s="353"/>
      <c r="L206" s="78"/>
      <c r="M206" s="309"/>
      <c r="N206" s="77"/>
      <c r="O206" s="77"/>
      <c r="P206" s="585"/>
      <c r="Q206" s="70"/>
      <c r="R206" s="45"/>
      <c r="S206" s="45"/>
      <c r="T206" s="106"/>
      <c r="U206" s="114"/>
      <c r="V206" s="106"/>
      <c r="W206" s="106"/>
      <c r="X206" s="106"/>
      <c r="Y206" s="106"/>
      <c r="Z206" s="67"/>
      <c r="AA206" s="156">
        <f t="shared" si="108"/>
        <v>0</v>
      </c>
      <c r="AB206" s="50">
        <f t="shared" si="109"/>
        <v>0</v>
      </c>
      <c r="AC206" s="69">
        <f t="shared" si="110"/>
        <v>0</v>
      </c>
      <c r="AD206" s="79">
        <f t="shared" si="111"/>
        <v>0</v>
      </c>
      <c r="AE206" s="77">
        <f t="shared" si="112"/>
        <v>0</v>
      </c>
      <c r="AF206" s="52">
        <f t="shared" si="113"/>
        <v>0</v>
      </c>
      <c r="AG206" s="80">
        <f t="shared" si="114"/>
        <v>0</v>
      </c>
      <c r="AH206" s="46">
        <f t="shared" si="115"/>
        <v>0</v>
      </c>
      <c r="AI206" s="46">
        <f t="shared" si="116"/>
        <v>0</v>
      </c>
      <c r="AJ206" s="50">
        <f t="shared" si="117"/>
        <v>0</v>
      </c>
      <c r="AK206" s="54">
        <f t="shared" si="118"/>
        <v>0</v>
      </c>
      <c r="AL206" s="46">
        <f t="shared" si="119"/>
        <v>0</v>
      </c>
      <c r="AM206" s="46">
        <f t="shared" si="120"/>
        <v>0</v>
      </c>
      <c r="AN206" s="64">
        <f t="shared" si="121"/>
        <v>0</v>
      </c>
    </row>
    <row r="207" spans="1:40" ht="12.75">
      <c r="A207" s="177">
        <f t="shared" si="122"/>
        <v>200</v>
      </c>
      <c r="B207" s="556"/>
      <c r="C207" s="529"/>
      <c r="D207" s="264"/>
      <c r="E207" s="419"/>
      <c r="F207" s="568">
        <f t="shared" si="107"/>
        <v>0</v>
      </c>
      <c r="G207" s="566"/>
      <c r="H207" s="410"/>
      <c r="I207" s="50"/>
      <c r="J207" s="264"/>
      <c r="K207" s="353"/>
      <c r="L207" s="78"/>
      <c r="M207" s="492"/>
      <c r="N207" s="77"/>
      <c r="O207" s="77"/>
      <c r="P207" s="585"/>
      <c r="Q207" s="70"/>
      <c r="R207" s="45"/>
      <c r="S207" s="45"/>
      <c r="T207" s="106"/>
      <c r="U207" s="114"/>
      <c r="V207" s="106"/>
      <c r="W207" s="106"/>
      <c r="X207" s="106"/>
      <c r="Y207" s="106"/>
      <c r="Z207" s="67"/>
      <c r="AA207" s="156">
        <f t="shared" si="108"/>
        <v>0</v>
      </c>
      <c r="AB207" s="50">
        <f t="shared" si="109"/>
        <v>0</v>
      </c>
      <c r="AC207" s="69">
        <f t="shared" si="110"/>
        <v>0</v>
      </c>
      <c r="AD207" s="79">
        <f t="shared" si="111"/>
        <v>0</v>
      </c>
      <c r="AE207" s="77">
        <f t="shared" si="112"/>
        <v>0</v>
      </c>
      <c r="AF207" s="52">
        <f t="shared" si="113"/>
        <v>0</v>
      </c>
      <c r="AG207" s="80">
        <f t="shared" si="114"/>
        <v>0</v>
      </c>
      <c r="AH207" s="46">
        <f t="shared" si="115"/>
        <v>0</v>
      </c>
      <c r="AI207" s="46">
        <f t="shared" si="116"/>
        <v>0</v>
      </c>
      <c r="AJ207" s="50">
        <f t="shared" si="117"/>
        <v>0</v>
      </c>
      <c r="AK207" s="54">
        <f t="shared" si="118"/>
        <v>0</v>
      </c>
      <c r="AL207" s="46">
        <f t="shared" si="119"/>
        <v>0</v>
      </c>
      <c r="AM207" s="46">
        <f t="shared" si="120"/>
        <v>0</v>
      </c>
      <c r="AN207" s="64">
        <f t="shared" si="121"/>
        <v>0</v>
      </c>
    </row>
    <row r="211" spans="1:45" ht="12.75">
      <c r="A211" s="155"/>
      <c r="B211" s="427" t="s">
        <v>554</v>
      </c>
      <c r="D211" s="63"/>
      <c r="E211" s="63"/>
      <c r="F211" s="63"/>
      <c r="G211" s="65"/>
      <c r="H211" s="66"/>
      <c r="J211" s="6"/>
      <c r="K211" s="39"/>
      <c r="M211" s="5"/>
      <c r="N211" s="5"/>
      <c r="Q211" s="32"/>
      <c r="S211" s="5"/>
      <c r="T211" s="38"/>
      <c r="U211" s="5"/>
      <c r="W211"/>
      <c r="Y211" s="5"/>
      <c r="Z211" s="5"/>
      <c r="AA211" s="6"/>
      <c r="AB211" s="41"/>
      <c r="AE211"/>
      <c r="AF211"/>
      <c r="AG211" s="38"/>
      <c r="AH211" s="5"/>
      <c r="AO211"/>
      <c r="AP211"/>
      <c r="AR211" s="41"/>
      <c r="AS211" s="41"/>
    </row>
    <row r="212" spans="1:45" ht="12.75">
      <c r="A212" s="155"/>
      <c r="B212" s="4" t="s">
        <v>555</v>
      </c>
      <c r="D212" s="63"/>
      <c r="E212" s="63"/>
      <c r="F212" s="63"/>
      <c r="G212" s="65"/>
      <c r="H212" s="66"/>
      <c r="J212" s="6"/>
      <c r="K212" s="39"/>
      <c r="M212" s="5"/>
      <c r="N212" s="5"/>
      <c r="Q212" s="32"/>
      <c r="S212" s="5"/>
      <c r="T212" s="38"/>
      <c r="U212" s="5"/>
      <c r="W212"/>
      <c r="Y212" s="5"/>
      <c r="Z212" s="5"/>
      <c r="AA212" s="6"/>
      <c r="AB212" s="41"/>
      <c r="AE212"/>
      <c r="AF212"/>
      <c r="AG212" s="38"/>
      <c r="AH212" s="5"/>
      <c r="AO212"/>
      <c r="AP212"/>
      <c r="AR212" s="41"/>
      <c r="AS212" s="41"/>
    </row>
    <row r="213" spans="1:45" ht="12.75">
      <c r="A213" s="155"/>
      <c r="B213" s="4" t="s">
        <v>556</v>
      </c>
      <c r="D213" s="63"/>
      <c r="E213" s="63"/>
      <c r="F213" s="63"/>
      <c r="G213" s="65"/>
      <c r="H213" s="66"/>
      <c r="J213" s="6"/>
      <c r="K213" s="39"/>
      <c r="M213" s="5"/>
      <c r="N213" s="5"/>
      <c r="Q213" s="32"/>
      <c r="S213" s="5"/>
      <c r="T213" s="38"/>
      <c r="U213" s="5"/>
      <c r="W213"/>
      <c r="Y213" s="5"/>
      <c r="Z213" s="5"/>
      <c r="AA213" s="6"/>
      <c r="AB213" s="41"/>
      <c r="AE213"/>
      <c r="AF213"/>
      <c r="AG213" s="38"/>
      <c r="AH213" s="5"/>
      <c r="AO213"/>
      <c r="AP213"/>
      <c r="AR213" s="41"/>
      <c r="AS213" s="41"/>
    </row>
    <row r="214" spans="1:45" ht="12.75">
      <c r="A214" s="155"/>
      <c r="B214" s="4" t="s">
        <v>557</v>
      </c>
      <c r="D214" s="63"/>
      <c r="E214" s="63"/>
      <c r="F214" s="63"/>
      <c r="G214" s="65"/>
      <c r="H214" s="66"/>
      <c r="J214" s="6"/>
      <c r="K214" s="39"/>
      <c r="M214" s="5"/>
      <c r="N214" s="5"/>
      <c r="Q214" s="32"/>
      <c r="S214" s="5"/>
      <c r="T214" s="38"/>
      <c r="U214" s="5"/>
      <c r="W214"/>
      <c r="Y214" s="5"/>
      <c r="Z214" s="5"/>
      <c r="AA214" s="6"/>
      <c r="AB214" s="41"/>
      <c r="AE214"/>
      <c r="AF214"/>
      <c r="AG214" s="38"/>
      <c r="AH214" s="5"/>
      <c r="AO214"/>
      <c r="AP214"/>
      <c r="AR214" s="41"/>
      <c r="AS214" s="41"/>
    </row>
    <row r="215" spans="1:45" ht="12.75">
      <c r="A215" s="155"/>
      <c r="B215" s="4" t="s">
        <v>558</v>
      </c>
      <c r="D215" s="63"/>
      <c r="E215" s="63"/>
      <c r="F215" s="63"/>
      <c r="G215" s="65"/>
      <c r="H215" s="66"/>
      <c r="J215" s="6"/>
      <c r="K215" s="39"/>
      <c r="M215" s="5"/>
      <c r="N215" s="5"/>
      <c r="Q215" s="32"/>
      <c r="S215" s="5"/>
      <c r="T215" s="38"/>
      <c r="U215" s="5"/>
      <c r="W215"/>
      <c r="Y215" s="5"/>
      <c r="Z215" s="5"/>
      <c r="AA215" s="6"/>
      <c r="AB215" s="41"/>
      <c r="AE215"/>
      <c r="AF215"/>
      <c r="AG215" s="38"/>
      <c r="AH215" s="5"/>
      <c r="AO215"/>
      <c r="AP215"/>
      <c r="AR215" s="41"/>
      <c r="AS215" s="41"/>
    </row>
    <row r="216" spans="1:45" ht="12.75">
      <c r="A216" s="155"/>
      <c r="B216" s="4" t="s">
        <v>59</v>
      </c>
      <c r="D216" s="63"/>
      <c r="E216" s="63"/>
      <c r="F216" s="63"/>
      <c r="G216" s="65"/>
      <c r="H216" s="66"/>
      <c r="J216" s="6"/>
      <c r="K216" s="39"/>
      <c r="M216" s="5"/>
      <c r="N216" s="5"/>
      <c r="Q216" s="32"/>
      <c r="S216" s="5"/>
      <c r="T216" s="38"/>
      <c r="U216" s="5"/>
      <c r="W216"/>
      <c r="Y216" s="5"/>
      <c r="Z216" s="5"/>
      <c r="AA216" s="6"/>
      <c r="AB216" s="41"/>
      <c r="AE216"/>
      <c r="AF216"/>
      <c r="AG216" s="38"/>
      <c r="AH216" s="5"/>
      <c r="AO216"/>
      <c r="AP216"/>
      <c r="AR216" s="41"/>
      <c r="AS216" s="41"/>
    </row>
    <row r="217" spans="1:45" ht="12.75">
      <c r="A217" s="155"/>
      <c r="D217" s="172"/>
      <c r="E217" s="172"/>
      <c r="F217" s="155"/>
      <c r="G217" s="244"/>
      <c r="H217" s="244"/>
      <c r="I217" s="233"/>
      <c r="J217" s="173"/>
      <c r="K217" s="346"/>
      <c r="M217" s="5"/>
      <c r="N217" s="5"/>
      <c r="Q217" s="32"/>
      <c r="S217" s="428" t="s">
        <v>559</v>
      </c>
      <c r="T217" s="429"/>
      <c r="U217" s="3"/>
      <c r="V217" s="429"/>
      <c r="Y217" s="5"/>
      <c r="Z217" s="5"/>
      <c r="AA217" s="6"/>
      <c r="AB217" s="41"/>
      <c r="AE217"/>
      <c r="AF217"/>
      <c r="AG217" s="38"/>
      <c r="AH217" s="5"/>
      <c r="AO217"/>
      <c r="AP217"/>
      <c r="AR217" s="41"/>
      <c r="AS217" s="41"/>
    </row>
    <row r="218" spans="1:45" ht="12.75">
      <c r="A218" s="155"/>
      <c r="D218" s="172"/>
      <c r="E218" s="172"/>
      <c r="F218" s="155"/>
      <c r="G218" s="244"/>
      <c r="H218" s="244"/>
      <c r="I218" s="233"/>
      <c r="J218" s="173"/>
      <c r="K218" s="346"/>
      <c r="M218" s="5"/>
      <c r="N218" s="5"/>
      <c r="Q218" s="32"/>
      <c r="S218" s="43" t="s">
        <v>186</v>
      </c>
      <c r="T218" s="429"/>
      <c r="U218" s="43"/>
      <c r="V218" s="429"/>
      <c r="Y218" s="5"/>
      <c r="Z218" s="5"/>
      <c r="AA218" s="6"/>
      <c r="AB218" s="41"/>
      <c r="AE218"/>
      <c r="AF218"/>
      <c r="AG218" s="38"/>
      <c r="AH218" s="5"/>
      <c r="AO218"/>
      <c r="AP218"/>
      <c r="AR218" s="41"/>
      <c r="AS218" s="41"/>
    </row>
  </sheetData>
  <sheetProtection/>
  <conditionalFormatting sqref="B178:B207 C178:C194 C196:C207 D178:D207 B183:D183 B186:D186 B190:D193 B196:D196 B198:D198">
    <cfRule type="cellIs" priority="3" dxfId="0" operator="equal" stopIfTrue="1">
      <formula>180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26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5.00390625" style="155" customWidth="1"/>
    <col min="2" max="2" width="25.8515625" style="155" customWidth="1"/>
    <col min="3" max="3" width="7.57421875" style="172" customWidth="1"/>
    <col min="4" max="4" width="11.8515625" style="172" customWidth="1"/>
    <col min="5" max="5" width="5.421875" style="172" customWidth="1"/>
    <col min="6" max="6" width="4.8515625" style="155" customWidth="1"/>
    <col min="7" max="8" width="5.00390625" style="243" customWidth="1"/>
    <col min="9" max="9" width="5.00390625" style="233" customWidth="1"/>
    <col min="10" max="10" width="5.00390625" style="173" customWidth="1"/>
    <col min="11" max="11" width="5.00390625" style="350" customWidth="1"/>
    <col min="12" max="12" width="5.00390625" style="38" customWidth="1"/>
    <col min="13" max="13" width="5.00390625" style="176" customWidth="1"/>
    <col min="14" max="14" width="5.00390625" style="5" customWidth="1"/>
    <col min="15" max="15" width="5.00390625" style="32" customWidth="1"/>
    <col min="16" max="16" width="5.00390625" style="608" customWidth="1"/>
    <col min="17" max="17" width="5.00390625" style="32" customWidth="1"/>
    <col min="18" max="19" width="5.00390625" style="5" customWidth="1"/>
    <col min="20" max="20" width="5.00390625" style="38" customWidth="1"/>
    <col min="21" max="22" width="5.00390625" style="5" customWidth="1"/>
    <col min="23" max="23" width="5.00390625" style="0" customWidth="1"/>
    <col min="24" max="24" width="5.00390625" style="5" customWidth="1"/>
    <col min="25" max="25" width="4.7109375" style="5" customWidth="1"/>
    <col min="26" max="26" width="0.71875" style="5" hidden="1" customWidth="1"/>
    <col min="27" max="27" width="4.140625" style="6" hidden="1" customWidth="1"/>
    <col min="28" max="28" width="4.28125" style="41" hidden="1" customWidth="1"/>
    <col min="29" max="29" width="5.57421875" style="0" hidden="1" customWidth="1"/>
    <col min="30" max="30" width="4.00390625" style="0" hidden="1" customWidth="1"/>
    <col min="31" max="31" width="4.421875" style="0" hidden="1" customWidth="1"/>
    <col min="32" max="32" width="5.421875" style="0" hidden="1" customWidth="1"/>
    <col min="33" max="33" width="5.8515625" style="38" hidden="1" customWidth="1"/>
    <col min="34" max="34" width="5.00390625" style="5" hidden="1" customWidth="1"/>
    <col min="35" max="35" width="5.00390625" style="0" hidden="1" customWidth="1"/>
    <col min="36" max="36" width="5.7109375" style="0" hidden="1" customWidth="1"/>
    <col min="37" max="37" width="5.140625" style="0" hidden="1" customWidth="1"/>
    <col min="38" max="38" width="4.8515625" style="0" hidden="1" customWidth="1"/>
    <col min="39" max="39" width="4.7109375" style="0" hidden="1" customWidth="1"/>
    <col min="40" max="40" width="4.140625" style="0" hidden="1" customWidth="1"/>
    <col min="41" max="41" width="5.421875" style="0" customWidth="1"/>
    <col min="42" max="42" width="6.8515625" style="0" customWidth="1"/>
    <col min="43" max="43" width="4.7109375" style="0" customWidth="1"/>
    <col min="44" max="44" width="5.57421875" style="41" customWidth="1"/>
    <col min="45" max="45" width="4.7109375" style="41" customWidth="1"/>
  </cols>
  <sheetData>
    <row r="2" spans="1:18" ht="15">
      <c r="A2" s="480" t="s">
        <v>57</v>
      </c>
      <c r="B2" s="242"/>
      <c r="F2" s="172"/>
      <c r="I2" s="232"/>
      <c r="J2" s="244"/>
      <c r="L2" s="42"/>
      <c r="N2" s="10"/>
      <c r="O2" s="10"/>
      <c r="Q2" s="10"/>
      <c r="R2" s="10"/>
    </row>
    <row r="3" spans="1:45" s="481" customFormat="1" ht="15.75">
      <c r="A3" s="477" t="s">
        <v>765</v>
      </c>
      <c r="B3" s="477"/>
      <c r="C3" s="478"/>
      <c r="D3" s="478"/>
      <c r="E3" s="478"/>
      <c r="F3" s="477"/>
      <c r="G3" s="611"/>
      <c r="H3" s="611"/>
      <c r="I3" s="479"/>
      <c r="J3" s="477"/>
      <c r="K3" s="478"/>
      <c r="L3" s="477"/>
      <c r="M3" s="478"/>
      <c r="N3" s="480"/>
      <c r="O3" s="480"/>
      <c r="P3" s="609"/>
      <c r="Q3" s="480"/>
      <c r="R3" s="477"/>
      <c r="S3" s="477"/>
      <c r="T3" s="477"/>
      <c r="U3" s="477"/>
      <c r="V3" s="477"/>
      <c r="W3" s="477"/>
      <c r="X3" s="477"/>
      <c r="Y3" s="477"/>
      <c r="Z3" s="477"/>
      <c r="AA3" s="482"/>
      <c r="AB3" s="483"/>
      <c r="AD3" s="481" t="s">
        <v>61</v>
      </c>
      <c r="AG3" s="484"/>
      <c r="AH3" s="477"/>
      <c r="AR3" s="483"/>
      <c r="AS3" s="483"/>
    </row>
    <row r="4" spans="1:27" ht="13.5" thickBot="1">
      <c r="A4" s="242"/>
      <c r="F4" s="172"/>
      <c r="N4" s="40"/>
      <c r="O4" s="44"/>
      <c r="P4" s="610"/>
      <c r="Q4" s="44"/>
      <c r="U4" s="40"/>
      <c r="Y4" s="40"/>
      <c r="Z4" s="40"/>
      <c r="AA4" s="68"/>
    </row>
    <row r="5" spans="1:45" ht="12.75">
      <c r="A5" s="520"/>
      <c r="B5" s="209" t="s">
        <v>560</v>
      </c>
      <c r="C5" s="245"/>
      <c r="D5" s="245"/>
      <c r="E5" s="431" t="s">
        <v>42</v>
      </c>
      <c r="F5" s="432"/>
      <c r="G5" s="246" t="s">
        <v>0</v>
      </c>
      <c r="H5" s="421" t="s">
        <v>102</v>
      </c>
      <c r="I5" s="260" t="s">
        <v>103</v>
      </c>
      <c r="J5" s="247" t="s">
        <v>58</v>
      </c>
      <c r="K5" s="347" t="s">
        <v>91</v>
      </c>
      <c r="L5" s="434" t="s">
        <v>92</v>
      </c>
      <c r="M5" s="505" t="s">
        <v>71</v>
      </c>
      <c r="N5" s="435" t="s">
        <v>3</v>
      </c>
      <c r="O5" s="435" t="s">
        <v>50</v>
      </c>
      <c r="P5" s="542" t="s">
        <v>72</v>
      </c>
      <c r="Q5" s="436" t="s">
        <v>73</v>
      </c>
      <c r="R5" s="437" t="s">
        <v>2</v>
      </c>
      <c r="S5" s="437" t="s">
        <v>49</v>
      </c>
      <c r="T5" s="433" t="s">
        <v>4</v>
      </c>
      <c r="U5" s="438" t="s">
        <v>51</v>
      </c>
      <c r="V5" s="439" t="s">
        <v>13</v>
      </c>
      <c r="W5" s="433" t="s">
        <v>106</v>
      </c>
      <c r="X5" s="433" t="s">
        <v>5</v>
      </c>
      <c r="Y5" s="440" t="s">
        <v>9</v>
      </c>
      <c r="Z5" s="41"/>
      <c r="AA5" s="72" t="s">
        <v>0</v>
      </c>
      <c r="AB5" s="81" t="s">
        <v>52</v>
      </c>
      <c r="AC5" s="74" t="s">
        <v>58</v>
      </c>
      <c r="AD5" s="85" t="s">
        <v>60</v>
      </c>
      <c r="AE5" s="83" t="s">
        <v>1</v>
      </c>
      <c r="AF5" s="55" t="s">
        <v>39</v>
      </c>
      <c r="AG5" s="87" t="s">
        <v>10</v>
      </c>
      <c r="AH5" s="47" t="s">
        <v>12</v>
      </c>
      <c r="AI5" s="47" t="s">
        <v>4</v>
      </c>
      <c r="AJ5" s="59" t="s">
        <v>51</v>
      </c>
      <c r="AK5" s="57" t="s">
        <v>13</v>
      </c>
      <c r="AL5" s="47" t="s">
        <v>106</v>
      </c>
      <c r="AM5" s="89" t="s">
        <v>5</v>
      </c>
      <c r="AN5" s="108" t="s">
        <v>9</v>
      </c>
      <c r="AO5" s="41"/>
      <c r="AP5" s="41"/>
      <c r="AR5"/>
      <c r="AS5"/>
    </row>
    <row r="6" spans="1:45" ht="13.5" thickBot="1">
      <c r="A6" s="521"/>
      <c r="B6" s="210" t="s">
        <v>17</v>
      </c>
      <c r="C6" s="248"/>
      <c r="D6" s="249"/>
      <c r="E6" s="30" t="s">
        <v>761</v>
      </c>
      <c r="F6" s="175"/>
      <c r="G6" s="614" t="s">
        <v>69</v>
      </c>
      <c r="H6" s="615" t="s">
        <v>55</v>
      </c>
      <c r="I6" s="234" t="s">
        <v>168</v>
      </c>
      <c r="J6" s="250" t="s">
        <v>146</v>
      </c>
      <c r="K6" s="348" t="s">
        <v>104</v>
      </c>
      <c r="L6" s="442" t="s">
        <v>87</v>
      </c>
      <c r="M6" s="506" t="s">
        <v>66</v>
      </c>
      <c r="N6" s="443" t="s">
        <v>182</v>
      </c>
      <c r="O6" s="443" t="s">
        <v>48</v>
      </c>
      <c r="P6" s="583" t="s">
        <v>180</v>
      </c>
      <c r="Q6" s="444" t="s">
        <v>90</v>
      </c>
      <c r="R6" s="445" t="s">
        <v>160</v>
      </c>
      <c r="S6" s="446" t="s">
        <v>43</v>
      </c>
      <c r="T6" s="441" t="s">
        <v>36</v>
      </c>
      <c r="U6" s="447" t="s">
        <v>165</v>
      </c>
      <c r="V6" s="448" t="s">
        <v>100</v>
      </c>
      <c r="W6" s="441" t="s">
        <v>45</v>
      </c>
      <c r="X6" s="441" t="s">
        <v>101</v>
      </c>
      <c r="Y6" s="449" t="s">
        <v>47</v>
      </c>
      <c r="Z6" s="41"/>
      <c r="AA6" s="73" t="s">
        <v>69</v>
      </c>
      <c r="AB6" s="82" t="s">
        <v>74</v>
      </c>
      <c r="AC6" s="75" t="s">
        <v>56</v>
      </c>
      <c r="AD6" s="86" t="s">
        <v>74</v>
      </c>
      <c r="AE6" s="84" t="s">
        <v>74</v>
      </c>
      <c r="AF6" s="56" t="s">
        <v>74</v>
      </c>
      <c r="AG6" s="88" t="s">
        <v>74</v>
      </c>
      <c r="AH6" s="48" t="s">
        <v>88</v>
      </c>
      <c r="AI6" s="48" t="s">
        <v>36</v>
      </c>
      <c r="AJ6" s="49" t="s">
        <v>105</v>
      </c>
      <c r="AK6" s="58" t="s">
        <v>100</v>
      </c>
      <c r="AL6" s="48" t="s">
        <v>45</v>
      </c>
      <c r="AM6" s="90" t="s">
        <v>101</v>
      </c>
      <c r="AN6" s="109" t="s">
        <v>47</v>
      </c>
      <c r="AO6" s="41"/>
      <c r="AP6" s="41"/>
      <c r="AR6"/>
      <c r="AS6"/>
    </row>
    <row r="7" spans="1:45" ht="13.5" thickBot="1">
      <c r="A7" s="524" t="s">
        <v>16</v>
      </c>
      <c r="B7" s="268" t="s">
        <v>6</v>
      </c>
      <c r="C7" s="268" t="s">
        <v>107</v>
      </c>
      <c r="D7" s="268" t="s">
        <v>7</v>
      </c>
      <c r="E7" s="268" t="s">
        <v>8</v>
      </c>
      <c r="F7" s="192" t="s">
        <v>15</v>
      </c>
      <c r="G7" s="261">
        <v>1</v>
      </c>
      <c r="H7" s="422">
        <v>4</v>
      </c>
      <c r="I7" s="262">
        <v>13</v>
      </c>
      <c r="J7" s="263">
        <v>3</v>
      </c>
      <c r="K7" s="360">
        <v>2</v>
      </c>
      <c r="L7" s="181">
        <v>7</v>
      </c>
      <c r="M7" s="526">
        <v>5</v>
      </c>
      <c r="N7" s="182">
        <v>11</v>
      </c>
      <c r="O7" s="182">
        <v>19</v>
      </c>
      <c r="P7" s="586">
        <v>6</v>
      </c>
      <c r="Q7" s="183">
        <v>17</v>
      </c>
      <c r="R7" s="184">
        <v>9</v>
      </c>
      <c r="S7" s="185">
        <v>18</v>
      </c>
      <c r="T7" s="180">
        <v>8</v>
      </c>
      <c r="U7" s="186">
        <v>12</v>
      </c>
      <c r="V7" s="187">
        <v>14</v>
      </c>
      <c r="W7" s="180">
        <v>15</v>
      </c>
      <c r="X7" s="180">
        <v>10</v>
      </c>
      <c r="Y7" s="188">
        <v>16</v>
      </c>
      <c r="Z7" s="41"/>
      <c r="AA7" s="115"/>
      <c r="AB7" s="116"/>
      <c r="AC7" s="117"/>
      <c r="AD7" s="118"/>
      <c r="AE7" s="119"/>
      <c r="AF7" s="120"/>
      <c r="AG7" s="121"/>
      <c r="AH7" s="122"/>
      <c r="AI7" s="122"/>
      <c r="AJ7" s="123"/>
      <c r="AK7" s="124"/>
      <c r="AL7" s="122"/>
      <c r="AM7" s="125"/>
      <c r="AN7" s="126"/>
      <c r="AO7" s="41"/>
      <c r="AP7" s="41"/>
      <c r="AR7"/>
      <c r="AS7"/>
    </row>
    <row r="8" spans="1:45" ht="12.75">
      <c r="A8" s="573">
        <v>1</v>
      </c>
      <c r="B8" s="603" t="s">
        <v>371</v>
      </c>
      <c r="C8" s="513">
        <v>24587</v>
      </c>
      <c r="D8" s="514" t="s">
        <v>372</v>
      </c>
      <c r="E8" s="515" t="s">
        <v>60</v>
      </c>
      <c r="F8" s="354">
        <f aca="true" t="shared" si="0" ref="F8:F17">ROUND(IF(COUNT(AA8:AP8)&lt;=3,SUM(AA8:AP8),SUM(LARGE(AA8:AP8,1),LARGE(AA8:AP8,2),LARGE(AA8:AP8,3))),0)</f>
        <v>315</v>
      </c>
      <c r="G8" s="266"/>
      <c r="H8" s="421"/>
      <c r="I8" s="235"/>
      <c r="J8" s="252"/>
      <c r="K8" s="364">
        <v>116</v>
      </c>
      <c r="L8" s="103"/>
      <c r="M8" s="527">
        <v>111</v>
      </c>
      <c r="N8" s="147"/>
      <c r="O8" s="147"/>
      <c r="P8" s="542">
        <v>88</v>
      </c>
      <c r="Q8" s="104"/>
      <c r="R8" s="105"/>
      <c r="S8" s="105"/>
      <c r="T8" s="31"/>
      <c r="U8" s="113"/>
      <c r="V8" s="31"/>
      <c r="W8" s="31"/>
      <c r="X8" s="31"/>
      <c r="Y8" s="37"/>
      <c r="Z8" s="67"/>
      <c r="AA8" s="157">
        <f aca="true" t="shared" si="1" ref="AA8:AA39">G8</f>
        <v>0</v>
      </c>
      <c r="AB8" s="50">
        <f aca="true" t="shared" si="2" ref="AB8:AB39">MAX(H8,I8)</f>
        <v>0</v>
      </c>
      <c r="AC8" s="69">
        <f aca="true" t="shared" si="3" ref="AC8:AC39">J8</f>
        <v>0</v>
      </c>
      <c r="AD8" s="79">
        <f aca="true" t="shared" si="4" ref="AD8:AD39">MAX(K8,L8)</f>
        <v>116</v>
      </c>
      <c r="AE8" s="77">
        <f aca="true" t="shared" si="5" ref="AE8:AE39">M8</f>
        <v>111</v>
      </c>
      <c r="AF8" s="52">
        <f aca="true" t="shared" si="6" ref="AF8:AF39">MAX(N8,O8)</f>
        <v>0</v>
      </c>
      <c r="AG8" s="80">
        <f aca="true" t="shared" si="7" ref="AG8:AG39">MAX(P8,Q8)</f>
        <v>88</v>
      </c>
      <c r="AH8" s="46">
        <f aca="true" t="shared" si="8" ref="AH8:AH39">MAX(R8,S8)</f>
        <v>0</v>
      </c>
      <c r="AI8" s="46">
        <f aca="true" t="shared" si="9" ref="AI8:AI39">T8</f>
        <v>0</v>
      </c>
      <c r="AJ8" s="50">
        <f aca="true" t="shared" si="10" ref="AJ8:AJ39">U8</f>
        <v>0</v>
      </c>
      <c r="AK8" s="54">
        <f aca="true" t="shared" si="11" ref="AK8:AK39">V8</f>
        <v>0</v>
      </c>
      <c r="AL8" s="46">
        <f aca="true" t="shared" si="12" ref="AL8:AL39">W8</f>
        <v>0</v>
      </c>
      <c r="AM8" s="64">
        <f aca="true" t="shared" si="13" ref="AM8:AM39">X8</f>
        <v>0</v>
      </c>
      <c r="AN8" s="64">
        <f aca="true" t="shared" si="14" ref="AN8:AN39">Y8</f>
        <v>0</v>
      </c>
      <c r="AO8" s="41"/>
      <c r="AP8" s="41"/>
      <c r="AR8"/>
      <c r="AS8"/>
    </row>
    <row r="9" spans="1:45" ht="12.75">
      <c r="A9" s="577">
        <f>1+A8</f>
        <v>2</v>
      </c>
      <c r="B9" s="551" t="s">
        <v>686</v>
      </c>
      <c r="C9" s="545">
        <v>70786</v>
      </c>
      <c r="D9" s="545" t="s">
        <v>366</v>
      </c>
      <c r="E9" s="546" t="s">
        <v>60</v>
      </c>
      <c r="F9" s="562">
        <f t="shared" si="0"/>
        <v>308</v>
      </c>
      <c r="G9" s="591"/>
      <c r="H9" s="423"/>
      <c r="I9" s="238"/>
      <c r="J9" s="177"/>
      <c r="K9" s="359">
        <v>89</v>
      </c>
      <c r="L9" s="78"/>
      <c r="M9" s="509">
        <v>116</v>
      </c>
      <c r="N9" s="77"/>
      <c r="O9" s="77"/>
      <c r="P9" s="585">
        <v>103</v>
      </c>
      <c r="Q9" s="70"/>
      <c r="R9" s="45"/>
      <c r="S9" s="45"/>
      <c r="T9" s="106"/>
      <c r="U9" s="114"/>
      <c r="V9" s="106"/>
      <c r="W9" s="106"/>
      <c r="X9" s="106"/>
      <c r="Y9" s="107"/>
      <c r="Z9" s="67"/>
      <c r="AA9" s="157">
        <f t="shared" si="1"/>
        <v>0</v>
      </c>
      <c r="AB9" s="50">
        <f t="shared" si="2"/>
        <v>0</v>
      </c>
      <c r="AC9" s="69">
        <f t="shared" si="3"/>
        <v>0</v>
      </c>
      <c r="AD9" s="79">
        <f t="shared" si="4"/>
        <v>89</v>
      </c>
      <c r="AE9" s="77">
        <f t="shared" si="5"/>
        <v>116</v>
      </c>
      <c r="AF9" s="52">
        <f t="shared" si="6"/>
        <v>0</v>
      </c>
      <c r="AG9" s="80">
        <f t="shared" si="7"/>
        <v>103</v>
      </c>
      <c r="AH9" s="46">
        <f t="shared" si="8"/>
        <v>0</v>
      </c>
      <c r="AI9" s="46">
        <f t="shared" si="9"/>
        <v>0</v>
      </c>
      <c r="AJ9" s="50">
        <f t="shared" si="10"/>
        <v>0</v>
      </c>
      <c r="AK9" s="54">
        <f t="shared" si="11"/>
        <v>0</v>
      </c>
      <c r="AL9" s="46">
        <f t="shared" si="12"/>
        <v>0</v>
      </c>
      <c r="AM9" s="64">
        <f t="shared" si="13"/>
        <v>0</v>
      </c>
      <c r="AN9" s="64">
        <f t="shared" si="14"/>
        <v>0</v>
      </c>
      <c r="AO9" s="41"/>
      <c r="AP9" s="41"/>
      <c r="AR9"/>
      <c r="AS9"/>
    </row>
    <row r="10" spans="1:45" ht="13.5" thickBot="1">
      <c r="A10" s="578">
        <f aca="true" t="shared" si="15" ref="A10:A73">1+A9</f>
        <v>3</v>
      </c>
      <c r="B10" s="579" t="s">
        <v>274</v>
      </c>
      <c r="C10" s="604">
        <v>68293</v>
      </c>
      <c r="D10" s="604">
        <v>3204</v>
      </c>
      <c r="E10" s="605" t="s">
        <v>11</v>
      </c>
      <c r="F10" s="606">
        <f t="shared" si="0"/>
        <v>208</v>
      </c>
      <c r="G10" s="607">
        <v>91</v>
      </c>
      <c r="H10" s="612"/>
      <c r="I10" s="237"/>
      <c r="J10" s="191">
        <v>117</v>
      </c>
      <c r="K10" s="352"/>
      <c r="L10" s="167"/>
      <c r="M10" s="528"/>
      <c r="N10" s="168"/>
      <c r="O10" s="168"/>
      <c r="P10" s="544"/>
      <c r="Q10" s="169"/>
      <c r="R10" s="170"/>
      <c r="S10" s="170"/>
      <c r="T10" s="166"/>
      <c r="U10" s="171"/>
      <c r="V10" s="166"/>
      <c r="W10" s="166"/>
      <c r="X10" s="166"/>
      <c r="Y10" s="227"/>
      <c r="Z10" s="67"/>
      <c r="AA10" s="157">
        <f t="shared" si="1"/>
        <v>91</v>
      </c>
      <c r="AB10" s="50">
        <f t="shared" si="2"/>
        <v>0</v>
      </c>
      <c r="AC10" s="69">
        <f t="shared" si="3"/>
        <v>117</v>
      </c>
      <c r="AD10" s="79">
        <f t="shared" si="4"/>
        <v>0</v>
      </c>
      <c r="AE10" s="77">
        <f t="shared" si="5"/>
        <v>0</v>
      </c>
      <c r="AF10" s="52">
        <f t="shared" si="6"/>
        <v>0</v>
      </c>
      <c r="AG10" s="80">
        <f t="shared" si="7"/>
        <v>0</v>
      </c>
      <c r="AH10" s="46">
        <f t="shared" si="8"/>
        <v>0</v>
      </c>
      <c r="AI10" s="46">
        <f t="shared" si="9"/>
        <v>0</v>
      </c>
      <c r="AJ10" s="50">
        <f t="shared" si="10"/>
        <v>0</v>
      </c>
      <c r="AK10" s="54">
        <f t="shared" si="11"/>
        <v>0</v>
      </c>
      <c r="AL10" s="46">
        <f t="shared" si="12"/>
        <v>0</v>
      </c>
      <c r="AM10" s="64">
        <f t="shared" si="13"/>
        <v>0</v>
      </c>
      <c r="AN10" s="64">
        <f t="shared" si="14"/>
        <v>0</v>
      </c>
      <c r="AO10" s="41"/>
      <c r="AP10" s="41"/>
      <c r="AR10"/>
      <c r="AS10"/>
    </row>
    <row r="11" spans="1:45" ht="12.75">
      <c r="A11" s="189">
        <f t="shared" si="15"/>
        <v>4</v>
      </c>
      <c r="B11" s="595" t="s">
        <v>769</v>
      </c>
      <c r="C11" s="596">
        <v>68532</v>
      </c>
      <c r="D11" s="597" t="s">
        <v>720</v>
      </c>
      <c r="E11" s="418" t="s">
        <v>39</v>
      </c>
      <c r="F11" s="564">
        <f t="shared" si="0"/>
        <v>198</v>
      </c>
      <c r="G11" s="598"/>
      <c r="H11" s="613"/>
      <c r="I11" s="600"/>
      <c r="J11" s="256"/>
      <c r="K11" s="601">
        <v>57</v>
      </c>
      <c r="L11" s="160"/>
      <c r="M11" s="508">
        <v>93</v>
      </c>
      <c r="N11" s="161"/>
      <c r="O11" s="161"/>
      <c r="P11" s="602">
        <v>48</v>
      </c>
      <c r="Q11" s="162"/>
      <c r="R11" s="163"/>
      <c r="S11" s="163"/>
      <c r="T11" s="159"/>
      <c r="U11" s="164"/>
      <c r="V11" s="159"/>
      <c r="W11" s="159"/>
      <c r="X11" s="159"/>
      <c r="Y11" s="159"/>
      <c r="Z11" s="67"/>
      <c r="AA11" s="157">
        <f t="shared" si="1"/>
        <v>0</v>
      </c>
      <c r="AB11" s="50">
        <f t="shared" si="2"/>
        <v>0</v>
      </c>
      <c r="AC11" s="69">
        <f t="shared" si="3"/>
        <v>0</v>
      </c>
      <c r="AD11" s="79">
        <f t="shared" si="4"/>
        <v>57</v>
      </c>
      <c r="AE11" s="77">
        <f t="shared" si="5"/>
        <v>93</v>
      </c>
      <c r="AF11" s="52">
        <f t="shared" si="6"/>
        <v>0</v>
      </c>
      <c r="AG11" s="80">
        <f t="shared" si="7"/>
        <v>48</v>
      </c>
      <c r="AH11" s="46">
        <f t="shared" si="8"/>
        <v>0</v>
      </c>
      <c r="AI11" s="46">
        <f t="shared" si="9"/>
        <v>0</v>
      </c>
      <c r="AJ11" s="50">
        <f t="shared" si="10"/>
        <v>0</v>
      </c>
      <c r="AK11" s="54">
        <f t="shared" si="11"/>
        <v>0</v>
      </c>
      <c r="AL11" s="46">
        <f t="shared" si="12"/>
        <v>0</v>
      </c>
      <c r="AM11" s="64">
        <f t="shared" si="13"/>
        <v>0</v>
      </c>
      <c r="AN11" s="64">
        <f t="shared" si="14"/>
        <v>0</v>
      </c>
      <c r="AO11" s="41"/>
      <c r="AP11" s="41"/>
      <c r="AR11"/>
      <c r="AS11"/>
    </row>
    <row r="12" spans="1:45" ht="12.75">
      <c r="A12" s="177">
        <f t="shared" si="15"/>
        <v>5</v>
      </c>
      <c r="B12" s="593" t="s">
        <v>431</v>
      </c>
      <c r="C12" s="588">
        <v>68466</v>
      </c>
      <c r="D12" s="589" t="s">
        <v>432</v>
      </c>
      <c r="E12" s="491" t="s">
        <v>39</v>
      </c>
      <c r="F12" s="562">
        <f t="shared" si="0"/>
        <v>194</v>
      </c>
      <c r="G12" s="591"/>
      <c r="H12" s="423">
        <v>96</v>
      </c>
      <c r="I12" s="238"/>
      <c r="J12" s="258"/>
      <c r="K12" s="359">
        <v>98</v>
      </c>
      <c r="L12" s="78"/>
      <c r="M12" s="509"/>
      <c r="N12" s="77"/>
      <c r="O12" s="77"/>
      <c r="P12" s="541"/>
      <c r="Q12" s="70"/>
      <c r="R12" s="45"/>
      <c r="S12" s="45"/>
      <c r="T12" s="106"/>
      <c r="U12" s="114"/>
      <c r="V12" s="106"/>
      <c r="W12" s="106"/>
      <c r="X12" s="106"/>
      <c r="Y12" s="106"/>
      <c r="Z12" s="67"/>
      <c r="AA12" s="157">
        <f t="shared" si="1"/>
        <v>0</v>
      </c>
      <c r="AB12" s="50">
        <f t="shared" si="2"/>
        <v>96</v>
      </c>
      <c r="AC12" s="69">
        <f t="shared" si="3"/>
        <v>0</v>
      </c>
      <c r="AD12" s="79">
        <f t="shared" si="4"/>
        <v>98</v>
      </c>
      <c r="AE12" s="77">
        <f t="shared" si="5"/>
        <v>0</v>
      </c>
      <c r="AF12" s="52">
        <f t="shared" si="6"/>
        <v>0</v>
      </c>
      <c r="AG12" s="80">
        <f t="shared" si="7"/>
        <v>0</v>
      </c>
      <c r="AH12" s="46">
        <f t="shared" si="8"/>
        <v>0</v>
      </c>
      <c r="AI12" s="46">
        <f t="shared" si="9"/>
        <v>0</v>
      </c>
      <c r="AJ12" s="50">
        <f t="shared" si="10"/>
        <v>0</v>
      </c>
      <c r="AK12" s="54">
        <f t="shared" si="11"/>
        <v>0</v>
      </c>
      <c r="AL12" s="46">
        <f t="shared" si="12"/>
        <v>0</v>
      </c>
      <c r="AM12" s="64">
        <f t="shared" si="13"/>
        <v>0</v>
      </c>
      <c r="AN12" s="64">
        <f t="shared" si="14"/>
        <v>0</v>
      </c>
      <c r="AO12" s="41"/>
      <c r="AP12" s="41"/>
      <c r="AR12"/>
      <c r="AS12"/>
    </row>
    <row r="13" spans="1:45" ht="12.75">
      <c r="A13" s="177">
        <f t="shared" si="15"/>
        <v>6</v>
      </c>
      <c r="B13" s="486" t="s">
        <v>329</v>
      </c>
      <c r="C13" s="512">
        <v>76046</v>
      </c>
      <c r="D13" s="512">
        <v>3207</v>
      </c>
      <c r="E13" s="516" t="s">
        <v>11</v>
      </c>
      <c r="F13" s="355">
        <f t="shared" si="0"/>
        <v>183</v>
      </c>
      <c r="G13" s="267">
        <v>109</v>
      </c>
      <c r="H13" s="423"/>
      <c r="I13" s="238"/>
      <c r="J13" s="177">
        <v>74</v>
      </c>
      <c r="K13" s="353"/>
      <c r="L13" s="78"/>
      <c r="M13" s="509"/>
      <c r="N13" s="77"/>
      <c r="O13" s="77"/>
      <c r="P13" s="541"/>
      <c r="Q13" s="70"/>
      <c r="R13" s="45"/>
      <c r="S13" s="45"/>
      <c r="T13" s="106"/>
      <c r="U13" s="114"/>
      <c r="V13" s="106"/>
      <c r="W13" s="106"/>
      <c r="X13" s="106"/>
      <c r="Y13" s="106"/>
      <c r="Z13" s="67"/>
      <c r="AA13" s="157">
        <f t="shared" si="1"/>
        <v>109</v>
      </c>
      <c r="AB13" s="50">
        <f t="shared" si="2"/>
        <v>0</v>
      </c>
      <c r="AC13" s="69">
        <f t="shared" si="3"/>
        <v>74</v>
      </c>
      <c r="AD13" s="79">
        <f t="shared" si="4"/>
        <v>0</v>
      </c>
      <c r="AE13" s="77">
        <f t="shared" si="5"/>
        <v>0</v>
      </c>
      <c r="AF13" s="52">
        <f t="shared" si="6"/>
        <v>0</v>
      </c>
      <c r="AG13" s="80">
        <f t="shared" si="7"/>
        <v>0</v>
      </c>
      <c r="AH13" s="46">
        <f t="shared" si="8"/>
        <v>0</v>
      </c>
      <c r="AI13" s="46">
        <f t="shared" si="9"/>
        <v>0</v>
      </c>
      <c r="AJ13" s="50">
        <f t="shared" si="10"/>
        <v>0</v>
      </c>
      <c r="AK13" s="54">
        <f t="shared" si="11"/>
        <v>0</v>
      </c>
      <c r="AL13" s="46">
        <f t="shared" si="12"/>
        <v>0</v>
      </c>
      <c r="AM13" s="64">
        <f t="shared" si="13"/>
        <v>0</v>
      </c>
      <c r="AN13" s="64">
        <f t="shared" si="14"/>
        <v>0</v>
      </c>
      <c r="AO13" s="41"/>
      <c r="AP13" s="41"/>
      <c r="AR13"/>
      <c r="AS13"/>
    </row>
    <row r="14" spans="1:45" ht="12.75">
      <c r="A14" s="177">
        <f t="shared" si="15"/>
        <v>7</v>
      </c>
      <c r="B14" s="553" t="s">
        <v>360</v>
      </c>
      <c r="C14" s="335" t="s">
        <v>362</v>
      </c>
      <c r="D14" s="338" t="s">
        <v>440</v>
      </c>
      <c r="E14" s="341" t="s">
        <v>0</v>
      </c>
      <c r="F14" s="562">
        <f t="shared" si="0"/>
        <v>182</v>
      </c>
      <c r="G14" s="267">
        <v>63</v>
      </c>
      <c r="H14" s="423"/>
      <c r="I14" s="238"/>
      <c r="J14" s="258"/>
      <c r="K14" s="359">
        <v>83</v>
      </c>
      <c r="L14" s="78"/>
      <c r="M14" s="509"/>
      <c r="N14" s="77"/>
      <c r="O14" s="77"/>
      <c r="P14" s="541">
        <v>36</v>
      </c>
      <c r="Q14" s="70"/>
      <c r="R14" s="45"/>
      <c r="S14" s="45"/>
      <c r="T14" s="106"/>
      <c r="U14" s="114"/>
      <c r="V14" s="106"/>
      <c r="W14" s="106"/>
      <c r="X14" s="106"/>
      <c r="Y14" s="106"/>
      <c r="Z14" s="67"/>
      <c r="AA14" s="157">
        <f t="shared" si="1"/>
        <v>63</v>
      </c>
      <c r="AB14" s="50">
        <f t="shared" si="2"/>
        <v>0</v>
      </c>
      <c r="AC14" s="69">
        <f t="shared" si="3"/>
        <v>0</v>
      </c>
      <c r="AD14" s="79">
        <f t="shared" si="4"/>
        <v>83</v>
      </c>
      <c r="AE14" s="77">
        <f t="shared" si="5"/>
        <v>0</v>
      </c>
      <c r="AF14" s="52">
        <f t="shared" si="6"/>
        <v>0</v>
      </c>
      <c r="AG14" s="80">
        <f t="shared" si="7"/>
        <v>36</v>
      </c>
      <c r="AH14" s="46">
        <f t="shared" si="8"/>
        <v>0</v>
      </c>
      <c r="AI14" s="46">
        <f t="shared" si="9"/>
        <v>0</v>
      </c>
      <c r="AJ14" s="50">
        <f t="shared" si="10"/>
        <v>0</v>
      </c>
      <c r="AK14" s="54">
        <f t="shared" si="11"/>
        <v>0</v>
      </c>
      <c r="AL14" s="46">
        <f t="shared" si="12"/>
        <v>0</v>
      </c>
      <c r="AM14" s="64">
        <f t="shared" si="13"/>
        <v>0</v>
      </c>
      <c r="AN14" s="64">
        <f t="shared" si="14"/>
        <v>0</v>
      </c>
      <c r="AO14" s="41"/>
      <c r="AP14" s="41"/>
      <c r="AR14"/>
      <c r="AS14"/>
    </row>
    <row r="15" spans="1:45" ht="12.75">
      <c r="A15" s="177">
        <f t="shared" si="15"/>
        <v>8</v>
      </c>
      <c r="B15" s="399" t="s">
        <v>640</v>
      </c>
      <c r="C15" s="487">
        <v>69149</v>
      </c>
      <c r="D15" s="177" t="s">
        <v>435</v>
      </c>
      <c r="E15" s="341" t="s">
        <v>465</v>
      </c>
      <c r="F15" s="562">
        <f t="shared" si="0"/>
        <v>179</v>
      </c>
      <c r="G15" s="267"/>
      <c r="H15" s="423"/>
      <c r="I15" s="238"/>
      <c r="J15" s="177"/>
      <c r="K15" s="353">
        <v>93</v>
      </c>
      <c r="L15" s="590"/>
      <c r="M15" s="492">
        <v>86</v>
      </c>
      <c r="N15" s="77"/>
      <c r="O15" s="77"/>
      <c r="P15" s="541"/>
      <c r="Q15" s="70"/>
      <c r="R15" s="45"/>
      <c r="S15" s="45"/>
      <c r="T15" s="106"/>
      <c r="U15" s="114"/>
      <c r="V15" s="106"/>
      <c r="W15" s="106"/>
      <c r="X15" s="106"/>
      <c r="Y15" s="106"/>
      <c r="Z15" s="67"/>
      <c r="AA15" s="157">
        <f t="shared" si="1"/>
        <v>0</v>
      </c>
      <c r="AB15" s="50">
        <f t="shared" si="2"/>
        <v>0</v>
      </c>
      <c r="AC15" s="69">
        <f t="shared" si="3"/>
        <v>0</v>
      </c>
      <c r="AD15" s="79">
        <f t="shared" si="4"/>
        <v>93</v>
      </c>
      <c r="AE15" s="77">
        <f t="shared" si="5"/>
        <v>86</v>
      </c>
      <c r="AF15" s="52">
        <f t="shared" si="6"/>
        <v>0</v>
      </c>
      <c r="AG15" s="80">
        <f t="shared" si="7"/>
        <v>0</v>
      </c>
      <c r="AH15" s="46">
        <f t="shared" si="8"/>
        <v>0</v>
      </c>
      <c r="AI15" s="46">
        <f t="shared" si="9"/>
        <v>0</v>
      </c>
      <c r="AJ15" s="50">
        <f t="shared" si="10"/>
        <v>0</v>
      </c>
      <c r="AK15" s="54">
        <f t="shared" si="11"/>
        <v>0</v>
      </c>
      <c r="AL15" s="46">
        <f t="shared" si="12"/>
        <v>0</v>
      </c>
      <c r="AM15" s="64">
        <f t="shared" si="13"/>
        <v>0</v>
      </c>
      <c r="AN15" s="64">
        <f t="shared" si="14"/>
        <v>0</v>
      </c>
      <c r="AO15" s="41"/>
      <c r="AP15" s="41"/>
      <c r="AR15"/>
      <c r="AS15"/>
    </row>
    <row r="16" spans="1:45" ht="12.75">
      <c r="A16" s="177">
        <f t="shared" si="15"/>
        <v>9</v>
      </c>
      <c r="B16" s="553" t="s">
        <v>389</v>
      </c>
      <c r="C16" s="336">
        <v>76181</v>
      </c>
      <c r="D16" s="338" t="s">
        <v>390</v>
      </c>
      <c r="E16" s="341" t="s">
        <v>0</v>
      </c>
      <c r="F16" s="562">
        <f t="shared" si="0"/>
        <v>173</v>
      </c>
      <c r="G16" s="267">
        <v>78</v>
      </c>
      <c r="H16" s="423"/>
      <c r="I16" s="238"/>
      <c r="J16" s="258"/>
      <c r="K16" s="359">
        <v>48</v>
      </c>
      <c r="L16" s="78"/>
      <c r="M16" s="509"/>
      <c r="N16" s="77"/>
      <c r="O16" s="77"/>
      <c r="P16" s="541">
        <v>47</v>
      </c>
      <c r="Q16" s="70"/>
      <c r="R16" s="45"/>
      <c r="S16" s="45"/>
      <c r="T16" s="106"/>
      <c r="U16" s="114"/>
      <c r="V16" s="106"/>
      <c r="W16" s="106"/>
      <c r="X16" s="106"/>
      <c r="Y16" s="106"/>
      <c r="Z16" s="67"/>
      <c r="AA16" s="157">
        <f t="shared" si="1"/>
        <v>78</v>
      </c>
      <c r="AB16" s="50">
        <f t="shared" si="2"/>
        <v>0</v>
      </c>
      <c r="AC16" s="69">
        <f t="shared" si="3"/>
        <v>0</v>
      </c>
      <c r="AD16" s="79">
        <f t="shared" si="4"/>
        <v>48</v>
      </c>
      <c r="AE16" s="77">
        <f t="shared" si="5"/>
        <v>0</v>
      </c>
      <c r="AF16" s="52">
        <f t="shared" si="6"/>
        <v>0</v>
      </c>
      <c r="AG16" s="80">
        <f t="shared" si="7"/>
        <v>47</v>
      </c>
      <c r="AH16" s="46">
        <f t="shared" si="8"/>
        <v>0</v>
      </c>
      <c r="AI16" s="46">
        <f t="shared" si="9"/>
        <v>0</v>
      </c>
      <c r="AJ16" s="50">
        <f t="shared" si="10"/>
        <v>0</v>
      </c>
      <c r="AK16" s="54">
        <f t="shared" si="11"/>
        <v>0</v>
      </c>
      <c r="AL16" s="46">
        <f t="shared" si="12"/>
        <v>0</v>
      </c>
      <c r="AM16" s="64">
        <f t="shared" si="13"/>
        <v>0</v>
      </c>
      <c r="AN16" s="64">
        <f t="shared" si="14"/>
        <v>0</v>
      </c>
      <c r="AO16" s="41"/>
      <c r="AP16" s="41"/>
      <c r="AR16"/>
      <c r="AS16"/>
    </row>
    <row r="17" spans="1:45" ht="12.75">
      <c r="A17" s="177">
        <f t="shared" si="15"/>
        <v>10</v>
      </c>
      <c r="B17" s="333" t="s">
        <v>413</v>
      </c>
      <c r="C17" s="336">
        <v>17072</v>
      </c>
      <c r="D17" s="340" t="s">
        <v>414</v>
      </c>
      <c r="E17" s="341" t="s">
        <v>1</v>
      </c>
      <c r="F17" s="562">
        <f t="shared" si="0"/>
        <v>173</v>
      </c>
      <c r="G17" s="267">
        <v>0</v>
      </c>
      <c r="H17" s="423"/>
      <c r="I17" s="238"/>
      <c r="J17" s="177"/>
      <c r="K17" s="359">
        <v>87</v>
      </c>
      <c r="L17" s="78"/>
      <c r="M17" s="509">
        <v>18</v>
      </c>
      <c r="N17" s="77"/>
      <c r="O17" s="77"/>
      <c r="P17" s="541">
        <v>68</v>
      </c>
      <c r="Q17" s="70"/>
      <c r="R17" s="45"/>
      <c r="S17" s="45"/>
      <c r="T17" s="106"/>
      <c r="U17" s="114"/>
      <c r="V17" s="106"/>
      <c r="W17" s="106"/>
      <c r="X17" s="106"/>
      <c r="Y17" s="106"/>
      <c r="Z17" s="67"/>
      <c r="AA17" s="157">
        <f t="shared" si="1"/>
        <v>0</v>
      </c>
      <c r="AB17" s="50">
        <f t="shared" si="2"/>
        <v>0</v>
      </c>
      <c r="AC17" s="69">
        <f t="shared" si="3"/>
        <v>0</v>
      </c>
      <c r="AD17" s="79">
        <f t="shared" si="4"/>
        <v>87</v>
      </c>
      <c r="AE17" s="77">
        <f t="shared" si="5"/>
        <v>18</v>
      </c>
      <c r="AF17" s="52">
        <f t="shared" si="6"/>
        <v>0</v>
      </c>
      <c r="AG17" s="80">
        <f t="shared" si="7"/>
        <v>68</v>
      </c>
      <c r="AH17" s="46">
        <f t="shared" si="8"/>
        <v>0</v>
      </c>
      <c r="AI17" s="46">
        <f t="shared" si="9"/>
        <v>0</v>
      </c>
      <c r="AJ17" s="50">
        <f t="shared" si="10"/>
        <v>0</v>
      </c>
      <c r="AK17" s="54">
        <f t="shared" si="11"/>
        <v>0</v>
      </c>
      <c r="AL17" s="46">
        <f t="shared" si="12"/>
        <v>0</v>
      </c>
      <c r="AM17" s="64">
        <f t="shared" si="13"/>
        <v>0</v>
      </c>
      <c r="AN17" s="64">
        <f t="shared" si="14"/>
        <v>0</v>
      </c>
      <c r="AO17" s="41"/>
      <c r="AP17" s="41"/>
      <c r="AR17"/>
      <c r="AS17"/>
    </row>
    <row r="18" spans="1:45" ht="12.75">
      <c r="A18" s="177">
        <f t="shared" si="15"/>
        <v>11</v>
      </c>
      <c r="B18" s="556" t="s">
        <v>657</v>
      </c>
      <c r="C18" s="529">
        <v>54112</v>
      </c>
      <c r="D18" s="529" t="s">
        <v>658</v>
      </c>
      <c r="E18" s="419" t="s">
        <v>10</v>
      </c>
      <c r="F18" s="562">
        <f>ROUND(IF(COUNT(AA18:AN18)&lt;=3,SUM(AA18:AN18),SUM(LARGE(AA18:AN18,1),LARGE(AA18:AN18,2),LARGE(AA18:AN18,3))),0)</f>
        <v>171</v>
      </c>
      <c r="G18" s="267"/>
      <c r="H18" s="423"/>
      <c r="I18" s="238"/>
      <c r="J18" s="258"/>
      <c r="K18" s="353">
        <v>85</v>
      </c>
      <c r="L18" s="78"/>
      <c r="M18" s="492"/>
      <c r="N18" s="77"/>
      <c r="O18" s="77"/>
      <c r="P18" s="585">
        <v>86</v>
      </c>
      <c r="Q18" s="70"/>
      <c r="R18" s="45"/>
      <c r="S18" s="45"/>
      <c r="T18" s="106"/>
      <c r="U18" s="114"/>
      <c r="V18" s="106"/>
      <c r="W18" s="106"/>
      <c r="X18" s="106"/>
      <c r="Y18" s="106"/>
      <c r="Z18" s="67"/>
      <c r="AA18" s="157">
        <f t="shared" si="1"/>
        <v>0</v>
      </c>
      <c r="AB18" s="50">
        <f t="shared" si="2"/>
        <v>0</v>
      </c>
      <c r="AC18" s="69">
        <f t="shared" si="3"/>
        <v>0</v>
      </c>
      <c r="AD18" s="79">
        <f t="shared" si="4"/>
        <v>85</v>
      </c>
      <c r="AE18" s="77">
        <f t="shared" si="5"/>
        <v>0</v>
      </c>
      <c r="AF18" s="52">
        <f t="shared" si="6"/>
        <v>0</v>
      </c>
      <c r="AG18" s="80">
        <f t="shared" si="7"/>
        <v>86</v>
      </c>
      <c r="AH18" s="46">
        <f t="shared" si="8"/>
        <v>0</v>
      </c>
      <c r="AI18" s="46">
        <f t="shared" si="9"/>
        <v>0</v>
      </c>
      <c r="AJ18" s="50">
        <f t="shared" si="10"/>
        <v>0</v>
      </c>
      <c r="AK18" s="54">
        <f t="shared" si="11"/>
        <v>0</v>
      </c>
      <c r="AL18" s="46">
        <f t="shared" si="12"/>
        <v>0</v>
      </c>
      <c r="AM18" s="46">
        <f t="shared" si="13"/>
        <v>0</v>
      </c>
      <c r="AN18" s="64">
        <f t="shared" si="14"/>
        <v>0</v>
      </c>
      <c r="AO18" s="41"/>
      <c r="AP18" s="41"/>
      <c r="AR18"/>
      <c r="AS18"/>
    </row>
    <row r="19" spans="1:45" ht="12.75">
      <c r="A19" s="177">
        <f t="shared" si="15"/>
        <v>12</v>
      </c>
      <c r="B19" s="556" t="s">
        <v>659</v>
      </c>
      <c r="C19" s="531" t="s">
        <v>365</v>
      </c>
      <c r="D19" s="531" t="s">
        <v>188</v>
      </c>
      <c r="E19" s="419" t="s">
        <v>0</v>
      </c>
      <c r="F19" s="562">
        <f>ROUND(IF(COUNT(AA19:AN19)&lt;=3,SUM(AA19:AN19),SUM(LARGE(AA19:AN19,1),LARGE(AA19:AN19,2),LARGE(AA19:AN19,3))),0)</f>
        <v>170</v>
      </c>
      <c r="G19" s="267">
        <v>71</v>
      </c>
      <c r="H19" s="423"/>
      <c r="I19" s="238"/>
      <c r="J19" s="258"/>
      <c r="K19" s="353">
        <v>66</v>
      </c>
      <c r="L19" s="78"/>
      <c r="M19" s="492"/>
      <c r="N19" s="77"/>
      <c r="O19" s="77"/>
      <c r="P19" s="585">
        <v>33</v>
      </c>
      <c r="Q19" s="70"/>
      <c r="R19" s="45"/>
      <c r="S19" s="45"/>
      <c r="T19" s="106"/>
      <c r="U19" s="114"/>
      <c r="V19" s="106"/>
      <c r="W19" s="106"/>
      <c r="X19" s="106"/>
      <c r="Y19" s="106"/>
      <c r="Z19" s="67"/>
      <c r="AA19" s="157">
        <f t="shared" si="1"/>
        <v>71</v>
      </c>
      <c r="AB19" s="50">
        <f t="shared" si="2"/>
        <v>0</v>
      </c>
      <c r="AC19" s="69">
        <f t="shared" si="3"/>
        <v>0</v>
      </c>
      <c r="AD19" s="79">
        <f t="shared" si="4"/>
        <v>66</v>
      </c>
      <c r="AE19" s="77">
        <f t="shared" si="5"/>
        <v>0</v>
      </c>
      <c r="AF19" s="52">
        <f t="shared" si="6"/>
        <v>0</v>
      </c>
      <c r="AG19" s="80">
        <f t="shared" si="7"/>
        <v>33</v>
      </c>
      <c r="AH19" s="46">
        <f t="shared" si="8"/>
        <v>0</v>
      </c>
      <c r="AI19" s="46">
        <f t="shared" si="9"/>
        <v>0</v>
      </c>
      <c r="AJ19" s="50">
        <f t="shared" si="10"/>
        <v>0</v>
      </c>
      <c r="AK19" s="54">
        <f t="shared" si="11"/>
        <v>0</v>
      </c>
      <c r="AL19" s="46">
        <f t="shared" si="12"/>
        <v>0</v>
      </c>
      <c r="AM19" s="46">
        <f t="shared" si="13"/>
        <v>0</v>
      </c>
      <c r="AN19" s="64">
        <f t="shared" si="14"/>
        <v>0</v>
      </c>
      <c r="AO19" s="41"/>
      <c r="AP19" s="41"/>
      <c r="AR19"/>
      <c r="AS19"/>
    </row>
    <row r="20" spans="1:45" ht="12.75">
      <c r="A20" s="177">
        <f t="shared" si="15"/>
        <v>13</v>
      </c>
      <c r="B20" s="552" t="s">
        <v>369</v>
      </c>
      <c r="C20" s="337">
        <v>24594</v>
      </c>
      <c r="D20" s="340" t="s">
        <v>430</v>
      </c>
      <c r="E20" s="419" t="s">
        <v>60</v>
      </c>
      <c r="F20" s="562">
        <f>ROUND(IF(COUNT(AA20:AP20)&lt;=3,SUM(AA20:AP20),SUM(LARGE(AA20:AP20,1),LARGE(AA20:AP20,2),LARGE(AA20:AP20,3))),0)</f>
        <v>170</v>
      </c>
      <c r="G20" s="267"/>
      <c r="H20" s="423"/>
      <c r="I20" s="238"/>
      <c r="J20" s="258"/>
      <c r="K20" s="359">
        <v>100</v>
      </c>
      <c r="L20" s="78"/>
      <c r="M20" s="509">
        <v>70</v>
      </c>
      <c r="N20" s="77"/>
      <c r="O20" s="77"/>
      <c r="P20" s="541"/>
      <c r="Q20" s="70"/>
      <c r="R20" s="45"/>
      <c r="S20" s="45"/>
      <c r="T20" s="106"/>
      <c r="U20" s="114"/>
      <c r="V20" s="106"/>
      <c r="W20" s="106"/>
      <c r="X20" s="106"/>
      <c r="Y20" s="106"/>
      <c r="Z20" s="67"/>
      <c r="AA20" s="157">
        <f t="shared" si="1"/>
        <v>0</v>
      </c>
      <c r="AB20" s="50">
        <f t="shared" si="2"/>
        <v>0</v>
      </c>
      <c r="AC20" s="69">
        <f t="shared" si="3"/>
        <v>0</v>
      </c>
      <c r="AD20" s="79">
        <f t="shared" si="4"/>
        <v>100</v>
      </c>
      <c r="AE20" s="77">
        <f t="shared" si="5"/>
        <v>70</v>
      </c>
      <c r="AF20" s="52">
        <f t="shared" si="6"/>
        <v>0</v>
      </c>
      <c r="AG20" s="80">
        <f t="shared" si="7"/>
        <v>0</v>
      </c>
      <c r="AH20" s="46">
        <f t="shared" si="8"/>
        <v>0</v>
      </c>
      <c r="AI20" s="46">
        <f t="shared" si="9"/>
        <v>0</v>
      </c>
      <c r="AJ20" s="50">
        <f t="shared" si="10"/>
        <v>0</v>
      </c>
      <c r="AK20" s="54">
        <f t="shared" si="11"/>
        <v>0</v>
      </c>
      <c r="AL20" s="46">
        <f t="shared" si="12"/>
        <v>0</v>
      </c>
      <c r="AM20" s="46">
        <f t="shared" si="13"/>
        <v>0</v>
      </c>
      <c r="AN20" s="64">
        <f t="shared" si="14"/>
        <v>0</v>
      </c>
      <c r="AO20" s="41"/>
      <c r="AP20" s="41"/>
      <c r="AR20"/>
      <c r="AS20"/>
    </row>
    <row r="21" spans="1:45" ht="12.75">
      <c r="A21" s="177">
        <f t="shared" si="15"/>
        <v>14</v>
      </c>
      <c r="B21" s="399" t="s">
        <v>256</v>
      </c>
      <c r="C21" s="200">
        <v>21849</v>
      </c>
      <c r="D21" s="200">
        <v>365</v>
      </c>
      <c r="E21" s="495" t="s">
        <v>11</v>
      </c>
      <c r="F21" s="355">
        <f>ROUND(IF(COUNT(AA21:AP21)&lt;=3,SUM(AA21:AP21),SUM(LARGE(AA21:AP21,1),LARGE(AA21:AP21,2),LARGE(AA21:AP21,3))),0)</f>
        <v>170</v>
      </c>
      <c r="G21" s="267">
        <v>106</v>
      </c>
      <c r="H21" s="423"/>
      <c r="I21" s="238"/>
      <c r="J21" s="177">
        <v>64</v>
      </c>
      <c r="K21" s="353"/>
      <c r="L21" s="78"/>
      <c r="M21" s="509"/>
      <c r="N21" s="77"/>
      <c r="O21" s="77"/>
      <c r="P21" s="541"/>
      <c r="Q21" s="70"/>
      <c r="R21" s="45"/>
      <c r="S21" s="45"/>
      <c r="T21" s="106"/>
      <c r="U21" s="114"/>
      <c r="V21" s="106"/>
      <c r="W21" s="106"/>
      <c r="X21" s="106"/>
      <c r="Y21" s="106"/>
      <c r="Z21" s="67"/>
      <c r="AA21" s="157">
        <f t="shared" si="1"/>
        <v>106</v>
      </c>
      <c r="AB21" s="50">
        <f t="shared" si="2"/>
        <v>0</v>
      </c>
      <c r="AC21" s="69">
        <f t="shared" si="3"/>
        <v>64</v>
      </c>
      <c r="AD21" s="79">
        <f t="shared" si="4"/>
        <v>0</v>
      </c>
      <c r="AE21" s="77">
        <f t="shared" si="5"/>
        <v>0</v>
      </c>
      <c r="AF21" s="52">
        <f t="shared" si="6"/>
        <v>0</v>
      </c>
      <c r="AG21" s="80">
        <f t="shared" si="7"/>
        <v>0</v>
      </c>
      <c r="AH21" s="46">
        <f t="shared" si="8"/>
        <v>0</v>
      </c>
      <c r="AI21" s="46">
        <f t="shared" si="9"/>
        <v>0</v>
      </c>
      <c r="AJ21" s="50">
        <f t="shared" si="10"/>
        <v>0</v>
      </c>
      <c r="AK21" s="54">
        <f t="shared" si="11"/>
        <v>0</v>
      </c>
      <c r="AL21" s="46">
        <f t="shared" si="12"/>
        <v>0</v>
      </c>
      <c r="AM21" s="46">
        <f t="shared" si="13"/>
        <v>0</v>
      </c>
      <c r="AN21" s="64">
        <f t="shared" si="14"/>
        <v>0</v>
      </c>
      <c r="AO21" s="41"/>
      <c r="AP21" s="41"/>
      <c r="AR21"/>
      <c r="AS21"/>
    </row>
    <row r="22" spans="1:45" ht="12.75">
      <c r="A22" s="177">
        <f t="shared" si="15"/>
        <v>15</v>
      </c>
      <c r="B22" s="399" t="s">
        <v>323</v>
      </c>
      <c r="C22" s="200">
        <v>68347</v>
      </c>
      <c r="D22" s="200" t="s">
        <v>244</v>
      </c>
      <c r="E22" s="496" t="s">
        <v>11</v>
      </c>
      <c r="F22" s="562">
        <f>ROUND(IF(COUNT(AA22:AP22)&lt;=3,SUM(AA22:AP22),SUM(LARGE(AA22:AP22,1),LARGE(AA22:AP22,2),LARGE(AA22:AP22,3))),0)</f>
        <v>164</v>
      </c>
      <c r="G22" s="267">
        <v>80</v>
      </c>
      <c r="H22" s="423"/>
      <c r="I22" s="238"/>
      <c r="J22" s="177">
        <v>84</v>
      </c>
      <c r="K22" s="353"/>
      <c r="L22" s="78"/>
      <c r="M22" s="509"/>
      <c r="N22" s="77"/>
      <c r="O22" s="77"/>
      <c r="P22" s="541"/>
      <c r="Q22" s="70"/>
      <c r="R22" s="45"/>
      <c r="S22" s="45"/>
      <c r="T22" s="106"/>
      <c r="U22" s="114"/>
      <c r="V22" s="106"/>
      <c r="W22" s="106"/>
      <c r="X22" s="106"/>
      <c r="Y22" s="106"/>
      <c r="Z22" s="95"/>
      <c r="AA22" s="157">
        <f t="shared" si="1"/>
        <v>80</v>
      </c>
      <c r="AB22" s="51">
        <f t="shared" si="2"/>
        <v>0</v>
      </c>
      <c r="AC22" s="96">
        <f t="shared" si="3"/>
        <v>84</v>
      </c>
      <c r="AD22" s="97">
        <f t="shared" si="4"/>
        <v>0</v>
      </c>
      <c r="AE22" s="77">
        <f t="shared" si="5"/>
        <v>0</v>
      </c>
      <c r="AF22" s="52">
        <f t="shared" si="6"/>
        <v>0</v>
      </c>
      <c r="AG22" s="98">
        <f t="shared" si="7"/>
        <v>0</v>
      </c>
      <c r="AH22" s="99">
        <f t="shared" si="8"/>
        <v>0</v>
      </c>
      <c r="AI22" s="99">
        <f t="shared" si="9"/>
        <v>0</v>
      </c>
      <c r="AJ22" s="51">
        <f t="shared" si="10"/>
        <v>0</v>
      </c>
      <c r="AK22" s="53">
        <f t="shared" si="11"/>
        <v>0</v>
      </c>
      <c r="AL22" s="99">
        <f t="shared" si="12"/>
        <v>0</v>
      </c>
      <c r="AM22" s="99">
        <f t="shared" si="13"/>
        <v>0</v>
      </c>
      <c r="AN22" s="100">
        <f t="shared" si="14"/>
        <v>0</v>
      </c>
      <c r="AO22" s="41"/>
      <c r="AP22" s="41"/>
      <c r="AR22"/>
      <c r="AS22"/>
    </row>
    <row r="23" spans="1:45" ht="12.75">
      <c r="A23" s="177">
        <f t="shared" si="15"/>
        <v>16</v>
      </c>
      <c r="B23" s="399" t="s">
        <v>570</v>
      </c>
      <c r="C23" s="493">
        <v>31096</v>
      </c>
      <c r="D23" s="177" t="s">
        <v>571</v>
      </c>
      <c r="E23" s="341" t="s">
        <v>1</v>
      </c>
      <c r="F23" s="562">
        <f>ROUND(IF(COUNT(AA23:AN23)&lt;=3,SUM(AA23:AN23),SUM(LARGE(AA23:AN23,1),LARGE(AA23:AN23,2),LARGE(AA23:AN23,3))),0)</f>
        <v>163</v>
      </c>
      <c r="G23" s="267"/>
      <c r="H23" s="423"/>
      <c r="I23" s="238"/>
      <c r="J23" s="258"/>
      <c r="K23" s="353">
        <v>73</v>
      </c>
      <c r="L23" s="78"/>
      <c r="M23" s="492">
        <v>90</v>
      </c>
      <c r="N23" s="77"/>
      <c r="O23" s="77"/>
      <c r="P23" s="541"/>
      <c r="Q23" s="70"/>
      <c r="R23" s="45"/>
      <c r="S23" s="45"/>
      <c r="T23" s="106"/>
      <c r="U23" s="114"/>
      <c r="V23" s="106"/>
      <c r="W23" s="106"/>
      <c r="X23" s="106"/>
      <c r="Y23" s="106"/>
      <c r="Z23" s="67"/>
      <c r="AA23" s="157">
        <f t="shared" si="1"/>
        <v>0</v>
      </c>
      <c r="AB23" s="50">
        <f t="shared" si="2"/>
        <v>0</v>
      </c>
      <c r="AC23" s="69">
        <f t="shared" si="3"/>
        <v>0</v>
      </c>
      <c r="AD23" s="79">
        <f t="shared" si="4"/>
        <v>73</v>
      </c>
      <c r="AE23" s="77">
        <f t="shared" si="5"/>
        <v>90</v>
      </c>
      <c r="AF23" s="52">
        <f t="shared" si="6"/>
        <v>0</v>
      </c>
      <c r="AG23" s="80">
        <f t="shared" si="7"/>
        <v>0</v>
      </c>
      <c r="AH23" s="46">
        <f t="shared" si="8"/>
        <v>0</v>
      </c>
      <c r="AI23" s="46">
        <f t="shared" si="9"/>
        <v>0</v>
      </c>
      <c r="AJ23" s="50">
        <f t="shared" si="10"/>
        <v>0</v>
      </c>
      <c r="AK23" s="54">
        <f t="shared" si="11"/>
        <v>0</v>
      </c>
      <c r="AL23" s="46">
        <f t="shared" si="12"/>
        <v>0</v>
      </c>
      <c r="AM23" s="46">
        <f t="shared" si="13"/>
        <v>0</v>
      </c>
      <c r="AN23" s="64">
        <f t="shared" si="14"/>
        <v>0</v>
      </c>
      <c r="AO23" s="41"/>
      <c r="AP23" s="41"/>
      <c r="AR23"/>
      <c r="AS23"/>
    </row>
    <row r="24" spans="1:45" ht="12.75">
      <c r="A24" s="177">
        <f t="shared" si="15"/>
        <v>17</v>
      </c>
      <c r="B24" s="399" t="s">
        <v>302</v>
      </c>
      <c r="C24" s="200">
        <v>68284</v>
      </c>
      <c r="D24" s="200">
        <v>3154</v>
      </c>
      <c r="E24" s="496" t="s">
        <v>11</v>
      </c>
      <c r="F24" s="562">
        <f aca="true" t="shared" si="16" ref="F24:F35">ROUND(IF(COUNT(AA24:AP24)&lt;=3,SUM(AA24:AP24),SUM(LARGE(AA24:AP24,1),LARGE(AA24:AP24,2),LARGE(AA24:AP24,3))),0)</f>
        <v>160</v>
      </c>
      <c r="G24" s="591">
        <v>87</v>
      </c>
      <c r="H24" s="423"/>
      <c r="I24" s="238"/>
      <c r="J24" s="177">
        <v>73</v>
      </c>
      <c r="K24" s="353"/>
      <c r="L24" s="78"/>
      <c r="M24" s="509"/>
      <c r="N24" s="77"/>
      <c r="O24" s="77"/>
      <c r="P24" s="541"/>
      <c r="Q24" s="70"/>
      <c r="R24" s="45"/>
      <c r="S24" s="45"/>
      <c r="T24" s="106"/>
      <c r="U24" s="114"/>
      <c r="V24" s="106"/>
      <c r="W24" s="106"/>
      <c r="X24" s="106"/>
      <c r="Y24" s="106"/>
      <c r="Z24" s="67"/>
      <c r="AA24" s="157">
        <f t="shared" si="1"/>
        <v>87</v>
      </c>
      <c r="AB24" s="50">
        <f t="shared" si="2"/>
        <v>0</v>
      </c>
      <c r="AC24" s="69">
        <f t="shared" si="3"/>
        <v>73</v>
      </c>
      <c r="AD24" s="79">
        <f t="shared" si="4"/>
        <v>0</v>
      </c>
      <c r="AE24" s="77">
        <f t="shared" si="5"/>
        <v>0</v>
      </c>
      <c r="AF24" s="52">
        <f t="shared" si="6"/>
        <v>0</v>
      </c>
      <c r="AG24" s="80">
        <f t="shared" si="7"/>
        <v>0</v>
      </c>
      <c r="AH24" s="46">
        <f t="shared" si="8"/>
        <v>0</v>
      </c>
      <c r="AI24" s="46">
        <f t="shared" si="9"/>
        <v>0</v>
      </c>
      <c r="AJ24" s="50">
        <f t="shared" si="10"/>
        <v>0</v>
      </c>
      <c r="AK24" s="54">
        <f t="shared" si="11"/>
        <v>0</v>
      </c>
      <c r="AL24" s="46">
        <f t="shared" si="12"/>
        <v>0</v>
      </c>
      <c r="AM24" s="46">
        <f t="shared" si="13"/>
        <v>0</v>
      </c>
      <c r="AN24" s="64">
        <f t="shared" si="14"/>
        <v>0</v>
      </c>
      <c r="AO24" s="41"/>
      <c r="AP24" s="41"/>
      <c r="AR24"/>
      <c r="AS24"/>
    </row>
    <row r="25" spans="1:45" ht="12.75">
      <c r="A25" s="177">
        <f t="shared" si="15"/>
        <v>18</v>
      </c>
      <c r="B25" s="399" t="s">
        <v>324</v>
      </c>
      <c r="C25" s="200">
        <v>93335</v>
      </c>
      <c r="D25" s="200" t="s">
        <v>245</v>
      </c>
      <c r="E25" s="496" t="s">
        <v>11</v>
      </c>
      <c r="F25" s="562">
        <f t="shared" si="16"/>
        <v>156</v>
      </c>
      <c r="G25" s="267">
        <v>73</v>
      </c>
      <c r="H25" s="423"/>
      <c r="I25" s="238"/>
      <c r="J25" s="177">
        <v>83</v>
      </c>
      <c r="K25" s="353"/>
      <c r="L25" s="78"/>
      <c r="M25" s="509"/>
      <c r="N25" s="77"/>
      <c r="O25" s="77"/>
      <c r="P25" s="541"/>
      <c r="Q25" s="70"/>
      <c r="R25" s="45"/>
      <c r="S25" s="45"/>
      <c r="T25" s="106"/>
      <c r="U25" s="114"/>
      <c r="V25" s="106"/>
      <c r="W25" s="106"/>
      <c r="X25" s="106"/>
      <c r="Y25" s="106"/>
      <c r="Z25" s="67"/>
      <c r="AA25" s="157">
        <f t="shared" si="1"/>
        <v>73</v>
      </c>
      <c r="AB25" s="50">
        <f t="shared" si="2"/>
        <v>0</v>
      </c>
      <c r="AC25" s="69">
        <f t="shared" si="3"/>
        <v>83</v>
      </c>
      <c r="AD25" s="79">
        <f t="shared" si="4"/>
        <v>0</v>
      </c>
      <c r="AE25" s="77">
        <f t="shared" si="5"/>
        <v>0</v>
      </c>
      <c r="AF25" s="52">
        <f t="shared" si="6"/>
        <v>0</v>
      </c>
      <c r="AG25" s="80">
        <f t="shared" si="7"/>
        <v>0</v>
      </c>
      <c r="AH25" s="46">
        <f t="shared" si="8"/>
        <v>0</v>
      </c>
      <c r="AI25" s="46">
        <f t="shared" si="9"/>
        <v>0</v>
      </c>
      <c r="AJ25" s="50">
        <f t="shared" si="10"/>
        <v>0</v>
      </c>
      <c r="AK25" s="54">
        <f t="shared" si="11"/>
        <v>0</v>
      </c>
      <c r="AL25" s="46">
        <f t="shared" si="12"/>
        <v>0</v>
      </c>
      <c r="AM25" s="46">
        <f t="shared" si="13"/>
        <v>0</v>
      </c>
      <c r="AN25" s="64">
        <f t="shared" si="14"/>
        <v>0</v>
      </c>
      <c r="AO25" s="41"/>
      <c r="AP25" s="41"/>
      <c r="AR25"/>
      <c r="AS25"/>
    </row>
    <row r="26" spans="1:45" ht="12.75">
      <c r="A26" s="177">
        <f t="shared" si="15"/>
        <v>19</v>
      </c>
      <c r="B26" s="399" t="s">
        <v>272</v>
      </c>
      <c r="C26" s="200">
        <v>83390</v>
      </c>
      <c r="D26" s="200" t="s">
        <v>111</v>
      </c>
      <c r="E26" s="496" t="s">
        <v>11</v>
      </c>
      <c r="F26" s="562">
        <f t="shared" si="16"/>
        <v>149</v>
      </c>
      <c r="G26" s="267">
        <v>70</v>
      </c>
      <c r="H26" s="423"/>
      <c r="I26" s="238"/>
      <c r="J26" s="177">
        <v>79</v>
      </c>
      <c r="K26" s="353"/>
      <c r="L26" s="78"/>
      <c r="M26" s="509"/>
      <c r="N26" s="77"/>
      <c r="O26" s="77"/>
      <c r="P26" s="541"/>
      <c r="Q26" s="70"/>
      <c r="R26" s="45"/>
      <c r="S26" s="45"/>
      <c r="T26" s="106"/>
      <c r="U26" s="114"/>
      <c r="V26" s="106"/>
      <c r="W26" s="106"/>
      <c r="X26" s="106"/>
      <c r="Y26" s="106"/>
      <c r="Z26" s="67"/>
      <c r="AA26" s="157">
        <f t="shared" si="1"/>
        <v>70</v>
      </c>
      <c r="AB26" s="50">
        <f t="shared" si="2"/>
        <v>0</v>
      </c>
      <c r="AC26" s="69">
        <f t="shared" si="3"/>
        <v>79</v>
      </c>
      <c r="AD26" s="79">
        <f t="shared" si="4"/>
        <v>0</v>
      </c>
      <c r="AE26" s="77">
        <f t="shared" si="5"/>
        <v>0</v>
      </c>
      <c r="AF26" s="52">
        <f t="shared" si="6"/>
        <v>0</v>
      </c>
      <c r="AG26" s="80">
        <f t="shared" si="7"/>
        <v>0</v>
      </c>
      <c r="AH26" s="46">
        <f t="shared" si="8"/>
        <v>0</v>
      </c>
      <c r="AI26" s="46">
        <f t="shared" si="9"/>
        <v>0</v>
      </c>
      <c r="AJ26" s="50">
        <f t="shared" si="10"/>
        <v>0</v>
      </c>
      <c r="AK26" s="54">
        <f t="shared" si="11"/>
        <v>0</v>
      </c>
      <c r="AL26" s="46">
        <f t="shared" si="12"/>
        <v>0</v>
      </c>
      <c r="AM26" s="46">
        <f t="shared" si="13"/>
        <v>0</v>
      </c>
      <c r="AN26" s="64">
        <f t="shared" si="14"/>
        <v>0</v>
      </c>
      <c r="AO26" s="41"/>
      <c r="AP26" s="41"/>
      <c r="AR26"/>
      <c r="AS26"/>
    </row>
    <row r="27" spans="1:45" ht="12.75">
      <c r="A27" s="177">
        <f t="shared" si="15"/>
        <v>20</v>
      </c>
      <c r="B27" s="399" t="s">
        <v>280</v>
      </c>
      <c r="C27" s="200">
        <v>83900</v>
      </c>
      <c r="D27" s="200" t="s">
        <v>133</v>
      </c>
      <c r="E27" s="496" t="s">
        <v>11</v>
      </c>
      <c r="F27" s="562">
        <f t="shared" si="16"/>
        <v>145</v>
      </c>
      <c r="G27" s="267">
        <v>80</v>
      </c>
      <c r="H27" s="423"/>
      <c r="I27" s="238"/>
      <c r="J27" s="177">
        <v>65</v>
      </c>
      <c r="K27" s="353"/>
      <c r="L27" s="78"/>
      <c r="M27" s="509"/>
      <c r="N27" s="77"/>
      <c r="O27" s="77"/>
      <c r="P27" s="541"/>
      <c r="Q27" s="70"/>
      <c r="R27" s="45"/>
      <c r="S27" s="45"/>
      <c r="T27" s="106"/>
      <c r="U27" s="114"/>
      <c r="V27" s="106"/>
      <c r="W27" s="106"/>
      <c r="X27" s="106"/>
      <c r="Y27" s="106"/>
      <c r="Z27" s="67"/>
      <c r="AA27" s="157">
        <f t="shared" si="1"/>
        <v>80</v>
      </c>
      <c r="AB27" s="50">
        <f t="shared" si="2"/>
        <v>0</v>
      </c>
      <c r="AC27" s="69">
        <f t="shared" si="3"/>
        <v>65</v>
      </c>
      <c r="AD27" s="79">
        <f t="shared" si="4"/>
        <v>0</v>
      </c>
      <c r="AE27" s="77">
        <f t="shared" si="5"/>
        <v>0</v>
      </c>
      <c r="AF27" s="52">
        <f t="shared" si="6"/>
        <v>0</v>
      </c>
      <c r="AG27" s="80">
        <f t="shared" si="7"/>
        <v>0</v>
      </c>
      <c r="AH27" s="46">
        <f t="shared" si="8"/>
        <v>0</v>
      </c>
      <c r="AI27" s="46">
        <f t="shared" si="9"/>
        <v>0</v>
      </c>
      <c r="AJ27" s="50">
        <f t="shared" si="10"/>
        <v>0</v>
      </c>
      <c r="AK27" s="54">
        <f t="shared" si="11"/>
        <v>0</v>
      </c>
      <c r="AL27" s="46">
        <f t="shared" si="12"/>
        <v>0</v>
      </c>
      <c r="AM27" s="46">
        <f t="shared" si="13"/>
        <v>0</v>
      </c>
      <c r="AN27" s="64">
        <f t="shared" si="14"/>
        <v>0</v>
      </c>
      <c r="AO27" s="41"/>
      <c r="AP27" s="41"/>
      <c r="AR27"/>
      <c r="AS27"/>
    </row>
    <row r="28" spans="1:45" ht="12.75">
      <c r="A28" s="177">
        <f t="shared" si="15"/>
        <v>21</v>
      </c>
      <c r="B28" s="332" t="s">
        <v>393</v>
      </c>
      <c r="C28" s="335" t="s">
        <v>395</v>
      </c>
      <c r="D28" s="338" t="s">
        <v>394</v>
      </c>
      <c r="E28" s="341" t="s">
        <v>60</v>
      </c>
      <c r="F28" s="562">
        <f t="shared" si="16"/>
        <v>144</v>
      </c>
      <c r="G28" s="267"/>
      <c r="H28" s="423"/>
      <c r="I28" s="238"/>
      <c r="J28" s="258"/>
      <c r="K28" s="359">
        <v>72</v>
      </c>
      <c r="L28" s="78"/>
      <c r="M28" s="509"/>
      <c r="N28" s="77"/>
      <c r="O28" s="77"/>
      <c r="P28" s="541">
        <v>72</v>
      </c>
      <c r="Q28" s="70"/>
      <c r="R28" s="45"/>
      <c r="S28" s="45"/>
      <c r="T28" s="106"/>
      <c r="U28" s="114"/>
      <c r="V28" s="106"/>
      <c r="W28" s="106"/>
      <c r="X28" s="106"/>
      <c r="Y28" s="106"/>
      <c r="Z28" s="67"/>
      <c r="AA28" s="157">
        <f t="shared" si="1"/>
        <v>0</v>
      </c>
      <c r="AB28" s="50">
        <f t="shared" si="2"/>
        <v>0</v>
      </c>
      <c r="AC28" s="69">
        <f t="shared" si="3"/>
        <v>0</v>
      </c>
      <c r="AD28" s="79">
        <f t="shared" si="4"/>
        <v>72</v>
      </c>
      <c r="AE28" s="77">
        <f t="shared" si="5"/>
        <v>0</v>
      </c>
      <c r="AF28" s="52">
        <f t="shared" si="6"/>
        <v>0</v>
      </c>
      <c r="AG28" s="80">
        <f t="shared" si="7"/>
        <v>72</v>
      </c>
      <c r="AH28" s="46">
        <f t="shared" si="8"/>
        <v>0</v>
      </c>
      <c r="AI28" s="46">
        <f t="shared" si="9"/>
        <v>0</v>
      </c>
      <c r="AJ28" s="50">
        <f t="shared" si="10"/>
        <v>0</v>
      </c>
      <c r="AK28" s="54">
        <f t="shared" si="11"/>
        <v>0</v>
      </c>
      <c r="AL28" s="46">
        <f t="shared" si="12"/>
        <v>0</v>
      </c>
      <c r="AM28" s="46">
        <f t="shared" si="13"/>
        <v>0</v>
      </c>
      <c r="AN28" s="64">
        <f t="shared" si="14"/>
        <v>0</v>
      </c>
      <c r="AO28" s="41"/>
      <c r="AP28" s="41"/>
      <c r="AR28"/>
      <c r="AS28"/>
    </row>
    <row r="29" spans="1:45" ht="12.75">
      <c r="A29" s="177">
        <f t="shared" si="15"/>
        <v>22</v>
      </c>
      <c r="B29" s="399" t="s">
        <v>253</v>
      </c>
      <c r="C29" s="200">
        <v>22681</v>
      </c>
      <c r="D29" s="200">
        <v>1213</v>
      </c>
      <c r="E29" s="496" t="s">
        <v>11</v>
      </c>
      <c r="F29" s="562">
        <f t="shared" si="16"/>
        <v>141</v>
      </c>
      <c r="G29" s="267">
        <v>90</v>
      </c>
      <c r="H29" s="423"/>
      <c r="I29" s="238"/>
      <c r="J29" s="177">
        <v>51</v>
      </c>
      <c r="K29" s="353"/>
      <c r="L29" s="78"/>
      <c r="M29" s="509"/>
      <c r="N29" s="77"/>
      <c r="O29" s="77"/>
      <c r="P29" s="541"/>
      <c r="Q29" s="70"/>
      <c r="R29" s="45"/>
      <c r="S29" s="45"/>
      <c r="T29" s="106"/>
      <c r="U29" s="114"/>
      <c r="V29" s="106"/>
      <c r="W29" s="106"/>
      <c r="X29" s="106"/>
      <c r="Y29" s="106"/>
      <c r="Z29" s="67"/>
      <c r="AA29" s="157">
        <f t="shared" si="1"/>
        <v>90</v>
      </c>
      <c r="AB29" s="50">
        <f t="shared" si="2"/>
        <v>0</v>
      </c>
      <c r="AC29" s="69">
        <f t="shared" si="3"/>
        <v>51</v>
      </c>
      <c r="AD29" s="79">
        <f t="shared" si="4"/>
        <v>0</v>
      </c>
      <c r="AE29" s="77">
        <f t="shared" si="5"/>
        <v>0</v>
      </c>
      <c r="AF29" s="52">
        <f t="shared" si="6"/>
        <v>0</v>
      </c>
      <c r="AG29" s="80">
        <f t="shared" si="7"/>
        <v>0</v>
      </c>
      <c r="AH29" s="46">
        <f t="shared" si="8"/>
        <v>0</v>
      </c>
      <c r="AI29" s="46">
        <f t="shared" si="9"/>
        <v>0</v>
      </c>
      <c r="AJ29" s="50">
        <f t="shared" si="10"/>
        <v>0</v>
      </c>
      <c r="AK29" s="54">
        <f t="shared" si="11"/>
        <v>0</v>
      </c>
      <c r="AL29" s="46">
        <f t="shared" si="12"/>
        <v>0</v>
      </c>
      <c r="AM29" s="46">
        <f t="shared" si="13"/>
        <v>0</v>
      </c>
      <c r="AN29" s="64">
        <f t="shared" si="14"/>
        <v>0</v>
      </c>
      <c r="AO29" s="41"/>
      <c r="AP29" s="41"/>
      <c r="AR29"/>
      <c r="AS29"/>
    </row>
    <row r="30" spans="1:45" ht="12.75">
      <c r="A30" s="177">
        <f t="shared" si="15"/>
        <v>23</v>
      </c>
      <c r="B30" s="399" t="s">
        <v>273</v>
      </c>
      <c r="C30" s="200">
        <v>83391</v>
      </c>
      <c r="D30" s="200" t="s">
        <v>109</v>
      </c>
      <c r="E30" s="496" t="s">
        <v>11</v>
      </c>
      <c r="F30" s="562">
        <f t="shared" si="16"/>
        <v>138</v>
      </c>
      <c r="G30" s="267">
        <v>65</v>
      </c>
      <c r="H30" s="423"/>
      <c r="I30" s="238"/>
      <c r="J30" s="177">
        <v>73</v>
      </c>
      <c r="K30" s="353"/>
      <c r="L30" s="78"/>
      <c r="M30" s="509"/>
      <c r="N30" s="77"/>
      <c r="O30" s="77"/>
      <c r="P30" s="541"/>
      <c r="Q30" s="70"/>
      <c r="R30" s="45"/>
      <c r="S30" s="45"/>
      <c r="T30" s="106"/>
      <c r="U30" s="114"/>
      <c r="V30" s="106"/>
      <c r="W30" s="106"/>
      <c r="X30" s="106"/>
      <c r="Y30" s="106"/>
      <c r="Z30" s="67"/>
      <c r="AA30" s="157">
        <f t="shared" si="1"/>
        <v>65</v>
      </c>
      <c r="AB30" s="50">
        <f t="shared" si="2"/>
        <v>0</v>
      </c>
      <c r="AC30" s="69">
        <f t="shared" si="3"/>
        <v>73</v>
      </c>
      <c r="AD30" s="79">
        <f t="shared" si="4"/>
        <v>0</v>
      </c>
      <c r="AE30" s="77">
        <f t="shared" si="5"/>
        <v>0</v>
      </c>
      <c r="AF30" s="52">
        <f t="shared" si="6"/>
        <v>0</v>
      </c>
      <c r="AG30" s="80">
        <f t="shared" si="7"/>
        <v>0</v>
      </c>
      <c r="AH30" s="46">
        <f t="shared" si="8"/>
        <v>0</v>
      </c>
      <c r="AI30" s="46">
        <f t="shared" si="9"/>
        <v>0</v>
      </c>
      <c r="AJ30" s="50">
        <f t="shared" si="10"/>
        <v>0</v>
      </c>
      <c r="AK30" s="54">
        <f t="shared" si="11"/>
        <v>0</v>
      </c>
      <c r="AL30" s="46">
        <f t="shared" si="12"/>
        <v>0</v>
      </c>
      <c r="AM30" s="46">
        <f t="shared" si="13"/>
        <v>0</v>
      </c>
      <c r="AN30" s="64">
        <f t="shared" si="14"/>
        <v>0</v>
      </c>
      <c r="AO30" s="41"/>
      <c r="AP30" s="41"/>
      <c r="AR30"/>
      <c r="AS30"/>
    </row>
    <row r="31" spans="1:45" ht="12.75">
      <c r="A31" s="177">
        <f t="shared" si="15"/>
        <v>24</v>
      </c>
      <c r="B31" s="399" t="s">
        <v>337</v>
      </c>
      <c r="C31" s="200">
        <v>93327</v>
      </c>
      <c r="D31" s="200" t="s">
        <v>246</v>
      </c>
      <c r="E31" s="496" t="s">
        <v>11</v>
      </c>
      <c r="F31" s="562">
        <f t="shared" si="16"/>
        <v>136</v>
      </c>
      <c r="G31" s="267">
        <v>73</v>
      </c>
      <c r="H31" s="423"/>
      <c r="I31" s="238"/>
      <c r="J31" s="177">
        <v>63</v>
      </c>
      <c r="K31" s="353"/>
      <c r="L31" s="78"/>
      <c r="M31" s="509"/>
      <c r="N31" s="77"/>
      <c r="O31" s="77"/>
      <c r="P31" s="541"/>
      <c r="Q31" s="70"/>
      <c r="R31" s="45"/>
      <c r="S31" s="45"/>
      <c r="T31" s="106"/>
      <c r="U31" s="114"/>
      <c r="V31" s="106"/>
      <c r="W31" s="106"/>
      <c r="X31" s="106"/>
      <c r="Y31" s="106"/>
      <c r="Z31" s="67"/>
      <c r="AA31" s="157">
        <f t="shared" si="1"/>
        <v>73</v>
      </c>
      <c r="AB31" s="50">
        <f t="shared" si="2"/>
        <v>0</v>
      </c>
      <c r="AC31" s="69">
        <f t="shared" si="3"/>
        <v>63</v>
      </c>
      <c r="AD31" s="79">
        <f t="shared" si="4"/>
        <v>0</v>
      </c>
      <c r="AE31" s="77">
        <f t="shared" si="5"/>
        <v>0</v>
      </c>
      <c r="AF31" s="52">
        <f t="shared" si="6"/>
        <v>0</v>
      </c>
      <c r="AG31" s="80">
        <f t="shared" si="7"/>
        <v>0</v>
      </c>
      <c r="AH31" s="46">
        <f t="shared" si="8"/>
        <v>0</v>
      </c>
      <c r="AI31" s="46">
        <f t="shared" si="9"/>
        <v>0</v>
      </c>
      <c r="AJ31" s="50">
        <f t="shared" si="10"/>
        <v>0</v>
      </c>
      <c r="AK31" s="54">
        <f t="shared" si="11"/>
        <v>0</v>
      </c>
      <c r="AL31" s="46">
        <f t="shared" si="12"/>
        <v>0</v>
      </c>
      <c r="AM31" s="46">
        <f t="shared" si="13"/>
        <v>0</v>
      </c>
      <c r="AN31" s="64">
        <f t="shared" si="14"/>
        <v>0</v>
      </c>
      <c r="AO31" s="41"/>
      <c r="AP31" s="41"/>
      <c r="AR31"/>
      <c r="AS31"/>
    </row>
    <row r="32" spans="1:45" ht="12.75">
      <c r="A32" s="177">
        <f t="shared" si="15"/>
        <v>25</v>
      </c>
      <c r="B32" s="399" t="s">
        <v>271</v>
      </c>
      <c r="C32" s="200">
        <v>68283</v>
      </c>
      <c r="D32" s="200">
        <v>3153</v>
      </c>
      <c r="E32" s="496" t="s">
        <v>11</v>
      </c>
      <c r="F32" s="562">
        <f t="shared" si="16"/>
        <v>133</v>
      </c>
      <c r="G32" s="267">
        <v>67</v>
      </c>
      <c r="H32" s="423"/>
      <c r="I32" s="238"/>
      <c r="J32" s="177">
        <v>66</v>
      </c>
      <c r="K32" s="353"/>
      <c r="L32" s="78"/>
      <c r="M32" s="509"/>
      <c r="N32" s="77"/>
      <c r="O32" s="77"/>
      <c r="P32" s="541"/>
      <c r="Q32" s="70"/>
      <c r="R32" s="45"/>
      <c r="S32" s="45"/>
      <c r="T32" s="106"/>
      <c r="U32" s="114"/>
      <c r="V32" s="106"/>
      <c r="W32" s="106"/>
      <c r="X32" s="106"/>
      <c r="Y32" s="106"/>
      <c r="Z32" s="67"/>
      <c r="AA32" s="157">
        <f t="shared" si="1"/>
        <v>67</v>
      </c>
      <c r="AB32" s="50">
        <f t="shared" si="2"/>
        <v>0</v>
      </c>
      <c r="AC32" s="69">
        <f t="shared" si="3"/>
        <v>66</v>
      </c>
      <c r="AD32" s="79">
        <f t="shared" si="4"/>
        <v>0</v>
      </c>
      <c r="AE32" s="77">
        <f t="shared" si="5"/>
        <v>0</v>
      </c>
      <c r="AF32" s="52">
        <f t="shared" si="6"/>
        <v>0</v>
      </c>
      <c r="AG32" s="80">
        <f t="shared" si="7"/>
        <v>0</v>
      </c>
      <c r="AH32" s="46">
        <f t="shared" si="8"/>
        <v>0</v>
      </c>
      <c r="AI32" s="46">
        <f t="shared" si="9"/>
        <v>0</v>
      </c>
      <c r="AJ32" s="50">
        <f t="shared" si="10"/>
        <v>0</v>
      </c>
      <c r="AK32" s="54">
        <f t="shared" si="11"/>
        <v>0</v>
      </c>
      <c r="AL32" s="46">
        <f t="shared" si="12"/>
        <v>0</v>
      </c>
      <c r="AM32" s="46">
        <f t="shared" si="13"/>
        <v>0</v>
      </c>
      <c r="AN32" s="64">
        <f t="shared" si="14"/>
        <v>0</v>
      </c>
      <c r="AO32" s="41"/>
      <c r="AP32" s="41"/>
      <c r="AR32"/>
      <c r="AS32"/>
    </row>
    <row r="33" spans="1:45" ht="12.75">
      <c r="A33" s="177">
        <f>1+A32</f>
        <v>26</v>
      </c>
      <c r="B33" s="486" t="s">
        <v>605</v>
      </c>
      <c r="C33" s="487">
        <v>67858</v>
      </c>
      <c r="D33" s="487" t="s">
        <v>392</v>
      </c>
      <c r="E33" s="341" t="s">
        <v>1</v>
      </c>
      <c r="F33" s="562">
        <f t="shared" si="16"/>
        <v>131</v>
      </c>
      <c r="G33" s="267"/>
      <c r="H33" s="423"/>
      <c r="I33" s="238"/>
      <c r="J33" s="177"/>
      <c r="K33" s="353">
        <v>69</v>
      </c>
      <c r="L33" s="78"/>
      <c r="M33" s="492">
        <v>62</v>
      </c>
      <c r="N33" s="77"/>
      <c r="O33" s="77"/>
      <c r="P33" s="541"/>
      <c r="Q33" s="70"/>
      <c r="R33" s="71"/>
      <c r="S33" s="45"/>
      <c r="T33" s="106"/>
      <c r="U33" s="114"/>
      <c r="V33" s="106"/>
      <c r="W33" s="106"/>
      <c r="X33" s="106"/>
      <c r="Y33" s="106"/>
      <c r="Z33" s="95"/>
      <c r="AA33" s="157">
        <f t="shared" si="1"/>
        <v>0</v>
      </c>
      <c r="AB33" s="51">
        <f t="shared" si="2"/>
        <v>0</v>
      </c>
      <c r="AC33" s="96">
        <f t="shared" si="3"/>
        <v>0</v>
      </c>
      <c r="AD33" s="97">
        <f t="shared" si="4"/>
        <v>69</v>
      </c>
      <c r="AE33" s="77">
        <f t="shared" si="5"/>
        <v>62</v>
      </c>
      <c r="AF33" s="52">
        <f t="shared" si="6"/>
        <v>0</v>
      </c>
      <c r="AG33" s="98">
        <f t="shared" si="7"/>
        <v>0</v>
      </c>
      <c r="AH33" s="99">
        <f t="shared" si="8"/>
        <v>0</v>
      </c>
      <c r="AI33" s="99">
        <f t="shared" si="9"/>
        <v>0</v>
      </c>
      <c r="AJ33" s="51">
        <f t="shared" si="10"/>
        <v>0</v>
      </c>
      <c r="AK33" s="53">
        <f t="shared" si="11"/>
        <v>0</v>
      </c>
      <c r="AL33" s="99">
        <f t="shared" si="12"/>
        <v>0</v>
      </c>
      <c r="AM33" s="99">
        <f t="shared" si="13"/>
        <v>0</v>
      </c>
      <c r="AN33" s="100">
        <f t="shared" si="14"/>
        <v>0</v>
      </c>
      <c r="AO33" s="41"/>
      <c r="AP33" s="41"/>
      <c r="AR33"/>
      <c r="AS33"/>
    </row>
    <row r="34" spans="1:45" ht="12.75">
      <c r="A34" s="177">
        <f t="shared" si="15"/>
        <v>27</v>
      </c>
      <c r="B34" s="399" t="s">
        <v>574</v>
      </c>
      <c r="C34" s="487">
        <v>30589</v>
      </c>
      <c r="D34" s="177" t="s">
        <v>373</v>
      </c>
      <c r="E34" s="341" t="s">
        <v>1</v>
      </c>
      <c r="F34" s="562">
        <f t="shared" si="16"/>
        <v>130</v>
      </c>
      <c r="G34" s="267"/>
      <c r="H34" s="423"/>
      <c r="I34" s="238"/>
      <c r="J34" s="177"/>
      <c r="K34" s="353">
        <v>76</v>
      </c>
      <c r="L34" s="78"/>
      <c r="M34" s="492">
        <v>54</v>
      </c>
      <c r="N34" s="77"/>
      <c r="O34" s="77"/>
      <c r="P34" s="541"/>
      <c r="Q34" s="70"/>
      <c r="R34" s="45"/>
      <c r="S34" s="45"/>
      <c r="T34" s="106"/>
      <c r="U34" s="114"/>
      <c r="V34" s="106"/>
      <c r="W34" s="106"/>
      <c r="X34" s="106"/>
      <c r="Y34" s="106"/>
      <c r="Z34" s="67"/>
      <c r="AA34" s="157">
        <f t="shared" si="1"/>
        <v>0</v>
      </c>
      <c r="AB34" s="50">
        <f t="shared" si="2"/>
        <v>0</v>
      </c>
      <c r="AC34" s="69">
        <f t="shared" si="3"/>
        <v>0</v>
      </c>
      <c r="AD34" s="79">
        <f t="shared" si="4"/>
        <v>76</v>
      </c>
      <c r="AE34" s="77">
        <f t="shared" si="5"/>
        <v>54</v>
      </c>
      <c r="AF34" s="52">
        <f t="shared" si="6"/>
        <v>0</v>
      </c>
      <c r="AG34" s="80">
        <f t="shared" si="7"/>
        <v>0</v>
      </c>
      <c r="AH34" s="46">
        <f t="shared" si="8"/>
        <v>0</v>
      </c>
      <c r="AI34" s="46">
        <f t="shared" si="9"/>
        <v>0</v>
      </c>
      <c r="AJ34" s="50">
        <f t="shared" si="10"/>
        <v>0</v>
      </c>
      <c r="AK34" s="54">
        <f t="shared" si="11"/>
        <v>0</v>
      </c>
      <c r="AL34" s="46">
        <f t="shared" si="12"/>
        <v>0</v>
      </c>
      <c r="AM34" s="46">
        <f t="shared" si="13"/>
        <v>0</v>
      </c>
      <c r="AN34" s="64">
        <f t="shared" si="14"/>
        <v>0</v>
      </c>
      <c r="AO34" s="41"/>
      <c r="AP34" s="41"/>
      <c r="AR34"/>
      <c r="AS34"/>
    </row>
    <row r="35" spans="1:45" ht="12.75">
      <c r="A35" s="177">
        <f>1+A34</f>
        <v>28</v>
      </c>
      <c r="B35" s="554" t="s">
        <v>277</v>
      </c>
      <c r="C35" s="201">
        <v>89671</v>
      </c>
      <c r="D35" s="200" t="s">
        <v>202</v>
      </c>
      <c r="E35" s="496" t="s">
        <v>11</v>
      </c>
      <c r="F35" s="562">
        <f t="shared" si="16"/>
        <v>128</v>
      </c>
      <c r="G35" s="267">
        <v>79</v>
      </c>
      <c r="H35" s="423"/>
      <c r="I35" s="238"/>
      <c r="J35" s="177">
        <v>49</v>
      </c>
      <c r="K35" s="353"/>
      <c r="L35" s="78"/>
      <c r="M35" s="509"/>
      <c r="N35" s="77"/>
      <c r="O35" s="77"/>
      <c r="P35" s="541"/>
      <c r="Q35" s="70"/>
      <c r="R35" s="45"/>
      <c r="S35" s="45"/>
      <c r="T35" s="106"/>
      <c r="U35" s="114"/>
      <c r="V35" s="106"/>
      <c r="W35" s="106"/>
      <c r="X35" s="106"/>
      <c r="Y35" s="106"/>
      <c r="Z35" s="67"/>
      <c r="AA35" s="157">
        <f t="shared" si="1"/>
        <v>79</v>
      </c>
      <c r="AB35" s="50">
        <f t="shared" si="2"/>
        <v>0</v>
      </c>
      <c r="AC35" s="69">
        <f t="shared" si="3"/>
        <v>49</v>
      </c>
      <c r="AD35" s="79">
        <f t="shared" si="4"/>
        <v>0</v>
      </c>
      <c r="AE35" s="77">
        <f t="shared" si="5"/>
        <v>0</v>
      </c>
      <c r="AF35" s="52">
        <f t="shared" si="6"/>
        <v>0</v>
      </c>
      <c r="AG35" s="80">
        <f t="shared" si="7"/>
        <v>0</v>
      </c>
      <c r="AH35" s="46">
        <f t="shared" si="8"/>
        <v>0</v>
      </c>
      <c r="AI35" s="46">
        <f t="shared" si="9"/>
        <v>0</v>
      </c>
      <c r="AJ35" s="50">
        <f t="shared" si="10"/>
        <v>0</v>
      </c>
      <c r="AK35" s="54">
        <f t="shared" si="11"/>
        <v>0</v>
      </c>
      <c r="AL35" s="46">
        <f t="shared" si="12"/>
        <v>0</v>
      </c>
      <c r="AM35" s="46">
        <f t="shared" si="13"/>
        <v>0</v>
      </c>
      <c r="AN35" s="64">
        <f t="shared" si="14"/>
        <v>0</v>
      </c>
      <c r="AO35" s="41"/>
      <c r="AP35" s="41"/>
      <c r="AR35"/>
      <c r="AS35"/>
    </row>
    <row r="36" spans="1:45" ht="12.75">
      <c r="A36" s="177">
        <f t="shared" si="15"/>
        <v>29</v>
      </c>
      <c r="B36" s="399" t="s">
        <v>575</v>
      </c>
      <c r="C36" s="487">
        <v>69098</v>
      </c>
      <c r="D36" s="487" t="s">
        <v>450</v>
      </c>
      <c r="E36" s="341" t="s">
        <v>1</v>
      </c>
      <c r="F36" s="562">
        <f>ROUND(IF(COUNT(AA36:AN36)&lt;=3,SUM(AA36:AN36),SUM(LARGE(AA36:AN36,1),LARGE(AA36:AN36,2),LARGE(AA36:AN36,3))),0)</f>
        <v>127</v>
      </c>
      <c r="G36" s="267"/>
      <c r="H36" s="423"/>
      <c r="I36" s="238"/>
      <c r="J36" s="258"/>
      <c r="K36" s="353">
        <v>48</v>
      </c>
      <c r="L36" s="590"/>
      <c r="M36" s="492">
        <v>79</v>
      </c>
      <c r="N36" s="77"/>
      <c r="O36" s="77"/>
      <c r="P36" s="541"/>
      <c r="Q36" s="70"/>
      <c r="R36" s="45"/>
      <c r="S36" s="45"/>
      <c r="T36" s="106"/>
      <c r="U36" s="114"/>
      <c r="V36" s="106"/>
      <c r="W36" s="106"/>
      <c r="X36" s="106"/>
      <c r="Y36" s="106"/>
      <c r="Z36" s="67"/>
      <c r="AA36" s="157">
        <f t="shared" si="1"/>
        <v>0</v>
      </c>
      <c r="AB36" s="50">
        <f t="shared" si="2"/>
        <v>0</v>
      </c>
      <c r="AC36" s="69">
        <f t="shared" si="3"/>
        <v>0</v>
      </c>
      <c r="AD36" s="79">
        <f t="shared" si="4"/>
        <v>48</v>
      </c>
      <c r="AE36" s="77">
        <f t="shared" si="5"/>
        <v>79</v>
      </c>
      <c r="AF36" s="52">
        <f t="shared" si="6"/>
        <v>0</v>
      </c>
      <c r="AG36" s="80">
        <f t="shared" si="7"/>
        <v>0</v>
      </c>
      <c r="AH36" s="46">
        <f t="shared" si="8"/>
        <v>0</v>
      </c>
      <c r="AI36" s="46">
        <f t="shared" si="9"/>
        <v>0</v>
      </c>
      <c r="AJ36" s="50">
        <f t="shared" si="10"/>
        <v>0</v>
      </c>
      <c r="AK36" s="54">
        <f t="shared" si="11"/>
        <v>0</v>
      </c>
      <c r="AL36" s="46">
        <f t="shared" si="12"/>
        <v>0</v>
      </c>
      <c r="AM36" s="46">
        <f t="shared" si="13"/>
        <v>0</v>
      </c>
      <c r="AN36" s="64">
        <f t="shared" si="14"/>
        <v>0</v>
      </c>
      <c r="AO36" s="41"/>
      <c r="AP36" s="41"/>
      <c r="AR36"/>
      <c r="AS36"/>
    </row>
    <row r="37" spans="1:45" ht="12.75">
      <c r="A37" s="177">
        <f t="shared" si="15"/>
        <v>30</v>
      </c>
      <c r="B37" s="486" t="s">
        <v>630</v>
      </c>
      <c r="C37" s="487">
        <v>30504</v>
      </c>
      <c r="D37" s="487" t="s">
        <v>398</v>
      </c>
      <c r="E37" s="341" t="s">
        <v>1</v>
      </c>
      <c r="F37" s="562">
        <f aca="true" t="shared" si="17" ref="F37:F61">ROUND(IF(COUNT(AA37:AP37)&lt;=3,SUM(AA37:AP37),SUM(LARGE(AA37:AP37,1),LARGE(AA37:AP37,2),LARGE(AA37:AP37,3))),0)</f>
        <v>125</v>
      </c>
      <c r="G37" s="267"/>
      <c r="H37" s="423"/>
      <c r="I37" s="238"/>
      <c r="J37" s="258"/>
      <c r="K37" s="353">
        <v>50</v>
      </c>
      <c r="L37" s="78"/>
      <c r="M37" s="492">
        <v>75</v>
      </c>
      <c r="N37" s="77"/>
      <c r="O37" s="77"/>
      <c r="P37" s="541"/>
      <c r="Q37" s="70"/>
      <c r="R37" s="45"/>
      <c r="S37" s="45"/>
      <c r="T37" s="106"/>
      <c r="U37" s="114"/>
      <c r="V37" s="106"/>
      <c r="W37" s="106"/>
      <c r="X37" s="106"/>
      <c r="Y37" s="106"/>
      <c r="Z37" s="67"/>
      <c r="AA37" s="157">
        <f t="shared" si="1"/>
        <v>0</v>
      </c>
      <c r="AB37" s="50">
        <f t="shared" si="2"/>
        <v>0</v>
      </c>
      <c r="AC37" s="69">
        <f t="shared" si="3"/>
        <v>0</v>
      </c>
      <c r="AD37" s="79">
        <f t="shared" si="4"/>
        <v>50</v>
      </c>
      <c r="AE37" s="77">
        <f t="shared" si="5"/>
        <v>75</v>
      </c>
      <c r="AF37" s="52">
        <f t="shared" si="6"/>
        <v>0</v>
      </c>
      <c r="AG37" s="80">
        <f t="shared" si="7"/>
        <v>0</v>
      </c>
      <c r="AH37" s="46">
        <f t="shared" si="8"/>
        <v>0</v>
      </c>
      <c r="AI37" s="46">
        <f t="shared" si="9"/>
        <v>0</v>
      </c>
      <c r="AJ37" s="50">
        <f t="shared" si="10"/>
        <v>0</v>
      </c>
      <c r="AK37" s="54">
        <f t="shared" si="11"/>
        <v>0</v>
      </c>
      <c r="AL37" s="46">
        <f t="shared" si="12"/>
        <v>0</v>
      </c>
      <c r="AM37" s="46">
        <f t="shared" si="13"/>
        <v>0</v>
      </c>
      <c r="AN37" s="64">
        <f t="shared" si="14"/>
        <v>0</v>
      </c>
      <c r="AO37" s="41"/>
      <c r="AP37" s="41"/>
      <c r="AR37"/>
      <c r="AS37"/>
    </row>
    <row r="38" spans="1:45" ht="12.75">
      <c r="A38" s="177">
        <f t="shared" si="15"/>
        <v>31</v>
      </c>
      <c r="B38" s="258" t="s">
        <v>685</v>
      </c>
      <c r="C38" s="529">
        <v>54290</v>
      </c>
      <c r="D38" s="264" t="s">
        <v>567</v>
      </c>
      <c r="E38" s="501" t="s">
        <v>1</v>
      </c>
      <c r="F38" s="562">
        <f t="shared" si="17"/>
        <v>121</v>
      </c>
      <c r="G38" s="267"/>
      <c r="H38" s="423"/>
      <c r="I38" s="238"/>
      <c r="J38" s="258"/>
      <c r="K38" s="353"/>
      <c r="L38" s="78"/>
      <c r="M38" s="509">
        <v>69</v>
      </c>
      <c r="N38" s="77"/>
      <c r="O38" s="77"/>
      <c r="P38" s="585">
        <v>52</v>
      </c>
      <c r="Q38" s="70"/>
      <c r="R38" s="45"/>
      <c r="S38" s="45"/>
      <c r="T38" s="106"/>
      <c r="U38" s="114"/>
      <c r="V38" s="106"/>
      <c r="W38" s="106"/>
      <c r="X38" s="106"/>
      <c r="Y38" s="106"/>
      <c r="Z38" s="67"/>
      <c r="AA38" s="157">
        <f t="shared" si="1"/>
        <v>0</v>
      </c>
      <c r="AB38" s="50">
        <f t="shared" si="2"/>
        <v>0</v>
      </c>
      <c r="AC38" s="69">
        <f t="shared" si="3"/>
        <v>0</v>
      </c>
      <c r="AD38" s="79">
        <f t="shared" si="4"/>
        <v>0</v>
      </c>
      <c r="AE38" s="77">
        <f t="shared" si="5"/>
        <v>69</v>
      </c>
      <c r="AF38" s="52">
        <f t="shared" si="6"/>
        <v>0</v>
      </c>
      <c r="AG38" s="80">
        <f t="shared" si="7"/>
        <v>52</v>
      </c>
      <c r="AH38" s="46">
        <f t="shared" si="8"/>
        <v>0</v>
      </c>
      <c r="AI38" s="46">
        <f t="shared" si="9"/>
        <v>0</v>
      </c>
      <c r="AJ38" s="50">
        <f t="shared" si="10"/>
        <v>0</v>
      </c>
      <c r="AK38" s="54">
        <f t="shared" si="11"/>
        <v>0</v>
      </c>
      <c r="AL38" s="46">
        <f t="shared" si="12"/>
        <v>0</v>
      </c>
      <c r="AM38" s="46">
        <f t="shared" si="13"/>
        <v>0</v>
      </c>
      <c r="AN38" s="64">
        <f t="shared" si="14"/>
        <v>0</v>
      </c>
      <c r="AO38" s="41"/>
      <c r="AP38" s="41"/>
      <c r="AR38"/>
      <c r="AS38"/>
    </row>
    <row r="39" spans="1:45" ht="12.75">
      <c r="A39" s="177">
        <f t="shared" si="15"/>
        <v>32</v>
      </c>
      <c r="B39" s="399" t="s">
        <v>267</v>
      </c>
      <c r="C39" s="200">
        <v>23208</v>
      </c>
      <c r="D39" s="200">
        <v>1748</v>
      </c>
      <c r="E39" s="496" t="s">
        <v>11</v>
      </c>
      <c r="F39" s="562">
        <f t="shared" si="17"/>
        <v>120</v>
      </c>
      <c r="G39" s="267">
        <v>49</v>
      </c>
      <c r="H39" s="423"/>
      <c r="I39" s="238"/>
      <c r="J39" s="177">
        <v>71</v>
      </c>
      <c r="K39" s="353"/>
      <c r="L39" s="78"/>
      <c r="M39" s="509"/>
      <c r="N39" s="77"/>
      <c r="O39" s="77"/>
      <c r="P39" s="541"/>
      <c r="Q39" s="70"/>
      <c r="R39" s="45"/>
      <c r="S39" s="45"/>
      <c r="T39" s="106"/>
      <c r="U39" s="114"/>
      <c r="V39" s="106"/>
      <c r="W39" s="106"/>
      <c r="X39" s="106"/>
      <c r="Y39" s="106"/>
      <c r="Z39" s="67"/>
      <c r="AA39" s="157">
        <f t="shared" si="1"/>
        <v>49</v>
      </c>
      <c r="AB39" s="50">
        <f t="shared" si="2"/>
        <v>0</v>
      </c>
      <c r="AC39" s="69">
        <f t="shared" si="3"/>
        <v>71</v>
      </c>
      <c r="AD39" s="79">
        <f t="shared" si="4"/>
        <v>0</v>
      </c>
      <c r="AE39" s="77">
        <f t="shared" si="5"/>
        <v>0</v>
      </c>
      <c r="AF39" s="52">
        <f t="shared" si="6"/>
        <v>0</v>
      </c>
      <c r="AG39" s="80">
        <f t="shared" si="7"/>
        <v>0</v>
      </c>
      <c r="AH39" s="46">
        <f t="shared" si="8"/>
        <v>0</v>
      </c>
      <c r="AI39" s="46">
        <f t="shared" si="9"/>
        <v>0</v>
      </c>
      <c r="AJ39" s="50">
        <f t="shared" si="10"/>
        <v>0</v>
      </c>
      <c r="AK39" s="54">
        <f t="shared" si="11"/>
        <v>0</v>
      </c>
      <c r="AL39" s="46">
        <f t="shared" si="12"/>
        <v>0</v>
      </c>
      <c r="AM39" s="46">
        <f t="shared" si="13"/>
        <v>0</v>
      </c>
      <c r="AN39" s="64">
        <f t="shared" si="14"/>
        <v>0</v>
      </c>
      <c r="AO39" s="41"/>
      <c r="AP39" s="41"/>
      <c r="AR39"/>
      <c r="AS39"/>
    </row>
    <row r="40" spans="1:45" ht="12.75">
      <c r="A40" s="177">
        <f t="shared" si="15"/>
        <v>33</v>
      </c>
      <c r="B40" s="323" t="s">
        <v>209</v>
      </c>
      <c r="C40" s="204">
        <v>85414</v>
      </c>
      <c r="D40" s="214" t="s">
        <v>210</v>
      </c>
      <c r="E40" s="324" t="s">
        <v>0</v>
      </c>
      <c r="F40" s="562">
        <f t="shared" si="17"/>
        <v>118</v>
      </c>
      <c r="G40" s="267">
        <v>118</v>
      </c>
      <c r="H40" s="423"/>
      <c r="I40" s="238"/>
      <c r="J40" s="177"/>
      <c r="K40" s="353"/>
      <c r="L40" s="78"/>
      <c r="M40" s="509"/>
      <c r="N40" s="77"/>
      <c r="O40" s="77"/>
      <c r="P40" s="541"/>
      <c r="Q40" s="70"/>
      <c r="R40" s="45"/>
      <c r="S40" s="45"/>
      <c r="T40" s="106"/>
      <c r="U40" s="114"/>
      <c r="V40" s="106"/>
      <c r="W40" s="106"/>
      <c r="X40" s="106"/>
      <c r="Y40" s="106"/>
      <c r="Z40" s="67"/>
      <c r="AA40" s="157">
        <f aca="true" t="shared" si="18" ref="AA40:AA71">G40</f>
        <v>118</v>
      </c>
      <c r="AB40" s="50">
        <f aca="true" t="shared" si="19" ref="AB40:AB71">MAX(H40,I40)</f>
        <v>0</v>
      </c>
      <c r="AC40" s="69">
        <f aca="true" t="shared" si="20" ref="AC40:AC71">J40</f>
        <v>0</v>
      </c>
      <c r="AD40" s="79">
        <f aca="true" t="shared" si="21" ref="AD40:AD71">MAX(K40,L40)</f>
        <v>0</v>
      </c>
      <c r="AE40" s="77">
        <f aca="true" t="shared" si="22" ref="AE40:AE71">M40</f>
        <v>0</v>
      </c>
      <c r="AF40" s="52">
        <f aca="true" t="shared" si="23" ref="AF40:AF71">MAX(N40,O40)</f>
        <v>0</v>
      </c>
      <c r="AG40" s="80">
        <f aca="true" t="shared" si="24" ref="AG40:AG71">MAX(P40,Q40)</f>
        <v>0</v>
      </c>
      <c r="AH40" s="46">
        <f aca="true" t="shared" si="25" ref="AH40:AH71">MAX(R40,S40)</f>
        <v>0</v>
      </c>
      <c r="AI40" s="46">
        <f aca="true" t="shared" si="26" ref="AI40:AI71">T40</f>
        <v>0</v>
      </c>
      <c r="AJ40" s="50">
        <f aca="true" t="shared" si="27" ref="AJ40:AJ71">U40</f>
        <v>0</v>
      </c>
      <c r="AK40" s="54">
        <f aca="true" t="shared" si="28" ref="AK40:AK71">V40</f>
        <v>0</v>
      </c>
      <c r="AL40" s="46">
        <f aca="true" t="shared" si="29" ref="AL40:AL71">W40</f>
        <v>0</v>
      </c>
      <c r="AM40" s="46">
        <f aca="true" t="shared" si="30" ref="AM40:AM71">X40</f>
        <v>0</v>
      </c>
      <c r="AN40" s="64">
        <f aca="true" t="shared" si="31" ref="AN40:AN71">Y40</f>
        <v>0</v>
      </c>
      <c r="AO40" s="41"/>
      <c r="AP40" s="41"/>
      <c r="AR40"/>
      <c r="AS40"/>
    </row>
    <row r="41" spans="1:45" ht="12.75">
      <c r="A41" s="177">
        <f t="shared" si="15"/>
        <v>34</v>
      </c>
      <c r="B41" s="556" t="s">
        <v>718</v>
      </c>
      <c r="C41" s="529">
        <v>54101</v>
      </c>
      <c r="D41" s="264" t="s">
        <v>719</v>
      </c>
      <c r="E41" s="419" t="s">
        <v>10</v>
      </c>
      <c r="F41" s="562">
        <f t="shared" si="17"/>
        <v>116</v>
      </c>
      <c r="G41" s="267"/>
      <c r="H41" s="423"/>
      <c r="I41" s="238"/>
      <c r="J41" s="258"/>
      <c r="K41" s="359"/>
      <c r="L41" s="78"/>
      <c r="M41" s="509"/>
      <c r="N41" s="77"/>
      <c r="O41" s="77"/>
      <c r="P41" s="585">
        <v>116</v>
      </c>
      <c r="Q41" s="70"/>
      <c r="R41" s="45"/>
      <c r="S41" s="45"/>
      <c r="T41" s="106"/>
      <c r="U41" s="114"/>
      <c r="V41" s="106"/>
      <c r="W41" s="106"/>
      <c r="X41" s="106"/>
      <c r="Y41" s="106"/>
      <c r="Z41" s="67"/>
      <c r="AA41" s="157">
        <f t="shared" si="18"/>
        <v>0</v>
      </c>
      <c r="AB41" s="50">
        <f t="shared" si="19"/>
        <v>0</v>
      </c>
      <c r="AC41" s="69">
        <f t="shared" si="20"/>
        <v>0</v>
      </c>
      <c r="AD41" s="79">
        <f t="shared" si="21"/>
        <v>0</v>
      </c>
      <c r="AE41" s="77">
        <f t="shared" si="22"/>
        <v>0</v>
      </c>
      <c r="AF41" s="52">
        <f t="shared" si="23"/>
        <v>0</v>
      </c>
      <c r="AG41" s="80">
        <f t="shared" si="24"/>
        <v>116</v>
      </c>
      <c r="AH41" s="46">
        <f t="shared" si="25"/>
        <v>0</v>
      </c>
      <c r="AI41" s="46">
        <f t="shared" si="26"/>
        <v>0</v>
      </c>
      <c r="AJ41" s="50">
        <f t="shared" si="27"/>
        <v>0</v>
      </c>
      <c r="AK41" s="54">
        <f t="shared" si="28"/>
        <v>0</v>
      </c>
      <c r="AL41" s="46">
        <f t="shared" si="29"/>
        <v>0</v>
      </c>
      <c r="AM41" s="46">
        <f t="shared" si="30"/>
        <v>0</v>
      </c>
      <c r="AN41" s="64">
        <f t="shared" si="31"/>
        <v>0</v>
      </c>
      <c r="AO41" s="41"/>
      <c r="AP41" s="41"/>
      <c r="AR41"/>
      <c r="AS41"/>
    </row>
    <row r="42" spans="1:45" ht="12.75">
      <c r="A42" s="177">
        <f t="shared" si="15"/>
        <v>35</v>
      </c>
      <c r="B42" s="258" t="s">
        <v>493</v>
      </c>
      <c r="C42" s="414">
        <v>16121</v>
      </c>
      <c r="D42" s="416">
        <v>558</v>
      </c>
      <c r="E42" s="419" t="s">
        <v>52</v>
      </c>
      <c r="F42" s="562">
        <f t="shared" si="17"/>
        <v>116</v>
      </c>
      <c r="G42" s="267"/>
      <c r="H42" s="417">
        <v>116</v>
      </c>
      <c r="I42" s="238"/>
      <c r="J42" s="177"/>
      <c r="K42" s="353"/>
      <c r="L42" s="78"/>
      <c r="M42" s="509"/>
      <c r="N42" s="77"/>
      <c r="O42" s="77"/>
      <c r="P42" s="541"/>
      <c r="Q42" s="70"/>
      <c r="R42" s="45"/>
      <c r="S42" s="45"/>
      <c r="T42" s="106"/>
      <c r="U42" s="114"/>
      <c r="V42" s="106"/>
      <c r="W42" s="106"/>
      <c r="X42" s="106"/>
      <c r="Y42" s="106"/>
      <c r="Z42" s="67"/>
      <c r="AA42" s="157">
        <f t="shared" si="18"/>
        <v>0</v>
      </c>
      <c r="AB42" s="50">
        <f t="shared" si="19"/>
        <v>116</v>
      </c>
      <c r="AC42" s="69">
        <f t="shared" si="20"/>
        <v>0</v>
      </c>
      <c r="AD42" s="79">
        <f t="shared" si="21"/>
        <v>0</v>
      </c>
      <c r="AE42" s="77">
        <f t="shared" si="22"/>
        <v>0</v>
      </c>
      <c r="AF42" s="52">
        <f t="shared" si="23"/>
        <v>0</v>
      </c>
      <c r="AG42" s="80">
        <f t="shared" si="24"/>
        <v>0</v>
      </c>
      <c r="AH42" s="46">
        <f t="shared" si="25"/>
        <v>0</v>
      </c>
      <c r="AI42" s="46">
        <f t="shared" si="26"/>
        <v>0</v>
      </c>
      <c r="AJ42" s="50">
        <f t="shared" si="27"/>
        <v>0</v>
      </c>
      <c r="AK42" s="54">
        <f t="shared" si="28"/>
        <v>0</v>
      </c>
      <c r="AL42" s="46">
        <f t="shared" si="29"/>
        <v>0</v>
      </c>
      <c r="AM42" s="46">
        <f t="shared" si="30"/>
        <v>0</v>
      </c>
      <c r="AN42" s="64">
        <f t="shared" si="31"/>
        <v>0</v>
      </c>
      <c r="AO42" s="41"/>
      <c r="AP42" s="41"/>
      <c r="AR42"/>
      <c r="AS42"/>
    </row>
    <row r="43" spans="1:45" ht="12.75">
      <c r="A43" s="177">
        <f t="shared" si="15"/>
        <v>36</v>
      </c>
      <c r="B43" s="321" t="s">
        <v>211</v>
      </c>
      <c r="C43" s="205">
        <v>76174</v>
      </c>
      <c r="D43" s="236" t="s">
        <v>212</v>
      </c>
      <c r="E43" s="322" t="s">
        <v>0</v>
      </c>
      <c r="F43" s="562">
        <f t="shared" si="17"/>
        <v>114</v>
      </c>
      <c r="G43" s="267">
        <v>114</v>
      </c>
      <c r="H43" s="423"/>
      <c r="I43" s="238"/>
      <c r="J43" s="177"/>
      <c r="K43" s="353"/>
      <c r="L43" s="78"/>
      <c r="M43" s="509"/>
      <c r="N43" s="77"/>
      <c r="O43" s="77"/>
      <c r="P43" s="541"/>
      <c r="Q43" s="70"/>
      <c r="R43" s="45"/>
      <c r="S43" s="45"/>
      <c r="T43" s="106"/>
      <c r="U43" s="114"/>
      <c r="V43" s="106"/>
      <c r="W43" s="106"/>
      <c r="X43" s="106"/>
      <c r="Y43" s="106"/>
      <c r="Z43" s="67"/>
      <c r="AA43" s="157">
        <f t="shared" si="18"/>
        <v>114</v>
      </c>
      <c r="AB43" s="50">
        <f t="shared" si="19"/>
        <v>0</v>
      </c>
      <c r="AC43" s="69">
        <f t="shared" si="20"/>
        <v>0</v>
      </c>
      <c r="AD43" s="79">
        <f t="shared" si="21"/>
        <v>0</v>
      </c>
      <c r="AE43" s="77">
        <f t="shared" si="22"/>
        <v>0</v>
      </c>
      <c r="AF43" s="52">
        <f t="shared" si="23"/>
        <v>0</v>
      </c>
      <c r="AG43" s="80">
        <f t="shared" si="24"/>
        <v>0</v>
      </c>
      <c r="AH43" s="46">
        <f t="shared" si="25"/>
        <v>0</v>
      </c>
      <c r="AI43" s="46">
        <f t="shared" si="26"/>
        <v>0</v>
      </c>
      <c r="AJ43" s="50">
        <f t="shared" si="27"/>
        <v>0</v>
      </c>
      <c r="AK43" s="54">
        <f t="shared" si="28"/>
        <v>0</v>
      </c>
      <c r="AL43" s="46">
        <f t="shared" si="29"/>
        <v>0</v>
      </c>
      <c r="AM43" s="46">
        <f t="shared" si="30"/>
        <v>0</v>
      </c>
      <c r="AN43" s="64">
        <f t="shared" si="31"/>
        <v>0</v>
      </c>
      <c r="AO43" s="41"/>
      <c r="AP43" s="41"/>
      <c r="AR43"/>
      <c r="AS43"/>
    </row>
    <row r="44" spans="1:45" ht="12.75">
      <c r="A44" s="177">
        <f t="shared" si="15"/>
        <v>37</v>
      </c>
      <c r="B44" s="321" t="s">
        <v>232</v>
      </c>
      <c r="C44" s="205">
        <v>92304</v>
      </c>
      <c r="D44" s="236" t="s">
        <v>233</v>
      </c>
      <c r="E44" s="322" t="s">
        <v>0</v>
      </c>
      <c r="F44" s="562">
        <f t="shared" si="17"/>
        <v>113</v>
      </c>
      <c r="G44" s="267">
        <v>53</v>
      </c>
      <c r="H44" s="423"/>
      <c r="I44" s="238"/>
      <c r="J44" s="177"/>
      <c r="K44" s="353"/>
      <c r="L44" s="78"/>
      <c r="M44" s="509"/>
      <c r="N44" s="77"/>
      <c r="O44" s="77"/>
      <c r="P44" s="541">
        <v>60</v>
      </c>
      <c r="Q44" s="70"/>
      <c r="R44" s="45"/>
      <c r="S44" s="45"/>
      <c r="T44" s="106"/>
      <c r="U44" s="114"/>
      <c r="V44" s="106"/>
      <c r="W44" s="106"/>
      <c r="X44" s="106"/>
      <c r="Y44" s="106"/>
      <c r="Z44" s="67"/>
      <c r="AA44" s="157">
        <f t="shared" si="18"/>
        <v>53</v>
      </c>
      <c r="AB44" s="50">
        <f t="shared" si="19"/>
        <v>0</v>
      </c>
      <c r="AC44" s="69">
        <f t="shared" si="20"/>
        <v>0</v>
      </c>
      <c r="AD44" s="79">
        <f t="shared" si="21"/>
        <v>0</v>
      </c>
      <c r="AE44" s="77">
        <f t="shared" si="22"/>
        <v>0</v>
      </c>
      <c r="AF44" s="52">
        <f t="shared" si="23"/>
        <v>0</v>
      </c>
      <c r="AG44" s="80">
        <f t="shared" si="24"/>
        <v>60</v>
      </c>
      <c r="AH44" s="46">
        <f t="shared" si="25"/>
        <v>0</v>
      </c>
      <c r="AI44" s="46">
        <f t="shared" si="26"/>
        <v>0</v>
      </c>
      <c r="AJ44" s="50">
        <f t="shared" si="27"/>
        <v>0</v>
      </c>
      <c r="AK44" s="54">
        <f t="shared" si="28"/>
        <v>0</v>
      </c>
      <c r="AL44" s="46">
        <f t="shared" si="29"/>
        <v>0</v>
      </c>
      <c r="AM44" s="46">
        <f t="shared" si="30"/>
        <v>0</v>
      </c>
      <c r="AN44" s="64">
        <f t="shared" si="31"/>
        <v>0</v>
      </c>
      <c r="AO44" s="41"/>
      <c r="AP44" s="41"/>
      <c r="AR44"/>
      <c r="AS44"/>
    </row>
    <row r="45" spans="1:45" ht="12.75">
      <c r="A45" s="177">
        <f t="shared" si="15"/>
        <v>38</v>
      </c>
      <c r="B45" s="323" t="s">
        <v>200</v>
      </c>
      <c r="C45" s="204">
        <v>75348</v>
      </c>
      <c r="D45" s="214" t="s">
        <v>201</v>
      </c>
      <c r="E45" s="324" t="s">
        <v>13</v>
      </c>
      <c r="F45" s="562">
        <f t="shared" si="17"/>
        <v>107</v>
      </c>
      <c r="G45" s="267">
        <v>107</v>
      </c>
      <c r="H45" s="423"/>
      <c r="I45" s="238"/>
      <c r="J45" s="177"/>
      <c r="K45" s="353"/>
      <c r="L45" s="78"/>
      <c r="M45" s="509"/>
      <c r="N45" s="77"/>
      <c r="O45" s="77"/>
      <c r="P45" s="541"/>
      <c r="Q45" s="70"/>
      <c r="R45" s="45"/>
      <c r="S45" s="45"/>
      <c r="T45" s="106"/>
      <c r="U45" s="114"/>
      <c r="V45" s="106"/>
      <c r="W45" s="106"/>
      <c r="X45" s="106"/>
      <c r="Y45" s="106"/>
      <c r="Z45" s="67"/>
      <c r="AA45" s="157">
        <f t="shared" si="18"/>
        <v>107</v>
      </c>
      <c r="AB45" s="50">
        <f t="shared" si="19"/>
        <v>0</v>
      </c>
      <c r="AC45" s="69">
        <f t="shared" si="20"/>
        <v>0</v>
      </c>
      <c r="AD45" s="79">
        <f t="shared" si="21"/>
        <v>0</v>
      </c>
      <c r="AE45" s="77">
        <f t="shared" si="22"/>
        <v>0</v>
      </c>
      <c r="AF45" s="52">
        <f t="shared" si="23"/>
        <v>0</v>
      </c>
      <c r="AG45" s="80">
        <f t="shared" si="24"/>
        <v>0</v>
      </c>
      <c r="AH45" s="46">
        <f t="shared" si="25"/>
        <v>0</v>
      </c>
      <c r="AI45" s="46">
        <f t="shared" si="26"/>
        <v>0</v>
      </c>
      <c r="AJ45" s="50">
        <f t="shared" si="27"/>
        <v>0</v>
      </c>
      <c r="AK45" s="54">
        <f t="shared" si="28"/>
        <v>0</v>
      </c>
      <c r="AL45" s="46">
        <f t="shared" si="29"/>
        <v>0</v>
      </c>
      <c r="AM45" s="46">
        <f t="shared" si="30"/>
        <v>0</v>
      </c>
      <c r="AN45" s="64">
        <f t="shared" si="31"/>
        <v>0</v>
      </c>
      <c r="AO45" s="41"/>
      <c r="AP45" s="41"/>
      <c r="AR45"/>
      <c r="AS45"/>
    </row>
    <row r="46" spans="1:45" ht="12.75">
      <c r="A46" s="177">
        <f t="shared" si="15"/>
        <v>39</v>
      </c>
      <c r="B46" s="401" t="s">
        <v>489</v>
      </c>
      <c r="C46" s="264">
        <v>62075</v>
      </c>
      <c r="D46" s="361" t="s">
        <v>490</v>
      </c>
      <c r="E46" s="419" t="s">
        <v>12</v>
      </c>
      <c r="F46" s="562">
        <f t="shared" si="17"/>
        <v>105</v>
      </c>
      <c r="G46" s="267"/>
      <c r="H46" s="417">
        <v>105</v>
      </c>
      <c r="I46" s="238"/>
      <c r="J46" s="177"/>
      <c r="K46" s="353"/>
      <c r="L46" s="78"/>
      <c r="M46" s="509"/>
      <c r="N46" s="77"/>
      <c r="O46" s="77"/>
      <c r="P46" s="541"/>
      <c r="Q46" s="70"/>
      <c r="R46" s="45"/>
      <c r="S46" s="45"/>
      <c r="T46" s="106"/>
      <c r="U46" s="114"/>
      <c r="V46" s="106"/>
      <c r="W46" s="106"/>
      <c r="X46" s="106"/>
      <c r="Y46" s="106"/>
      <c r="Z46" s="67"/>
      <c r="AA46" s="157">
        <f t="shared" si="18"/>
        <v>0</v>
      </c>
      <c r="AB46" s="50">
        <f t="shared" si="19"/>
        <v>105</v>
      </c>
      <c r="AC46" s="69">
        <f t="shared" si="20"/>
        <v>0</v>
      </c>
      <c r="AD46" s="79">
        <f t="shared" si="21"/>
        <v>0</v>
      </c>
      <c r="AE46" s="77">
        <f t="shared" si="22"/>
        <v>0</v>
      </c>
      <c r="AF46" s="52">
        <f t="shared" si="23"/>
        <v>0</v>
      </c>
      <c r="AG46" s="80">
        <f t="shared" si="24"/>
        <v>0</v>
      </c>
      <c r="AH46" s="46">
        <f t="shared" si="25"/>
        <v>0</v>
      </c>
      <c r="AI46" s="46">
        <f t="shared" si="26"/>
        <v>0</v>
      </c>
      <c r="AJ46" s="50">
        <f t="shared" si="27"/>
        <v>0</v>
      </c>
      <c r="AK46" s="54">
        <f t="shared" si="28"/>
        <v>0</v>
      </c>
      <c r="AL46" s="46">
        <f t="shared" si="29"/>
        <v>0</v>
      </c>
      <c r="AM46" s="46">
        <f t="shared" si="30"/>
        <v>0</v>
      </c>
      <c r="AN46" s="64">
        <f t="shared" si="31"/>
        <v>0</v>
      </c>
      <c r="AO46" s="41"/>
      <c r="AP46" s="41"/>
      <c r="AR46"/>
      <c r="AS46"/>
    </row>
    <row r="47" spans="1:45" ht="12.75">
      <c r="A47" s="177">
        <f t="shared" si="15"/>
        <v>40</v>
      </c>
      <c r="B47" s="321" t="s">
        <v>213</v>
      </c>
      <c r="C47" s="205">
        <v>85511</v>
      </c>
      <c r="D47" s="236" t="s">
        <v>214</v>
      </c>
      <c r="E47" s="322" t="s">
        <v>13</v>
      </c>
      <c r="F47" s="562">
        <f t="shared" si="17"/>
        <v>104</v>
      </c>
      <c r="G47" s="267">
        <v>104</v>
      </c>
      <c r="H47" s="423"/>
      <c r="I47" s="238"/>
      <c r="J47" s="177"/>
      <c r="K47" s="353"/>
      <c r="L47" s="78"/>
      <c r="M47" s="509"/>
      <c r="N47" s="77"/>
      <c r="O47" s="77"/>
      <c r="P47" s="541"/>
      <c r="Q47" s="70"/>
      <c r="R47" s="45"/>
      <c r="S47" s="45"/>
      <c r="T47" s="106"/>
      <c r="U47" s="114"/>
      <c r="V47" s="106"/>
      <c r="W47" s="106"/>
      <c r="X47" s="106"/>
      <c r="Y47" s="106"/>
      <c r="Z47" s="67"/>
      <c r="AA47" s="157">
        <f t="shared" si="18"/>
        <v>104</v>
      </c>
      <c r="AB47" s="50">
        <f t="shared" si="19"/>
        <v>0</v>
      </c>
      <c r="AC47" s="69">
        <f t="shared" si="20"/>
        <v>0</v>
      </c>
      <c r="AD47" s="79">
        <f t="shared" si="21"/>
        <v>0</v>
      </c>
      <c r="AE47" s="77">
        <f t="shared" si="22"/>
        <v>0</v>
      </c>
      <c r="AF47" s="52">
        <f t="shared" si="23"/>
        <v>0</v>
      </c>
      <c r="AG47" s="80">
        <f t="shared" si="24"/>
        <v>0</v>
      </c>
      <c r="AH47" s="46">
        <f t="shared" si="25"/>
        <v>0</v>
      </c>
      <c r="AI47" s="46">
        <f t="shared" si="26"/>
        <v>0</v>
      </c>
      <c r="AJ47" s="50">
        <f t="shared" si="27"/>
        <v>0</v>
      </c>
      <c r="AK47" s="54">
        <f t="shared" si="28"/>
        <v>0</v>
      </c>
      <c r="AL47" s="46">
        <f t="shared" si="29"/>
        <v>0</v>
      </c>
      <c r="AM47" s="46">
        <f t="shared" si="30"/>
        <v>0</v>
      </c>
      <c r="AN47" s="64">
        <f t="shared" si="31"/>
        <v>0</v>
      </c>
      <c r="AO47" s="41"/>
      <c r="AP47" s="41"/>
      <c r="AR47"/>
      <c r="AS47"/>
    </row>
    <row r="48" spans="1:45" ht="12.75">
      <c r="A48" s="177">
        <f t="shared" si="15"/>
        <v>41</v>
      </c>
      <c r="B48" s="321" t="s">
        <v>221</v>
      </c>
      <c r="C48" s="205">
        <v>85481</v>
      </c>
      <c r="D48" s="236" t="s">
        <v>222</v>
      </c>
      <c r="E48" s="324" t="s">
        <v>13</v>
      </c>
      <c r="F48" s="562">
        <f t="shared" si="17"/>
        <v>103</v>
      </c>
      <c r="G48" s="267">
        <v>103</v>
      </c>
      <c r="H48" s="423"/>
      <c r="I48" s="238"/>
      <c r="J48" s="177"/>
      <c r="K48" s="353"/>
      <c r="L48" s="78"/>
      <c r="M48" s="509"/>
      <c r="N48" s="77"/>
      <c r="O48" s="77"/>
      <c r="P48" s="541"/>
      <c r="Q48" s="70"/>
      <c r="R48" s="45"/>
      <c r="S48" s="45"/>
      <c r="T48" s="106"/>
      <c r="U48" s="114"/>
      <c r="V48" s="106"/>
      <c r="W48" s="106"/>
      <c r="X48" s="106"/>
      <c r="Y48" s="106"/>
      <c r="Z48" s="67"/>
      <c r="AA48" s="157">
        <f t="shared" si="18"/>
        <v>103</v>
      </c>
      <c r="AB48" s="50">
        <f t="shared" si="19"/>
        <v>0</v>
      </c>
      <c r="AC48" s="69">
        <f t="shared" si="20"/>
        <v>0</v>
      </c>
      <c r="AD48" s="79">
        <f t="shared" si="21"/>
        <v>0</v>
      </c>
      <c r="AE48" s="77">
        <f t="shared" si="22"/>
        <v>0</v>
      </c>
      <c r="AF48" s="52">
        <f t="shared" si="23"/>
        <v>0</v>
      </c>
      <c r="AG48" s="80">
        <f t="shared" si="24"/>
        <v>0</v>
      </c>
      <c r="AH48" s="46">
        <f t="shared" si="25"/>
        <v>0</v>
      </c>
      <c r="AI48" s="46">
        <f t="shared" si="26"/>
        <v>0</v>
      </c>
      <c r="AJ48" s="50">
        <f t="shared" si="27"/>
        <v>0</v>
      </c>
      <c r="AK48" s="54">
        <f t="shared" si="28"/>
        <v>0</v>
      </c>
      <c r="AL48" s="46">
        <f t="shared" si="29"/>
        <v>0</v>
      </c>
      <c r="AM48" s="46">
        <f t="shared" si="30"/>
        <v>0</v>
      </c>
      <c r="AN48" s="64">
        <f t="shared" si="31"/>
        <v>0</v>
      </c>
      <c r="AO48" s="41"/>
      <c r="AP48" s="41"/>
      <c r="AR48"/>
      <c r="AS48"/>
    </row>
    <row r="49" spans="1:45" ht="12.75">
      <c r="A49" s="177">
        <f t="shared" si="15"/>
        <v>42</v>
      </c>
      <c r="B49" s="553" t="s">
        <v>428</v>
      </c>
      <c r="C49" s="336">
        <v>71665</v>
      </c>
      <c r="D49" s="338" t="s">
        <v>429</v>
      </c>
      <c r="E49" s="341" t="s">
        <v>60</v>
      </c>
      <c r="F49" s="562">
        <f t="shared" si="17"/>
        <v>103</v>
      </c>
      <c r="G49" s="267"/>
      <c r="H49" s="423"/>
      <c r="I49" s="238"/>
      <c r="J49" s="258"/>
      <c r="K49" s="359">
        <v>103</v>
      </c>
      <c r="L49" s="78"/>
      <c r="M49" s="509"/>
      <c r="N49" s="77"/>
      <c r="O49" s="77"/>
      <c r="P49" s="541"/>
      <c r="Q49" s="70"/>
      <c r="R49" s="45"/>
      <c r="S49" s="45"/>
      <c r="T49" s="106"/>
      <c r="U49" s="114"/>
      <c r="V49" s="106"/>
      <c r="W49" s="106"/>
      <c r="X49" s="106"/>
      <c r="Y49" s="106"/>
      <c r="Z49" s="67"/>
      <c r="AA49" s="157">
        <f t="shared" si="18"/>
        <v>0</v>
      </c>
      <c r="AB49" s="50">
        <f t="shared" si="19"/>
        <v>0</v>
      </c>
      <c r="AC49" s="69">
        <f t="shared" si="20"/>
        <v>0</v>
      </c>
      <c r="AD49" s="79">
        <f t="shared" si="21"/>
        <v>103</v>
      </c>
      <c r="AE49" s="77">
        <f t="shared" si="22"/>
        <v>0</v>
      </c>
      <c r="AF49" s="52">
        <f t="shared" si="23"/>
        <v>0</v>
      </c>
      <c r="AG49" s="80">
        <f t="shared" si="24"/>
        <v>0</v>
      </c>
      <c r="AH49" s="46">
        <f t="shared" si="25"/>
        <v>0</v>
      </c>
      <c r="AI49" s="46">
        <f t="shared" si="26"/>
        <v>0</v>
      </c>
      <c r="AJ49" s="50">
        <f t="shared" si="27"/>
        <v>0</v>
      </c>
      <c r="AK49" s="54">
        <f t="shared" si="28"/>
        <v>0</v>
      </c>
      <c r="AL49" s="46">
        <f t="shared" si="29"/>
        <v>0</v>
      </c>
      <c r="AM49" s="46">
        <f t="shared" si="30"/>
        <v>0</v>
      </c>
      <c r="AN49" s="64">
        <f t="shared" si="31"/>
        <v>0</v>
      </c>
      <c r="AO49" s="41"/>
      <c r="AP49" s="41"/>
      <c r="AR49"/>
      <c r="AS49"/>
    </row>
    <row r="50" spans="1:45" ht="12.75">
      <c r="A50" s="177">
        <f t="shared" si="15"/>
        <v>43</v>
      </c>
      <c r="B50" s="486" t="s">
        <v>563</v>
      </c>
      <c r="C50" s="493">
        <v>30505</v>
      </c>
      <c r="D50" s="487" t="s">
        <v>564</v>
      </c>
      <c r="E50" s="341" t="s">
        <v>1</v>
      </c>
      <c r="F50" s="562">
        <f t="shared" si="17"/>
        <v>103</v>
      </c>
      <c r="G50" s="267"/>
      <c r="H50" s="423"/>
      <c r="I50" s="238"/>
      <c r="J50" s="177"/>
      <c r="K50" s="353"/>
      <c r="L50" s="78"/>
      <c r="M50" s="492">
        <v>103</v>
      </c>
      <c r="N50" s="77"/>
      <c r="O50" s="77"/>
      <c r="P50" s="541"/>
      <c r="Q50" s="70"/>
      <c r="R50" s="45"/>
      <c r="S50" s="45"/>
      <c r="T50" s="106"/>
      <c r="U50" s="114"/>
      <c r="V50" s="106"/>
      <c r="W50" s="106"/>
      <c r="X50" s="106"/>
      <c r="Y50" s="106"/>
      <c r="Z50" s="67"/>
      <c r="AA50" s="157">
        <f t="shared" si="18"/>
        <v>0</v>
      </c>
      <c r="AB50" s="50">
        <f t="shared" si="19"/>
        <v>0</v>
      </c>
      <c r="AC50" s="69">
        <f t="shared" si="20"/>
        <v>0</v>
      </c>
      <c r="AD50" s="79">
        <f t="shared" si="21"/>
        <v>0</v>
      </c>
      <c r="AE50" s="77">
        <f t="shared" si="22"/>
        <v>103</v>
      </c>
      <c r="AF50" s="52">
        <f t="shared" si="23"/>
        <v>0</v>
      </c>
      <c r="AG50" s="80">
        <f t="shared" si="24"/>
        <v>0</v>
      </c>
      <c r="AH50" s="46">
        <f t="shared" si="25"/>
        <v>0</v>
      </c>
      <c r="AI50" s="46">
        <f t="shared" si="26"/>
        <v>0</v>
      </c>
      <c r="AJ50" s="50">
        <f t="shared" si="27"/>
        <v>0</v>
      </c>
      <c r="AK50" s="54">
        <f t="shared" si="28"/>
        <v>0</v>
      </c>
      <c r="AL50" s="46">
        <f t="shared" si="29"/>
        <v>0</v>
      </c>
      <c r="AM50" s="46">
        <f t="shared" si="30"/>
        <v>0</v>
      </c>
      <c r="AN50" s="64">
        <f t="shared" si="31"/>
        <v>0</v>
      </c>
      <c r="AO50" s="41"/>
      <c r="AP50" s="41"/>
      <c r="AR50"/>
      <c r="AS50"/>
    </row>
    <row r="51" spans="1:45" ht="12.75">
      <c r="A51" s="177">
        <f t="shared" si="15"/>
        <v>44</v>
      </c>
      <c r="B51" s="399" t="s">
        <v>294</v>
      </c>
      <c r="C51" s="200">
        <v>76069</v>
      </c>
      <c r="D51" s="200" t="s">
        <v>295</v>
      </c>
      <c r="E51" s="496" t="s">
        <v>11</v>
      </c>
      <c r="F51" s="562">
        <f t="shared" si="17"/>
        <v>102</v>
      </c>
      <c r="G51" s="267"/>
      <c r="H51" s="423"/>
      <c r="I51" s="238"/>
      <c r="J51" s="177">
        <v>102</v>
      </c>
      <c r="K51" s="353"/>
      <c r="L51" s="78"/>
      <c r="M51" s="509"/>
      <c r="N51" s="77"/>
      <c r="O51" s="77"/>
      <c r="P51" s="541"/>
      <c r="Q51" s="70"/>
      <c r="R51" s="45"/>
      <c r="S51" s="45"/>
      <c r="T51" s="106"/>
      <c r="U51" s="114"/>
      <c r="V51" s="106"/>
      <c r="W51" s="106"/>
      <c r="X51" s="106"/>
      <c r="Y51" s="106"/>
      <c r="Z51" s="67"/>
      <c r="AA51" s="157">
        <f t="shared" si="18"/>
        <v>0</v>
      </c>
      <c r="AB51" s="50">
        <f t="shared" si="19"/>
        <v>0</v>
      </c>
      <c r="AC51" s="69">
        <f t="shared" si="20"/>
        <v>102</v>
      </c>
      <c r="AD51" s="79">
        <f t="shared" si="21"/>
        <v>0</v>
      </c>
      <c r="AE51" s="77">
        <f t="shared" si="22"/>
        <v>0</v>
      </c>
      <c r="AF51" s="52">
        <f t="shared" si="23"/>
        <v>0</v>
      </c>
      <c r="AG51" s="80">
        <f t="shared" si="24"/>
        <v>0</v>
      </c>
      <c r="AH51" s="46">
        <f t="shared" si="25"/>
        <v>0</v>
      </c>
      <c r="AI51" s="46">
        <f t="shared" si="26"/>
        <v>0</v>
      </c>
      <c r="AJ51" s="50">
        <f t="shared" si="27"/>
        <v>0</v>
      </c>
      <c r="AK51" s="54">
        <f t="shared" si="28"/>
        <v>0</v>
      </c>
      <c r="AL51" s="46">
        <f t="shared" si="29"/>
        <v>0</v>
      </c>
      <c r="AM51" s="46">
        <f t="shared" si="30"/>
        <v>0</v>
      </c>
      <c r="AN51" s="64">
        <f t="shared" si="31"/>
        <v>0</v>
      </c>
      <c r="AO51" s="41"/>
      <c r="AP51" s="41"/>
      <c r="AR51"/>
      <c r="AS51"/>
    </row>
    <row r="52" spans="1:45" ht="12.75">
      <c r="A52" s="177">
        <f t="shared" si="15"/>
        <v>45</v>
      </c>
      <c r="B52" s="553" t="s">
        <v>401</v>
      </c>
      <c r="C52" s="336">
        <v>70796</v>
      </c>
      <c r="D52" s="338" t="s">
        <v>402</v>
      </c>
      <c r="E52" s="341" t="s">
        <v>60</v>
      </c>
      <c r="F52" s="562">
        <f t="shared" si="17"/>
        <v>100</v>
      </c>
      <c r="G52" s="267"/>
      <c r="H52" s="423"/>
      <c r="I52" s="238"/>
      <c r="J52" s="258"/>
      <c r="K52" s="359">
        <v>62</v>
      </c>
      <c r="L52" s="78"/>
      <c r="M52" s="509"/>
      <c r="N52" s="77"/>
      <c r="O52" s="77"/>
      <c r="P52" s="541">
        <v>38</v>
      </c>
      <c r="Q52" s="70"/>
      <c r="R52" s="45"/>
      <c r="S52" s="45"/>
      <c r="T52" s="106"/>
      <c r="U52" s="114"/>
      <c r="V52" s="106"/>
      <c r="W52" s="106"/>
      <c r="X52" s="106"/>
      <c r="Y52" s="106"/>
      <c r="Z52" s="67"/>
      <c r="AA52" s="157">
        <f t="shared" si="18"/>
        <v>0</v>
      </c>
      <c r="AB52" s="50">
        <f t="shared" si="19"/>
        <v>0</v>
      </c>
      <c r="AC52" s="69">
        <f t="shared" si="20"/>
        <v>0</v>
      </c>
      <c r="AD52" s="79">
        <f t="shared" si="21"/>
        <v>62</v>
      </c>
      <c r="AE52" s="77">
        <f t="shared" si="22"/>
        <v>0</v>
      </c>
      <c r="AF52" s="52">
        <f t="shared" si="23"/>
        <v>0</v>
      </c>
      <c r="AG52" s="80">
        <f t="shared" si="24"/>
        <v>38</v>
      </c>
      <c r="AH52" s="46">
        <f t="shared" si="25"/>
        <v>0</v>
      </c>
      <c r="AI52" s="46">
        <f t="shared" si="26"/>
        <v>0</v>
      </c>
      <c r="AJ52" s="50">
        <f t="shared" si="27"/>
        <v>0</v>
      </c>
      <c r="AK52" s="54">
        <f t="shared" si="28"/>
        <v>0</v>
      </c>
      <c r="AL52" s="46">
        <f t="shared" si="29"/>
        <v>0</v>
      </c>
      <c r="AM52" s="46">
        <f t="shared" si="30"/>
        <v>0</v>
      </c>
      <c r="AN52" s="64">
        <f t="shared" si="31"/>
        <v>0</v>
      </c>
      <c r="AO52" s="41"/>
      <c r="AP52" s="41"/>
      <c r="AR52"/>
      <c r="AS52"/>
    </row>
    <row r="53" spans="1:45" ht="12.75">
      <c r="A53" s="177">
        <f t="shared" si="15"/>
        <v>46</v>
      </c>
      <c r="B53" s="556" t="s">
        <v>721</v>
      </c>
      <c r="C53" s="529">
        <v>11392</v>
      </c>
      <c r="D53" s="529" t="s">
        <v>722</v>
      </c>
      <c r="E53" s="419" t="s">
        <v>466</v>
      </c>
      <c r="F53" s="562">
        <f t="shared" si="17"/>
        <v>100</v>
      </c>
      <c r="G53" s="267"/>
      <c r="H53" s="423"/>
      <c r="I53" s="238"/>
      <c r="J53" s="258"/>
      <c r="K53" s="359">
        <v>60</v>
      </c>
      <c r="L53" s="78"/>
      <c r="M53" s="509"/>
      <c r="N53" s="77"/>
      <c r="O53" s="77"/>
      <c r="P53" s="585">
        <v>40</v>
      </c>
      <c r="Q53" s="70"/>
      <c r="R53" s="45"/>
      <c r="S53" s="45"/>
      <c r="T53" s="106"/>
      <c r="U53" s="114"/>
      <c r="V53" s="106"/>
      <c r="W53" s="106"/>
      <c r="X53" s="106"/>
      <c r="Y53" s="106"/>
      <c r="Z53" s="67"/>
      <c r="AA53" s="157">
        <f t="shared" si="18"/>
        <v>0</v>
      </c>
      <c r="AB53" s="50">
        <f t="shared" si="19"/>
        <v>0</v>
      </c>
      <c r="AC53" s="69">
        <f t="shared" si="20"/>
        <v>0</v>
      </c>
      <c r="AD53" s="79">
        <f t="shared" si="21"/>
        <v>60</v>
      </c>
      <c r="AE53" s="77">
        <f t="shared" si="22"/>
        <v>0</v>
      </c>
      <c r="AF53" s="52">
        <f t="shared" si="23"/>
        <v>0</v>
      </c>
      <c r="AG53" s="80">
        <f t="shared" si="24"/>
        <v>40</v>
      </c>
      <c r="AH53" s="46">
        <f t="shared" si="25"/>
        <v>0</v>
      </c>
      <c r="AI53" s="46">
        <f t="shared" si="26"/>
        <v>0</v>
      </c>
      <c r="AJ53" s="50">
        <f t="shared" si="27"/>
        <v>0</v>
      </c>
      <c r="AK53" s="54">
        <f t="shared" si="28"/>
        <v>0</v>
      </c>
      <c r="AL53" s="46">
        <f t="shared" si="29"/>
        <v>0</v>
      </c>
      <c r="AM53" s="46">
        <f t="shared" si="30"/>
        <v>0</v>
      </c>
      <c r="AN53" s="64">
        <f t="shared" si="31"/>
        <v>0</v>
      </c>
      <c r="AO53" s="41"/>
      <c r="AP53" s="41"/>
      <c r="AR53"/>
      <c r="AS53"/>
    </row>
    <row r="54" spans="1:45" ht="12.75">
      <c r="A54" s="177">
        <f t="shared" si="15"/>
        <v>47</v>
      </c>
      <c r="B54" s="321" t="s">
        <v>93</v>
      </c>
      <c r="C54" s="205">
        <v>23406</v>
      </c>
      <c r="D54" s="236" t="s">
        <v>189</v>
      </c>
      <c r="E54" s="322" t="s">
        <v>11</v>
      </c>
      <c r="F54" s="562">
        <f t="shared" si="17"/>
        <v>99</v>
      </c>
      <c r="G54" s="267">
        <v>99</v>
      </c>
      <c r="H54" s="423"/>
      <c r="I54" s="238"/>
      <c r="J54" s="177"/>
      <c r="K54" s="353"/>
      <c r="L54" s="78"/>
      <c r="M54" s="509"/>
      <c r="N54" s="77"/>
      <c r="O54" s="77"/>
      <c r="P54" s="541"/>
      <c r="Q54" s="70"/>
      <c r="R54" s="45"/>
      <c r="S54" s="45"/>
      <c r="T54" s="106"/>
      <c r="U54" s="114"/>
      <c r="V54" s="106"/>
      <c r="W54" s="106"/>
      <c r="X54" s="106"/>
      <c r="Y54" s="106"/>
      <c r="Z54" s="67"/>
      <c r="AA54" s="157">
        <f t="shared" si="18"/>
        <v>99</v>
      </c>
      <c r="AB54" s="50">
        <f t="shared" si="19"/>
        <v>0</v>
      </c>
      <c r="AC54" s="69">
        <f t="shared" si="20"/>
        <v>0</v>
      </c>
      <c r="AD54" s="79">
        <f t="shared" si="21"/>
        <v>0</v>
      </c>
      <c r="AE54" s="77">
        <f t="shared" si="22"/>
        <v>0</v>
      </c>
      <c r="AF54" s="52">
        <f t="shared" si="23"/>
        <v>0</v>
      </c>
      <c r="AG54" s="80">
        <f t="shared" si="24"/>
        <v>0</v>
      </c>
      <c r="AH54" s="46">
        <f t="shared" si="25"/>
        <v>0</v>
      </c>
      <c r="AI54" s="46">
        <f t="shared" si="26"/>
        <v>0</v>
      </c>
      <c r="AJ54" s="50">
        <f t="shared" si="27"/>
        <v>0</v>
      </c>
      <c r="AK54" s="54">
        <f t="shared" si="28"/>
        <v>0</v>
      </c>
      <c r="AL54" s="46">
        <f t="shared" si="29"/>
        <v>0</v>
      </c>
      <c r="AM54" s="46">
        <f t="shared" si="30"/>
        <v>0</v>
      </c>
      <c r="AN54" s="64">
        <f t="shared" si="31"/>
        <v>0</v>
      </c>
      <c r="AO54" s="41"/>
      <c r="AP54" s="41"/>
      <c r="AR54"/>
      <c r="AS54"/>
    </row>
    <row r="55" spans="1:45" ht="12.75">
      <c r="A55" s="177">
        <f t="shared" si="15"/>
        <v>48</v>
      </c>
      <c r="B55" s="556" t="s">
        <v>674</v>
      </c>
      <c r="C55" s="531" t="s">
        <v>676</v>
      </c>
      <c r="D55" s="531" t="s">
        <v>675</v>
      </c>
      <c r="E55" s="419" t="s">
        <v>10</v>
      </c>
      <c r="F55" s="562">
        <f t="shared" si="17"/>
        <v>97</v>
      </c>
      <c r="G55" s="267"/>
      <c r="H55" s="423"/>
      <c r="I55" s="238"/>
      <c r="J55" s="258"/>
      <c r="K55" s="359"/>
      <c r="L55" s="78"/>
      <c r="M55" s="509"/>
      <c r="N55" s="77"/>
      <c r="O55" s="77"/>
      <c r="P55" s="585">
        <v>97</v>
      </c>
      <c r="Q55" s="70"/>
      <c r="R55" s="45"/>
      <c r="S55" s="45"/>
      <c r="T55" s="106"/>
      <c r="U55" s="114"/>
      <c r="V55" s="106"/>
      <c r="W55" s="106"/>
      <c r="X55" s="106"/>
      <c r="Y55" s="106"/>
      <c r="Z55" s="67"/>
      <c r="AA55" s="157">
        <f t="shared" si="18"/>
        <v>0</v>
      </c>
      <c r="AB55" s="50">
        <f t="shared" si="19"/>
        <v>0</v>
      </c>
      <c r="AC55" s="69">
        <f t="shared" si="20"/>
        <v>0</v>
      </c>
      <c r="AD55" s="79">
        <f t="shared" si="21"/>
        <v>0</v>
      </c>
      <c r="AE55" s="77">
        <f t="shared" si="22"/>
        <v>0</v>
      </c>
      <c r="AF55" s="52">
        <f t="shared" si="23"/>
        <v>0</v>
      </c>
      <c r="AG55" s="80">
        <f t="shared" si="24"/>
        <v>97</v>
      </c>
      <c r="AH55" s="46">
        <f t="shared" si="25"/>
        <v>0</v>
      </c>
      <c r="AI55" s="46">
        <f t="shared" si="26"/>
        <v>0</v>
      </c>
      <c r="AJ55" s="50">
        <f t="shared" si="27"/>
        <v>0</v>
      </c>
      <c r="AK55" s="54">
        <f t="shared" si="28"/>
        <v>0</v>
      </c>
      <c r="AL55" s="46">
        <f t="shared" si="29"/>
        <v>0</v>
      </c>
      <c r="AM55" s="46">
        <f t="shared" si="30"/>
        <v>0</v>
      </c>
      <c r="AN55" s="64">
        <f t="shared" si="31"/>
        <v>0</v>
      </c>
      <c r="AO55" s="41"/>
      <c r="AP55" s="41"/>
      <c r="AR55"/>
      <c r="AS55"/>
    </row>
    <row r="56" spans="1:45" ht="12.75">
      <c r="A56" s="177">
        <f t="shared" si="15"/>
        <v>49</v>
      </c>
      <c r="B56" s="558" t="s">
        <v>433</v>
      </c>
      <c r="C56" s="336">
        <v>29741</v>
      </c>
      <c r="D56" s="340" t="s">
        <v>434</v>
      </c>
      <c r="E56" s="341" t="s">
        <v>465</v>
      </c>
      <c r="F56" s="562">
        <f t="shared" si="17"/>
        <v>97</v>
      </c>
      <c r="G56" s="267"/>
      <c r="H56" s="423"/>
      <c r="I56" s="238"/>
      <c r="J56" s="258"/>
      <c r="K56" s="359">
        <v>97</v>
      </c>
      <c r="L56" s="78"/>
      <c r="M56" s="509"/>
      <c r="N56" s="77"/>
      <c r="O56" s="77"/>
      <c r="P56" s="541"/>
      <c r="Q56" s="70"/>
      <c r="R56" s="45"/>
      <c r="S56" s="45"/>
      <c r="T56" s="106"/>
      <c r="U56" s="114"/>
      <c r="V56" s="106"/>
      <c r="W56" s="106"/>
      <c r="X56" s="106"/>
      <c r="Y56" s="106"/>
      <c r="Z56" s="67"/>
      <c r="AA56" s="157">
        <f t="shared" si="18"/>
        <v>0</v>
      </c>
      <c r="AB56" s="50">
        <f t="shared" si="19"/>
        <v>0</v>
      </c>
      <c r="AC56" s="69">
        <f t="shared" si="20"/>
        <v>0</v>
      </c>
      <c r="AD56" s="79">
        <f t="shared" si="21"/>
        <v>97</v>
      </c>
      <c r="AE56" s="77">
        <f t="shared" si="22"/>
        <v>0</v>
      </c>
      <c r="AF56" s="52">
        <f t="shared" si="23"/>
        <v>0</v>
      </c>
      <c r="AG56" s="80">
        <f t="shared" si="24"/>
        <v>0</v>
      </c>
      <c r="AH56" s="46">
        <f t="shared" si="25"/>
        <v>0</v>
      </c>
      <c r="AI56" s="46">
        <f t="shared" si="26"/>
        <v>0</v>
      </c>
      <c r="AJ56" s="50">
        <f t="shared" si="27"/>
        <v>0</v>
      </c>
      <c r="AK56" s="54">
        <f t="shared" si="28"/>
        <v>0</v>
      </c>
      <c r="AL56" s="46">
        <f t="shared" si="29"/>
        <v>0</v>
      </c>
      <c r="AM56" s="46">
        <f t="shared" si="30"/>
        <v>0</v>
      </c>
      <c r="AN56" s="64">
        <f t="shared" si="31"/>
        <v>0</v>
      </c>
      <c r="AO56" s="41"/>
      <c r="AP56" s="41"/>
      <c r="AR56"/>
      <c r="AS56"/>
    </row>
    <row r="57" spans="1:45" ht="12.75">
      <c r="A57" s="177">
        <f t="shared" si="15"/>
        <v>50</v>
      </c>
      <c r="B57" s="554" t="s">
        <v>259</v>
      </c>
      <c r="C57" s="201">
        <v>68345</v>
      </c>
      <c r="D57" s="201" t="s">
        <v>260</v>
      </c>
      <c r="E57" s="496" t="s">
        <v>11</v>
      </c>
      <c r="F57" s="562">
        <f t="shared" si="17"/>
        <v>95</v>
      </c>
      <c r="G57" s="267"/>
      <c r="H57" s="423"/>
      <c r="I57" s="238"/>
      <c r="J57" s="177">
        <v>95</v>
      </c>
      <c r="K57" s="353"/>
      <c r="L57" s="78"/>
      <c r="M57" s="509"/>
      <c r="N57" s="77"/>
      <c r="O57" s="77"/>
      <c r="P57" s="541"/>
      <c r="Q57" s="70"/>
      <c r="R57" s="45"/>
      <c r="S57" s="45"/>
      <c r="T57" s="106"/>
      <c r="U57" s="114"/>
      <c r="V57" s="106"/>
      <c r="W57" s="106"/>
      <c r="X57" s="106"/>
      <c r="Y57" s="106"/>
      <c r="Z57" s="67"/>
      <c r="AA57" s="157">
        <f t="shared" si="18"/>
        <v>0</v>
      </c>
      <c r="AB57" s="50">
        <f t="shared" si="19"/>
        <v>0</v>
      </c>
      <c r="AC57" s="69">
        <f t="shared" si="20"/>
        <v>95</v>
      </c>
      <c r="AD57" s="79">
        <f t="shared" si="21"/>
        <v>0</v>
      </c>
      <c r="AE57" s="77">
        <f t="shared" si="22"/>
        <v>0</v>
      </c>
      <c r="AF57" s="52">
        <f t="shared" si="23"/>
        <v>0</v>
      </c>
      <c r="AG57" s="80">
        <f t="shared" si="24"/>
        <v>0</v>
      </c>
      <c r="AH57" s="46">
        <f t="shared" si="25"/>
        <v>0</v>
      </c>
      <c r="AI57" s="46">
        <f t="shared" si="26"/>
        <v>0</v>
      </c>
      <c r="AJ57" s="50">
        <f t="shared" si="27"/>
        <v>0</v>
      </c>
      <c r="AK57" s="54">
        <f t="shared" si="28"/>
        <v>0</v>
      </c>
      <c r="AL57" s="46">
        <f t="shared" si="29"/>
        <v>0</v>
      </c>
      <c r="AM57" s="46">
        <f t="shared" si="30"/>
        <v>0</v>
      </c>
      <c r="AN57" s="64">
        <f t="shared" si="31"/>
        <v>0</v>
      </c>
      <c r="AO57" s="41"/>
      <c r="AP57" s="41"/>
      <c r="AR57"/>
      <c r="AS57"/>
    </row>
    <row r="58" spans="1:45" ht="12.75">
      <c r="A58" s="177">
        <f t="shared" si="15"/>
        <v>51</v>
      </c>
      <c r="B58" s="486" t="s">
        <v>639</v>
      </c>
      <c r="C58" s="487">
        <v>24542</v>
      </c>
      <c r="D58" s="487" t="s">
        <v>437</v>
      </c>
      <c r="E58" s="341" t="s">
        <v>60</v>
      </c>
      <c r="F58" s="562">
        <f t="shared" si="17"/>
        <v>95</v>
      </c>
      <c r="G58" s="267"/>
      <c r="H58" s="423"/>
      <c r="I58" s="238"/>
      <c r="J58" s="258"/>
      <c r="K58" s="353"/>
      <c r="L58" s="78"/>
      <c r="M58" s="492">
        <v>95</v>
      </c>
      <c r="N58" s="77"/>
      <c r="O58" s="77"/>
      <c r="P58" s="541"/>
      <c r="Q58" s="70"/>
      <c r="R58" s="45"/>
      <c r="S58" s="45"/>
      <c r="T58" s="106"/>
      <c r="U58" s="114"/>
      <c r="V58" s="106"/>
      <c r="W58" s="106"/>
      <c r="X58" s="106"/>
      <c r="Y58" s="106"/>
      <c r="Z58" s="67"/>
      <c r="AA58" s="157">
        <f t="shared" si="18"/>
        <v>0</v>
      </c>
      <c r="AB58" s="50">
        <f t="shared" si="19"/>
        <v>0</v>
      </c>
      <c r="AC58" s="69">
        <f t="shared" si="20"/>
        <v>0</v>
      </c>
      <c r="AD58" s="79">
        <f t="shared" si="21"/>
        <v>0</v>
      </c>
      <c r="AE58" s="77">
        <f t="shared" si="22"/>
        <v>95</v>
      </c>
      <c r="AF58" s="52">
        <f t="shared" si="23"/>
        <v>0</v>
      </c>
      <c r="AG58" s="80">
        <f t="shared" si="24"/>
        <v>0</v>
      </c>
      <c r="AH58" s="46">
        <f t="shared" si="25"/>
        <v>0</v>
      </c>
      <c r="AI58" s="46">
        <f t="shared" si="26"/>
        <v>0</v>
      </c>
      <c r="AJ58" s="50">
        <f t="shared" si="27"/>
        <v>0</v>
      </c>
      <c r="AK58" s="54">
        <f t="shared" si="28"/>
        <v>0</v>
      </c>
      <c r="AL58" s="46">
        <f t="shared" si="29"/>
        <v>0</v>
      </c>
      <c r="AM58" s="46">
        <f t="shared" si="30"/>
        <v>0</v>
      </c>
      <c r="AN58" s="64">
        <f t="shared" si="31"/>
        <v>0</v>
      </c>
      <c r="AO58" s="41"/>
      <c r="AP58" s="41"/>
      <c r="AR58"/>
      <c r="AS58"/>
    </row>
    <row r="59" spans="1:45" ht="12.75">
      <c r="A59" s="177">
        <f t="shared" si="15"/>
        <v>52</v>
      </c>
      <c r="B59" s="323" t="s">
        <v>240</v>
      </c>
      <c r="C59" s="204">
        <v>22157</v>
      </c>
      <c r="D59" s="214" t="s">
        <v>241</v>
      </c>
      <c r="E59" s="324" t="s">
        <v>11</v>
      </c>
      <c r="F59" s="562">
        <f t="shared" si="17"/>
        <v>95</v>
      </c>
      <c r="G59" s="267">
        <v>95</v>
      </c>
      <c r="H59" s="423"/>
      <c r="I59" s="238"/>
      <c r="J59" s="177"/>
      <c r="K59" s="353"/>
      <c r="L59" s="78"/>
      <c r="M59" s="509"/>
      <c r="N59" s="77"/>
      <c r="O59" s="77"/>
      <c r="P59" s="541"/>
      <c r="Q59" s="70"/>
      <c r="R59" s="45"/>
      <c r="S59" s="45"/>
      <c r="T59" s="106"/>
      <c r="U59" s="114"/>
      <c r="V59" s="106"/>
      <c r="W59" s="106"/>
      <c r="X59" s="106"/>
      <c r="Y59" s="106"/>
      <c r="Z59" s="67"/>
      <c r="AA59" s="157">
        <f t="shared" si="18"/>
        <v>95</v>
      </c>
      <c r="AB59" s="50">
        <f t="shared" si="19"/>
        <v>0</v>
      </c>
      <c r="AC59" s="69">
        <f t="shared" si="20"/>
        <v>0</v>
      </c>
      <c r="AD59" s="79">
        <f t="shared" si="21"/>
        <v>0</v>
      </c>
      <c r="AE59" s="77">
        <f t="shared" si="22"/>
        <v>0</v>
      </c>
      <c r="AF59" s="52">
        <f t="shared" si="23"/>
        <v>0</v>
      </c>
      <c r="AG59" s="80">
        <f t="shared" si="24"/>
        <v>0</v>
      </c>
      <c r="AH59" s="46">
        <f t="shared" si="25"/>
        <v>0</v>
      </c>
      <c r="AI59" s="46">
        <f t="shared" si="26"/>
        <v>0</v>
      </c>
      <c r="AJ59" s="50">
        <f t="shared" si="27"/>
        <v>0</v>
      </c>
      <c r="AK59" s="54">
        <f t="shared" si="28"/>
        <v>0</v>
      </c>
      <c r="AL59" s="46">
        <f t="shared" si="29"/>
        <v>0</v>
      </c>
      <c r="AM59" s="46">
        <f t="shared" si="30"/>
        <v>0</v>
      </c>
      <c r="AN59" s="64">
        <f t="shared" si="31"/>
        <v>0</v>
      </c>
      <c r="AO59" s="41"/>
      <c r="AP59" s="41"/>
      <c r="AR59"/>
      <c r="AS59"/>
    </row>
    <row r="60" spans="1:45" ht="12.75">
      <c r="A60" s="177">
        <f t="shared" si="15"/>
        <v>53</v>
      </c>
      <c r="B60" s="556" t="s">
        <v>716</v>
      </c>
      <c r="C60" s="529">
        <v>54083</v>
      </c>
      <c r="D60" s="529" t="s">
        <v>717</v>
      </c>
      <c r="E60" s="419" t="s">
        <v>10</v>
      </c>
      <c r="F60" s="562">
        <f t="shared" si="17"/>
        <v>94</v>
      </c>
      <c r="G60" s="267"/>
      <c r="H60" s="423"/>
      <c r="I60" s="238"/>
      <c r="J60" s="258"/>
      <c r="K60" s="359"/>
      <c r="L60" s="78"/>
      <c r="M60" s="509"/>
      <c r="N60" s="77"/>
      <c r="O60" s="77"/>
      <c r="P60" s="585">
        <v>94</v>
      </c>
      <c r="Q60" s="70"/>
      <c r="R60" s="45"/>
      <c r="S60" s="45"/>
      <c r="T60" s="106"/>
      <c r="U60" s="114"/>
      <c r="V60" s="106"/>
      <c r="W60" s="106"/>
      <c r="X60" s="106"/>
      <c r="Y60" s="106"/>
      <c r="Z60" s="67"/>
      <c r="AA60" s="157">
        <f t="shared" si="18"/>
        <v>0</v>
      </c>
      <c r="AB60" s="50">
        <f t="shared" si="19"/>
        <v>0</v>
      </c>
      <c r="AC60" s="69">
        <f t="shared" si="20"/>
        <v>0</v>
      </c>
      <c r="AD60" s="79">
        <f t="shared" si="21"/>
        <v>0</v>
      </c>
      <c r="AE60" s="77">
        <f t="shared" si="22"/>
        <v>0</v>
      </c>
      <c r="AF60" s="52">
        <f t="shared" si="23"/>
        <v>0</v>
      </c>
      <c r="AG60" s="80">
        <f t="shared" si="24"/>
        <v>94</v>
      </c>
      <c r="AH60" s="46">
        <f t="shared" si="25"/>
        <v>0</v>
      </c>
      <c r="AI60" s="46">
        <f t="shared" si="26"/>
        <v>0</v>
      </c>
      <c r="AJ60" s="50">
        <f t="shared" si="27"/>
        <v>0</v>
      </c>
      <c r="AK60" s="54">
        <f t="shared" si="28"/>
        <v>0</v>
      </c>
      <c r="AL60" s="46">
        <f t="shared" si="29"/>
        <v>0</v>
      </c>
      <c r="AM60" s="46">
        <f t="shared" si="30"/>
        <v>0</v>
      </c>
      <c r="AN60" s="64">
        <f t="shared" si="31"/>
        <v>0</v>
      </c>
      <c r="AO60" s="41"/>
      <c r="AP60" s="41"/>
      <c r="AR60"/>
      <c r="AS60"/>
    </row>
    <row r="61" spans="1:45" ht="12.75">
      <c r="A61" s="177">
        <f t="shared" si="15"/>
        <v>54</v>
      </c>
      <c r="B61" s="325" t="s">
        <v>196</v>
      </c>
      <c r="C61" s="205">
        <v>85522</v>
      </c>
      <c r="D61" s="214" t="s">
        <v>197</v>
      </c>
      <c r="E61" s="324" t="s">
        <v>13</v>
      </c>
      <c r="F61" s="562">
        <f t="shared" si="17"/>
        <v>93</v>
      </c>
      <c r="G61" s="267">
        <v>93</v>
      </c>
      <c r="H61" s="423"/>
      <c r="I61" s="238"/>
      <c r="J61" s="177"/>
      <c r="K61" s="353"/>
      <c r="L61" s="78"/>
      <c r="M61" s="509"/>
      <c r="N61" s="77"/>
      <c r="O61" s="77"/>
      <c r="P61" s="541"/>
      <c r="Q61" s="70"/>
      <c r="R61" s="45"/>
      <c r="S61" s="45"/>
      <c r="T61" s="106"/>
      <c r="U61" s="114"/>
      <c r="V61" s="106"/>
      <c r="W61" s="106"/>
      <c r="X61" s="106"/>
      <c r="Y61" s="106"/>
      <c r="Z61" s="67"/>
      <c r="AA61" s="157">
        <f t="shared" si="18"/>
        <v>93</v>
      </c>
      <c r="AB61" s="50">
        <f t="shared" si="19"/>
        <v>0</v>
      </c>
      <c r="AC61" s="69">
        <f t="shared" si="20"/>
        <v>0</v>
      </c>
      <c r="AD61" s="79">
        <f t="shared" si="21"/>
        <v>0</v>
      </c>
      <c r="AE61" s="77">
        <f t="shared" si="22"/>
        <v>0</v>
      </c>
      <c r="AF61" s="52">
        <f t="shared" si="23"/>
        <v>0</v>
      </c>
      <c r="AG61" s="80">
        <f t="shared" si="24"/>
        <v>0</v>
      </c>
      <c r="AH61" s="46">
        <f t="shared" si="25"/>
        <v>0</v>
      </c>
      <c r="AI61" s="46">
        <f t="shared" si="26"/>
        <v>0</v>
      </c>
      <c r="AJ61" s="50">
        <f t="shared" si="27"/>
        <v>0</v>
      </c>
      <c r="AK61" s="54">
        <f t="shared" si="28"/>
        <v>0</v>
      </c>
      <c r="AL61" s="46">
        <f t="shared" si="29"/>
        <v>0</v>
      </c>
      <c r="AM61" s="46">
        <f t="shared" si="30"/>
        <v>0</v>
      </c>
      <c r="AN61" s="64">
        <f t="shared" si="31"/>
        <v>0</v>
      </c>
      <c r="AO61" s="41"/>
      <c r="AP61" s="41"/>
      <c r="AR61"/>
      <c r="AS61"/>
    </row>
    <row r="62" spans="1:44" ht="12.75">
      <c r="A62" s="177">
        <f t="shared" si="15"/>
        <v>55</v>
      </c>
      <c r="B62" s="401" t="s">
        <v>488</v>
      </c>
      <c r="C62" s="361">
        <v>72057</v>
      </c>
      <c r="D62" s="264">
        <v>2568</v>
      </c>
      <c r="E62" s="419" t="s">
        <v>52</v>
      </c>
      <c r="F62" s="562">
        <f>ROUND(IF(COUNT(AA62:AN62)&lt;=3,SUM(AA62:AN62),SUM(LARGE(AA62:AN62,1),LARGE(AA62:AN62,2),LARGE(AA62:AN62,3))),0)</f>
        <v>93</v>
      </c>
      <c r="G62" s="267"/>
      <c r="H62" s="417">
        <v>93</v>
      </c>
      <c r="I62" s="238"/>
      <c r="J62" s="258"/>
      <c r="K62" s="353"/>
      <c r="L62" s="78"/>
      <c r="M62" s="509"/>
      <c r="N62" s="77"/>
      <c r="O62" s="77"/>
      <c r="P62" s="541"/>
      <c r="Q62" s="70"/>
      <c r="R62" s="45"/>
      <c r="S62" s="45"/>
      <c r="T62" s="106"/>
      <c r="U62" s="114"/>
      <c r="V62" s="106"/>
      <c r="W62" s="106"/>
      <c r="X62" s="106"/>
      <c r="Y62" s="106"/>
      <c r="Z62" s="67"/>
      <c r="AA62" s="157">
        <f t="shared" si="18"/>
        <v>0</v>
      </c>
      <c r="AB62" s="50">
        <f t="shared" si="19"/>
        <v>93</v>
      </c>
      <c r="AC62" s="69">
        <f t="shared" si="20"/>
        <v>0</v>
      </c>
      <c r="AD62" s="79">
        <f t="shared" si="21"/>
        <v>0</v>
      </c>
      <c r="AE62" s="77">
        <f t="shared" si="22"/>
        <v>0</v>
      </c>
      <c r="AF62" s="52">
        <f t="shared" si="23"/>
        <v>0</v>
      </c>
      <c r="AG62" s="80">
        <f t="shared" si="24"/>
        <v>0</v>
      </c>
      <c r="AH62" s="46">
        <f t="shared" si="25"/>
        <v>0</v>
      </c>
      <c r="AI62" s="46">
        <f t="shared" si="26"/>
        <v>0</v>
      </c>
      <c r="AJ62" s="50">
        <f t="shared" si="27"/>
        <v>0</v>
      </c>
      <c r="AK62" s="54">
        <f t="shared" si="28"/>
        <v>0</v>
      </c>
      <c r="AL62" s="46">
        <f t="shared" si="29"/>
        <v>0</v>
      </c>
      <c r="AM62" s="46">
        <f t="shared" si="30"/>
        <v>0</v>
      </c>
      <c r="AN62" s="64">
        <f t="shared" si="31"/>
        <v>0</v>
      </c>
      <c r="AO62" s="41"/>
      <c r="AP62" s="41"/>
      <c r="AR62"/>
    </row>
    <row r="63" spans="1:44" ht="12.75">
      <c r="A63" s="177">
        <f t="shared" si="15"/>
        <v>56</v>
      </c>
      <c r="B63" s="556" t="s">
        <v>708</v>
      </c>
      <c r="C63" s="531">
        <v>54104</v>
      </c>
      <c r="D63" s="531" t="s">
        <v>709</v>
      </c>
      <c r="E63" s="419" t="s">
        <v>10</v>
      </c>
      <c r="F63" s="562">
        <f aca="true" t="shared" si="32" ref="F63:F79">ROUND(IF(COUNT(AA63:AP63)&lt;=3,SUM(AA63:AP63),SUM(LARGE(AA63:AP63,1),LARGE(AA63:AP63,2),LARGE(AA63:AP63,3))),0)</f>
        <v>92</v>
      </c>
      <c r="G63" s="267"/>
      <c r="H63" s="417"/>
      <c r="I63" s="238"/>
      <c r="J63" s="258"/>
      <c r="K63" s="353"/>
      <c r="L63" s="78"/>
      <c r="M63" s="509"/>
      <c r="N63" s="77"/>
      <c r="O63" s="77"/>
      <c r="P63" s="585">
        <v>92</v>
      </c>
      <c r="Q63" s="70"/>
      <c r="R63" s="45"/>
      <c r="S63" s="45"/>
      <c r="T63" s="106"/>
      <c r="U63" s="114"/>
      <c r="V63" s="106"/>
      <c r="W63" s="106"/>
      <c r="X63" s="106"/>
      <c r="Y63" s="106"/>
      <c r="Z63" s="67"/>
      <c r="AA63" s="157">
        <f t="shared" si="18"/>
        <v>0</v>
      </c>
      <c r="AB63" s="50">
        <f t="shared" si="19"/>
        <v>0</v>
      </c>
      <c r="AC63" s="69">
        <f t="shared" si="20"/>
        <v>0</v>
      </c>
      <c r="AD63" s="79">
        <f t="shared" si="21"/>
        <v>0</v>
      </c>
      <c r="AE63" s="77">
        <f t="shared" si="22"/>
        <v>0</v>
      </c>
      <c r="AF63" s="52">
        <f t="shared" si="23"/>
        <v>0</v>
      </c>
      <c r="AG63" s="80">
        <f t="shared" si="24"/>
        <v>92</v>
      </c>
      <c r="AH63" s="46">
        <f t="shared" si="25"/>
        <v>0</v>
      </c>
      <c r="AI63" s="46">
        <f t="shared" si="26"/>
        <v>0</v>
      </c>
      <c r="AJ63" s="50">
        <f t="shared" si="27"/>
        <v>0</v>
      </c>
      <c r="AK63" s="54">
        <f t="shared" si="28"/>
        <v>0</v>
      </c>
      <c r="AL63" s="46">
        <f t="shared" si="29"/>
        <v>0</v>
      </c>
      <c r="AM63" s="46">
        <f t="shared" si="30"/>
        <v>0</v>
      </c>
      <c r="AN63" s="64">
        <f t="shared" si="31"/>
        <v>0</v>
      </c>
      <c r="AO63" s="41"/>
      <c r="AP63" s="41"/>
      <c r="AR63"/>
    </row>
    <row r="64" spans="1:44" ht="12.75">
      <c r="A64" s="177">
        <f t="shared" si="15"/>
        <v>57</v>
      </c>
      <c r="B64" s="553" t="s">
        <v>416</v>
      </c>
      <c r="C64" s="335" t="s">
        <v>418</v>
      </c>
      <c r="D64" s="338" t="s">
        <v>417</v>
      </c>
      <c r="E64" s="341" t="s">
        <v>60</v>
      </c>
      <c r="F64" s="562">
        <f t="shared" si="32"/>
        <v>92</v>
      </c>
      <c r="G64" s="267"/>
      <c r="H64" s="423"/>
      <c r="I64" s="238"/>
      <c r="J64" s="258"/>
      <c r="K64" s="359">
        <v>92</v>
      </c>
      <c r="L64" s="78"/>
      <c r="M64" s="509"/>
      <c r="N64" s="77"/>
      <c r="O64" s="77"/>
      <c r="P64" s="541"/>
      <c r="Q64" s="70"/>
      <c r="R64" s="45"/>
      <c r="S64" s="45"/>
      <c r="T64" s="106"/>
      <c r="U64" s="114"/>
      <c r="V64" s="106"/>
      <c r="W64" s="106"/>
      <c r="X64" s="106"/>
      <c r="Y64" s="106"/>
      <c r="Z64" s="67"/>
      <c r="AA64" s="157">
        <f t="shared" si="18"/>
        <v>0</v>
      </c>
      <c r="AB64" s="50">
        <f t="shared" si="19"/>
        <v>0</v>
      </c>
      <c r="AC64" s="69">
        <f t="shared" si="20"/>
        <v>0</v>
      </c>
      <c r="AD64" s="79">
        <f t="shared" si="21"/>
        <v>92</v>
      </c>
      <c r="AE64" s="77">
        <f t="shared" si="22"/>
        <v>0</v>
      </c>
      <c r="AF64" s="52">
        <f t="shared" si="23"/>
        <v>0</v>
      </c>
      <c r="AG64" s="80">
        <f t="shared" si="24"/>
        <v>0</v>
      </c>
      <c r="AH64" s="46">
        <f t="shared" si="25"/>
        <v>0</v>
      </c>
      <c r="AI64" s="46">
        <f t="shared" si="26"/>
        <v>0</v>
      </c>
      <c r="AJ64" s="50">
        <f t="shared" si="27"/>
        <v>0</v>
      </c>
      <c r="AK64" s="54">
        <f t="shared" si="28"/>
        <v>0</v>
      </c>
      <c r="AL64" s="46">
        <f t="shared" si="29"/>
        <v>0</v>
      </c>
      <c r="AM64" s="46">
        <f t="shared" si="30"/>
        <v>0</v>
      </c>
      <c r="AN64" s="64">
        <f t="shared" si="31"/>
        <v>0</v>
      </c>
      <c r="AO64" s="41"/>
      <c r="AP64" s="41"/>
      <c r="AR64"/>
    </row>
    <row r="65" spans="1:44" ht="12.75">
      <c r="A65" s="177">
        <f t="shared" si="15"/>
        <v>58</v>
      </c>
      <c r="B65" s="399" t="s">
        <v>320</v>
      </c>
      <c r="C65" s="200">
        <v>68294</v>
      </c>
      <c r="D65" s="200">
        <v>3209</v>
      </c>
      <c r="E65" s="496" t="s">
        <v>11</v>
      </c>
      <c r="F65" s="562">
        <f t="shared" si="32"/>
        <v>91</v>
      </c>
      <c r="G65" s="267"/>
      <c r="H65" s="423"/>
      <c r="I65" s="238"/>
      <c r="J65" s="177">
        <v>91</v>
      </c>
      <c r="K65" s="353"/>
      <c r="L65" s="78"/>
      <c r="M65" s="509"/>
      <c r="N65" s="77"/>
      <c r="O65" s="77"/>
      <c r="P65" s="541"/>
      <c r="Q65" s="70"/>
      <c r="R65" s="45"/>
      <c r="S65" s="45"/>
      <c r="T65" s="106"/>
      <c r="U65" s="114"/>
      <c r="V65" s="106"/>
      <c r="W65" s="106"/>
      <c r="X65" s="106"/>
      <c r="Y65" s="106"/>
      <c r="Z65" s="67"/>
      <c r="AA65" s="157">
        <f t="shared" si="18"/>
        <v>0</v>
      </c>
      <c r="AB65" s="50">
        <f t="shared" si="19"/>
        <v>0</v>
      </c>
      <c r="AC65" s="69">
        <f t="shared" si="20"/>
        <v>91</v>
      </c>
      <c r="AD65" s="79">
        <f t="shared" si="21"/>
        <v>0</v>
      </c>
      <c r="AE65" s="77">
        <f t="shared" si="22"/>
        <v>0</v>
      </c>
      <c r="AF65" s="52">
        <f t="shared" si="23"/>
        <v>0</v>
      </c>
      <c r="AG65" s="80">
        <f t="shared" si="24"/>
        <v>0</v>
      </c>
      <c r="AH65" s="46">
        <f t="shared" si="25"/>
        <v>0</v>
      </c>
      <c r="AI65" s="46">
        <f t="shared" si="26"/>
        <v>0</v>
      </c>
      <c r="AJ65" s="50">
        <f t="shared" si="27"/>
        <v>0</v>
      </c>
      <c r="AK65" s="54">
        <f t="shared" si="28"/>
        <v>0</v>
      </c>
      <c r="AL65" s="46">
        <f t="shared" si="29"/>
        <v>0</v>
      </c>
      <c r="AM65" s="46">
        <f t="shared" si="30"/>
        <v>0</v>
      </c>
      <c r="AN65" s="64">
        <f t="shared" si="31"/>
        <v>0</v>
      </c>
      <c r="AO65" s="41"/>
      <c r="AP65" s="41"/>
      <c r="AR65"/>
    </row>
    <row r="66" spans="1:44" ht="12.75">
      <c r="A66" s="177">
        <f t="shared" si="15"/>
        <v>59</v>
      </c>
      <c r="B66" s="554" t="s">
        <v>321</v>
      </c>
      <c r="C66" s="199">
        <v>66459</v>
      </c>
      <c r="D66" s="201">
        <v>3098</v>
      </c>
      <c r="E66" s="496" t="s">
        <v>11</v>
      </c>
      <c r="F66" s="562">
        <f t="shared" si="32"/>
        <v>91</v>
      </c>
      <c r="G66" s="267"/>
      <c r="H66" s="423"/>
      <c r="I66" s="238"/>
      <c r="J66" s="177">
        <v>91</v>
      </c>
      <c r="K66" s="353"/>
      <c r="L66" s="78"/>
      <c r="M66" s="509"/>
      <c r="N66" s="77"/>
      <c r="O66" s="77"/>
      <c r="P66" s="541"/>
      <c r="Q66" s="70"/>
      <c r="R66" s="45"/>
      <c r="S66" s="45"/>
      <c r="T66" s="106"/>
      <c r="U66" s="114"/>
      <c r="V66" s="106"/>
      <c r="W66" s="106"/>
      <c r="X66" s="106"/>
      <c r="Y66" s="106"/>
      <c r="Z66" s="67"/>
      <c r="AA66" s="157">
        <f t="shared" si="18"/>
        <v>0</v>
      </c>
      <c r="AB66" s="50">
        <f t="shared" si="19"/>
        <v>0</v>
      </c>
      <c r="AC66" s="69">
        <f t="shared" si="20"/>
        <v>91</v>
      </c>
      <c r="AD66" s="79">
        <f t="shared" si="21"/>
        <v>0</v>
      </c>
      <c r="AE66" s="77">
        <f t="shared" si="22"/>
        <v>0</v>
      </c>
      <c r="AF66" s="52">
        <f t="shared" si="23"/>
        <v>0</v>
      </c>
      <c r="AG66" s="80">
        <f t="shared" si="24"/>
        <v>0</v>
      </c>
      <c r="AH66" s="46">
        <f t="shared" si="25"/>
        <v>0</v>
      </c>
      <c r="AI66" s="46">
        <f t="shared" si="26"/>
        <v>0</v>
      </c>
      <c r="AJ66" s="50">
        <f t="shared" si="27"/>
        <v>0</v>
      </c>
      <c r="AK66" s="54">
        <f t="shared" si="28"/>
        <v>0</v>
      </c>
      <c r="AL66" s="46">
        <f t="shared" si="29"/>
        <v>0</v>
      </c>
      <c r="AM66" s="46">
        <f t="shared" si="30"/>
        <v>0</v>
      </c>
      <c r="AN66" s="64">
        <f t="shared" si="31"/>
        <v>0</v>
      </c>
      <c r="AO66" s="41"/>
      <c r="AP66" s="41"/>
      <c r="AR66"/>
    </row>
    <row r="67" spans="1:44" ht="12.75">
      <c r="A67" s="177">
        <f t="shared" si="15"/>
        <v>60</v>
      </c>
      <c r="B67" s="333" t="s">
        <v>436</v>
      </c>
      <c r="C67" s="335" t="s">
        <v>438</v>
      </c>
      <c r="D67" s="340" t="s">
        <v>437</v>
      </c>
      <c r="E67" s="341" t="s">
        <v>60</v>
      </c>
      <c r="F67" s="562">
        <f t="shared" si="32"/>
        <v>91</v>
      </c>
      <c r="G67" s="267"/>
      <c r="H67" s="423"/>
      <c r="I67" s="238"/>
      <c r="J67" s="258"/>
      <c r="K67" s="359">
        <v>91</v>
      </c>
      <c r="L67" s="78"/>
      <c r="M67" s="509"/>
      <c r="N67" s="77"/>
      <c r="O67" s="77"/>
      <c r="P67" s="541"/>
      <c r="Q67" s="70"/>
      <c r="R67" s="45"/>
      <c r="S67" s="45"/>
      <c r="T67" s="106"/>
      <c r="U67" s="114"/>
      <c r="V67" s="106"/>
      <c r="W67" s="106"/>
      <c r="X67" s="106"/>
      <c r="Y67" s="106"/>
      <c r="Z67" s="67"/>
      <c r="AA67" s="157">
        <f t="shared" si="18"/>
        <v>0</v>
      </c>
      <c r="AB67" s="50">
        <f t="shared" si="19"/>
        <v>0</v>
      </c>
      <c r="AC67" s="69">
        <f t="shared" si="20"/>
        <v>0</v>
      </c>
      <c r="AD67" s="79">
        <f t="shared" si="21"/>
        <v>91</v>
      </c>
      <c r="AE67" s="77">
        <f t="shared" si="22"/>
        <v>0</v>
      </c>
      <c r="AF67" s="52">
        <f t="shared" si="23"/>
        <v>0</v>
      </c>
      <c r="AG67" s="80">
        <f t="shared" si="24"/>
        <v>0</v>
      </c>
      <c r="AH67" s="46">
        <f t="shared" si="25"/>
        <v>0</v>
      </c>
      <c r="AI67" s="46">
        <f t="shared" si="26"/>
        <v>0</v>
      </c>
      <c r="AJ67" s="50">
        <f t="shared" si="27"/>
        <v>0</v>
      </c>
      <c r="AK67" s="54">
        <f t="shared" si="28"/>
        <v>0</v>
      </c>
      <c r="AL67" s="46">
        <f t="shared" si="29"/>
        <v>0</v>
      </c>
      <c r="AM67" s="46">
        <f t="shared" si="30"/>
        <v>0</v>
      </c>
      <c r="AN67" s="64">
        <f t="shared" si="31"/>
        <v>0</v>
      </c>
      <c r="AO67" s="41"/>
      <c r="AP67" s="41"/>
      <c r="AR67"/>
    </row>
    <row r="68" spans="1:44" ht="12.75">
      <c r="A68" s="177">
        <f t="shared" si="15"/>
        <v>61</v>
      </c>
      <c r="B68" s="401" t="s">
        <v>494</v>
      </c>
      <c r="C68" s="264">
        <v>16229</v>
      </c>
      <c r="D68" s="264">
        <v>702</v>
      </c>
      <c r="E68" s="419" t="s">
        <v>52</v>
      </c>
      <c r="F68" s="562">
        <f t="shared" si="32"/>
        <v>91</v>
      </c>
      <c r="G68" s="267"/>
      <c r="H68" s="417">
        <v>91</v>
      </c>
      <c r="I68" s="238"/>
      <c r="J68" s="177"/>
      <c r="K68" s="353"/>
      <c r="L68" s="78"/>
      <c r="M68" s="509"/>
      <c r="N68" s="77"/>
      <c r="O68" s="77"/>
      <c r="P68" s="541"/>
      <c r="Q68" s="70"/>
      <c r="R68" s="45"/>
      <c r="S68" s="45"/>
      <c r="T68" s="106"/>
      <c r="U68" s="114"/>
      <c r="V68" s="106"/>
      <c r="W68" s="106"/>
      <c r="X68" s="106"/>
      <c r="Y68" s="106"/>
      <c r="Z68" s="67"/>
      <c r="AA68" s="157">
        <f t="shared" si="18"/>
        <v>0</v>
      </c>
      <c r="AB68" s="50">
        <f t="shared" si="19"/>
        <v>91</v>
      </c>
      <c r="AC68" s="69">
        <f t="shared" si="20"/>
        <v>0</v>
      </c>
      <c r="AD68" s="79">
        <f t="shared" si="21"/>
        <v>0</v>
      </c>
      <c r="AE68" s="77">
        <f t="shared" si="22"/>
        <v>0</v>
      </c>
      <c r="AF68" s="52">
        <f t="shared" si="23"/>
        <v>0</v>
      </c>
      <c r="AG68" s="80">
        <f t="shared" si="24"/>
        <v>0</v>
      </c>
      <c r="AH68" s="46">
        <f t="shared" si="25"/>
        <v>0</v>
      </c>
      <c r="AI68" s="46">
        <f t="shared" si="26"/>
        <v>0</v>
      </c>
      <c r="AJ68" s="50">
        <f t="shared" si="27"/>
        <v>0</v>
      </c>
      <c r="AK68" s="54">
        <f t="shared" si="28"/>
        <v>0</v>
      </c>
      <c r="AL68" s="46">
        <f t="shared" si="29"/>
        <v>0</v>
      </c>
      <c r="AM68" s="46">
        <f t="shared" si="30"/>
        <v>0</v>
      </c>
      <c r="AN68" s="64">
        <f t="shared" si="31"/>
        <v>0</v>
      </c>
      <c r="AO68" s="41"/>
      <c r="AP68" s="41"/>
      <c r="AR68"/>
    </row>
    <row r="69" spans="1:44" ht="12.75">
      <c r="A69" s="177">
        <f t="shared" si="15"/>
        <v>62</v>
      </c>
      <c r="B69" s="556" t="s">
        <v>689</v>
      </c>
      <c r="C69" s="529"/>
      <c r="D69" s="529" t="s">
        <v>690</v>
      </c>
      <c r="E69" s="419" t="s">
        <v>52</v>
      </c>
      <c r="F69" s="562">
        <f t="shared" si="32"/>
        <v>91</v>
      </c>
      <c r="G69" s="267"/>
      <c r="H69" s="423"/>
      <c r="I69" s="238"/>
      <c r="J69" s="258"/>
      <c r="K69" s="359"/>
      <c r="L69" s="78"/>
      <c r="M69" s="509"/>
      <c r="N69" s="77"/>
      <c r="O69" s="77"/>
      <c r="P69" s="585">
        <v>91</v>
      </c>
      <c r="Q69" s="70"/>
      <c r="R69" s="45"/>
      <c r="S69" s="45"/>
      <c r="T69" s="106"/>
      <c r="U69" s="114"/>
      <c r="V69" s="106"/>
      <c r="W69" s="106"/>
      <c r="X69" s="106"/>
      <c r="Y69" s="106"/>
      <c r="Z69" s="67"/>
      <c r="AA69" s="156">
        <f t="shared" si="18"/>
        <v>0</v>
      </c>
      <c r="AB69" s="50">
        <f t="shared" si="19"/>
        <v>0</v>
      </c>
      <c r="AC69" s="69">
        <f t="shared" si="20"/>
        <v>0</v>
      </c>
      <c r="AD69" s="79">
        <f t="shared" si="21"/>
        <v>0</v>
      </c>
      <c r="AE69" s="77">
        <f t="shared" si="22"/>
        <v>0</v>
      </c>
      <c r="AF69" s="52">
        <f t="shared" si="23"/>
        <v>0</v>
      </c>
      <c r="AG69" s="80">
        <f t="shared" si="24"/>
        <v>91</v>
      </c>
      <c r="AH69" s="46">
        <f t="shared" si="25"/>
        <v>0</v>
      </c>
      <c r="AI69" s="46">
        <f t="shared" si="26"/>
        <v>0</v>
      </c>
      <c r="AJ69" s="50">
        <f t="shared" si="27"/>
        <v>0</v>
      </c>
      <c r="AK69" s="54">
        <f t="shared" si="28"/>
        <v>0</v>
      </c>
      <c r="AL69" s="46">
        <f t="shared" si="29"/>
        <v>0</v>
      </c>
      <c r="AM69" s="46">
        <f t="shared" si="30"/>
        <v>0</v>
      </c>
      <c r="AN69" s="64">
        <f t="shared" si="31"/>
        <v>0</v>
      </c>
      <c r="AO69" s="41"/>
      <c r="AP69" s="41"/>
      <c r="AR69"/>
    </row>
    <row r="70" spans="1:44" ht="12.75">
      <c r="A70" s="177">
        <f t="shared" si="15"/>
        <v>63</v>
      </c>
      <c r="B70" s="323" t="s">
        <v>80</v>
      </c>
      <c r="C70" s="204">
        <v>68290</v>
      </c>
      <c r="D70" s="214" t="s">
        <v>96</v>
      </c>
      <c r="E70" s="324" t="s">
        <v>11</v>
      </c>
      <c r="F70" s="562">
        <f t="shared" si="32"/>
        <v>90</v>
      </c>
      <c r="G70" s="267">
        <v>90</v>
      </c>
      <c r="H70" s="423"/>
      <c r="I70" s="238"/>
      <c r="J70" s="177"/>
      <c r="K70" s="353"/>
      <c r="L70" s="78"/>
      <c r="M70" s="509"/>
      <c r="N70" s="77"/>
      <c r="O70" s="77"/>
      <c r="P70" s="541"/>
      <c r="Q70" s="70"/>
      <c r="R70" s="45"/>
      <c r="S70" s="45"/>
      <c r="T70" s="106"/>
      <c r="U70" s="114"/>
      <c r="V70" s="106"/>
      <c r="W70" s="106"/>
      <c r="X70" s="106"/>
      <c r="Y70" s="106"/>
      <c r="Z70" s="67"/>
      <c r="AA70" s="156">
        <f t="shared" si="18"/>
        <v>90</v>
      </c>
      <c r="AB70" s="50">
        <f t="shared" si="19"/>
        <v>0</v>
      </c>
      <c r="AC70" s="69">
        <f t="shared" si="20"/>
        <v>0</v>
      </c>
      <c r="AD70" s="79">
        <f t="shared" si="21"/>
        <v>0</v>
      </c>
      <c r="AE70" s="77">
        <f t="shared" si="22"/>
        <v>0</v>
      </c>
      <c r="AF70" s="52">
        <f t="shared" si="23"/>
        <v>0</v>
      </c>
      <c r="AG70" s="80">
        <f t="shared" si="24"/>
        <v>0</v>
      </c>
      <c r="AH70" s="46">
        <f t="shared" si="25"/>
        <v>0</v>
      </c>
      <c r="AI70" s="46">
        <f t="shared" si="26"/>
        <v>0</v>
      </c>
      <c r="AJ70" s="50">
        <f t="shared" si="27"/>
        <v>0</v>
      </c>
      <c r="AK70" s="54">
        <f t="shared" si="28"/>
        <v>0</v>
      </c>
      <c r="AL70" s="46">
        <f t="shared" si="29"/>
        <v>0</v>
      </c>
      <c r="AM70" s="46">
        <f t="shared" si="30"/>
        <v>0</v>
      </c>
      <c r="AN70" s="64">
        <f t="shared" si="31"/>
        <v>0</v>
      </c>
      <c r="AO70" s="41"/>
      <c r="AP70" s="41"/>
      <c r="AR70"/>
    </row>
    <row r="71" spans="1:44" ht="12.75">
      <c r="A71" s="177">
        <f t="shared" si="15"/>
        <v>64</v>
      </c>
      <c r="B71" s="333" t="s">
        <v>439</v>
      </c>
      <c r="C71" s="336">
        <v>30503</v>
      </c>
      <c r="D71" s="340" t="s">
        <v>400</v>
      </c>
      <c r="E71" s="341" t="s">
        <v>1</v>
      </c>
      <c r="F71" s="562">
        <f t="shared" si="32"/>
        <v>90</v>
      </c>
      <c r="G71" s="267"/>
      <c r="H71" s="423"/>
      <c r="I71" s="238"/>
      <c r="J71" s="258"/>
      <c r="K71" s="359">
        <v>90</v>
      </c>
      <c r="L71" s="78"/>
      <c r="M71" s="509"/>
      <c r="N71" s="77"/>
      <c r="O71" s="77"/>
      <c r="P71" s="541"/>
      <c r="Q71" s="70"/>
      <c r="R71" s="45"/>
      <c r="S71" s="45"/>
      <c r="T71" s="106"/>
      <c r="U71" s="114"/>
      <c r="V71" s="106"/>
      <c r="W71" s="106"/>
      <c r="X71" s="106"/>
      <c r="Y71" s="106"/>
      <c r="Z71" s="67"/>
      <c r="AA71" s="156">
        <f t="shared" si="18"/>
        <v>0</v>
      </c>
      <c r="AB71" s="50">
        <f t="shared" si="19"/>
        <v>0</v>
      </c>
      <c r="AC71" s="69">
        <f t="shared" si="20"/>
        <v>0</v>
      </c>
      <c r="AD71" s="79">
        <f t="shared" si="21"/>
        <v>90</v>
      </c>
      <c r="AE71" s="77">
        <f t="shared" si="22"/>
        <v>0</v>
      </c>
      <c r="AF71" s="52">
        <f t="shared" si="23"/>
        <v>0</v>
      </c>
      <c r="AG71" s="80">
        <f t="shared" si="24"/>
        <v>0</v>
      </c>
      <c r="AH71" s="46">
        <f t="shared" si="25"/>
        <v>0</v>
      </c>
      <c r="AI71" s="46">
        <f t="shared" si="26"/>
        <v>0</v>
      </c>
      <c r="AJ71" s="50">
        <f t="shared" si="27"/>
        <v>0</v>
      </c>
      <c r="AK71" s="54">
        <f t="shared" si="28"/>
        <v>0</v>
      </c>
      <c r="AL71" s="46">
        <f t="shared" si="29"/>
        <v>0</v>
      </c>
      <c r="AM71" s="46">
        <f t="shared" si="30"/>
        <v>0</v>
      </c>
      <c r="AN71" s="64">
        <f t="shared" si="31"/>
        <v>0</v>
      </c>
      <c r="AO71" s="41"/>
      <c r="AP71" s="41"/>
      <c r="AR71"/>
    </row>
    <row r="72" spans="1:44" ht="12.75">
      <c r="A72" s="177">
        <f t="shared" si="15"/>
        <v>65</v>
      </c>
      <c r="B72" s="401" t="s">
        <v>481</v>
      </c>
      <c r="C72" s="264">
        <v>16042</v>
      </c>
      <c r="D72" s="264">
        <v>360</v>
      </c>
      <c r="E72" s="419" t="s">
        <v>52</v>
      </c>
      <c r="F72" s="562">
        <f t="shared" si="32"/>
        <v>90</v>
      </c>
      <c r="G72" s="267"/>
      <c r="H72" s="417">
        <v>90</v>
      </c>
      <c r="I72" s="238"/>
      <c r="J72" s="258"/>
      <c r="K72" s="353"/>
      <c r="L72" s="78"/>
      <c r="M72" s="509"/>
      <c r="N72" s="77"/>
      <c r="O72" s="77"/>
      <c r="P72" s="541"/>
      <c r="Q72" s="70"/>
      <c r="R72" s="45"/>
      <c r="S72" s="45"/>
      <c r="T72" s="106"/>
      <c r="U72" s="114"/>
      <c r="V72" s="106"/>
      <c r="W72" s="106"/>
      <c r="X72" s="106"/>
      <c r="Y72" s="106"/>
      <c r="Z72" s="67"/>
      <c r="AA72" s="156">
        <f aca="true" t="shared" si="33" ref="AA72:AA103">G72</f>
        <v>0</v>
      </c>
      <c r="AB72" s="50">
        <f aca="true" t="shared" si="34" ref="AB72:AB103">MAX(H72,I72)</f>
        <v>90</v>
      </c>
      <c r="AC72" s="69">
        <f aca="true" t="shared" si="35" ref="AC72:AC103">J72</f>
        <v>0</v>
      </c>
      <c r="AD72" s="79">
        <f aca="true" t="shared" si="36" ref="AD72:AD103">MAX(K72,L72)</f>
        <v>0</v>
      </c>
      <c r="AE72" s="77">
        <f aca="true" t="shared" si="37" ref="AE72:AE103">M72</f>
        <v>0</v>
      </c>
      <c r="AF72" s="52">
        <f aca="true" t="shared" si="38" ref="AF72:AF103">MAX(N72,O72)</f>
        <v>0</v>
      </c>
      <c r="AG72" s="80">
        <f aca="true" t="shared" si="39" ref="AG72:AG103">MAX(P72,Q72)</f>
        <v>0</v>
      </c>
      <c r="AH72" s="46">
        <f aca="true" t="shared" si="40" ref="AH72:AH103">MAX(R72,S72)</f>
        <v>0</v>
      </c>
      <c r="AI72" s="46">
        <f aca="true" t="shared" si="41" ref="AI72:AI103">T72</f>
        <v>0</v>
      </c>
      <c r="AJ72" s="50">
        <f aca="true" t="shared" si="42" ref="AJ72:AJ103">U72</f>
        <v>0</v>
      </c>
      <c r="AK72" s="54">
        <f aca="true" t="shared" si="43" ref="AK72:AK103">V72</f>
        <v>0</v>
      </c>
      <c r="AL72" s="46">
        <f aca="true" t="shared" si="44" ref="AL72:AL103">W72</f>
        <v>0</v>
      </c>
      <c r="AM72" s="46">
        <f aca="true" t="shared" si="45" ref="AM72:AM103">X72</f>
        <v>0</v>
      </c>
      <c r="AN72" s="64">
        <f aca="true" t="shared" si="46" ref="AN72:AN103">Y72</f>
        <v>0</v>
      </c>
      <c r="AO72" s="41"/>
      <c r="AP72" s="41"/>
      <c r="AR72"/>
    </row>
    <row r="73" spans="1:44" ht="12.75">
      <c r="A73" s="177">
        <f t="shared" si="15"/>
        <v>66</v>
      </c>
      <c r="B73" s="556" t="s">
        <v>704</v>
      </c>
      <c r="C73" s="529">
        <v>80115</v>
      </c>
      <c r="D73" s="264" t="s">
        <v>705</v>
      </c>
      <c r="E73" s="419" t="s">
        <v>60</v>
      </c>
      <c r="F73" s="562">
        <f t="shared" si="32"/>
        <v>89</v>
      </c>
      <c r="G73" s="267"/>
      <c r="H73" s="423"/>
      <c r="I73" s="238"/>
      <c r="J73" s="258"/>
      <c r="K73" s="359">
        <v>44</v>
      </c>
      <c r="L73" s="78"/>
      <c r="M73" s="509"/>
      <c r="N73" s="77"/>
      <c r="O73" s="77"/>
      <c r="P73" s="585">
        <v>45</v>
      </c>
      <c r="Q73" s="70"/>
      <c r="R73" s="45"/>
      <c r="S73" s="45"/>
      <c r="T73" s="106"/>
      <c r="U73" s="114"/>
      <c r="V73" s="106"/>
      <c r="W73" s="106"/>
      <c r="X73" s="106"/>
      <c r="Y73" s="106"/>
      <c r="Z73" s="67"/>
      <c r="AA73" s="156">
        <f t="shared" si="33"/>
        <v>0</v>
      </c>
      <c r="AB73" s="50">
        <f t="shared" si="34"/>
        <v>0</v>
      </c>
      <c r="AC73" s="69">
        <f t="shared" si="35"/>
        <v>0</v>
      </c>
      <c r="AD73" s="79">
        <f t="shared" si="36"/>
        <v>44</v>
      </c>
      <c r="AE73" s="77">
        <f t="shared" si="37"/>
        <v>0</v>
      </c>
      <c r="AF73" s="52">
        <f t="shared" si="38"/>
        <v>0</v>
      </c>
      <c r="AG73" s="80">
        <f t="shared" si="39"/>
        <v>45</v>
      </c>
      <c r="AH73" s="46">
        <f t="shared" si="40"/>
        <v>0</v>
      </c>
      <c r="AI73" s="46">
        <f t="shared" si="41"/>
        <v>0</v>
      </c>
      <c r="AJ73" s="50">
        <f t="shared" si="42"/>
        <v>0</v>
      </c>
      <c r="AK73" s="54">
        <f t="shared" si="43"/>
        <v>0</v>
      </c>
      <c r="AL73" s="46">
        <f t="shared" si="44"/>
        <v>0</v>
      </c>
      <c r="AM73" s="46">
        <f t="shared" si="45"/>
        <v>0</v>
      </c>
      <c r="AN73" s="64">
        <f t="shared" si="46"/>
        <v>0</v>
      </c>
      <c r="AO73" s="41"/>
      <c r="AP73" s="41"/>
      <c r="AR73"/>
    </row>
    <row r="74" spans="1:44" ht="12.75">
      <c r="A74" s="177">
        <f aca="true" t="shared" si="47" ref="A74:A137">1+A73</f>
        <v>67</v>
      </c>
      <c r="B74" s="556" t="s">
        <v>714</v>
      </c>
      <c r="C74" s="529">
        <v>54210</v>
      </c>
      <c r="D74" s="529" t="s">
        <v>715</v>
      </c>
      <c r="E74" s="419" t="s">
        <v>10</v>
      </c>
      <c r="F74" s="562">
        <f t="shared" si="32"/>
        <v>89</v>
      </c>
      <c r="G74" s="267"/>
      <c r="H74" s="423"/>
      <c r="I74" s="238"/>
      <c r="J74" s="258"/>
      <c r="K74" s="359"/>
      <c r="L74" s="78"/>
      <c r="M74" s="509"/>
      <c r="N74" s="77"/>
      <c r="O74" s="77"/>
      <c r="P74" s="585">
        <v>89</v>
      </c>
      <c r="Q74" s="70"/>
      <c r="R74" s="45"/>
      <c r="S74" s="45"/>
      <c r="T74" s="106"/>
      <c r="U74" s="114"/>
      <c r="V74" s="106"/>
      <c r="W74" s="106"/>
      <c r="X74" s="106"/>
      <c r="Y74" s="106"/>
      <c r="Z74" s="67"/>
      <c r="AA74" s="156">
        <f t="shared" si="33"/>
        <v>0</v>
      </c>
      <c r="AB74" s="50">
        <f t="shared" si="34"/>
        <v>0</v>
      </c>
      <c r="AC74" s="69">
        <f t="shared" si="35"/>
        <v>0</v>
      </c>
      <c r="AD74" s="79">
        <f t="shared" si="36"/>
        <v>0</v>
      </c>
      <c r="AE74" s="77">
        <f t="shared" si="37"/>
        <v>0</v>
      </c>
      <c r="AF74" s="52">
        <f t="shared" si="38"/>
        <v>0</v>
      </c>
      <c r="AG74" s="80">
        <f t="shared" si="39"/>
        <v>89</v>
      </c>
      <c r="AH74" s="46">
        <f t="shared" si="40"/>
        <v>0</v>
      </c>
      <c r="AI74" s="46">
        <f t="shared" si="41"/>
        <v>0</v>
      </c>
      <c r="AJ74" s="50">
        <f t="shared" si="42"/>
        <v>0</v>
      </c>
      <c r="AK74" s="54">
        <f t="shared" si="43"/>
        <v>0</v>
      </c>
      <c r="AL74" s="46">
        <f t="shared" si="44"/>
        <v>0</v>
      </c>
      <c r="AM74" s="46">
        <f t="shared" si="45"/>
        <v>0</v>
      </c>
      <c r="AN74" s="64">
        <f t="shared" si="46"/>
        <v>0</v>
      </c>
      <c r="AO74" s="41"/>
      <c r="AP74" s="41"/>
      <c r="AR74"/>
    </row>
    <row r="75" spans="1:44" ht="12.75">
      <c r="A75" s="177">
        <f t="shared" si="47"/>
        <v>68</v>
      </c>
      <c r="B75" s="321" t="s">
        <v>194</v>
      </c>
      <c r="C75" s="205">
        <v>23450</v>
      </c>
      <c r="D75" s="236" t="s">
        <v>195</v>
      </c>
      <c r="E75" s="322" t="s">
        <v>11</v>
      </c>
      <c r="F75" s="562">
        <f t="shared" si="32"/>
        <v>89</v>
      </c>
      <c r="G75" s="267">
        <v>89</v>
      </c>
      <c r="H75" s="423"/>
      <c r="I75" s="238"/>
      <c r="J75" s="177"/>
      <c r="K75" s="353"/>
      <c r="L75" s="78"/>
      <c r="M75" s="509"/>
      <c r="N75" s="77"/>
      <c r="O75" s="77"/>
      <c r="P75" s="541"/>
      <c r="Q75" s="70"/>
      <c r="R75" s="45"/>
      <c r="S75" s="45"/>
      <c r="T75" s="106"/>
      <c r="U75" s="114"/>
      <c r="V75" s="106"/>
      <c r="W75" s="106"/>
      <c r="X75" s="106"/>
      <c r="Y75" s="106"/>
      <c r="Z75" s="67"/>
      <c r="AA75" s="156">
        <f t="shared" si="33"/>
        <v>89</v>
      </c>
      <c r="AB75" s="50">
        <f t="shared" si="34"/>
        <v>0</v>
      </c>
      <c r="AC75" s="69">
        <f t="shared" si="35"/>
        <v>0</v>
      </c>
      <c r="AD75" s="79">
        <f t="shared" si="36"/>
        <v>0</v>
      </c>
      <c r="AE75" s="77">
        <f t="shared" si="37"/>
        <v>0</v>
      </c>
      <c r="AF75" s="52">
        <f t="shared" si="38"/>
        <v>0</v>
      </c>
      <c r="AG75" s="80">
        <f t="shared" si="39"/>
        <v>0</v>
      </c>
      <c r="AH75" s="46">
        <f t="shared" si="40"/>
        <v>0</v>
      </c>
      <c r="AI75" s="46">
        <f t="shared" si="41"/>
        <v>0</v>
      </c>
      <c r="AJ75" s="50">
        <f t="shared" si="42"/>
        <v>0</v>
      </c>
      <c r="AK75" s="54">
        <f t="shared" si="43"/>
        <v>0</v>
      </c>
      <c r="AL75" s="46">
        <f t="shared" si="44"/>
        <v>0</v>
      </c>
      <c r="AM75" s="46">
        <f t="shared" si="45"/>
        <v>0</v>
      </c>
      <c r="AN75" s="64">
        <f t="shared" si="46"/>
        <v>0</v>
      </c>
      <c r="AO75" s="41"/>
      <c r="AP75" s="41"/>
      <c r="AR75"/>
    </row>
    <row r="76" spans="1:44" ht="12.75">
      <c r="A76" s="177">
        <f t="shared" si="47"/>
        <v>69</v>
      </c>
      <c r="B76" s="399" t="s">
        <v>254</v>
      </c>
      <c r="C76" s="200">
        <v>76081</v>
      </c>
      <c r="D76" s="200" t="s">
        <v>322</v>
      </c>
      <c r="E76" s="496" t="s">
        <v>11</v>
      </c>
      <c r="F76" s="562">
        <f t="shared" si="32"/>
        <v>88</v>
      </c>
      <c r="G76" s="591"/>
      <c r="H76" s="423"/>
      <c r="I76" s="238"/>
      <c r="J76" s="177">
        <v>88</v>
      </c>
      <c r="K76" s="353"/>
      <c r="L76" s="78"/>
      <c r="M76" s="509"/>
      <c r="N76" s="77"/>
      <c r="O76" s="77"/>
      <c r="P76" s="541"/>
      <c r="Q76" s="70"/>
      <c r="R76" s="45"/>
      <c r="S76" s="45"/>
      <c r="T76" s="106"/>
      <c r="U76" s="114"/>
      <c r="V76" s="106"/>
      <c r="W76" s="106"/>
      <c r="X76" s="106"/>
      <c r="Y76" s="106"/>
      <c r="Z76" s="67"/>
      <c r="AA76" s="156">
        <f t="shared" si="33"/>
        <v>0</v>
      </c>
      <c r="AB76" s="50">
        <f t="shared" si="34"/>
        <v>0</v>
      </c>
      <c r="AC76" s="69">
        <f t="shared" si="35"/>
        <v>88</v>
      </c>
      <c r="AD76" s="79">
        <f t="shared" si="36"/>
        <v>0</v>
      </c>
      <c r="AE76" s="77">
        <f t="shared" si="37"/>
        <v>0</v>
      </c>
      <c r="AF76" s="52">
        <f t="shared" si="38"/>
        <v>0</v>
      </c>
      <c r="AG76" s="80">
        <f t="shared" si="39"/>
        <v>0</v>
      </c>
      <c r="AH76" s="46">
        <f t="shared" si="40"/>
        <v>0</v>
      </c>
      <c r="AI76" s="46">
        <f t="shared" si="41"/>
        <v>0</v>
      </c>
      <c r="AJ76" s="50">
        <f t="shared" si="42"/>
        <v>0</v>
      </c>
      <c r="AK76" s="54">
        <f t="shared" si="43"/>
        <v>0</v>
      </c>
      <c r="AL76" s="46">
        <f t="shared" si="44"/>
        <v>0</v>
      </c>
      <c r="AM76" s="46">
        <f t="shared" si="45"/>
        <v>0</v>
      </c>
      <c r="AN76" s="64">
        <f t="shared" si="46"/>
        <v>0</v>
      </c>
      <c r="AO76" s="41"/>
      <c r="AP76" s="41"/>
      <c r="AR76"/>
    </row>
    <row r="77" spans="1:44" ht="12.75">
      <c r="A77" s="177">
        <f t="shared" si="47"/>
        <v>70</v>
      </c>
      <c r="B77" s="401" t="s">
        <v>480</v>
      </c>
      <c r="C77" s="264">
        <v>16079</v>
      </c>
      <c r="D77" s="264">
        <v>429</v>
      </c>
      <c r="E77" s="419" t="s">
        <v>52</v>
      </c>
      <c r="F77" s="562">
        <f t="shared" si="32"/>
        <v>88</v>
      </c>
      <c r="G77" s="267"/>
      <c r="H77" s="417">
        <v>88</v>
      </c>
      <c r="I77" s="238"/>
      <c r="J77" s="177"/>
      <c r="K77" s="353"/>
      <c r="L77" s="78"/>
      <c r="M77" s="509"/>
      <c r="N77" s="77"/>
      <c r="O77" s="77"/>
      <c r="P77" s="541"/>
      <c r="Q77" s="70"/>
      <c r="R77" s="45"/>
      <c r="S77" s="45"/>
      <c r="T77" s="106"/>
      <c r="U77" s="114"/>
      <c r="V77" s="106"/>
      <c r="W77" s="106"/>
      <c r="X77" s="106"/>
      <c r="Y77" s="106"/>
      <c r="Z77" s="67"/>
      <c r="AA77" s="156">
        <f t="shared" si="33"/>
        <v>0</v>
      </c>
      <c r="AB77" s="50">
        <f t="shared" si="34"/>
        <v>88</v>
      </c>
      <c r="AC77" s="69">
        <f t="shared" si="35"/>
        <v>0</v>
      </c>
      <c r="AD77" s="79">
        <f t="shared" si="36"/>
        <v>0</v>
      </c>
      <c r="AE77" s="77">
        <f t="shared" si="37"/>
        <v>0</v>
      </c>
      <c r="AF77" s="52">
        <f t="shared" si="38"/>
        <v>0</v>
      </c>
      <c r="AG77" s="80">
        <f t="shared" si="39"/>
        <v>0</v>
      </c>
      <c r="AH77" s="46">
        <f t="shared" si="40"/>
        <v>0</v>
      </c>
      <c r="AI77" s="46">
        <f t="shared" si="41"/>
        <v>0</v>
      </c>
      <c r="AJ77" s="50">
        <f t="shared" si="42"/>
        <v>0</v>
      </c>
      <c r="AK77" s="54">
        <f t="shared" si="43"/>
        <v>0</v>
      </c>
      <c r="AL77" s="46">
        <f t="shared" si="44"/>
        <v>0</v>
      </c>
      <c r="AM77" s="46">
        <f t="shared" si="45"/>
        <v>0</v>
      </c>
      <c r="AN77" s="64">
        <f t="shared" si="46"/>
        <v>0</v>
      </c>
      <c r="AO77" s="41"/>
      <c r="AP77" s="41"/>
      <c r="AR77"/>
    </row>
    <row r="78" spans="1:44" ht="12.75">
      <c r="A78" s="177">
        <f t="shared" si="47"/>
        <v>71</v>
      </c>
      <c r="B78" s="401" t="s">
        <v>477</v>
      </c>
      <c r="C78" s="264">
        <v>16078</v>
      </c>
      <c r="D78" s="264">
        <v>428</v>
      </c>
      <c r="E78" s="419" t="s">
        <v>52</v>
      </c>
      <c r="F78" s="562">
        <f t="shared" si="32"/>
        <v>88</v>
      </c>
      <c r="G78" s="267"/>
      <c r="H78" s="417">
        <v>88</v>
      </c>
      <c r="I78" s="238"/>
      <c r="J78" s="177"/>
      <c r="K78" s="353"/>
      <c r="L78" s="78"/>
      <c r="M78" s="509"/>
      <c r="N78" s="77"/>
      <c r="O78" s="77"/>
      <c r="P78" s="541"/>
      <c r="Q78" s="70"/>
      <c r="R78" s="45"/>
      <c r="S78" s="45"/>
      <c r="T78" s="106"/>
      <c r="U78" s="114"/>
      <c r="V78" s="106"/>
      <c r="W78" s="106"/>
      <c r="X78" s="106"/>
      <c r="Y78" s="106"/>
      <c r="Z78" s="67"/>
      <c r="AA78" s="156">
        <f t="shared" si="33"/>
        <v>0</v>
      </c>
      <c r="AB78" s="50">
        <f t="shared" si="34"/>
        <v>88</v>
      </c>
      <c r="AC78" s="69">
        <f t="shared" si="35"/>
        <v>0</v>
      </c>
      <c r="AD78" s="79">
        <f t="shared" si="36"/>
        <v>0</v>
      </c>
      <c r="AE78" s="77">
        <f t="shared" si="37"/>
        <v>0</v>
      </c>
      <c r="AF78" s="52">
        <f t="shared" si="38"/>
        <v>0</v>
      </c>
      <c r="AG78" s="80">
        <f t="shared" si="39"/>
        <v>0</v>
      </c>
      <c r="AH78" s="46">
        <f t="shared" si="40"/>
        <v>0</v>
      </c>
      <c r="AI78" s="46">
        <f t="shared" si="41"/>
        <v>0</v>
      </c>
      <c r="AJ78" s="50">
        <f t="shared" si="42"/>
        <v>0</v>
      </c>
      <c r="AK78" s="54">
        <f t="shared" si="43"/>
        <v>0</v>
      </c>
      <c r="AL78" s="46">
        <f t="shared" si="44"/>
        <v>0</v>
      </c>
      <c r="AM78" s="46">
        <f t="shared" si="45"/>
        <v>0</v>
      </c>
      <c r="AN78" s="64">
        <f t="shared" si="46"/>
        <v>0</v>
      </c>
      <c r="AO78" s="41"/>
      <c r="AP78" s="41"/>
      <c r="AR78"/>
    </row>
    <row r="79" spans="1:44" ht="12.75">
      <c r="A79" s="177">
        <f t="shared" si="47"/>
        <v>72</v>
      </c>
      <c r="B79" s="553" t="s">
        <v>382</v>
      </c>
      <c r="C79" s="335" t="s">
        <v>384</v>
      </c>
      <c r="D79" s="338" t="s">
        <v>383</v>
      </c>
      <c r="E79" s="341" t="s">
        <v>12</v>
      </c>
      <c r="F79" s="562">
        <f t="shared" si="32"/>
        <v>86</v>
      </c>
      <c r="G79" s="267"/>
      <c r="H79" s="423"/>
      <c r="I79" s="238"/>
      <c r="J79" s="258"/>
      <c r="K79" s="359">
        <v>86</v>
      </c>
      <c r="L79" s="78"/>
      <c r="M79" s="509"/>
      <c r="N79" s="77"/>
      <c r="O79" s="77"/>
      <c r="P79" s="541"/>
      <c r="Q79" s="70"/>
      <c r="R79" s="45"/>
      <c r="S79" s="45"/>
      <c r="T79" s="106"/>
      <c r="U79" s="114"/>
      <c r="V79" s="106"/>
      <c r="W79" s="106"/>
      <c r="X79" s="106"/>
      <c r="Y79" s="106"/>
      <c r="Z79" s="67"/>
      <c r="AA79" s="156">
        <f t="shared" si="33"/>
        <v>0</v>
      </c>
      <c r="AB79" s="50">
        <f t="shared" si="34"/>
        <v>0</v>
      </c>
      <c r="AC79" s="69">
        <f t="shared" si="35"/>
        <v>0</v>
      </c>
      <c r="AD79" s="79">
        <f t="shared" si="36"/>
        <v>86</v>
      </c>
      <c r="AE79" s="77">
        <f t="shared" si="37"/>
        <v>0</v>
      </c>
      <c r="AF79" s="52">
        <f t="shared" si="38"/>
        <v>0</v>
      </c>
      <c r="AG79" s="80">
        <f t="shared" si="39"/>
        <v>0</v>
      </c>
      <c r="AH79" s="46">
        <f t="shared" si="40"/>
        <v>0</v>
      </c>
      <c r="AI79" s="46">
        <f t="shared" si="41"/>
        <v>0</v>
      </c>
      <c r="AJ79" s="50">
        <f t="shared" si="42"/>
        <v>0</v>
      </c>
      <c r="AK79" s="54">
        <f t="shared" si="43"/>
        <v>0</v>
      </c>
      <c r="AL79" s="46">
        <f t="shared" si="44"/>
        <v>0</v>
      </c>
      <c r="AM79" s="46">
        <f t="shared" si="45"/>
        <v>0</v>
      </c>
      <c r="AN79" s="64">
        <f t="shared" si="46"/>
        <v>0</v>
      </c>
      <c r="AO79" s="41"/>
      <c r="AP79" s="41"/>
      <c r="AR79"/>
    </row>
    <row r="80" spans="1:44" ht="12.75">
      <c r="A80" s="177">
        <f t="shared" si="47"/>
        <v>73</v>
      </c>
      <c r="B80" s="258" t="s">
        <v>759</v>
      </c>
      <c r="C80" s="529">
        <v>61253</v>
      </c>
      <c r="D80" s="264">
        <v>61253</v>
      </c>
      <c r="E80" s="419" t="s">
        <v>760</v>
      </c>
      <c r="F80" s="562">
        <f>ROUND(IF(COUNT(AA80:AN80)&lt;=3,SUM(AA80:AN80),SUM(LARGE(AA80:AN80,1),LARGE(AA80:AN80,2),LARGE(AA80:AN80,3))),0)</f>
        <v>86</v>
      </c>
      <c r="G80" s="267"/>
      <c r="H80" s="423"/>
      <c r="I80" s="238"/>
      <c r="J80" s="258"/>
      <c r="K80" s="353"/>
      <c r="L80" s="78"/>
      <c r="M80" s="492"/>
      <c r="N80" s="77"/>
      <c r="O80" s="77"/>
      <c r="P80" s="585">
        <v>86</v>
      </c>
      <c r="Q80" s="70"/>
      <c r="R80" s="45"/>
      <c r="S80" s="45"/>
      <c r="T80" s="106"/>
      <c r="U80" s="114"/>
      <c r="V80" s="106"/>
      <c r="W80" s="106"/>
      <c r="X80" s="106"/>
      <c r="Y80" s="106"/>
      <c r="Z80" s="67"/>
      <c r="AA80" s="156">
        <f t="shared" si="33"/>
        <v>0</v>
      </c>
      <c r="AB80" s="50">
        <f t="shared" si="34"/>
        <v>0</v>
      </c>
      <c r="AC80" s="69">
        <f t="shared" si="35"/>
        <v>0</v>
      </c>
      <c r="AD80" s="79">
        <f t="shared" si="36"/>
        <v>0</v>
      </c>
      <c r="AE80" s="77">
        <f t="shared" si="37"/>
        <v>0</v>
      </c>
      <c r="AF80" s="52">
        <f t="shared" si="38"/>
        <v>0</v>
      </c>
      <c r="AG80" s="80">
        <f t="shared" si="39"/>
        <v>86</v>
      </c>
      <c r="AH80" s="46">
        <f t="shared" si="40"/>
        <v>0</v>
      </c>
      <c r="AI80" s="46">
        <f t="shared" si="41"/>
        <v>0</v>
      </c>
      <c r="AJ80" s="50">
        <f t="shared" si="42"/>
        <v>0</v>
      </c>
      <c r="AK80" s="54">
        <f t="shared" si="43"/>
        <v>0</v>
      </c>
      <c r="AL80" s="46">
        <f t="shared" si="44"/>
        <v>0</v>
      </c>
      <c r="AM80" s="46">
        <f t="shared" si="45"/>
        <v>0</v>
      </c>
      <c r="AN80" s="64">
        <f t="shared" si="46"/>
        <v>0</v>
      </c>
      <c r="AO80" s="41"/>
      <c r="AP80" s="41"/>
      <c r="AR80"/>
    </row>
    <row r="81" spans="1:44" ht="12.75">
      <c r="A81" s="177">
        <f t="shared" si="47"/>
        <v>74</v>
      </c>
      <c r="B81" s="321" t="s">
        <v>77</v>
      </c>
      <c r="C81" s="205">
        <v>27179</v>
      </c>
      <c r="D81" s="236" t="s">
        <v>78</v>
      </c>
      <c r="E81" s="324" t="s">
        <v>68</v>
      </c>
      <c r="F81" s="562">
        <f aca="true" t="shared" si="48" ref="F81:F88">ROUND(IF(COUNT(AA81:AP81)&lt;=3,SUM(AA81:AP81),SUM(LARGE(AA81:AP81,1),LARGE(AA81:AP81,2),LARGE(AA81:AP81,3))),0)</f>
        <v>86</v>
      </c>
      <c r="G81" s="267">
        <v>86</v>
      </c>
      <c r="H81" s="423"/>
      <c r="I81" s="238"/>
      <c r="J81" s="258"/>
      <c r="K81" s="353"/>
      <c r="L81" s="78"/>
      <c r="M81" s="509"/>
      <c r="N81" s="77"/>
      <c r="O81" s="77"/>
      <c r="P81" s="541"/>
      <c r="Q81" s="70"/>
      <c r="R81" s="45"/>
      <c r="S81" s="45"/>
      <c r="T81" s="106"/>
      <c r="U81" s="114"/>
      <c r="V81" s="106"/>
      <c r="W81" s="106"/>
      <c r="X81" s="106"/>
      <c r="Y81" s="106"/>
      <c r="Z81" s="67"/>
      <c r="AA81" s="156">
        <f t="shared" si="33"/>
        <v>86</v>
      </c>
      <c r="AB81" s="50">
        <f t="shared" si="34"/>
        <v>0</v>
      </c>
      <c r="AC81" s="69">
        <f t="shared" si="35"/>
        <v>0</v>
      </c>
      <c r="AD81" s="79">
        <f t="shared" si="36"/>
        <v>0</v>
      </c>
      <c r="AE81" s="77">
        <f t="shared" si="37"/>
        <v>0</v>
      </c>
      <c r="AF81" s="52">
        <f t="shared" si="38"/>
        <v>0</v>
      </c>
      <c r="AG81" s="80">
        <f t="shared" si="39"/>
        <v>0</v>
      </c>
      <c r="AH81" s="46">
        <f t="shared" si="40"/>
        <v>0</v>
      </c>
      <c r="AI81" s="46">
        <f t="shared" si="41"/>
        <v>0</v>
      </c>
      <c r="AJ81" s="50">
        <f t="shared" si="42"/>
        <v>0</v>
      </c>
      <c r="AK81" s="54">
        <f t="shared" si="43"/>
        <v>0</v>
      </c>
      <c r="AL81" s="46">
        <f t="shared" si="44"/>
        <v>0</v>
      </c>
      <c r="AM81" s="46">
        <f t="shared" si="45"/>
        <v>0</v>
      </c>
      <c r="AN81" s="64">
        <f t="shared" si="46"/>
        <v>0</v>
      </c>
      <c r="AO81" s="41"/>
      <c r="AP81" s="41"/>
      <c r="AR81"/>
    </row>
    <row r="82" spans="1:44" ht="12.75">
      <c r="A82" s="177">
        <f t="shared" si="47"/>
        <v>75</v>
      </c>
      <c r="B82" s="323" t="s">
        <v>187</v>
      </c>
      <c r="C82" s="204">
        <v>23286</v>
      </c>
      <c r="D82" s="214" t="s">
        <v>108</v>
      </c>
      <c r="E82" s="324" t="s">
        <v>11</v>
      </c>
      <c r="F82" s="562">
        <f t="shared" si="48"/>
        <v>86</v>
      </c>
      <c r="G82" s="267">
        <v>86</v>
      </c>
      <c r="H82" s="423"/>
      <c r="I82" s="238"/>
      <c r="J82" s="258"/>
      <c r="K82" s="353"/>
      <c r="L82" s="78"/>
      <c r="M82" s="509"/>
      <c r="N82" s="77"/>
      <c r="O82" s="77"/>
      <c r="P82" s="541"/>
      <c r="Q82" s="70"/>
      <c r="R82" s="45"/>
      <c r="S82" s="45"/>
      <c r="T82" s="106"/>
      <c r="U82" s="114"/>
      <c r="V82" s="106"/>
      <c r="W82" s="106"/>
      <c r="X82" s="106"/>
      <c r="Y82" s="106"/>
      <c r="Z82" s="67"/>
      <c r="AA82" s="156">
        <f t="shared" si="33"/>
        <v>86</v>
      </c>
      <c r="AB82" s="50">
        <f t="shared" si="34"/>
        <v>0</v>
      </c>
      <c r="AC82" s="69">
        <f t="shared" si="35"/>
        <v>0</v>
      </c>
      <c r="AD82" s="79">
        <f t="shared" si="36"/>
        <v>0</v>
      </c>
      <c r="AE82" s="77">
        <f t="shared" si="37"/>
        <v>0</v>
      </c>
      <c r="AF82" s="52">
        <f t="shared" si="38"/>
        <v>0</v>
      </c>
      <c r="AG82" s="80">
        <f t="shared" si="39"/>
        <v>0</v>
      </c>
      <c r="AH82" s="46">
        <f t="shared" si="40"/>
        <v>0</v>
      </c>
      <c r="AI82" s="46">
        <f t="shared" si="41"/>
        <v>0</v>
      </c>
      <c r="AJ82" s="50">
        <f t="shared" si="42"/>
        <v>0</v>
      </c>
      <c r="AK82" s="54">
        <f t="shared" si="43"/>
        <v>0</v>
      </c>
      <c r="AL82" s="46">
        <f t="shared" si="44"/>
        <v>0</v>
      </c>
      <c r="AM82" s="46">
        <f t="shared" si="45"/>
        <v>0</v>
      </c>
      <c r="AN82" s="64">
        <f t="shared" si="46"/>
        <v>0</v>
      </c>
      <c r="AO82" s="41"/>
      <c r="AP82" s="41"/>
      <c r="AR82"/>
    </row>
    <row r="83" spans="1:44" ht="12.75">
      <c r="A83" s="177">
        <f t="shared" si="47"/>
        <v>76</v>
      </c>
      <c r="B83" s="399" t="s">
        <v>631</v>
      </c>
      <c r="C83" s="487">
        <v>81288</v>
      </c>
      <c r="D83" s="487" t="s">
        <v>632</v>
      </c>
      <c r="E83" s="341" t="s">
        <v>465</v>
      </c>
      <c r="F83" s="562">
        <f t="shared" si="48"/>
        <v>85</v>
      </c>
      <c r="G83" s="267"/>
      <c r="H83" s="423"/>
      <c r="I83" s="238"/>
      <c r="J83" s="258"/>
      <c r="K83" s="353"/>
      <c r="L83" s="78"/>
      <c r="M83" s="492">
        <v>85</v>
      </c>
      <c r="N83" s="77"/>
      <c r="O83" s="77"/>
      <c r="P83" s="541"/>
      <c r="Q83" s="70"/>
      <c r="R83" s="45"/>
      <c r="S83" s="45"/>
      <c r="T83" s="106"/>
      <c r="U83" s="114"/>
      <c r="V83" s="106"/>
      <c r="W83" s="106"/>
      <c r="X83" s="106"/>
      <c r="Y83" s="106"/>
      <c r="Z83" s="67"/>
      <c r="AA83" s="156">
        <f t="shared" si="33"/>
        <v>0</v>
      </c>
      <c r="AB83" s="50">
        <f t="shared" si="34"/>
        <v>0</v>
      </c>
      <c r="AC83" s="69">
        <f t="shared" si="35"/>
        <v>0</v>
      </c>
      <c r="AD83" s="79">
        <f t="shared" si="36"/>
        <v>0</v>
      </c>
      <c r="AE83" s="77">
        <f t="shared" si="37"/>
        <v>85</v>
      </c>
      <c r="AF83" s="52">
        <f t="shared" si="38"/>
        <v>0</v>
      </c>
      <c r="AG83" s="80">
        <f t="shared" si="39"/>
        <v>0</v>
      </c>
      <c r="AH83" s="46">
        <f t="shared" si="40"/>
        <v>0</v>
      </c>
      <c r="AI83" s="46">
        <f t="shared" si="41"/>
        <v>0</v>
      </c>
      <c r="AJ83" s="50">
        <f t="shared" si="42"/>
        <v>0</v>
      </c>
      <c r="AK83" s="54">
        <f t="shared" si="43"/>
        <v>0</v>
      </c>
      <c r="AL83" s="46">
        <f t="shared" si="44"/>
        <v>0</v>
      </c>
      <c r="AM83" s="46">
        <f t="shared" si="45"/>
        <v>0</v>
      </c>
      <c r="AN83" s="64">
        <f t="shared" si="46"/>
        <v>0</v>
      </c>
      <c r="AO83" s="41"/>
      <c r="AP83" s="41"/>
      <c r="AR83"/>
    </row>
    <row r="84" spans="1:44" ht="12.75">
      <c r="A84" s="177">
        <f t="shared" si="47"/>
        <v>77</v>
      </c>
      <c r="B84" s="321" t="s">
        <v>125</v>
      </c>
      <c r="C84" s="205">
        <v>27155</v>
      </c>
      <c r="D84" s="214" t="s">
        <v>79</v>
      </c>
      <c r="E84" s="324" t="s">
        <v>68</v>
      </c>
      <c r="F84" s="562">
        <f t="shared" si="48"/>
        <v>84</v>
      </c>
      <c r="G84" s="267">
        <v>84</v>
      </c>
      <c r="H84" s="423"/>
      <c r="I84" s="238"/>
      <c r="J84" s="258"/>
      <c r="K84" s="353"/>
      <c r="L84" s="78"/>
      <c r="M84" s="509"/>
      <c r="N84" s="77"/>
      <c r="O84" s="77"/>
      <c r="P84" s="541"/>
      <c r="Q84" s="70"/>
      <c r="R84" s="45"/>
      <c r="S84" s="45"/>
      <c r="T84" s="106"/>
      <c r="U84" s="114"/>
      <c r="V84" s="106"/>
      <c r="W84" s="106"/>
      <c r="X84" s="106"/>
      <c r="Y84" s="106"/>
      <c r="Z84" s="67"/>
      <c r="AA84" s="156">
        <f t="shared" si="33"/>
        <v>84</v>
      </c>
      <c r="AB84" s="50">
        <f t="shared" si="34"/>
        <v>0</v>
      </c>
      <c r="AC84" s="69">
        <f t="shared" si="35"/>
        <v>0</v>
      </c>
      <c r="AD84" s="79">
        <f t="shared" si="36"/>
        <v>0</v>
      </c>
      <c r="AE84" s="77">
        <f t="shared" si="37"/>
        <v>0</v>
      </c>
      <c r="AF84" s="52">
        <f t="shared" si="38"/>
        <v>0</v>
      </c>
      <c r="AG84" s="80">
        <f t="shared" si="39"/>
        <v>0</v>
      </c>
      <c r="AH84" s="46">
        <f t="shared" si="40"/>
        <v>0</v>
      </c>
      <c r="AI84" s="46">
        <f t="shared" si="41"/>
        <v>0</v>
      </c>
      <c r="AJ84" s="50">
        <f t="shared" si="42"/>
        <v>0</v>
      </c>
      <c r="AK84" s="54">
        <f t="shared" si="43"/>
        <v>0</v>
      </c>
      <c r="AL84" s="46">
        <f t="shared" si="44"/>
        <v>0</v>
      </c>
      <c r="AM84" s="46">
        <f t="shared" si="45"/>
        <v>0</v>
      </c>
      <c r="AN84" s="64">
        <f t="shared" si="46"/>
        <v>0</v>
      </c>
      <c r="AO84" s="41"/>
      <c r="AP84" s="41"/>
      <c r="AR84"/>
    </row>
    <row r="85" spans="1:44" ht="12.75">
      <c r="A85" s="177">
        <f t="shared" si="47"/>
        <v>78</v>
      </c>
      <c r="B85" s="326" t="s">
        <v>242</v>
      </c>
      <c r="C85" s="206">
        <v>93337</v>
      </c>
      <c r="D85" s="239" t="s">
        <v>243</v>
      </c>
      <c r="E85" s="322" t="s">
        <v>11</v>
      </c>
      <c r="F85" s="562">
        <f t="shared" si="48"/>
        <v>83</v>
      </c>
      <c r="G85" s="267">
        <v>83</v>
      </c>
      <c r="H85" s="423"/>
      <c r="I85" s="238"/>
      <c r="J85" s="258"/>
      <c r="K85" s="353"/>
      <c r="L85" s="78"/>
      <c r="M85" s="509"/>
      <c r="N85" s="77"/>
      <c r="O85" s="77"/>
      <c r="P85" s="541"/>
      <c r="Q85" s="70"/>
      <c r="R85" s="45"/>
      <c r="S85" s="45"/>
      <c r="T85" s="106"/>
      <c r="U85" s="114"/>
      <c r="V85" s="106"/>
      <c r="W85" s="106"/>
      <c r="X85" s="106"/>
      <c r="Y85" s="106"/>
      <c r="Z85" s="67"/>
      <c r="AA85" s="156">
        <f t="shared" si="33"/>
        <v>83</v>
      </c>
      <c r="AB85" s="50">
        <f t="shared" si="34"/>
        <v>0</v>
      </c>
      <c r="AC85" s="69">
        <f t="shared" si="35"/>
        <v>0</v>
      </c>
      <c r="AD85" s="79">
        <f t="shared" si="36"/>
        <v>0</v>
      </c>
      <c r="AE85" s="77">
        <f t="shared" si="37"/>
        <v>0</v>
      </c>
      <c r="AF85" s="52">
        <f t="shared" si="38"/>
        <v>0</v>
      </c>
      <c r="AG85" s="80">
        <f t="shared" si="39"/>
        <v>0</v>
      </c>
      <c r="AH85" s="46">
        <f t="shared" si="40"/>
        <v>0</v>
      </c>
      <c r="AI85" s="46">
        <f t="shared" si="41"/>
        <v>0</v>
      </c>
      <c r="AJ85" s="50">
        <f t="shared" si="42"/>
        <v>0</v>
      </c>
      <c r="AK85" s="54">
        <f t="shared" si="43"/>
        <v>0</v>
      </c>
      <c r="AL85" s="46">
        <f t="shared" si="44"/>
        <v>0</v>
      </c>
      <c r="AM85" s="46">
        <f t="shared" si="45"/>
        <v>0</v>
      </c>
      <c r="AN85" s="64">
        <f t="shared" si="46"/>
        <v>0</v>
      </c>
      <c r="AO85" s="41"/>
      <c r="AP85" s="41"/>
      <c r="AR85"/>
    </row>
    <row r="86" spans="1:44" ht="12.75">
      <c r="A86" s="177">
        <f t="shared" si="47"/>
        <v>79</v>
      </c>
      <c r="B86" s="556" t="s">
        <v>671</v>
      </c>
      <c r="C86" s="529" t="s">
        <v>673</v>
      </c>
      <c r="D86" s="264" t="s">
        <v>672</v>
      </c>
      <c r="E86" s="419" t="s">
        <v>10</v>
      </c>
      <c r="F86" s="562">
        <f t="shared" si="48"/>
        <v>83</v>
      </c>
      <c r="G86" s="267"/>
      <c r="H86" s="423"/>
      <c r="I86" s="238"/>
      <c r="J86" s="258"/>
      <c r="K86" s="353"/>
      <c r="L86" s="78"/>
      <c r="M86" s="492"/>
      <c r="N86" s="77"/>
      <c r="O86" s="77"/>
      <c r="P86" s="585">
        <v>83</v>
      </c>
      <c r="Q86" s="70"/>
      <c r="R86" s="45"/>
      <c r="S86" s="45"/>
      <c r="T86" s="106"/>
      <c r="U86" s="114"/>
      <c r="V86" s="106"/>
      <c r="W86" s="106"/>
      <c r="X86" s="106"/>
      <c r="Y86" s="106"/>
      <c r="Z86" s="67"/>
      <c r="AA86" s="156">
        <f t="shared" si="33"/>
        <v>0</v>
      </c>
      <c r="AB86" s="50">
        <f t="shared" si="34"/>
        <v>0</v>
      </c>
      <c r="AC86" s="69">
        <f t="shared" si="35"/>
        <v>0</v>
      </c>
      <c r="AD86" s="79">
        <f t="shared" si="36"/>
        <v>0</v>
      </c>
      <c r="AE86" s="77">
        <f t="shared" si="37"/>
        <v>0</v>
      </c>
      <c r="AF86" s="52">
        <f t="shared" si="38"/>
        <v>0</v>
      </c>
      <c r="AG86" s="80">
        <f t="shared" si="39"/>
        <v>83</v>
      </c>
      <c r="AH86" s="46">
        <f t="shared" si="40"/>
        <v>0</v>
      </c>
      <c r="AI86" s="46">
        <f t="shared" si="41"/>
        <v>0</v>
      </c>
      <c r="AJ86" s="50">
        <f t="shared" si="42"/>
        <v>0</v>
      </c>
      <c r="AK86" s="54">
        <f t="shared" si="43"/>
        <v>0</v>
      </c>
      <c r="AL86" s="46">
        <f t="shared" si="44"/>
        <v>0</v>
      </c>
      <c r="AM86" s="46">
        <f t="shared" si="45"/>
        <v>0</v>
      </c>
      <c r="AN86" s="64">
        <f t="shared" si="46"/>
        <v>0</v>
      </c>
      <c r="AO86" s="41"/>
      <c r="AP86" s="41"/>
      <c r="AR86"/>
    </row>
    <row r="87" spans="1:44" ht="12.75">
      <c r="A87" s="177">
        <f t="shared" si="47"/>
        <v>80</v>
      </c>
      <c r="B87" s="556" t="s">
        <v>661</v>
      </c>
      <c r="C87" s="529">
        <v>53721</v>
      </c>
      <c r="D87" s="529" t="s">
        <v>662</v>
      </c>
      <c r="E87" s="501" t="s">
        <v>10</v>
      </c>
      <c r="F87" s="562">
        <f t="shared" si="48"/>
        <v>83</v>
      </c>
      <c r="G87" s="267"/>
      <c r="H87" s="423"/>
      <c r="I87" s="238"/>
      <c r="J87" s="177"/>
      <c r="K87" s="353"/>
      <c r="L87" s="78"/>
      <c r="M87" s="509"/>
      <c r="N87" s="77"/>
      <c r="O87" s="77"/>
      <c r="P87" s="585">
        <v>83</v>
      </c>
      <c r="Q87" s="70"/>
      <c r="R87" s="45"/>
      <c r="S87" s="45"/>
      <c r="T87" s="106"/>
      <c r="U87" s="114"/>
      <c r="V87" s="106"/>
      <c r="W87" s="106"/>
      <c r="X87" s="106"/>
      <c r="Y87" s="106"/>
      <c r="Z87" s="67"/>
      <c r="AA87" s="156">
        <f t="shared" si="33"/>
        <v>0</v>
      </c>
      <c r="AB87" s="50">
        <f t="shared" si="34"/>
        <v>0</v>
      </c>
      <c r="AC87" s="69">
        <f t="shared" si="35"/>
        <v>0</v>
      </c>
      <c r="AD87" s="79">
        <f t="shared" si="36"/>
        <v>0</v>
      </c>
      <c r="AE87" s="77">
        <f t="shared" si="37"/>
        <v>0</v>
      </c>
      <c r="AF87" s="52">
        <f t="shared" si="38"/>
        <v>0</v>
      </c>
      <c r="AG87" s="80">
        <f t="shared" si="39"/>
        <v>83</v>
      </c>
      <c r="AH87" s="46">
        <f t="shared" si="40"/>
        <v>0</v>
      </c>
      <c r="AI87" s="46">
        <f t="shared" si="41"/>
        <v>0</v>
      </c>
      <c r="AJ87" s="50">
        <f t="shared" si="42"/>
        <v>0</v>
      </c>
      <c r="AK87" s="54">
        <f t="shared" si="43"/>
        <v>0</v>
      </c>
      <c r="AL87" s="46">
        <f t="shared" si="44"/>
        <v>0</v>
      </c>
      <c r="AM87" s="46">
        <f t="shared" si="45"/>
        <v>0</v>
      </c>
      <c r="AN87" s="64">
        <f t="shared" si="46"/>
        <v>0</v>
      </c>
      <c r="AO87" s="41"/>
      <c r="AP87" s="41"/>
      <c r="AR87"/>
    </row>
    <row r="88" spans="1:44" ht="12.75">
      <c r="A88" s="177">
        <f t="shared" si="47"/>
        <v>81</v>
      </c>
      <c r="B88" s="399" t="s">
        <v>628</v>
      </c>
      <c r="C88" s="487">
        <v>16907</v>
      </c>
      <c r="D88" s="177" t="s">
        <v>629</v>
      </c>
      <c r="E88" s="341" t="s">
        <v>1</v>
      </c>
      <c r="F88" s="562">
        <f t="shared" si="48"/>
        <v>83</v>
      </c>
      <c r="G88" s="267"/>
      <c r="H88" s="423"/>
      <c r="I88" s="238"/>
      <c r="J88" s="177"/>
      <c r="K88" s="353"/>
      <c r="L88" s="78"/>
      <c r="M88" s="492">
        <v>83</v>
      </c>
      <c r="N88" s="77"/>
      <c r="O88" s="77"/>
      <c r="P88" s="541"/>
      <c r="Q88" s="70"/>
      <c r="R88" s="45"/>
      <c r="S88" s="45"/>
      <c r="T88" s="106"/>
      <c r="U88" s="114"/>
      <c r="V88" s="106"/>
      <c r="W88" s="106"/>
      <c r="X88" s="106"/>
      <c r="Y88" s="106"/>
      <c r="Z88" s="67"/>
      <c r="AA88" s="156">
        <f t="shared" si="33"/>
        <v>0</v>
      </c>
      <c r="AB88" s="50">
        <f t="shared" si="34"/>
        <v>0</v>
      </c>
      <c r="AC88" s="69">
        <f t="shared" si="35"/>
        <v>0</v>
      </c>
      <c r="AD88" s="79">
        <f t="shared" si="36"/>
        <v>0</v>
      </c>
      <c r="AE88" s="77">
        <f t="shared" si="37"/>
        <v>83</v>
      </c>
      <c r="AF88" s="52">
        <f t="shared" si="38"/>
        <v>0</v>
      </c>
      <c r="AG88" s="80">
        <f t="shared" si="39"/>
        <v>0</v>
      </c>
      <c r="AH88" s="46">
        <f t="shared" si="40"/>
        <v>0</v>
      </c>
      <c r="AI88" s="46">
        <f t="shared" si="41"/>
        <v>0</v>
      </c>
      <c r="AJ88" s="50">
        <f t="shared" si="42"/>
        <v>0</v>
      </c>
      <c r="AK88" s="54">
        <f t="shared" si="43"/>
        <v>0</v>
      </c>
      <c r="AL88" s="46">
        <f t="shared" si="44"/>
        <v>0</v>
      </c>
      <c r="AM88" s="46">
        <f t="shared" si="45"/>
        <v>0</v>
      </c>
      <c r="AN88" s="64">
        <f t="shared" si="46"/>
        <v>0</v>
      </c>
      <c r="AO88" s="41"/>
      <c r="AP88" s="41"/>
      <c r="AR88"/>
    </row>
    <row r="89" spans="1:44" ht="12.75">
      <c r="A89" s="177">
        <f t="shared" si="47"/>
        <v>82</v>
      </c>
      <c r="B89" s="258" t="s">
        <v>668</v>
      </c>
      <c r="C89" s="529">
        <v>67962</v>
      </c>
      <c r="D89" s="264" t="s">
        <v>669</v>
      </c>
      <c r="E89" s="501" t="s">
        <v>10</v>
      </c>
      <c r="F89" s="562">
        <f>ROUND(IF(COUNT(AA89:AN89)&lt;=3,SUM(AA89:AN89),SUM(LARGE(AA89:AN89,1),LARGE(AA89:AN89,2),LARGE(AA89:AN89,3))),0)</f>
        <v>82</v>
      </c>
      <c r="G89" s="267"/>
      <c r="H89" s="423"/>
      <c r="I89" s="238"/>
      <c r="J89" s="258"/>
      <c r="K89" s="353"/>
      <c r="L89" s="78"/>
      <c r="M89" s="509"/>
      <c r="N89" s="77"/>
      <c r="O89" s="77"/>
      <c r="P89" s="585">
        <v>82</v>
      </c>
      <c r="Q89" s="70"/>
      <c r="R89" s="45"/>
      <c r="S89" s="45"/>
      <c r="T89" s="106"/>
      <c r="U89" s="114"/>
      <c r="V89" s="106"/>
      <c r="W89" s="106"/>
      <c r="X89" s="106"/>
      <c r="Y89" s="106"/>
      <c r="Z89" s="67"/>
      <c r="AA89" s="156">
        <f t="shared" si="33"/>
        <v>0</v>
      </c>
      <c r="AB89" s="50">
        <f t="shared" si="34"/>
        <v>0</v>
      </c>
      <c r="AC89" s="69">
        <f t="shared" si="35"/>
        <v>0</v>
      </c>
      <c r="AD89" s="79">
        <f t="shared" si="36"/>
        <v>0</v>
      </c>
      <c r="AE89" s="77">
        <f t="shared" si="37"/>
        <v>0</v>
      </c>
      <c r="AF89" s="52">
        <f t="shared" si="38"/>
        <v>0</v>
      </c>
      <c r="AG89" s="80">
        <f t="shared" si="39"/>
        <v>82</v>
      </c>
      <c r="AH89" s="46">
        <f t="shared" si="40"/>
        <v>0</v>
      </c>
      <c r="AI89" s="46">
        <f t="shared" si="41"/>
        <v>0</v>
      </c>
      <c r="AJ89" s="50">
        <f t="shared" si="42"/>
        <v>0</v>
      </c>
      <c r="AK89" s="54">
        <f t="shared" si="43"/>
        <v>0</v>
      </c>
      <c r="AL89" s="46">
        <f t="shared" si="44"/>
        <v>0</v>
      </c>
      <c r="AM89" s="46">
        <f t="shared" si="45"/>
        <v>0</v>
      </c>
      <c r="AN89" s="64">
        <f t="shared" si="46"/>
        <v>0</v>
      </c>
      <c r="AO89" s="41"/>
      <c r="AP89" s="41"/>
      <c r="AR89"/>
    </row>
    <row r="90" spans="1:44" ht="12.75">
      <c r="A90" s="177">
        <f t="shared" si="47"/>
        <v>83</v>
      </c>
      <c r="B90" s="556" t="s">
        <v>663</v>
      </c>
      <c r="C90" s="531" t="s">
        <v>665</v>
      </c>
      <c r="D90" s="531" t="s">
        <v>664</v>
      </c>
      <c r="E90" s="502" t="s">
        <v>10</v>
      </c>
      <c r="F90" s="562">
        <f aca="true" t="shared" si="49" ref="F90:F131">ROUND(IF(COUNT(AA90:AP90)&lt;=3,SUM(AA90:AP90),SUM(LARGE(AA90:AP90,1),LARGE(AA90:AP90,2),LARGE(AA90:AP90,3))),0)</f>
        <v>82</v>
      </c>
      <c r="G90" s="267"/>
      <c r="H90" s="423"/>
      <c r="I90" s="238"/>
      <c r="J90" s="177"/>
      <c r="K90" s="353"/>
      <c r="L90" s="78"/>
      <c r="M90" s="509"/>
      <c r="N90" s="77"/>
      <c r="O90" s="77"/>
      <c r="P90" s="585">
        <v>82</v>
      </c>
      <c r="Q90" s="70"/>
      <c r="R90" s="45"/>
      <c r="S90" s="45"/>
      <c r="T90" s="106"/>
      <c r="U90" s="114"/>
      <c r="V90" s="106"/>
      <c r="W90" s="106"/>
      <c r="X90" s="106"/>
      <c r="Y90" s="106"/>
      <c r="Z90" s="67"/>
      <c r="AA90" s="156">
        <f t="shared" si="33"/>
        <v>0</v>
      </c>
      <c r="AB90" s="50">
        <f t="shared" si="34"/>
        <v>0</v>
      </c>
      <c r="AC90" s="69">
        <f t="shared" si="35"/>
        <v>0</v>
      </c>
      <c r="AD90" s="79">
        <f t="shared" si="36"/>
        <v>0</v>
      </c>
      <c r="AE90" s="77">
        <f t="shared" si="37"/>
        <v>0</v>
      </c>
      <c r="AF90" s="52">
        <f t="shared" si="38"/>
        <v>0</v>
      </c>
      <c r="AG90" s="80">
        <f t="shared" si="39"/>
        <v>82</v>
      </c>
      <c r="AH90" s="46">
        <f t="shared" si="40"/>
        <v>0</v>
      </c>
      <c r="AI90" s="46">
        <f t="shared" si="41"/>
        <v>0</v>
      </c>
      <c r="AJ90" s="50">
        <f t="shared" si="42"/>
        <v>0</v>
      </c>
      <c r="AK90" s="54">
        <f t="shared" si="43"/>
        <v>0</v>
      </c>
      <c r="AL90" s="46">
        <f t="shared" si="44"/>
        <v>0</v>
      </c>
      <c r="AM90" s="46">
        <f t="shared" si="45"/>
        <v>0</v>
      </c>
      <c r="AN90" s="64">
        <f t="shared" si="46"/>
        <v>0</v>
      </c>
      <c r="AO90" s="41"/>
      <c r="AP90" s="41"/>
      <c r="AR90"/>
    </row>
    <row r="91" spans="1:44" ht="12.75">
      <c r="A91" s="177">
        <f t="shared" si="47"/>
        <v>84</v>
      </c>
      <c r="B91" s="323" t="s">
        <v>204</v>
      </c>
      <c r="C91" s="204">
        <v>85487</v>
      </c>
      <c r="D91" s="214" t="s">
        <v>205</v>
      </c>
      <c r="E91" s="324" t="s">
        <v>13</v>
      </c>
      <c r="F91" s="562">
        <f t="shared" si="49"/>
        <v>81</v>
      </c>
      <c r="G91" s="267">
        <v>81</v>
      </c>
      <c r="H91" s="423"/>
      <c r="I91" s="238"/>
      <c r="J91" s="177"/>
      <c r="K91" s="353"/>
      <c r="L91" s="78"/>
      <c r="M91" s="509"/>
      <c r="N91" s="77"/>
      <c r="O91" s="77"/>
      <c r="P91" s="541"/>
      <c r="Q91" s="70"/>
      <c r="R91" s="45"/>
      <c r="S91" s="45"/>
      <c r="T91" s="106"/>
      <c r="U91" s="114"/>
      <c r="V91" s="106"/>
      <c r="W91" s="106"/>
      <c r="X91" s="106"/>
      <c r="Y91" s="106"/>
      <c r="Z91" s="67"/>
      <c r="AA91" s="156">
        <f t="shared" si="33"/>
        <v>81</v>
      </c>
      <c r="AB91" s="50">
        <f t="shared" si="34"/>
        <v>0</v>
      </c>
      <c r="AC91" s="69">
        <f t="shared" si="35"/>
        <v>0</v>
      </c>
      <c r="AD91" s="79">
        <f t="shared" si="36"/>
        <v>0</v>
      </c>
      <c r="AE91" s="77">
        <f t="shared" si="37"/>
        <v>0</v>
      </c>
      <c r="AF91" s="52">
        <f t="shared" si="38"/>
        <v>0</v>
      </c>
      <c r="AG91" s="80">
        <f t="shared" si="39"/>
        <v>0</v>
      </c>
      <c r="AH91" s="46">
        <f t="shared" si="40"/>
        <v>0</v>
      </c>
      <c r="AI91" s="46">
        <f t="shared" si="41"/>
        <v>0</v>
      </c>
      <c r="AJ91" s="50">
        <f t="shared" si="42"/>
        <v>0</v>
      </c>
      <c r="AK91" s="54">
        <f t="shared" si="43"/>
        <v>0</v>
      </c>
      <c r="AL91" s="46">
        <f t="shared" si="44"/>
        <v>0</v>
      </c>
      <c r="AM91" s="46">
        <f t="shared" si="45"/>
        <v>0</v>
      </c>
      <c r="AN91" s="64">
        <f t="shared" si="46"/>
        <v>0</v>
      </c>
      <c r="AO91" s="41"/>
      <c r="AP91" s="41"/>
      <c r="AR91"/>
    </row>
    <row r="92" spans="1:44" ht="12.75">
      <c r="A92" s="177">
        <f t="shared" si="47"/>
        <v>85</v>
      </c>
      <c r="B92" s="333" t="s">
        <v>441</v>
      </c>
      <c r="C92" s="335" t="s">
        <v>442</v>
      </c>
      <c r="D92" s="340" t="s">
        <v>375</v>
      </c>
      <c r="E92" s="341" t="s">
        <v>60</v>
      </c>
      <c r="F92" s="562">
        <f t="shared" si="49"/>
        <v>81</v>
      </c>
      <c r="G92" s="267"/>
      <c r="H92" s="423"/>
      <c r="I92" s="238"/>
      <c r="J92" s="258"/>
      <c r="K92" s="359">
        <v>81</v>
      </c>
      <c r="L92" s="78"/>
      <c r="M92" s="509"/>
      <c r="N92" s="77"/>
      <c r="O92" s="77"/>
      <c r="P92" s="541"/>
      <c r="Q92" s="70"/>
      <c r="R92" s="45"/>
      <c r="S92" s="45"/>
      <c r="T92" s="106"/>
      <c r="U92" s="114"/>
      <c r="V92" s="106"/>
      <c r="W92" s="106"/>
      <c r="X92" s="106"/>
      <c r="Y92" s="106"/>
      <c r="Z92" s="67"/>
      <c r="AA92" s="156">
        <f t="shared" si="33"/>
        <v>0</v>
      </c>
      <c r="AB92" s="50">
        <f t="shared" si="34"/>
        <v>0</v>
      </c>
      <c r="AC92" s="69">
        <f t="shared" si="35"/>
        <v>0</v>
      </c>
      <c r="AD92" s="79">
        <f t="shared" si="36"/>
        <v>81</v>
      </c>
      <c r="AE92" s="77">
        <f t="shared" si="37"/>
        <v>0</v>
      </c>
      <c r="AF92" s="52">
        <f t="shared" si="38"/>
        <v>0</v>
      </c>
      <c r="AG92" s="80">
        <f t="shared" si="39"/>
        <v>0</v>
      </c>
      <c r="AH92" s="46">
        <f t="shared" si="40"/>
        <v>0</v>
      </c>
      <c r="AI92" s="46">
        <f t="shared" si="41"/>
        <v>0</v>
      </c>
      <c r="AJ92" s="50">
        <f t="shared" si="42"/>
        <v>0</v>
      </c>
      <c r="AK92" s="54">
        <f t="shared" si="43"/>
        <v>0</v>
      </c>
      <c r="AL92" s="46">
        <f t="shared" si="44"/>
        <v>0</v>
      </c>
      <c r="AM92" s="46">
        <f t="shared" si="45"/>
        <v>0</v>
      </c>
      <c r="AN92" s="64">
        <f t="shared" si="46"/>
        <v>0</v>
      </c>
      <c r="AO92" s="41"/>
      <c r="AP92" s="41"/>
      <c r="AR92"/>
    </row>
    <row r="93" spans="1:44" ht="12.75">
      <c r="A93" s="177">
        <f t="shared" si="47"/>
        <v>86</v>
      </c>
      <c r="B93" s="556" t="s">
        <v>696</v>
      </c>
      <c r="C93" s="529">
        <v>54208</v>
      </c>
      <c r="D93" s="529" t="s">
        <v>697</v>
      </c>
      <c r="E93" s="501" t="s">
        <v>10</v>
      </c>
      <c r="F93" s="562">
        <f t="shared" si="49"/>
        <v>80</v>
      </c>
      <c r="G93" s="267"/>
      <c r="H93" s="423"/>
      <c r="I93" s="238"/>
      <c r="J93" s="258"/>
      <c r="K93" s="353"/>
      <c r="L93" s="78"/>
      <c r="M93" s="509"/>
      <c r="N93" s="77"/>
      <c r="O93" s="77"/>
      <c r="P93" s="585">
        <v>80</v>
      </c>
      <c r="Q93" s="70"/>
      <c r="R93" s="45"/>
      <c r="S93" s="45"/>
      <c r="T93" s="106"/>
      <c r="U93" s="114"/>
      <c r="V93" s="106"/>
      <c r="W93" s="106"/>
      <c r="X93" s="106"/>
      <c r="Y93" s="106"/>
      <c r="Z93" s="67"/>
      <c r="AA93" s="156">
        <f t="shared" si="33"/>
        <v>0</v>
      </c>
      <c r="AB93" s="50">
        <f t="shared" si="34"/>
        <v>0</v>
      </c>
      <c r="AC93" s="69">
        <f t="shared" si="35"/>
        <v>0</v>
      </c>
      <c r="AD93" s="79">
        <f t="shared" si="36"/>
        <v>0</v>
      </c>
      <c r="AE93" s="77">
        <f t="shared" si="37"/>
        <v>0</v>
      </c>
      <c r="AF93" s="52">
        <f t="shared" si="38"/>
        <v>0</v>
      </c>
      <c r="AG93" s="80">
        <f t="shared" si="39"/>
        <v>80</v>
      </c>
      <c r="AH93" s="46">
        <f t="shared" si="40"/>
        <v>0</v>
      </c>
      <c r="AI93" s="46">
        <f t="shared" si="41"/>
        <v>0</v>
      </c>
      <c r="AJ93" s="50">
        <f t="shared" si="42"/>
        <v>0</v>
      </c>
      <c r="AK93" s="54">
        <f t="shared" si="43"/>
        <v>0</v>
      </c>
      <c r="AL93" s="46">
        <f t="shared" si="44"/>
        <v>0</v>
      </c>
      <c r="AM93" s="46">
        <f t="shared" si="45"/>
        <v>0</v>
      </c>
      <c r="AN93" s="64">
        <f t="shared" si="46"/>
        <v>0</v>
      </c>
      <c r="AO93" s="41"/>
      <c r="AP93" s="41"/>
      <c r="AR93"/>
    </row>
    <row r="94" spans="1:44" ht="12.75">
      <c r="A94" s="177">
        <f t="shared" si="47"/>
        <v>87</v>
      </c>
      <c r="B94" s="399" t="s">
        <v>270</v>
      </c>
      <c r="C94" s="200">
        <v>21764</v>
      </c>
      <c r="D94" s="200">
        <v>245</v>
      </c>
      <c r="E94" s="496" t="s">
        <v>11</v>
      </c>
      <c r="F94" s="562">
        <f t="shared" si="49"/>
        <v>80</v>
      </c>
      <c r="G94" s="267"/>
      <c r="H94" s="423"/>
      <c r="I94" s="238"/>
      <c r="J94" s="177">
        <v>80</v>
      </c>
      <c r="K94" s="353"/>
      <c r="L94" s="78"/>
      <c r="M94" s="509"/>
      <c r="N94" s="77"/>
      <c r="O94" s="77"/>
      <c r="P94" s="541"/>
      <c r="Q94" s="70"/>
      <c r="R94" s="45"/>
      <c r="S94" s="45"/>
      <c r="T94" s="106"/>
      <c r="U94" s="114"/>
      <c r="V94" s="106"/>
      <c r="W94" s="106"/>
      <c r="X94" s="106"/>
      <c r="Y94" s="106"/>
      <c r="Z94" s="67"/>
      <c r="AA94" s="156">
        <f t="shared" si="33"/>
        <v>0</v>
      </c>
      <c r="AB94" s="50">
        <f t="shared" si="34"/>
        <v>0</v>
      </c>
      <c r="AC94" s="69">
        <f t="shared" si="35"/>
        <v>80</v>
      </c>
      <c r="AD94" s="79">
        <f t="shared" si="36"/>
        <v>0</v>
      </c>
      <c r="AE94" s="77">
        <f t="shared" si="37"/>
        <v>0</v>
      </c>
      <c r="AF94" s="52">
        <f t="shared" si="38"/>
        <v>0</v>
      </c>
      <c r="AG94" s="80">
        <f t="shared" si="39"/>
        <v>0</v>
      </c>
      <c r="AH94" s="46">
        <f t="shared" si="40"/>
        <v>0</v>
      </c>
      <c r="AI94" s="46">
        <f t="shared" si="41"/>
        <v>0</v>
      </c>
      <c r="AJ94" s="50">
        <f t="shared" si="42"/>
        <v>0</v>
      </c>
      <c r="AK94" s="54">
        <f t="shared" si="43"/>
        <v>0</v>
      </c>
      <c r="AL94" s="46">
        <f t="shared" si="44"/>
        <v>0</v>
      </c>
      <c r="AM94" s="46">
        <f t="shared" si="45"/>
        <v>0</v>
      </c>
      <c r="AN94" s="64">
        <f t="shared" si="46"/>
        <v>0</v>
      </c>
      <c r="AO94" s="41"/>
      <c r="AP94" s="41"/>
      <c r="AR94"/>
    </row>
    <row r="95" spans="1:44" ht="12.75">
      <c r="A95" s="177">
        <f t="shared" si="47"/>
        <v>88</v>
      </c>
      <c r="B95" s="333" t="s">
        <v>385</v>
      </c>
      <c r="C95" s="336">
        <v>82435</v>
      </c>
      <c r="D95" s="340" t="s">
        <v>443</v>
      </c>
      <c r="E95" s="341" t="s">
        <v>60</v>
      </c>
      <c r="F95" s="562">
        <f t="shared" si="49"/>
        <v>79</v>
      </c>
      <c r="G95" s="267"/>
      <c r="H95" s="423"/>
      <c r="I95" s="238"/>
      <c r="J95" s="258"/>
      <c r="K95" s="359">
        <v>79</v>
      </c>
      <c r="L95" s="78"/>
      <c r="M95" s="509"/>
      <c r="N95" s="77"/>
      <c r="O95" s="77"/>
      <c r="P95" s="541"/>
      <c r="Q95" s="70"/>
      <c r="R95" s="45"/>
      <c r="S95" s="45"/>
      <c r="T95" s="106"/>
      <c r="U95" s="114"/>
      <c r="V95" s="106"/>
      <c r="W95" s="106"/>
      <c r="X95" s="106"/>
      <c r="Y95" s="106"/>
      <c r="Z95" s="67"/>
      <c r="AA95" s="156">
        <f t="shared" si="33"/>
        <v>0</v>
      </c>
      <c r="AB95" s="50">
        <f t="shared" si="34"/>
        <v>0</v>
      </c>
      <c r="AC95" s="69">
        <f t="shared" si="35"/>
        <v>0</v>
      </c>
      <c r="AD95" s="79">
        <f t="shared" si="36"/>
        <v>79</v>
      </c>
      <c r="AE95" s="77">
        <f t="shared" si="37"/>
        <v>0</v>
      </c>
      <c r="AF95" s="52">
        <f t="shared" si="38"/>
        <v>0</v>
      </c>
      <c r="AG95" s="80">
        <f t="shared" si="39"/>
        <v>0</v>
      </c>
      <c r="AH95" s="46">
        <f t="shared" si="40"/>
        <v>0</v>
      </c>
      <c r="AI95" s="46">
        <f t="shared" si="41"/>
        <v>0</v>
      </c>
      <c r="AJ95" s="50">
        <f t="shared" si="42"/>
        <v>0</v>
      </c>
      <c r="AK95" s="54">
        <f t="shared" si="43"/>
        <v>0</v>
      </c>
      <c r="AL95" s="46">
        <f t="shared" si="44"/>
        <v>0</v>
      </c>
      <c r="AM95" s="46">
        <f t="shared" si="45"/>
        <v>0</v>
      </c>
      <c r="AN95" s="64">
        <f t="shared" si="46"/>
        <v>0</v>
      </c>
      <c r="AO95" s="41"/>
      <c r="AP95" s="41"/>
      <c r="AR95"/>
    </row>
    <row r="96" spans="1:44" ht="12.75">
      <c r="A96" s="177">
        <f t="shared" si="47"/>
        <v>89</v>
      </c>
      <c r="B96" s="399" t="s">
        <v>327</v>
      </c>
      <c r="C96" s="200">
        <v>94352</v>
      </c>
      <c r="D96" s="200" t="s">
        <v>328</v>
      </c>
      <c r="E96" s="496" t="s">
        <v>11</v>
      </c>
      <c r="F96" s="562">
        <f t="shared" si="49"/>
        <v>77</v>
      </c>
      <c r="G96" s="267"/>
      <c r="H96" s="423"/>
      <c r="I96" s="238"/>
      <c r="J96" s="177">
        <v>77</v>
      </c>
      <c r="K96" s="353"/>
      <c r="L96" s="78"/>
      <c r="M96" s="509"/>
      <c r="N96" s="77"/>
      <c r="O96" s="77"/>
      <c r="P96" s="541"/>
      <c r="Q96" s="70"/>
      <c r="R96" s="45"/>
      <c r="S96" s="45"/>
      <c r="T96" s="106"/>
      <c r="U96" s="114"/>
      <c r="V96" s="106"/>
      <c r="W96" s="106"/>
      <c r="X96" s="106"/>
      <c r="Y96" s="106"/>
      <c r="Z96" s="67"/>
      <c r="AA96" s="156">
        <f t="shared" si="33"/>
        <v>0</v>
      </c>
      <c r="AB96" s="50">
        <f t="shared" si="34"/>
        <v>0</v>
      </c>
      <c r="AC96" s="69">
        <f t="shared" si="35"/>
        <v>77</v>
      </c>
      <c r="AD96" s="79">
        <f t="shared" si="36"/>
        <v>0</v>
      </c>
      <c r="AE96" s="77">
        <f t="shared" si="37"/>
        <v>0</v>
      </c>
      <c r="AF96" s="52">
        <f t="shared" si="38"/>
        <v>0</v>
      </c>
      <c r="AG96" s="80">
        <f t="shared" si="39"/>
        <v>0</v>
      </c>
      <c r="AH96" s="46">
        <f t="shared" si="40"/>
        <v>0</v>
      </c>
      <c r="AI96" s="46">
        <f t="shared" si="41"/>
        <v>0</v>
      </c>
      <c r="AJ96" s="50">
        <f t="shared" si="42"/>
        <v>0</v>
      </c>
      <c r="AK96" s="54">
        <f t="shared" si="43"/>
        <v>0</v>
      </c>
      <c r="AL96" s="46">
        <f t="shared" si="44"/>
        <v>0</v>
      </c>
      <c r="AM96" s="46">
        <f t="shared" si="45"/>
        <v>0</v>
      </c>
      <c r="AN96" s="64">
        <f t="shared" si="46"/>
        <v>0</v>
      </c>
      <c r="AO96" s="41"/>
      <c r="AP96" s="41"/>
      <c r="AR96"/>
    </row>
    <row r="97" spans="1:44" ht="12.75">
      <c r="A97" s="177">
        <f t="shared" si="47"/>
        <v>90</v>
      </c>
      <c r="B97" s="560" t="s">
        <v>325</v>
      </c>
      <c r="C97" s="202">
        <v>76065</v>
      </c>
      <c r="D97" s="200" t="s">
        <v>326</v>
      </c>
      <c r="E97" s="496" t="s">
        <v>11</v>
      </c>
      <c r="F97" s="562">
        <f t="shared" si="49"/>
        <v>77</v>
      </c>
      <c r="G97" s="267"/>
      <c r="H97" s="423"/>
      <c r="I97" s="238"/>
      <c r="J97" s="177">
        <v>77</v>
      </c>
      <c r="K97" s="353"/>
      <c r="L97" s="78"/>
      <c r="M97" s="509"/>
      <c r="N97" s="77"/>
      <c r="O97" s="77"/>
      <c r="P97" s="541"/>
      <c r="Q97" s="70"/>
      <c r="R97" s="45"/>
      <c r="S97" s="45"/>
      <c r="T97" s="106"/>
      <c r="U97" s="114"/>
      <c r="V97" s="106"/>
      <c r="W97" s="106"/>
      <c r="X97" s="106"/>
      <c r="Y97" s="106"/>
      <c r="Z97" s="67"/>
      <c r="AA97" s="156">
        <f t="shared" si="33"/>
        <v>0</v>
      </c>
      <c r="AB97" s="50">
        <f t="shared" si="34"/>
        <v>0</v>
      </c>
      <c r="AC97" s="69">
        <f t="shared" si="35"/>
        <v>77</v>
      </c>
      <c r="AD97" s="79">
        <f t="shared" si="36"/>
        <v>0</v>
      </c>
      <c r="AE97" s="77">
        <f t="shared" si="37"/>
        <v>0</v>
      </c>
      <c r="AF97" s="52">
        <f t="shared" si="38"/>
        <v>0</v>
      </c>
      <c r="AG97" s="80">
        <f t="shared" si="39"/>
        <v>0</v>
      </c>
      <c r="AH97" s="46">
        <f t="shared" si="40"/>
        <v>0</v>
      </c>
      <c r="AI97" s="46">
        <f t="shared" si="41"/>
        <v>0</v>
      </c>
      <c r="AJ97" s="50">
        <f t="shared" si="42"/>
        <v>0</v>
      </c>
      <c r="AK97" s="54">
        <f t="shared" si="43"/>
        <v>0</v>
      </c>
      <c r="AL97" s="46">
        <f t="shared" si="44"/>
        <v>0</v>
      </c>
      <c r="AM97" s="46">
        <f t="shared" si="45"/>
        <v>0</v>
      </c>
      <c r="AN97" s="64">
        <f t="shared" si="46"/>
        <v>0</v>
      </c>
      <c r="AO97" s="41"/>
      <c r="AP97" s="41"/>
      <c r="AR97"/>
    </row>
    <row r="98" spans="1:44" ht="12.75">
      <c r="A98" s="177">
        <f t="shared" si="47"/>
        <v>91</v>
      </c>
      <c r="B98" s="486" t="s">
        <v>626</v>
      </c>
      <c r="C98" s="487">
        <v>67855</v>
      </c>
      <c r="D98" s="487" t="s">
        <v>627</v>
      </c>
      <c r="E98" s="341" t="s">
        <v>1</v>
      </c>
      <c r="F98" s="562">
        <f t="shared" si="49"/>
        <v>77</v>
      </c>
      <c r="G98" s="267"/>
      <c r="H98" s="423"/>
      <c r="I98" s="238"/>
      <c r="J98" s="177"/>
      <c r="K98" s="353"/>
      <c r="L98" s="78"/>
      <c r="M98" s="492">
        <v>77</v>
      </c>
      <c r="N98" s="77"/>
      <c r="O98" s="77"/>
      <c r="P98" s="541"/>
      <c r="Q98" s="70"/>
      <c r="R98" s="45"/>
      <c r="S98" s="45"/>
      <c r="T98" s="106"/>
      <c r="U98" s="114"/>
      <c r="V98" s="106"/>
      <c r="W98" s="106"/>
      <c r="X98" s="106"/>
      <c r="Y98" s="106"/>
      <c r="Z98" s="67"/>
      <c r="AA98" s="156">
        <f t="shared" si="33"/>
        <v>0</v>
      </c>
      <c r="AB98" s="50">
        <f t="shared" si="34"/>
        <v>0</v>
      </c>
      <c r="AC98" s="69">
        <f t="shared" si="35"/>
        <v>0</v>
      </c>
      <c r="AD98" s="79">
        <f t="shared" si="36"/>
        <v>0</v>
      </c>
      <c r="AE98" s="77">
        <f t="shared" si="37"/>
        <v>77</v>
      </c>
      <c r="AF98" s="52">
        <f t="shared" si="38"/>
        <v>0</v>
      </c>
      <c r="AG98" s="80">
        <f t="shared" si="39"/>
        <v>0</v>
      </c>
      <c r="AH98" s="46">
        <f t="shared" si="40"/>
        <v>0</v>
      </c>
      <c r="AI98" s="46">
        <f t="shared" si="41"/>
        <v>0</v>
      </c>
      <c r="AJ98" s="50">
        <f t="shared" si="42"/>
        <v>0</v>
      </c>
      <c r="AK98" s="54">
        <f t="shared" si="43"/>
        <v>0</v>
      </c>
      <c r="AL98" s="46">
        <f t="shared" si="44"/>
        <v>0</v>
      </c>
      <c r="AM98" s="46">
        <f t="shared" si="45"/>
        <v>0</v>
      </c>
      <c r="AN98" s="64">
        <f t="shared" si="46"/>
        <v>0</v>
      </c>
      <c r="AO98" s="41"/>
      <c r="AP98" s="41"/>
      <c r="AR98"/>
    </row>
    <row r="99" spans="1:44" ht="12.75">
      <c r="A99" s="177">
        <f t="shared" si="47"/>
        <v>92</v>
      </c>
      <c r="B99" s="556" t="s">
        <v>681</v>
      </c>
      <c r="C99" s="529">
        <v>54105</v>
      </c>
      <c r="D99" s="264" t="s">
        <v>682</v>
      </c>
      <c r="E99" s="501" t="s">
        <v>10</v>
      </c>
      <c r="F99" s="562">
        <f t="shared" si="49"/>
        <v>77</v>
      </c>
      <c r="G99" s="267"/>
      <c r="H99" s="423"/>
      <c r="I99" s="238"/>
      <c r="J99" s="177"/>
      <c r="K99" s="353"/>
      <c r="L99" s="78"/>
      <c r="M99" s="509"/>
      <c r="N99" s="77"/>
      <c r="O99" s="77"/>
      <c r="P99" s="585">
        <v>77</v>
      </c>
      <c r="Q99" s="70"/>
      <c r="R99" s="45"/>
      <c r="S99" s="45"/>
      <c r="T99" s="106"/>
      <c r="U99" s="114"/>
      <c r="V99" s="106"/>
      <c r="W99" s="106"/>
      <c r="X99" s="106"/>
      <c r="Y99" s="106"/>
      <c r="Z99" s="67"/>
      <c r="AA99" s="156">
        <f t="shared" si="33"/>
        <v>0</v>
      </c>
      <c r="AB99" s="50">
        <f t="shared" si="34"/>
        <v>0</v>
      </c>
      <c r="AC99" s="69">
        <f t="shared" si="35"/>
        <v>0</v>
      </c>
      <c r="AD99" s="79">
        <f t="shared" si="36"/>
        <v>0</v>
      </c>
      <c r="AE99" s="77">
        <f t="shared" si="37"/>
        <v>0</v>
      </c>
      <c r="AF99" s="52">
        <f t="shared" si="38"/>
        <v>0</v>
      </c>
      <c r="AG99" s="80">
        <f t="shared" si="39"/>
        <v>77</v>
      </c>
      <c r="AH99" s="46">
        <f t="shared" si="40"/>
        <v>0</v>
      </c>
      <c r="AI99" s="46">
        <f t="shared" si="41"/>
        <v>0</v>
      </c>
      <c r="AJ99" s="50">
        <f t="shared" si="42"/>
        <v>0</v>
      </c>
      <c r="AK99" s="54">
        <f t="shared" si="43"/>
        <v>0</v>
      </c>
      <c r="AL99" s="46">
        <f t="shared" si="44"/>
        <v>0</v>
      </c>
      <c r="AM99" s="46">
        <f t="shared" si="45"/>
        <v>0</v>
      </c>
      <c r="AN99" s="64">
        <f t="shared" si="46"/>
        <v>0</v>
      </c>
      <c r="AO99" s="41"/>
      <c r="AP99" s="41"/>
      <c r="AR99"/>
    </row>
    <row r="100" spans="1:44" ht="12.75">
      <c r="A100" s="177">
        <f t="shared" si="47"/>
        <v>93</v>
      </c>
      <c r="B100" s="401" t="s">
        <v>492</v>
      </c>
      <c r="C100" s="361">
        <v>16291</v>
      </c>
      <c r="D100" s="264">
        <v>2511</v>
      </c>
      <c r="E100" s="419" t="s">
        <v>52</v>
      </c>
      <c r="F100" s="562">
        <f t="shared" si="49"/>
        <v>76</v>
      </c>
      <c r="G100" s="267"/>
      <c r="H100" s="417">
        <v>76</v>
      </c>
      <c r="I100" s="238"/>
      <c r="J100" s="177"/>
      <c r="K100" s="353"/>
      <c r="L100" s="78"/>
      <c r="M100" s="509"/>
      <c r="N100" s="77"/>
      <c r="O100" s="77"/>
      <c r="P100" s="541"/>
      <c r="Q100" s="70"/>
      <c r="R100" s="45"/>
      <c r="S100" s="45"/>
      <c r="T100" s="106"/>
      <c r="U100" s="114"/>
      <c r="V100" s="106"/>
      <c r="W100" s="106"/>
      <c r="X100" s="106"/>
      <c r="Y100" s="106"/>
      <c r="Z100" s="67"/>
      <c r="AA100" s="156">
        <f t="shared" si="33"/>
        <v>0</v>
      </c>
      <c r="AB100" s="50">
        <f t="shared" si="34"/>
        <v>76</v>
      </c>
      <c r="AC100" s="69">
        <f t="shared" si="35"/>
        <v>0</v>
      </c>
      <c r="AD100" s="79">
        <f t="shared" si="36"/>
        <v>0</v>
      </c>
      <c r="AE100" s="77">
        <f t="shared" si="37"/>
        <v>0</v>
      </c>
      <c r="AF100" s="52">
        <f t="shared" si="38"/>
        <v>0</v>
      </c>
      <c r="AG100" s="80">
        <f t="shared" si="39"/>
        <v>0</v>
      </c>
      <c r="AH100" s="46">
        <f t="shared" si="40"/>
        <v>0</v>
      </c>
      <c r="AI100" s="46">
        <f t="shared" si="41"/>
        <v>0</v>
      </c>
      <c r="AJ100" s="50">
        <f t="shared" si="42"/>
        <v>0</v>
      </c>
      <c r="AK100" s="54">
        <f t="shared" si="43"/>
        <v>0</v>
      </c>
      <c r="AL100" s="46">
        <f t="shared" si="44"/>
        <v>0</v>
      </c>
      <c r="AM100" s="46">
        <f t="shared" si="45"/>
        <v>0</v>
      </c>
      <c r="AN100" s="64">
        <f t="shared" si="46"/>
        <v>0</v>
      </c>
      <c r="AO100" s="41"/>
      <c r="AP100" s="41"/>
      <c r="AR100"/>
    </row>
    <row r="101" spans="1:44" ht="12.75">
      <c r="A101" s="177">
        <f t="shared" si="47"/>
        <v>94</v>
      </c>
      <c r="B101" s="401" t="s">
        <v>491</v>
      </c>
      <c r="C101" s="264">
        <v>72063</v>
      </c>
      <c r="D101" s="264">
        <v>2574</v>
      </c>
      <c r="E101" s="419" t="s">
        <v>52</v>
      </c>
      <c r="F101" s="562">
        <f t="shared" si="49"/>
        <v>75</v>
      </c>
      <c r="G101" s="267"/>
      <c r="H101" s="417">
        <v>75</v>
      </c>
      <c r="I101" s="238"/>
      <c r="J101" s="177"/>
      <c r="K101" s="353"/>
      <c r="L101" s="78"/>
      <c r="M101" s="509"/>
      <c r="N101" s="77"/>
      <c r="O101" s="77"/>
      <c r="P101" s="541"/>
      <c r="Q101" s="70"/>
      <c r="R101" s="45"/>
      <c r="S101" s="45"/>
      <c r="T101" s="106"/>
      <c r="U101" s="114"/>
      <c r="V101" s="106"/>
      <c r="W101" s="106"/>
      <c r="X101" s="106"/>
      <c r="Y101" s="106"/>
      <c r="Z101" s="67"/>
      <c r="AA101" s="156">
        <f t="shared" si="33"/>
        <v>0</v>
      </c>
      <c r="AB101" s="50">
        <f t="shared" si="34"/>
        <v>75</v>
      </c>
      <c r="AC101" s="69">
        <f t="shared" si="35"/>
        <v>0</v>
      </c>
      <c r="AD101" s="79">
        <f t="shared" si="36"/>
        <v>0</v>
      </c>
      <c r="AE101" s="77">
        <f t="shared" si="37"/>
        <v>0</v>
      </c>
      <c r="AF101" s="52">
        <f t="shared" si="38"/>
        <v>0</v>
      </c>
      <c r="AG101" s="80">
        <f t="shared" si="39"/>
        <v>0</v>
      </c>
      <c r="AH101" s="46">
        <f t="shared" si="40"/>
        <v>0</v>
      </c>
      <c r="AI101" s="46">
        <f t="shared" si="41"/>
        <v>0</v>
      </c>
      <c r="AJ101" s="50">
        <f t="shared" si="42"/>
        <v>0</v>
      </c>
      <c r="AK101" s="54">
        <f t="shared" si="43"/>
        <v>0</v>
      </c>
      <c r="AL101" s="46">
        <f t="shared" si="44"/>
        <v>0</v>
      </c>
      <c r="AM101" s="46">
        <f t="shared" si="45"/>
        <v>0</v>
      </c>
      <c r="AN101" s="64">
        <f t="shared" si="46"/>
        <v>0</v>
      </c>
      <c r="AO101" s="41"/>
      <c r="AP101" s="41"/>
      <c r="AR101"/>
    </row>
    <row r="102" spans="1:44" ht="12.75">
      <c r="A102" s="177">
        <f t="shared" si="47"/>
        <v>95</v>
      </c>
      <c r="B102" s="399" t="s">
        <v>265</v>
      </c>
      <c r="C102" s="200">
        <v>91490</v>
      </c>
      <c r="D102" s="200" t="s">
        <v>266</v>
      </c>
      <c r="E102" s="496" t="s">
        <v>11</v>
      </c>
      <c r="F102" s="562">
        <f t="shared" si="49"/>
        <v>74</v>
      </c>
      <c r="G102" s="267"/>
      <c r="H102" s="423"/>
      <c r="I102" s="238"/>
      <c r="J102" s="177">
        <v>74</v>
      </c>
      <c r="K102" s="353"/>
      <c r="L102" s="78"/>
      <c r="M102" s="509"/>
      <c r="N102" s="77"/>
      <c r="O102" s="77"/>
      <c r="P102" s="541"/>
      <c r="Q102" s="70"/>
      <c r="R102" s="45"/>
      <c r="S102" s="45"/>
      <c r="T102" s="106"/>
      <c r="U102" s="114"/>
      <c r="V102" s="106"/>
      <c r="W102" s="106"/>
      <c r="X102" s="106"/>
      <c r="Y102" s="106"/>
      <c r="Z102" s="67"/>
      <c r="AA102" s="156">
        <f t="shared" si="33"/>
        <v>0</v>
      </c>
      <c r="AB102" s="50">
        <f t="shared" si="34"/>
        <v>0</v>
      </c>
      <c r="AC102" s="69">
        <f t="shared" si="35"/>
        <v>74</v>
      </c>
      <c r="AD102" s="79">
        <f t="shared" si="36"/>
        <v>0</v>
      </c>
      <c r="AE102" s="77">
        <f t="shared" si="37"/>
        <v>0</v>
      </c>
      <c r="AF102" s="52">
        <f t="shared" si="38"/>
        <v>0</v>
      </c>
      <c r="AG102" s="80">
        <f t="shared" si="39"/>
        <v>0</v>
      </c>
      <c r="AH102" s="46">
        <f t="shared" si="40"/>
        <v>0</v>
      </c>
      <c r="AI102" s="46">
        <f t="shared" si="41"/>
        <v>0</v>
      </c>
      <c r="AJ102" s="50">
        <f t="shared" si="42"/>
        <v>0</v>
      </c>
      <c r="AK102" s="54">
        <f t="shared" si="43"/>
        <v>0</v>
      </c>
      <c r="AL102" s="46">
        <f t="shared" si="44"/>
        <v>0</v>
      </c>
      <c r="AM102" s="46">
        <f t="shared" si="45"/>
        <v>0</v>
      </c>
      <c r="AN102" s="64">
        <f t="shared" si="46"/>
        <v>0</v>
      </c>
      <c r="AO102" s="41"/>
      <c r="AP102" s="41"/>
      <c r="AR102"/>
    </row>
    <row r="103" spans="1:44" ht="12.75">
      <c r="A103" s="177">
        <f t="shared" si="47"/>
        <v>96</v>
      </c>
      <c r="B103" s="556" t="s">
        <v>666</v>
      </c>
      <c r="C103" s="529">
        <v>54213</v>
      </c>
      <c r="D103" s="529" t="s">
        <v>667</v>
      </c>
      <c r="E103" s="419" t="s">
        <v>10</v>
      </c>
      <c r="F103" s="562">
        <f t="shared" si="49"/>
        <v>74</v>
      </c>
      <c r="G103" s="267"/>
      <c r="H103" s="423"/>
      <c r="I103" s="238"/>
      <c r="J103" s="258"/>
      <c r="K103" s="359"/>
      <c r="L103" s="78"/>
      <c r="M103" s="509"/>
      <c r="N103" s="77"/>
      <c r="O103" s="77"/>
      <c r="P103" s="585">
        <v>74</v>
      </c>
      <c r="Q103" s="70"/>
      <c r="R103" s="45"/>
      <c r="S103" s="45"/>
      <c r="T103" s="106"/>
      <c r="U103" s="114"/>
      <c r="V103" s="106"/>
      <c r="W103" s="106"/>
      <c r="X103" s="106"/>
      <c r="Y103" s="106"/>
      <c r="Z103" s="67"/>
      <c r="AA103" s="156">
        <f t="shared" si="33"/>
        <v>0</v>
      </c>
      <c r="AB103" s="50">
        <f t="shared" si="34"/>
        <v>0</v>
      </c>
      <c r="AC103" s="69">
        <f t="shared" si="35"/>
        <v>0</v>
      </c>
      <c r="AD103" s="79">
        <f t="shared" si="36"/>
        <v>0</v>
      </c>
      <c r="AE103" s="77">
        <f t="shared" si="37"/>
        <v>0</v>
      </c>
      <c r="AF103" s="52">
        <f t="shared" si="38"/>
        <v>0</v>
      </c>
      <c r="AG103" s="80">
        <f t="shared" si="39"/>
        <v>74</v>
      </c>
      <c r="AH103" s="46">
        <f t="shared" si="40"/>
        <v>0</v>
      </c>
      <c r="AI103" s="46">
        <f t="shared" si="41"/>
        <v>0</v>
      </c>
      <c r="AJ103" s="50">
        <f t="shared" si="42"/>
        <v>0</v>
      </c>
      <c r="AK103" s="54">
        <f t="shared" si="43"/>
        <v>0</v>
      </c>
      <c r="AL103" s="46">
        <f t="shared" si="44"/>
        <v>0</v>
      </c>
      <c r="AM103" s="46">
        <f t="shared" si="45"/>
        <v>0</v>
      </c>
      <c r="AN103" s="64">
        <f t="shared" si="46"/>
        <v>0</v>
      </c>
      <c r="AO103" s="41"/>
      <c r="AP103" s="41"/>
      <c r="AR103"/>
    </row>
    <row r="104" spans="1:44" ht="12.75">
      <c r="A104" s="177">
        <f t="shared" si="47"/>
        <v>97</v>
      </c>
      <c r="B104" s="399" t="s">
        <v>292</v>
      </c>
      <c r="C104" s="200">
        <v>89679</v>
      </c>
      <c r="D104" s="200" t="s">
        <v>293</v>
      </c>
      <c r="E104" s="496" t="s">
        <v>11</v>
      </c>
      <c r="F104" s="562">
        <f t="shared" si="49"/>
        <v>72</v>
      </c>
      <c r="G104" s="267"/>
      <c r="H104" s="423"/>
      <c r="I104" s="238"/>
      <c r="J104" s="177">
        <v>72</v>
      </c>
      <c r="K104" s="353"/>
      <c r="L104" s="78"/>
      <c r="M104" s="509"/>
      <c r="N104" s="77"/>
      <c r="O104" s="77"/>
      <c r="P104" s="541"/>
      <c r="Q104" s="70"/>
      <c r="R104" s="45"/>
      <c r="S104" s="45"/>
      <c r="T104" s="106"/>
      <c r="U104" s="114"/>
      <c r="V104" s="106"/>
      <c r="W104" s="106"/>
      <c r="X104" s="106"/>
      <c r="Y104" s="106"/>
      <c r="Z104" s="67"/>
      <c r="AA104" s="156">
        <f aca="true" t="shared" si="50" ref="AA104:AA128">G104</f>
        <v>0</v>
      </c>
      <c r="AB104" s="50">
        <f aca="true" t="shared" si="51" ref="AB104:AB128">MAX(H104,I104)</f>
        <v>0</v>
      </c>
      <c r="AC104" s="69">
        <f aca="true" t="shared" si="52" ref="AC104:AC128">J104</f>
        <v>72</v>
      </c>
      <c r="AD104" s="79">
        <f aca="true" t="shared" si="53" ref="AD104:AD128">MAX(K104,L104)</f>
        <v>0</v>
      </c>
      <c r="AE104" s="77">
        <f aca="true" t="shared" si="54" ref="AE104:AE128">M104</f>
        <v>0</v>
      </c>
      <c r="AF104" s="52">
        <f aca="true" t="shared" si="55" ref="AF104:AF128">MAX(N104,O104)</f>
        <v>0</v>
      </c>
      <c r="AG104" s="80">
        <f aca="true" t="shared" si="56" ref="AG104:AG128">MAX(P104,Q104)</f>
        <v>0</v>
      </c>
      <c r="AH104" s="46">
        <f aca="true" t="shared" si="57" ref="AH104:AH128">MAX(R104,S104)</f>
        <v>0</v>
      </c>
      <c r="AI104" s="46">
        <f aca="true" t="shared" si="58" ref="AI104:AI128">T104</f>
        <v>0</v>
      </c>
      <c r="AJ104" s="50">
        <f aca="true" t="shared" si="59" ref="AJ104:AJ128">U104</f>
        <v>0</v>
      </c>
      <c r="AK104" s="54">
        <f aca="true" t="shared" si="60" ref="AK104:AK128">V104</f>
        <v>0</v>
      </c>
      <c r="AL104" s="46">
        <f aca="true" t="shared" si="61" ref="AL104:AL128">W104</f>
        <v>0</v>
      </c>
      <c r="AM104" s="46">
        <f aca="true" t="shared" si="62" ref="AM104:AM128">X104</f>
        <v>0</v>
      </c>
      <c r="AN104" s="64">
        <f aca="true" t="shared" si="63" ref="AN104:AN128">Y104</f>
        <v>0</v>
      </c>
      <c r="AO104" s="41"/>
      <c r="AP104" s="41"/>
      <c r="AR104"/>
    </row>
    <row r="105" spans="1:44" ht="12.75">
      <c r="A105" s="177">
        <f t="shared" si="47"/>
        <v>98</v>
      </c>
      <c r="B105" s="399" t="s">
        <v>568</v>
      </c>
      <c r="C105" s="487">
        <v>30515</v>
      </c>
      <c r="D105" s="177" t="s">
        <v>569</v>
      </c>
      <c r="E105" s="341" t="s">
        <v>1</v>
      </c>
      <c r="F105" s="562">
        <f t="shared" si="49"/>
        <v>72</v>
      </c>
      <c r="G105" s="267"/>
      <c r="H105" s="423"/>
      <c r="I105" s="238"/>
      <c r="J105" s="177"/>
      <c r="K105" s="353"/>
      <c r="L105" s="78"/>
      <c r="M105" s="492">
        <v>72</v>
      </c>
      <c r="N105" s="77"/>
      <c r="O105" s="77"/>
      <c r="P105" s="541"/>
      <c r="Q105" s="70"/>
      <c r="R105" s="45"/>
      <c r="S105" s="45"/>
      <c r="T105" s="106"/>
      <c r="U105" s="114"/>
      <c r="V105" s="106"/>
      <c r="W105" s="106"/>
      <c r="X105" s="106"/>
      <c r="Y105" s="106"/>
      <c r="Z105" s="67"/>
      <c r="AA105" s="156">
        <f t="shared" si="50"/>
        <v>0</v>
      </c>
      <c r="AB105" s="50">
        <f t="shared" si="51"/>
        <v>0</v>
      </c>
      <c r="AC105" s="69">
        <f t="shared" si="52"/>
        <v>0</v>
      </c>
      <c r="AD105" s="79">
        <f t="shared" si="53"/>
        <v>0</v>
      </c>
      <c r="AE105" s="77">
        <f t="shared" si="54"/>
        <v>72</v>
      </c>
      <c r="AF105" s="52">
        <f t="shared" si="55"/>
        <v>0</v>
      </c>
      <c r="AG105" s="80">
        <f t="shared" si="56"/>
        <v>0</v>
      </c>
      <c r="AH105" s="46">
        <f t="shared" si="57"/>
        <v>0</v>
      </c>
      <c r="AI105" s="46">
        <f t="shared" si="58"/>
        <v>0</v>
      </c>
      <c r="AJ105" s="50">
        <f t="shared" si="59"/>
        <v>0</v>
      </c>
      <c r="AK105" s="54">
        <f t="shared" si="60"/>
        <v>0</v>
      </c>
      <c r="AL105" s="46">
        <f t="shared" si="61"/>
        <v>0</v>
      </c>
      <c r="AM105" s="46">
        <f t="shared" si="62"/>
        <v>0</v>
      </c>
      <c r="AN105" s="64">
        <f t="shared" si="63"/>
        <v>0</v>
      </c>
      <c r="AO105" s="41"/>
      <c r="AP105" s="41"/>
      <c r="AR105"/>
    </row>
    <row r="106" spans="1:44" ht="12.75">
      <c r="A106" s="177">
        <f t="shared" si="47"/>
        <v>99</v>
      </c>
      <c r="B106" s="399" t="s">
        <v>268</v>
      </c>
      <c r="C106" s="215">
        <v>87670</v>
      </c>
      <c r="D106" s="200" t="s">
        <v>269</v>
      </c>
      <c r="E106" s="495" t="s">
        <v>9</v>
      </c>
      <c r="F106" s="562">
        <f t="shared" si="49"/>
        <v>71</v>
      </c>
      <c r="G106" s="267"/>
      <c r="H106" s="423"/>
      <c r="I106" s="238"/>
      <c r="J106" s="177">
        <v>71</v>
      </c>
      <c r="K106" s="353"/>
      <c r="L106" s="78"/>
      <c r="M106" s="509"/>
      <c r="N106" s="77"/>
      <c r="O106" s="77"/>
      <c r="P106" s="541"/>
      <c r="Q106" s="70"/>
      <c r="R106" s="45"/>
      <c r="S106" s="45"/>
      <c r="T106" s="106"/>
      <c r="U106" s="114"/>
      <c r="V106" s="106"/>
      <c r="W106" s="106"/>
      <c r="X106" s="106"/>
      <c r="Y106" s="106"/>
      <c r="Z106" s="67"/>
      <c r="AA106" s="156">
        <f t="shared" si="50"/>
        <v>0</v>
      </c>
      <c r="AB106" s="50">
        <f t="shared" si="51"/>
        <v>0</v>
      </c>
      <c r="AC106" s="69">
        <f t="shared" si="52"/>
        <v>71</v>
      </c>
      <c r="AD106" s="79">
        <f t="shared" si="53"/>
        <v>0</v>
      </c>
      <c r="AE106" s="77">
        <f t="shared" si="54"/>
        <v>0</v>
      </c>
      <c r="AF106" s="52">
        <f t="shared" si="55"/>
        <v>0</v>
      </c>
      <c r="AG106" s="80">
        <f t="shared" si="56"/>
        <v>0</v>
      </c>
      <c r="AH106" s="46">
        <f t="shared" si="57"/>
        <v>0</v>
      </c>
      <c r="AI106" s="46">
        <f t="shared" si="58"/>
        <v>0</v>
      </c>
      <c r="AJ106" s="50">
        <f t="shared" si="59"/>
        <v>0</v>
      </c>
      <c r="AK106" s="54">
        <f t="shared" si="60"/>
        <v>0</v>
      </c>
      <c r="AL106" s="46">
        <f t="shared" si="61"/>
        <v>0</v>
      </c>
      <c r="AM106" s="46">
        <f t="shared" si="62"/>
        <v>0</v>
      </c>
      <c r="AN106" s="64">
        <f t="shared" si="63"/>
        <v>0</v>
      </c>
      <c r="AO106" s="41"/>
      <c r="AP106" s="41"/>
      <c r="AR106"/>
    </row>
    <row r="107" spans="1:44" ht="12.75">
      <c r="A107" s="177">
        <f t="shared" si="47"/>
        <v>100</v>
      </c>
      <c r="B107" s="399" t="s">
        <v>312</v>
      </c>
      <c r="C107" s="200">
        <v>89685</v>
      </c>
      <c r="D107" s="200" t="s">
        <v>313</v>
      </c>
      <c r="E107" s="496" t="s">
        <v>11</v>
      </c>
      <c r="F107" s="562">
        <f t="shared" si="49"/>
        <v>70</v>
      </c>
      <c r="G107" s="267"/>
      <c r="H107" s="423"/>
      <c r="I107" s="238"/>
      <c r="J107" s="177">
        <v>70</v>
      </c>
      <c r="K107" s="353"/>
      <c r="L107" s="78"/>
      <c r="M107" s="509"/>
      <c r="N107" s="77"/>
      <c r="O107" s="77"/>
      <c r="P107" s="541"/>
      <c r="Q107" s="70"/>
      <c r="R107" s="45"/>
      <c r="S107" s="45"/>
      <c r="T107" s="106"/>
      <c r="U107" s="114"/>
      <c r="V107" s="106"/>
      <c r="W107" s="106"/>
      <c r="X107" s="106"/>
      <c r="Y107" s="106"/>
      <c r="Z107" s="67"/>
      <c r="AA107" s="156">
        <f t="shared" si="50"/>
        <v>0</v>
      </c>
      <c r="AB107" s="50">
        <f t="shared" si="51"/>
        <v>0</v>
      </c>
      <c r="AC107" s="69">
        <f t="shared" si="52"/>
        <v>70</v>
      </c>
      <c r="AD107" s="79">
        <f t="shared" si="53"/>
        <v>0</v>
      </c>
      <c r="AE107" s="77">
        <f t="shared" si="54"/>
        <v>0</v>
      </c>
      <c r="AF107" s="52">
        <f t="shared" si="55"/>
        <v>0</v>
      </c>
      <c r="AG107" s="80">
        <f t="shared" si="56"/>
        <v>0</v>
      </c>
      <c r="AH107" s="46">
        <f t="shared" si="57"/>
        <v>0</v>
      </c>
      <c r="AI107" s="46">
        <f t="shared" si="58"/>
        <v>0</v>
      </c>
      <c r="AJ107" s="50">
        <f t="shared" si="59"/>
        <v>0</v>
      </c>
      <c r="AK107" s="54">
        <f t="shared" si="60"/>
        <v>0</v>
      </c>
      <c r="AL107" s="46">
        <f t="shared" si="61"/>
        <v>0</v>
      </c>
      <c r="AM107" s="46">
        <f t="shared" si="62"/>
        <v>0</v>
      </c>
      <c r="AN107" s="64">
        <f t="shared" si="63"/>
        <v>0</v>
      </c>
      <c r="AO107" s="41"/>
      <c r="AP107" s="41"/>
      <c r="AR107"/>
    </row>
    <row r="108" spans="1:44" ht="12.75">
      <c r="A108" s="177">
        <f t="shared" si="47"/>
        <v>101</v>
      </c>
      <c r="B108" s="399" t="s">
        <v>311</v>
      </c>
      <c r="C108" s="200">
        <v>68286</v>
      </c>
      <c r="D108" s="200">
        <v>3156</v>
      </c>
      <c r="E108" s="496" t="s">
        <v>11</v>
      </c>
      <c r="F108" s="562">
        <f t="shared" si="49"/>
        <v>70</v>
      </c>
      <c r="G108" s="267"/>
      <c r="H108" s="423"/>
      <c r="I108" s="238"/>
      <c r="J108" s="177">
        <v>70</v>
      </c>
      <c r="K108" s="353"/>
      <c r="L108" s="78"/>
      <c r="M108" s="509"/>
      <c r="N108" s="77"/>
      <c r="O108" s="77"/>
      <c r="P108" s="541"/>
      <c r="Q108" s="70"/>
      <c r="R108" s="45"/>
      <c r="S108" s="45"/>
      <c r="T108" s="106"/>
      <c r="U108" s="114"/>
      <c r="V108" s="106"/>
      <c r="W108" s="106"/>
      <c r="X108" s="106"/>
      <c r="Y108" s="106"/>
      <c r="Z108" s="67"/>
      <c r="AA108" s="156">
        <f t="shared" si="50"/>
        <v>0</v>
      </c>
      <c r="AB108" s="50">
        <f t="shared" si="51"/>
        <v>0</v>
      </c>
      <c r="AC108" s="69">
        <f t="shared" si="52"/>
        <v>70</v>
      </c>
      <c r="AD108" s="79">
        <f t="shared" si="53"/>
        <v>0</v>
      </c>
      <c r="AE108" s="77">
        <f t="shared" si="54"/>
        <v>0</v>
      </c>
      <c r="AF108" s="52">
        <f t="shared" si="55"/>
        <v>0</v>
      </c>
      <c r="AG108" s="80">
        <f t="shared" si="56"/>
        <v>0</v>
      </c>
      <c r="AH108" s="46">
        <f t="shared" si="57"/>
        <v>0</v>
      </c>
      <c r="AI108" s="46">
        <f t="shared" si="58"/>
        <v>0</v>
      </c>
      <c r="AJ108" s="50">
        <f t="shared" si="59"/>
        <v>0</v>
      </c>
      <c r="AK108" s="54">
        <f t="shared" si="60"/>
        <v>0</v>
      </c>
      <c r="AL108" s="46">
        <f t="shared" si="61"/>
        <v>0</v>
      </c>
      <c r="AM108" s="46">
        <f t="shared" si="62"/>
        <v>0</v>
      </c>
      <c r="AN108" s="64">
        <f t="shared" si="63"/>
        <v>0</v>
      </c>
      <c r="AO108" s="41"/>
      <c r="AP108" s="41"/>
      <c r="AR108"/>
    </row>
    <row r="109" spans="1:44" ht="12.75">
      <c r="A109" s="177">
        <f t="shared" si="47"/>
        <v>102</v>
      </c>
      <c r="B109" s="325" t="s">
        <v>110</v>
      </c>
      <c r="C109" s="205">
        <v>85411</v>
      </c>
      <c r="D109" s="240" t="s">
        <v>198</v>
      </c>
      <c r="E109" s="322" t="s">
        <v>0</v>
      </c>
      <c r="F109" s="562">
        <f t="shared" si="49"/>
        <v>69</v>
      </c>
      <c r="G109" s="267">
        <v>69</v>
      </c>
      <c r="H109" s="423"/>
      <c r="I109" s="238"/>
      <c r="J109" s="177"/>
      <c r="K109" s="353"/>
      <c r="L109" s="78"/>
      <c r="M109" s="509"/>
      <c r="N109" s="77"/>
      <c r="O109" s="77"/>
      <c r="P109" s="541"/>
      <c r="Q109" s="70"/>
      <c r="R109" s="45"/>
      <c r="S109" s="45"/>
      <c r="T109" s="106"/>
      <c r="U109" s="114"/>
      <c r="V109" s="106"/>
      <c r="W109" s="106"/>
      <c r="X109" s="106"/>
      <c r="Y109" s="106"/>
      <c r="Z109" s="67"/>
      <c r="AA109" s="156">
        <f t="shared" si="50"/>
        <v>69</v>
      </c>
      <c r="AB109" s="50">
        <f t="shared" si="51"/>
        <v>0</v>
      </c>
      <c r="AC109" s="69">
        <f t="shared" si="52"/>
        <v>0</v>
      </c>
      <c r="AD109" s="79">
        <f t="shared" si="53"/>
        <v>0</v>
      </c>
      <c r="AE109" s="77">
        <f t="shared" si="54"/>
        <v>0</v>
      </c>
      <c r="AF109" s="52">
        <f t="shared" si="55"/>
        <v>0</v>
      </c>
      <c r="AG109" s="80">
        <f t="shared" si="56"/>
        <v>0</v>
      </c>
      <c r="AH109" s="46">
        <f t="shared" si="57"/>
        <v>0</v>
      </c>
      <c r="AI109" s="46">
        <f t="shared" si="58"/>
        <v>0</v>
      </c>
      <c r="AJ109" s="50">
        <f t="shared" si="59"/>
        <v>0</v>
      </c>
      <c r="AK109" s="54">
        <f t="shared" si="60"/>
        <v>0</v>
      </c>
      <c r="AL109" s="46">
        <f t="shared" si="61"/>
        <v>0</v>
      </c>
      <c r="AM109" s="46">
        <f t="shared" si="62"/>
        <v>0</v>
      </c>
      <c r="AN109" s="64">
        <f t="shared" si="63"/>
        <v>0</v>
      </c>
      <c r="AO109" s="41"/>
      <c r="AP109" s="41"/>
      <c r="AR109"/>
    </row>
    <row r="110" spans="1:44" ht="12.75">
      <c r="A110" s="177">
        <f t="shared" si="47"/>
        <v>103</v>
      </c>
      <c r="B110" s="401" t="s">
        <v>475</v>
      </c>
      <c r="C110" s="361">
        <v>72059</v>
      </c>
      <c r="D110" s="361">
        <v>2570</v>
      </c>
      <c r="E110" s="419" t="s">
        <v>52</v>
      </c>
      <c r="F110" s="355">
        <f t="shared" si="49"/>
        <v>69</v>
      </c>
      <c r="G110" s="267"/>
      <c r="H110" s="417">
        <v>69</v>
      </c>
      <c r="I110" s="238"/>
      <c r="J110" s="258"/>
      <c r="K110" s="353"/>
      <c r="L110" s="78"/>
      <c r="M110" s="509"/>
      <c r="N110" s="77"/>
      <c r="O110" s="77"/>
      <c r="P110" s="541"/>
      <c r="Q110" s="70"/>
      <c r="R110" s="45"/>
      <c r="S110" s="45"/>
      <c r="T110" s="106"/>
      <c r="U110" s="114"/>
      <c r="V110" s="106"/>
      <c r="W110" s="106"/>
      <c r="X110" s="106"/>
      <c r="Y110" s="106"/>
      <c r="Z110" s="67"/>
      <c r="AA110" s="156">
        <f t="shared" si="50"/>
        <v>0</v>
      </c>
      <c r="AB110" s="50">
        <f t="shared" si="51"/>
        <v>69</v>
      </c>
      <c r="AC110" s="69">
        <f t="shared" si="52"/>
        <v>0</v>
      </c>
      <c r="AD110" s="79">
        <f t="shared" si="53"/>
        <v>0</v>
      </c>
      <c r="AE110" s="77">
        <f t="shared" si="54"/>
        <v>0</v>
      </c>
      <c r="AF110" s="52">
        <f t="shared" si="55"/>
        <v>0</v>
      </c>
      <c r="AG110" s="80">
        <f t="shared" si="56"/>
        <v>0</v>
      </c>
      <c r="AH110" s="46">
        <f t="shared" si="57"/>
        <v>0</v>
      </c>
      <c r="AI110" s="46">
        <f t="shared" si="58"/>
        <v>0</v>
      </c>
      <c r="AJ110" s="50">
        <f t="shared" si="59"/>
        <v>0</v>
      </c>
      <c r="AK110" s="54">
        <f t="shared" si="60"/>
        <v>0</v>
      </c>
      <c r="AL110" s="46">
        <f t="shared" si="61"/>
        <v>0</v>
      </c>
      <c r="AM110" s="46">
        <f t="shared" si="62"/>
        <v>0</v>
      </c>
      <c r="AN110" s="64">
        <f t="shared" si="63"/>
        <v>0</v>
      </c>
      <c r="AO110" s="41"/>
      <c r="AP110" s="41"/>
      <c r="AR110"/>
    </row>
    <row r="111" spans="1:44" ht="12.75">
      <c r="A111" s="177">
        <f t="shared" si="47"/>
        <v>104</v>
      </c>
      <c r="B111" s="399" t="s">
        <v>332</v>
      </c>
      <c r="C111" s="200">
        <v>94346</v>
      </c>
      <c r="D111" s="200" t="s">
        <v>333</v>
      </c>
      <c r="E111" s="496" t="s">
        <v>11</v>
      </c>
      <c r="F111" s="562">
        <f t="shared" si="49"/>
        <v>68</v>
      </c>
      <c r="G111" s="267"/>
      <c r="H111" s="423"/>
      <c r="I111" s="238"/>
      <c r="J111" s="177">
        <v>68</v>
      </c>
      <c r="K111" s="353"/>
      <c r="L111" s="78"/>
      <c r="M111" s="509"/>
      <c r="N111" s="77"/>
      <c r="O111" s="77"/>
      <c r="P111" s="541"/>
      <c r="Q111" s="70"/>
      <c r="R111" s="45"/>
      <c r="S111" s="45"/>
      <c r="T111" s="106"/>
      <c r="U111" s="114"/>
      <c r="V111" s="106"/>
      <c r="W111" s="106"/>
      <c r="X111" s="106"/>
      <c r="Y111" s="106"/>
      <c r="Z111" s="67"/>
      <c r="AA111" s="156">
        <f t="shared" si="50"/>
        <v>0</v>
      </c>
      <c r="AB111" s="50">
        <f t="shared" si="51"/>
        <v>0</v>
      </c>
      <c r="AC111" s="69">
        <f t="shared" si="52"/>
        <v>68</v>
      </c>
      <c r="AD111" s="79">
        <f t="shared" si="53"/>
        <v>0</v>
      </c>
      <c r="AE111" s="77">
        <f t="shared" si="54"/>
        <v>0</v>
      </c>
      <c r="AF111" s="52">
        <f t="shared" si="55"/>
        <v>0</v>
      </c>
      <c r="AG111" s="80">
        <f t="shared" si="56"/>
        <v>0</v>
      </c>
      <c r="AH111" s="46">
        <f t="shared" si="57"/>
        <v>0</v>
      </c>
      <c r="AI111" s="46">
        <f t="shared" si="58"/>
        <v>0</v>
      </c>
      <c r="AJ111" s="50">
        <f t="shared" si="59"/>
        <v>0</v>
      </c>
      <c r="AK111" s="54">
        <f t="shared" si="60"/>
        <v>0</v>
      </c>
      <c r="AL111" s="46">
        <f t="shared" si="61"/>
        <v>0</v>
      </c>
      <c r="AM111" s="46">
        <f t="shared" si="62"/>
        <v>0</v>
      </c>
      <c r="AN111" s="64">
        <f t="shared" si="63"/>
        <v>0</v>
      </c>
      <c r="AO111" s="41"/>
      <c r="AP111" s="41"/>
      <c r="AR111"/>
    </row>
    <row r="112" spans="1:44" ht="12.75">
      <c r="A112" s="177">
        <f t="shared" si="47"/>
        <v>105</v>
      </c>
      <c r="B112" s="329" t="s">
        <v>247</v>
      </c>
      <c r="C112" s="204">
        <v>93334</v>
      </c>
      <c r="D112" s="214" t="s">
        <v>248</v>
      </c>
      <c r="E112" s="324" t="s">
        <v>11</v>
      </c>
      <c r="F112" s="562">
        <f t="shared" si="49"/>
        <v>68</v>
      </c>
      <c r="G112" s="267">
        <v>68</v>
      </c>
      <c r="H112" s="423"/>
      <c r="I112" s="238"/>
      <c r="J112" s="258"/>
      <c r="K112" s="353"/>
      <c r="L112" s="78"/>
      <c r="M112" s="509"/>
      <c r="N112" s="77"/>
      <c r="O112" s="77"/>
      <c r="P112" s="541"/>
      <c r="Q112" s="70"/>
      <c r="R112" s="45"/>
      <c r="S112" s="45"/>
      <c r="T112" s="106"/>
      <c r="U112" s="114"/>
      <c r="V112" s="106"/>
      <c r="W112" s="106"/>
      <c r="X112" s="106"/>
      <c r="Y112" s="106"/>
      <c r="Z112" s="67"/>
      <c r="AA112" s="156">
        <f t="shared" si="50"/>
        <v>68</v>
      </c>
      <c r="AB112" s="50">
        <f t="shared" si="51"/>
        <v>0</v>
      </c>
      <c r="AC112" s="69">
        <f t="shared" si="52"/>
        <v>0</v>
      </c>
      <c r="AD112" s="79">
        <f t="shared" si="53"/>
        <v>0</v>
      </c>
      <c r="AE112" s="77">
        <f t="shared" si="54"/>
        <v>0</v>
      </c>
      <c r="AF112" s="52">
        <f t="shared" si="55"/>
        <v>0</v>
      </c>
      <c r="AG112" s="80">
        <f t="shared" si="56"/>
        <v>0</v>
      </c>
      <c r="AH112" s="46">
        <f t="shared" si="57"/>
        <v>0</v>
      </c>
      <c r="AI112" s="46">
        <f t="shared" si="58"/>
        <v>0</v>
      </c>
      <c r="AJ112" s="50">
        <f t="shared" si="59"/>
        <v>0</v>
      </c>
      <c r="AK112" s="54">
        <f t="shared" si="60"/>
        <v>0</v>
      </c>
      <c r="AL112" s="46">
        <f t="shared" si="61"/>
        <v>0</v>
      </c>
      <c r="AM112" s="46">
        <f t="shared" si="62"/>
        <v>0</v>
      </c>
      <c r="AN112" s="64">
        <f t="shared" si="63"/>
        <v>0</v>
      </c>
      <c r="AO112" s="41"/>
      <c r="AP112" s="41"/>
      <c r="AR112"/>
    </row>
    <row r="113" spans="1:44" ht="12.75">
      <c r="A113" s="177">
        <f t="shared" si="47"/>
        <v>106</v>
      </c>
      <c r="B113" s="399" t="s">
        <v>330</v>
      </c>
      <c r="C113" s="200">
        <v>93330</v>
      </c>
      <c r="D113" s="200" t="s">
        <v>331</v>
      </c>
      <c r="E113" s="496" t="s">
        <v>11</v>
      </c>
      <c r="F113" s="562">
        <f t="shared" si="49"/>
        <v>68</v>
      </c>
      <c r="G113" s="267"/>
      <c r="H113" s="423"/>
      <c r="I113" s="238"/>
      <c r="J113" s="177">
        <v>68</v>
      </c>
      <c r="K113" s="353"/>
      <c r="L113" s="78"/>
      <c r="M113" s="509"/>
      <c r="N113" s="77"/>
      <c r="O113" s="77"/>
      <c r="P113" s="541"/>
      <c r="Q113" s="70"/>
      <c r="R113" s="45"/>
      <c r="S113" s="45"/>
      <c r="T113" s="106"/>
      <c r="U113" s="114"/>
      <c r="V113" s="106"/>
      <c r="W113" s="106"/>
      <c r="X113" s="106"/>
      <c r="Y113" s="106"/>
      <c r="Z113" s="67"/>
      <c r="AA113" s="156">
        <f t="shared" si="50"/>
        <v>0</v>
      </c>
      <c r="AB113" s="50">
        <f t="shared" si="51"/>
        <v>0</v>
      </c>
      <c r="AC113" s="69">
        <f t="shared" si="52"/>
        <v>68</v>
      </c>
      <c r="AD113" s="79">
        <f t="shared" si="53"/>
        <v>0</v>
      </c>
      <c r="AE113" s="77">
        <f t="shared" si="54"/>
        <v>0</v>
      </c>
      <c r="AF113" s="52">
        <f t="shared" si="55"/>
        <v>0</v>
      </c>
      <c r="AG113" s="80">
        <f t="shared" si="56"/>
        <v>0</v>
      </c>
      <c r="AH113" s="46">
        <f t="shared" si="57"/>
        <v>0</v>
      </c>
      <c r="AI113" s="46">
        <f t="shared" si="58"/>
        <v>0</v>
      </c>
      <c r="AJ113" s="50">
        <f t="shared" si="59"/>
        <v>0</v>
      </c>
      <c r="AK113" s="54">
        <f t="shared" si="60"/>
        <v>0</v>
      </c>
      <c r="AL113" s="46">
        <f t="shared" si="61"/>
        <v>0</v>
      </c>
      <c r="AM113" s="46">
        <f t="shared" si="62"/>
        <v>0</v>
      </c>
      <c r="AN113" s="64">
        <f t="shared" si="63"/>
        <v>0</v>
      </c>
      <c r="AO113" s="41"/>
      <c r="AP113" s="41"/>
      <c r="AR113"/>
    </row>
    <row r="114" spans="1:44" ht="12.75">
      <c r="A114" s="177">
        <f t="shared" si="47"/>
        <v>107</v>
      </c>
      <c r="B114" s="325" t="s">
        <v>249</v>
      </c>
      <c r="C114" s="205">
        <v>92305</v>
      </c>
      <c r="D114" s="240" t="s">
        <v>250</v>
      </c>
      <c r="E114" s="322" t="s">
        <v>0</v>
      </c>
      <c r="F114" s="562">
        <f t="shared" si="49"/>
        <v>68</v>
      </c>
      <c r="G114" s="267">
        <v>26</v>
      </c>
      <c r="H114" s="423"/>
      <c r="I114" s="238"/>
      <c r="J114" s="258"/>
      <c r="K114" s="353"/>
      <c r="L114" s="78"/>
      <c r="M114" s="509"/>
      <c r="N114" s="77"/>
      <c r="O114" s="77"/>
      <c r="P114" s="541">
        <v>42</v>
      </c>
      <c r="Q114" s="70"/>
      <c r="R114" s="45"/>
      <c r="S114" s="45"/>
      <c r="T114" s="106"/>
      <c r="U114" s="114"/>
      <c r="V114" s="106"/>
      <c r="W114" s="106"/>
      <c r="X114" s="106"/>
      <c r="Y114" s="106"/>
      <c r="Z114" s="67"/>
      <c r="AA114" s="156">
        <f t="shared" si="50"/>
        <v>26</v>
      </c>
      <c r="AB114" s="50">
        <f t="shared" si="51"/>
        <v>0</v>
      </c>
      <c r="AC114" s="69">
        <f t="shared" si="52"/>
        <v>0</v>
      </c>
      <c r="AD114" s="79">
        <f t="shared" si="53"/>
        <v>0</v>
      </c>
      <c r="AE114" s="77">
        <f t="shared" si="54"/>
        <v>0</v>
      </c>
      <c r="AF114" s="52">
        <f t="shared" si="55"/>
        <v>0</v>
      </c>
      <c r="AG114" s="80">
        <f t="shared" si="56"/>
        <v>42</v>
      </c>
      <c r="AH114" s="46">
        <f t="shared" si="57"/>
        <v>0</v>
      </c>
      <c r="AI114" s="46">
        <f t="shared" si="58"/>
        <v>0</v>
      </c>
      <c r="AJ114" s="50">
        <f t="shared" si="59"/>
        <v>0</v>
      </c>
      <c r="AK114" s="54">
        <f t="shared" si="60"/>
        <v>0</v>
      </c>
      <c r="AL114" s="46">
        <f t="shared" si="61"/>
        <v>0</v>
      </c>
      <c r="AM114" s="46">
        <f t="shared" si="62"/>
        <v>0</v>
      </c>
      <c r="AN114" s="64">
        <f t="shared" si="63"/>
        <v>0</v>
      </c>
      <c r="AO114" s="41"/>
      <c r="AP114" s="41"/>
      <c r="AR114"/>
    </row>
    <row r="115" spans="1:44" ht="12.75">
      <c r="A115" s="177">
        <f t="shared" si="47"/>
        <v>108</v>
      </c>
      <c r="B115" s="556" t="s">
        <v>702</v>
      </c>
      <c r="C115" s="529">
        <v>54216</v>
      </c>
      <c r="D115" s="529" t="s">
        <v>703</v>
      </c>
      <c r="E115" s="419" t="s">
        <v>10</v>
      </c>
      <c r="F115" s="562">
        <f t="shared" si="49"/>
        <v>68</v>
      </c>
      <c r="G115" s="267"/>
      <c r="H115" s="423"/>
      <c r="I115" s="238"/>
      <c r="J115" s="258"/>
      <c r="K115" s="359"/>
      <c r="L115" s="78"/>
      <c r="M115" s="509"/>
      <c r="N115" s="77"/>
      <c r="O115" s="77"/>
      <c r="P115" s="585">
        <v>68</v>
      </c>
      <c r="Q115" s="70"/>
      <c r="R115" s="45"/>
      <c r="S115" s="45"/>
      <c r="T115" s="106"/>
      <c r="U115" s="114"/>
      <c r="V115" s="106"/>
      <c r="W115" s="106"/>
      <c r="X115" s="106"/>
      <c r="Y115" s="106"/>
      <c r="Z115" s="67"/>
      <c r="AA115" s="156">
        <f t="shared" si="50"/>
        <v>0</v>
      </c>
      <c r="AB115" s="50">
        <f t="shared" si="51"/>
        <v>0</v>
      </c>
      <c r="AC115" s="69">
        <f t="shared" si="52"/>
        <v>0</v>
      </c>
      <c r="AD115" s="79">
        <f t="shared" si="53"/>
        <v>0</v>
      </c>
      <c r="AE115" s="77">
        <f t="shared" si="54"/>
        <v>0</v>
      </c>
      <c r="AF115" s="52">
        <f t="shared" si="55"/>
        <v>0</v>
      </c>
      <c r="AG115" s="80">
        <f t="shared" si="56"/>
        <v>68</v>
      </c>
      <c r="AH115" s="46">
        <f t="shared" si="57"/>
        <v>0</v>
      </c>
      <c r="AI115" s="46">
        <f t="shared" si="58"/>
        <v>0</v>
      </c>
      <c r="AJ115" s="50">
        <f t="shared" si="59"/>
        <v>0</v>
      </c>
      <c r="AK115" s="54">
        <f t="shared" si="60"/>
        <v>0</v>
      </c>
      <c r="AL115" s="46">
        <f t="shared" si="61"/>
        <v>0</v>
      </c>
      <c r="AM115" s="46">
        <f t="shared" si="62"/>
        <v>0</v>
      </c>
      <c r="AN115" s="64">
        <f t="shared" si="63"/>
        <v>0</v>
      </c>
      <c r="AO115" s="41"/>
      <c r="AP115" s="41"/>
      <c r="AR115"/>
    </row>
    <row r="116" spans="1:44" ht="12.75">
      <c r="A116" s="177">
        <f t="shared" si="47"/>
        <v>109</v>
      </c>
      <c r="B116" s="323" t="s">
        <v>112</v>
      </c>
      <c r="C116" s="204">
        <v>27177</v>
      </c>
      <c r="D116" s="214" t="s">
        <v>113</v>
      </c>
      <c r="E116" s="324" t="s">
        <v>68</v>
      </c>
      <c r="F116" s="562">
        <f t="shared" si="49"/>
        <v>68</v>
      </c>
      <c r="G116" s="267">
        <v>68</v>
      </c>
      <c r="H116" s="423"/>
      <c r="I116" s="238"/>
      <c r="J116" s="258"/>
      <c r="K116" s="353"/>
      <c r="L116" s="78"/>
      <c r="M116" s="509"/>
      <c r="N116" s="77"/>
      <c r="O116" s="77"/>
      <c r="P116" s="541"/>
      <c r="Q116" s="70"/>
      <c r="R116" s="45"/>
      <c r="S116" s="45"/>
      <c r="T116" s="106"/>
      <c r="U116" s="114"/>
      <c r="V116" s="106"/>
      <c r="W116" s="106"/>
      <c r="X116" s="106"/>
      <c r="Y116" s="106"/>
      <c r="Z116" s="67"/>
      <c r="AA116" s="156">
        <f t="shared" si="50"/>
        <v>68</v>
      </c>
      <c r="AB116" s="50">
        <f t="shared" si="51"/>
        <v>0</v>
      </c>
      <c r="AC116" s="69">
        <f t="shared" si="52"/>
        <v>0</v>
      </c>
      <c r="AD116" s="79">
        <f t="shared" si="53"/>
        <v>0</v>
      </c>
      <c r="AE116" s="77">
        <f t="shared" si="54"/>
        <v>0</v>
      </c>
      <c r="AF116" s="52">
        <f t="shared" si="55"/>
        <v>0</v>
      </c>
      <c r="AG116" s="80">
        <f t="shared" si="56"/>
        <v>0</v>
      </c>
      <c r="AH116" s="46">
        <f t="shared" si="57"/>
        <v>0</v>
      </c>
      <c r="AI116" s="46">
        <f t="shared" si="58"/>
        <v>0</v>
      </c>
      <c r="AJ116" s="50">
        <f t="shared" si="59"/>
        <v>0</v>
      </c>
      <c r="AK116" s="54">
        <f t="shared" si="60"/>
        <v>0</v>
      </c>
      <c r="AL116" s="46">
        <f t="shared" si="61"/>
        <v>0</v>
      </c>
      <c r="AM116" s="46">
        <f t="shared" si="62"/>
        <v>0</v>
      </c>
      <c r="AN116" s="64">
        <f t="shared" si="63"/>
        <v>0</v>
      </c>
      <c r="AO116" s="41"/>
      <c r="AP116" s="41"/>
      <c r="AR116"/>
    </row>
    <row r="117" spans="1:44" ht="12.75">
      <c r="A117" s="177">
        <f t="shared" si="47"/>
        <v>110</v>
      </c>
      <c r="B117" s="554" t="s">
        <v>297</v>
      </c>
      <c r="C117" s="201">
        <v>22231</v>
      </c>
      <c r="D117" s="201">
        <v>755</v>
      </c>
      <c r="E117" s="496" t="s">
        <v>11</v>
      </c>
      <c r="F117" s="562">
        <f t="shared" si="49"/>
        <v>68</v>
      </c>
      <c r="G117" s="267"/>
      <c r="H117" s="423"/>
      <c r="I117" s="238"/>
      <c r="J117" s="177">
        <v>68</v>
      </c>
      <c r="K117" s="353"/>
      <c r="L117" s="78"/>
      <c r="M117" s="509"/>
      <c r="N117" s="77"/>
      <c r="O117" s="77"/>
      <c r="P117" s="541"/>
      <c r="Q117" s="70"/>
      <c r="R117" s="45"/>
      <c r="S117" s="45"/>
      <c r="T117" s="106"/>
      <c r="U117" s="114"/>
      <c r="V117" s="106"/>
      <c r="W117" s="106"/>
      <c r="X117" s="106"/>
      <c r="Y117" s="106"/>
      <c r="Z117" s="67"/>
      <c r="AA117" s="156">
        <f t="shared" si="50"/>
        <v>0</v>
      </c>
      <c r="AB117" s="50">
        <f t="shared" si="51"/>
        <v>0</v>
      </c>
      <c r="AC117" s="69">
        <f t="shared" si="52"/>
        <v>68</v>
      </c>
      <c r="AD117" s="79">
        <f t="shared" si="53"/>
        <v>0</v>
      </c>
      <c r="AE117" s="77">
        <f t="shared" si="54"/>
        <v>0</v>
      </c>
      <c r="AF117" s="52">
        <f t="shared" si="55"/>
        <v>0</v>
      </c>
      <c r="AG117" s="80">
        <f t="shared" si="56"/>
        <v>0</v>
      </c>
      <c r="AH117" s="46">
        <f t="shared" si="57"/>
        <v>0</v>
      </c>
      <c r="AI117" s="46">
        <f t="shared" si="58"/>
        <v>0</v>
      </c>
      <c r="AJ117" s="50">
        <f t="shared" si="59"/>
        <v>0</v>
      </c>
      <c r="AK117" s="54">
        <f t="shared" si="60"/>
        <v>0</v>
      </c>
      <c r="AL117" s="46">
        <f t="shared" si="61"/>
        <v>0</v>
      </c>
      <c r="AM117" s="46">
        <f t="shared" si="62"/>
        <v>0</v>
      </c>
      <c r="AN117" s="64">
        <f t="shared" si="63"/>
        <v>0</v>
      </c>
      <c r="AO117" s="41"/>
      <c r="AP117" s="41"/>
      <c r="AR117"/>
    </row>
    <row r="118" spans="1:44" ht="12.75">
      <c r="A118" s="177">
        <f t="shared" si="47"/>
        <v>111</v>
      </c>
      <c r="B118" s="486" t="s">
        <v>608</v>
      </c>
      <c r="C118" s="487">
        <v>93691</v>
      </c>
      <c r="D118" s="493" t="s">
        <v>609</v>
      </c>
      <c r="E118" s="341" t="s">
        <v>1</v>
      </c>
      <c r="F118" s="562">
        <f t="shared" si="49"/>
        <v>67</v>
      </c>
      <c r="G118" s="267"/>
      <c r="H118" s="423"/>
      <c r="I118" s="238"/>
      <c r="J118" s="258"/>
      <c r="K118" s="353"/>
      <c r="L118" s="78"/>
      <c r="M118" s="492">
        <v>67</v>
      </c>
      <c r="N118" s="77"/>
      <c r="O118" s="77"/>
      <c r="P118" s="541"/>
      <c r="Q118" s="70"/>
      <c r="R118" s="45"/>
      <c r="S118" s="45"/>
      <c r="T118" s="106"/>
      <c r="U118" s="114"/>
      <c r="V118" s="106"/>
      <c r="W118" s="106"/>
      <c r="X118" s="106"/>
      <c r="Y118" s="106"/>
      <c r="Z118" s="67"/>
      <c r="AA118" s="156">
        <f t="shared" si="50"/>
        <v>0</v>
      </c>
      <c r="AB118" s="50">
        <f t="shared" si="51"/>
        <v>0</v>
      </c>
      <c r="AC118" s="69">
        <f t="shared" si="52"/>
        <v>0</v>
      </c>
      <c r="AD118" s="79">
        <f t="shared" si="53"/>
        <v>0</v>
      </c>
      <c r="AE118" s="77">
        <f t="shared" si="54"/>
        <v>67</v>
      </c>
      <c r="AF118" s="52">
        <f t="shared" si="55"/>
        <v>0</v>
      </c>
      <c r="AG118" s="80">
        <f t="shared" si="56"/>
        <v>0</v>
      </c>
      <c r="AH118" s="46">
        <f t="shared" si="57"/>
        <v>0</v>
      </c>
      <c r="AI118" s="46">
        <f t="shared" si="58"/>
        <v>0</v>
      </c>
      <c r="AJ118" s="50">
        <f t="shared" si="59"/>
        <v>0</v>
      </c>
      <c r="AK118" s="54">
        <f t="shared" si="60"/>
        <v>0</v>
      </c>
      <c r="AL118" s="46">
        <f t="shared" si="61"/>
        <v>0</v>
      </c>
      <c r="AM118" s="46">
        <f t="shared" si="62"/>
        <v>0</v>
      </c>
      <c r="AN118" s="64">
        <f t="shared" si="63"/>
        <v>0</v>
      </c>
      <c r="AO118" s="41"/>
      <c r="AP118" s="41"/>
      <c r="AR118"/>
    </row>
    <row r="119" spans="1:44" ht="12.75">
      <c r="A119" s="177">
        <f t="shared" si="47"/>
        <v>112</v>
      </c>
      <c r="B119" s="323" t="s">
        <v>127</v>
      </c>
      <c r="C119" s="204">
        <v>85401</v>
      </c>
      <c r="D119" s="214" t="s">
        <v>234</v>
      </c>
      <c r="E119" s="322" t="s">
        <v>0</v>
      </c>
      <c r="F119" s="562">
        <f t="shared" si="49"/>
        <v>67</v>
      </c>
      <c r="G119" s="267">
        <v>67</v>
      </c>
      <c r="H119" s="423"/>
      <c r="I119" s="238"/>
      <c r="J119" s="258"/>
      <c r="K119" s="353"/>
      <c r="L119" s="78"/>
      <c r="M119" s="509"/>
      <c r="N119" s="77"/>
      <c r="O119" s="77"/>
      <c r="P119" s="541"/>
      <c r="Q119" s="70"/>
      <c r="R119" s="45"/>
      <c r="S119" s="45"/>
      <c r="T119" s="106"/>
      <c r="U119" s="114"/>
      <c r="V119" s="106"/>
      <c r="W119" s="106"/>
      <c r="X119" s="106"/>
      <c r="Y119" s="106"/>
      <c r="Z119" s="67"/>
      <c r="AA119" s="156">
        <f t="shared" si="50"/>
        <v>67</v>
      </c>
      <c r="AB119" s="50">
        <f t="shared" si="51"/>
        <v>0</v>
      </c>
      <c r="AC119" s="69">
        <f t="shared" si="52"/>
        <v>0</v>
      </c>
      <c r="AD119" s="79">
        <f t="shared" si="53"/>
        <v>0</v>
      </c>
      <c r="AE119" s="77">
        <f t="shared" si="54"/>
        <v>0</v>
      </c>
      <c r="AF119" s="52">
        <f t="shared" si="55"/>
        <v>0</v>
      </c>
      <c r="AG119" s="80">
        <f t="shared" si="56"/>
        <v>0</v>
      </c>
      <c r="AH119" s="46">
        <f t="shared" si="57"/>
        <v>0</v>
      </c>
      <c r="AI119" s="46">
        <f t="shared" si="58"/>
        <v>0</v>
      </c>
      <c r="AJ119" s="50">
        <f t="shared" si="59"/>
        <v>0</v>
      </c>
      <c r="AK119" s="54">
        <f t="shared" si="60"/>
        <v>0</v>
      </c>
      <c r="AL119" s="46">
        <f t="shared" si="61"/>
        <v>0</v>
      </c>
      <c r="AM119" s="46">
        <f t="shared" si="62"/>
        <v>0</v>
      </c>
      <c r="AN119" s="64">
        <f t="shared" si="63"/>
        <v>0</v>
      </c>
      <c r="AO119" s="41"/>
      <c r="AP119" s="41"/>
      <c r="AR119"/>
    </row>
    <row r="120" spans="1:44" ht="12.75">
      <c r="A120" s="177">
        <f t="shared" si="47"/>
        <v>113</v>
      </c>
      <c r="B120" s="401" t="s">
        <v>495</v>
      </c>
      <c r="C120" s="264">
        <v>62076</v>
      </c>
      <c r="D120" s="264" t="s">
        <v>471</v>
      </c>
      <c r="E120" s="419" t="s">
        <v>12</v>
      </c>
      <c r="F120" s="562">
        <f t="shared" si="49"/>
        <v>67</v>
      </c>
      <c r="G120" s="267"/>
      <c r="H120" s="417">
        <v>67</v>
      </c>
      <c r="I120" s="238"/>
      <c r="J120" s="177"/>
      <c r="K120" s="353"/>
      <c r="L120" s="78"/>
      <c r="M120" s="509"/>
      <c r="N120" s="77"/>
      <c r="O120" s="77"/>
      <c r="P120" s="541"/>
      <c r="Q120" s="70"/>
      <c r="R120" s="45"/>
      <c r="S120" s="45"/>
      <c r="T120" s="106"/>
      <c r="U120" s="114"/>
      <c r="V120" s="106"/>
      <c r="W120" s="106"/>
      <c r="X120" s="106"/>
      <c r="Y120" s="106"/>
      <c r="Z120" s="67"/>
      <c r="AA120" s="156">
        <f t="shared" si="50"/>
        <v>0</v>
      </c>
      <c r="AB120" s="50">
        <f t="shared" si="51"/>
        <v>67</v>
      </c>
      <c r="AC120" s="69">
        <f t="shared" si="52"/>
        <v>0</v>
      </c>
      <c r="AD120" s="79">
        <f t="shared" si="53"/>
        <v>0</v>
      </c>
      <c r="AE120" s="77">
        <f t="shared" si="54"/>
        <v>0</v>
      </c>
      <c r="AF120" s="52">
        <f t="shared" si="55"/>
        <v>0</v>
      </c>
      <c r="AG120" s="80">
        <f t="shared" si="56"/>
        <v>0</v>
      </c>
      <c r="AH120" s="46">
        <f t="shared" si="57"/>
        <v>0</v>
      </c>
      <c r="AI120" s="46">
        <f t="shared" si="58"/>
        <v>0</v>
      </c>
      <c r="AJ120" s="50">
        <f t="shared" si="59"/>
        <v>0</v>
      </c>
      <c r="AK120" s="54">
        <f t="shared" si="60"/>
        <v>0</v>
      </c>
      <c r="AL120" s="46">
        <f t="shared" si="61"/>
        <v>0</v>
      </c>
      <c r="AM120" s="46">
        <f t="shared" si="62"/>
        <v>0</v>
      </c>
      <c r="AN120" s="64">
        <f t="shared" si="63"/>
        <v>0</v>
      </c>
      <c r="AO120" s="41"/>
      <c r="AP120" s="41"/>
      <c r="AR120"/>
    </row>
    <row r="121" spans="1:44" ht="12.75">
      <c r="A121" s="177">
        <f t="shared" si="47"/>
        <v>114</v>
      </c>
      <c r="B121" s="399" t="s">
        <v>334</v>
      </c>
      <c r="C121" s="200">
        <v>21769</v>
      </c>
      <c r="D121" s="200">
        <v>251</v>
      </c>
      <c r="E121" s="496" t="s">
        <v>11</v>
      </c>
      <c r="F121" s="562">
        <f t="shared" si="49"/>
        <v>67</v>
      </c>
      <c r="G121" s="591"/>
      <c r="H121" s="423"/>
      <c r="I121" s="238"/>
      <c r="J121" s="177">
        <v>67</v>
      </c>
      <c r="K121" s="353"/>
      <c r="L121" s="78"/>
      <c r="M121" s="509"/>
      <c r="N121" s="77"/>
      <c r="O121" s="77"/>
      <c r="P121" s="541"/>
      <c r="Q121" s="70"/>
      <c r="R121" s="45"/>
      <c r="S121" s="45"/>
      <c r="T121" s="106"/>
      <c r="U121" s="114"/>
      <c r="V121" s="106"/>
      <c r="W121" s="106"/>
      <c r="X121" s="106"/>
      <c r="Y121" s="106"/>
      <c r="Z121" s="67"/>
      <c r="AA121" s="156">
        <f t="shared" si="50"/>
        <v>0</v>
      </c>
      <c r="AB121" s="50">
        <f t="shared" si="51"/>
        <v>0</v>
      </c>
      <c r="AC121" s="69">
        <f t="shared" si="52"/>
        <v>67</v>
      </c>
      <c r="AD121" s="79">
        <f t="shared" si="53"/>
        <v>0</v>
      </c>
      <c r="AE121" s="77">
        <f t="shared" si="54"/>
        <v>0</v>
      </c>
      <c r="AF121" s="52">
        <f t="shared" si="55"/>
        <v>0</v>
      </c>
      <c r="AG121" s="80">
        <f t="shared" si="56"/>
        <v>0</v>
      </c>
      <c r="AH121" s="46">
        <f t="shared" si="57"/>
        <v>0</v>
      </c>
      <c r="AI121" s="46">
        <f t="shared" si="58"/>
        <v>0</v>
      </c>
      <c r="AJ121" s="50">
        <f t="shared" si="59"/>
        <v>0</v>
      </c>
      <c r="AK121" s="54">
        <f t="shared" si="60"/>
        <v>0</v>
      </c>
      <c r="AL121" s="46">
        <f t="shared" si="61"/>
        <v>0</v>
      </c>
      <c r="AM121" s="46">
        <f t="shared" si="62"/>
        <v>0</v>
      </c>
      <c r="AN121" s="64">
        <f t="shared" si="63"/>
        <v>0</v>
      </c>
      <c r="AO121" s="41"/>
      <c r="AP121" s="41"/>
      <c r="AR121"/>
    </row>
    <row r="122" spans="1:44" ht="12.75">
      <c r="A122" s="177">
        <f t="shared" si="47"/>
        <v>115</v>
      </c>
      <c r="B122" s="556" t="s">
        <v>677</v>
      </c>
      <c r="C122" s="529"/>
      <c r="D122" s="529" t="s">
        <v>678</v>
      </c>
      <c r="E122" s="419" t="s">
        <v>52</v>
      </c>
      <c r="F122" s="562">
        <f t="shared" si="49"/>
        <v>67</v>
      </c>
      <c r="G122" s="267"/>
      <c r="H122" s="417"/>
      <c r="I122" s="238"/>
      <c r="J122" s="258"/>
      <c r="K122" s="353"/>
      <c r="L122" s="78"/>
      <c r="M122" s="509"/>
      <c r="N122" s="77"/>
      <c r="O122" s="77"/>
      <c r="P122" s="585">
        <v>67</v>
      </c>
      <c r="Q122" s="70"/>
      <c r="R122" s="45"/>
      <c r="S122" s="45"/>
      <c r="T122" s="106"/>
      <c r="U122" s="114"/>
      <c r="V122" s="106"/>
      <c r="W122" s="106"/>
      <c r="X122" s="106"/>
      <c r="Y122" s="106"/>
      <c r="Z122" s="67"/>
      <c r="AA122" s="156">
        <f t="shared" si="50"/>
        <v>0</v>
      </c>
      <c r="AB122" s="50">
        <f t="shared" si="51"/>
        <v>0</v>
      </c>
      <c r="AC122" s="69">
        <f t="shared" si="52"/>
        <v>0</v>
      </c>
      <c r="AD122" s="79">
        <f t="shared" si="53"/>
        <v>0</v>
      </c>
      <c r="AE122" s="77">
        <f t="shared" si="54"/>
        <v>0</v>
      </c>
      <c r="AF122" s="52">
        <f t="shared" si="55"/>
        <v>0</v>
      </c>
      <c r="AG122" s="80">
        <f t="shared" si="56"/>
        <v>67</v>
      </c>
      <c r="AH122" s="46">
        <f t="shared" si="57"/>
        <v>0</v>
      </c>
      <c r="AI122" s="46">
        <f t="shared" si="58"/>
        <v>0</v>
      </c>
      <c r="AJ122" s="50">
        <f t="shared" si="59"/>
        <v>0</v>
      </c>
      <c r="AK122" s="54">
        <f t="shared" si="60"/>
        <v>0</v>
      </c>
      <c r="AL122" s="46">
        <f t="shared" si="61"/>
        <v>0</v>
      </c>
      <c r="AM122" s="46">
        <f t="shared" si="62"/>
        <v>0</v>
      </c>
      <c r="AN122" s="64">
        <f t="shared" si="63"/>
        <v>0</v>
      </c>
      <c r="AO122" s="41"/>
      <c r="AP122" s="41"/>
      <c r="AR122"/>
    </row>
    <row r="123" spans="1:44" ht="12.75">
      <c r="A123" s="177">
        <f t="shared" si="47"/>
        <v>116</v>
      </c>
      <c r="B123" s="321" t="s">
        <v>203</v>
      </c>
      <c r="C123" s="205">
        <v>69734</v>
      </c>
      <c r="D123" s="236" t="s">
        <v>135</v>
      </c>
      <c r="E123" s="322" t="s">
        <v>11</v>
      </c>
      <c r="F123" s="562">
        <f t="shared" si="49"/>
        <v>66</v>
      </c>
      <c r="G123" s="267">
        <v>66</v>
      </c>
      <c r="H123" s="423"/>
      <c r="I123" s="238"/>
      <c r="J123" s="258"/>
      <c r="K123" s="353"/>
      <c r="L123" s="78"/>
      <c r="M123" s="509"/>
      <c r="N123" s="77"/>
      <c r="O123" s="77"/>
      <c r="P123" s="541"/>
      <c r="Q123" s="70"/>
      <c r="R123" s="45"/>
      <c r="S123" s="45"/>
      <c r="T123" s="106"/>
      <c r="U123" s="114"/>
      <c r="V123" s="106"/>
      <c r="W123" s="106"/>
      <c r="X123" s="106"/>
      <c r="Y123" s="106"/>
      <c r="Z123" s="67"/>
      <c r="AA123" s="156">
        <f t="shared" si="50"/>
        <v>66</v>
      </c>
      <c r="AB123" s="50">
        <f t="shared" si="51"/>
        <v>0</v>
      </c>
      <c r="AC123" s="69">
        <f t="shared" si="52"/>
        <v>0</v>
      </c>
      <c r="AD123" s="79">
        <f t="shared" si="53"/>
        <v>0</v>
      </c>
      <c r="AE123" s="77">
        <f t="shared" si="54"/>
        <v>0</v>
      </c>
      <c r="AF123" s="52">
        <f t="shared" si="55"/>
        <v>0</v>
      </c>
      <c r="AG123" s="80">
        <f t="shared" si="56"/>
        <v>0</v>
      </c>
      <c r="AH123" s="46">
        <f t="shared" si="57"/>
        <v>0</v>
      </c>
      <c r="AI123" s="46">
        <f t="shared" si="58"/>
        <v>0</v>
      </c>
      <c r="AJ123" s="50">
        <f t="shared" si="59"/>
        <v>0</v>
      </c>
      <c r="AK123" s="54">
        <f t="shared" si="60"/>
        <v>0</v>
      </c>
      <c r="AL123" s="46">
        <f t="shared" si="61"/>
        <v>0</v>
      </c>
      <c r="AM123" s="46">
        <f t="shared" si="62"/>
        <v>0</v>
      </c>
      <c r="AN123" s="64">
        <f t="shared" si="63"/>
        <v>0</v>
      </c>
      <c r="AO123" s="41"/>
      <c r="AP123" s="41"/>
      <c r="AR123"/>
    </row>
    <row r="124" spans="1:44" ht="12.75">
      <c r="A124" s="177">
        <f t="shared" si="47"/>
        <v>117</v>
      </c>
      <c r="B124" s="331" t="s">
        <v>83</v>
      </c>
      <c r="C124" s="207">
        <v>21827</v>
      </c>
      <c r="D124" s="241" t="s">
        <v>228</v>
      </c>
      <c r="E124" s="328" t="s">
        <v>11</v>
      </c>
      <c r="F124" s="562">
        <f t="shared" si="49"/>
        <v>66</v>
      </c>
      <c r="G124" s="267">
        <v>66</v>
      </c>
      <c r="H124" s="423"/>
      <c r="I124" s="238"/>
      <c r="J124" s="177"/>
      <c r="K124" s="353"/>
      <c r="L124" s="78"/>
      <c r="M124" s="509"/>
      <c r="N124" s="77"/>
      <c r="O124" s="77"/>
      <c r="P124" s="541"/>
      <c r="Q124" s="70"/>
      <c r="R124" s="45"/>
      <c r="S124" s="45"/>
      <c r="T124" s="106"/>
      <c r="U124" s="114"/>
      <c r="V124" s="106"/>
      <c r="W124" s="106"/>
      <c r="X124" s="106"/>
      <c r="Y124" s="106"/>
      <c r="Z124" s="67"/>
      <c r="AA124" s="156">
        <f t="shared" si="50"/>
        <v>66</v>
      </c>
      <c r="AB124" s="50">
        <f t="shared" si="51"/>
        <v>0</v>
      </c>
      <c r="AC124" s="69">
        <f t="shared" si="52"/>
        <v>0</v>
      </c>
      <c r="AD124" s="79">
        <f t="shared" si="53"/>
        <v>0</v>
      </c>
      <c r="AE124" s="77">
        <f t="shared" si="54"/>
        <v>0</v>
      </c>
      <c r="AF124" s="52">
        <f t="shared" si="55"/>
        <v>0</v>
      </c>
      <c r="AG124" s="80">
        <f t="shared" si="56"/>
        <v>0</v>
      </c>
      <c r="AH124" s="46">
        <f t="shared" si="57"/>
        <v>0</v>
      </c>
      <c r="AI124" s="46">
        <f t="shared" si="58"/>
        <v>0</v>
      </c>
      <c r="AJ124" s="50">
        <f t="shared" si="59"/>
        <v>0</v>
      </c>
      <c r="AK124" s="54">
        <f t="shared" si="60"/>
        <v>0</v>
      </c>
      <c r="AL124" s="46">
        <f t="shared" si="61"/>
        <v>0</v>
      </c>
      <c r="AM124" s="46">
        <f t="shared" si="62"/>
        <v>0</v>
      </c>
      <c r="AN124" s="64">
        <f t="shared" si="63"/>
        <v>0</v>
      </c>
      <c r="AO124" s="41"/>
      <c r="AP124" s="41"/>
      <c r="AR124"/>
    </row>
    <row r="125" spans="1:44" ht="12.75">
      <c r="A125" s="177">
        <f t="shared" si="47"/>
        <v>118</v>
      </c>
      <c r="B125" s="399" t="s">
        <v>335</v>
      </c>
      <c r="C125" s="511"/>
      <c r="D125" s="200" t="s">
        <v>336</v>
      </c>
      <c r="E125" s="496" t="s">
        <v>11</v>
      </c>
      <c r="F125" s="562">
        <f t="shared" si="49"/>
        <v>66</v>
      </c>
      <c r="G125" s="267"/>
      <c r="H125" s="423"/>
      <c r="I125" s="238"/>
      <c r="J125" s="177">
        <v>66</v>
      </c>
      <c r="K125" s="353"/>
      <c r="L125" s="78"/>
      <c r="M125" s="509"/>
      <c r="N125" s="77"/>
      <c r="O125" s="77"/>
      <c r="P125" s="541"/>
      <c r="Q125" s="70"/>
      <c r="R125" s="45"/>
      <c r="S125" s="45"/>
      <c r="T125" s="106"/>
      <c r="U125" s="114"/>
      <c r="V125" s="106"/>
      <c r="W125" s="106"/>
      <c r="X125" s="106"/>
      <c r="Y125" s="106"/>
      <c r="Z125" s="67"/>
      <c r="AA125" s="156">
        <f t="shared" si="50"/>
        <v>0</v>
      </c>
      <c r="AB125" s="50">
        <f t="shared" si="51"/>
        <v>0</v>
      </c>
      <c r="AC125" s="69">
        <f t="shared" si="52"/>
        <v>66</v>
      </c>
      <c r="AD125" s="79">
        <f t="shared" si="53"/>
        <v>0</v>
      </c>
      <c r="AE125" s="77">
        <f t="shared" si="54"/>
        <v>0</v>
      </c>
      <c r="AF125" s="52">
        <f t="shared" si="55"/>
        <v>0</v>
      </c>
      <c r="AG125" s="80">
        <f t="shared" si="56"/>
        <v>0</v>
      </c>
      <c r="AH125" s="46">
        <f t="shared" si="57"/>
        <v>0</v>
      </c>
      <c r="AI125" s="46">
        <f t="shared" si="58"/>
        <v>0</v>
      </c>
      <c r="AJ125" s="50">
        <f t="shared" si="59"/>
        <v>0</v>
      </c>
      <c r="AK125" s="54">
        <f t="shared" si="60"/>
        <v>0</v>
      </c>
      <c r="AL125" s="46">
        <f t="shared" si="61"/>
        <v>0</v>
      </c>
      <c r="AM125" s="46">
        <f t="shared" si="62"/>
        <v>0</v>
      </c>
      <c r="AN125" s="64">
        <f t="shared" si="63"/>
        <v>0</v>
      </c>
      <c r="AO125" s="41"/>
      <c r="AP125" s="41"/>
      <c r="AR125"/>
    </row>
    <row r="126" spans="1:44" ht="12.75">
      <c r="A126" s="177">
        <f t="shared" si="47"/>
        <v>119</v>
      </c>
      <c r="B126" s="321" t="s">
        <v>118</v>
      </c>
      <c r="C126" s="205">
        <v>83914</v>
      </c>
      <c r="D126" s="236" t="s">
        <v>229</v>
      </c>
      <c r="E126" s="322" t="s">
        <v>11</v>
      </c>
      <c r="F126" s="562">
        <f t="shared" si="49"/>
        <v>65</v>
      </c>
      <c r="G126" s="267">
        <v>65</v>
      </c>
      <c r="H126" s="423"/>
      <c r="I126" s="238"/>
      <c r="J126" s="258"/>
      <c r="K126" s="353"/>
      <c r="L126" s="78"/>
      <c r="M126" s="509"/>
      <c r="N126" s="77"/>
      <c r="O126" s="77"/>
      <c r="P126" s="541"/>
      <c r="Q126" s="70"/>
      <c r="R126" s="45"/>
      <c r="S126" s="45"/>
      <c r="T126" s="106"/>
      <c r="U126" s="114"/>
      <c r="V126" s="106"/>
      <c r="W126" s="106"/>
      <c r="X126" s="106"/>
      <c r="Y126" s="106"/>
      <c r="Z126" s="67"/>
      <c r="AA126" s="156">
        <f t="shared" si="50"/>
        <v>65</v>
      </c>
      <c r="AB126" s="50">
        <f t="shared" si="51"/>
        <v>0</v>
      </c>
      <c r="AC126" s="69">
        <f t="shared" si="52"/>
        <v>0</v>
      </c>
      <c r="AD126" s="79">
        <f t="shared" si="53"/>
        <v>0</v>
      </c>
      <c r="AE126" s="77">
        <f t="shared" si="54"/>
        <v>0</v>
      </c>
      <c r="AF126" s="52">
        <f t="shared" si="55"/>
        <v>0</v>
      </c>
      <c r="AG126" s="80">
        <f t="shared" si="56"/>
        <v>0</v>
      </c>
      <c r="AH126" s="46">
        <f t="shared" si="57"/>
        <v>0</v>
      </c>
      <c r="AI126" s="46">
        <f t="shared" si="58"/>
        <v>0</v>
      </c>
      <c r="AJ126" s="50">
        <f t="shared" si="59"/>
        <v>0</v>
      </c>
      <c r="AK126" s="54">
        <f t="shared" si="60"/>
        <v>0</v>
      </c>
      <c r="AL126" s="46">
        <f t="shared" si="61"/>
        <v>0</v>
      </c>
      <c r="AM126" s="46">
        <f t="shared" si="62"/>
        <v>0</v>
      </c>
      <c r="AN126" s="64">
        <f t="shared" si="63"/>
        <v>0</v>
      </c>
      <c r="AO126" s="41"/>
      <c r="AP126" s="41"/>
      <c r="AR126"/>
    </row>
    <row r="127" spans="1:44" ht="12.75">
      <c r="A127" s="177">
        <f t="shared" si="47"/>
        <v>120</v>
      </c>
      <c r="B127" s="399" t="s">
        <v>581</v>
      </c>
      <c r="C127" s="493">
        <v>16976</v>
      </c>
      <c r="D127" s="493" t="s">
        <v>582</v>
      </c>
      <c r="E127" s="341" t="s">
        <v>1</v>
      </c>
      <c r="F127" s="562">
        <f t="shared" si="49"/>
        <v>65</v>
      </c>
      <c r="G127" s="267"/>
      <c r="H127" s="423"/>
      <c r="I127" s="238"/>
      <c r="J127" s="177"/>
      <c r="K127" s="353"/>
      <c r="L127" s="78"/>
      <c r="M127" s="492">
        <v>65</v>
      </c>
      <c r="N127" s="77"/>
      <c r="O127" s="77"/>
      <c r="P127" s="541"/>
      <c r="Q127" s="70"/>
      <c r="R127" s="45"/>
      <c r="S127" s="45"/>
      <c r="T127" s="106"/>
      <c r="U127" s="114"/>
      <c r="V127" s="106"/>
      <c r="W127" s="106"/>
      <c r="X127" s="106"/>
      <c r="Y127" s="106"/>
      <c r="Z127" s="67"/>
      <c r="AA127" s="156">
        <f t="shared" si="50"/>
        <v>0</v>
      </c>
      <c r="AB127" s="50">
        <f t="shared" si="51"/>
        <v>0</v>
      </c>
      <c r="AC127" s="69">
        <f t="shared" si="52"/>
        <v>0</v>
      </c>
      <c r="AD127" s="79">
        <f t="shared" si="53"/>
        <v>0</v>
      </c>
      <c r="AE127" s="77">
        <f t="shared" si="54"/>
        <v>65</v>
      </c>
      <c r="AF127" s="52">
        <f t="shared" si="55"/>
        <v>0</v>
      </c>
      <c r="AG127" s="80">
        <f t="shared" si="56"/>
        <v>0</v>
      </c>
      <c r="AH127" s="46">
        <f t="shared" si="57"/>
        <v>0</v>
      </c>
      <c r="AI127" s="46">
        <f t="shared" si="58"/>
        <v>0</v>
      </c>
      <c r="AJ127" s="50">
        <f t="shared" si="59"/>
        <v>0</v>
      </c>
      <c r="AK127" s="54">
        <f t="shared" si="60"/>
        <v>0</v>
      </c>
      <c r="AL127" s="46">
        <f t="shared" si="61"/>
        <v>0</v>
      </c>
      <c r="AM127" s="46">
        <f t="shared" si="62"/>
        <v>0</v>
      </c>
      <c r="AN127" s="64">
        <f t="shared" si="63"/>
        <v>0</v>
      </c>
      <c r="AO127" s="41"/>
      <c r="AP127" s="41"/>
      <c r="AR127"/>
    </row>
    <row r="128" spans="1:44" ht="12.75">
      <c r="A128" s="177">
        <f t="shared" si="47"/>
        <v>121</v>
      </c>
      <c r="B128" s="556" t="s">
        <v>694</v>
      </c>
      <c r="C128" s="529">
        <v>82336</v>
      </c>
      <c r="D128" s="264" t="s">
        <v>695</v>
      </c>
      <c r="E128" s="419" t="s">
        <v>10</v>
      </c>
      <c r="F128" s="562">
        <f t="shared" si="49"/>
        <v>64</v>
      </c>
      <c r="G128" s="267"/>
      <c r="H128" s="423"/>
      <c r="I128" s="238"/>
      <c r="J128" s="258"/>
      <c r="K128" s="359"/>
      <c r="L128" s="78"/>
      <c r="M128" s="509"/>
      <c r="N128" s="77"/>
      <c r="O128" s="77"/>
      <c r="P128" s="585">
        <v>64</v>
      </c>
      <c r="Q128" s="70"/>
      <c r="R128" s="45"/>
      <c r="S128" s="45"/>
      <c r="T128" s="106"/>
      <c r="U128" s="114"/>
      <c r="V128" s="106"/>
      <c r="W128" s="106"/>
      <c r="X128" s="106"/>
      <c r="Y128" s="106"/>
      <c r="Z128" s="67"/>
      <c r="AA128" s="156">
        <f t="shared" si="50"/>
        <v>0</v>
      </c>
      <c r="AB128" s="50">
        <f t="shared" si="51"/>
        <v>0</v>
      </c>
      <c r="AC128" s="69">
        <f t="shared" si="52"/>
        <v>0</v>
      </c>
      <c r="AD128" s="79">
        <f t="shared" si="53"/>
        <v>0</v>
      </c>
      <c r="AE128" s="77">
        <f t="shared" si="54"/>
        <v>0</v>
      </c>
      <c r="AF128" s="52">
        <f t="shared" si="55"/>
        <v>0</v>
      </c>
      <c r="AG128" s="80">
        <f t="shared" si="56"/>
        <v>64</v>
      </c>
      <c r="AH128" s="46">
        <f t="shared" si="57"/>
        <v>0</v>
      </c>
      <c r="AI128" s="46">
        <f t="shared" si="58"/>
        <v>0</v>
      </c>
      <c r="AJ128" s="50">
        <f t="shared" si="59"/>
        <v>0</v>
      </c>
      <c r="AK128" s="54">
        <f t="shared" si="60"/>
        <v>0</v>
      </c>
      <c r="AL128" s="46">
        <f t="shared" si="61"/>
        <v>0</v>
      </c>
      <c r="AM128" s="46">
        <f t="shared" si="62"/>
        <v>0</v>
      </c>
      <c r="AN128" s="64">
        <f t="shared" si="63"/>
        <v>0</v>
      </c>
      <c r="AO128" s="41"/>
      <c r="AP128" s="41"/>
      <c r="AR128"/>
    </row>
    <row r="129" spans="1:44" ht="12.75">
      <c r="A129" s="177">
        <f t="shared" si="47"/>
        <v>122</v>
      </c>
      <c r="B129" s="553" t="s">
        <v>376</v>
      </c>
      <c r="C129" s="335" t="s">
        <v>448</v>
      </c>
      <c r="D129" s="338" t="s">
        <v>377</v>
      </c>
      <c r="E129" s="341" t="s">
        <v>60</v>
      </c>
      <c r="F129" s="562">
        <f t="shared" si="49"/>
        <v>64</v>
      </c>
      <c r="G129" s="267"/>
      <c r="H129" s="423"/>
      <c r="I129" s="238"/>
      <c r="J129" s="258"/>
      <c r="K129" s="359">
        <v>64</v>
      </c>
      <c r="L129" s="78"/>
      <c r="M129" s="509"/>
      <c r="N129" s="77"/>
      <c r="O129" s="77"/>
      <c r="P129" s="541"/>
      <c r="Q129" s="70"/>
      <c r="R129" s="45"/>
      <c r="S129" s="45"/>
      <c r="T129" s="106"/>
      <c r="U129" s="114"/>
      <c r="V129" s="106"/>
      <c r="W129" s="106"/>
      <c r="X129" s="106"/>
      <c r="Y129" s="106"/>
      <c r="Z129" s="67"/>
      <c r="AA129" s="156">
        <f aca="true" t="shared" si="64" ref="AA129:AA157">G129</f>
        <v>0</v>
      </c>
      <c r="AB129" s="50">
        <f aca="true" t="shared" si="65" ref="AB129:AB157">MAX(H129,I129)</f>
        <v>0</v>
      </c>
      <c r="AC129" s="69">
        <f aca="true" t="shared" si="66" ref="AC129:AC157">J129</f>
        <v>0</v>
      </c>
      <c r="AD129" s="79">
        <f aca="true" t="shared" si="67" ref="AD129:AD157">MAX(K129,L129)</f>
        <v>64</v>
      </c>
      <c r="AE129" s="77">
        <f aca="true" t="shared" si="68" ref="AE129:AE157">M129</f>
        <v>0</v>
      </c>
      <c r="AF129" s="52">
        <f aca="true" t="shared" si="69" ref="AF129:AF157">MAX(N129,O129)</f>
        <v>0</v>
      </c>
      <c r="AG129" s="80">
        <f aca="true" t="shared" si="70" ref="AG129:AG157">MAX(P129,Q129)</f>
        <v>0</v>
      </c>
      <c r="AH129" s="46">
        <f aca="true" t="shared" si="71" ref="AH129:AH157">MAX(R129,S129)</f>
        <v>0</v>
      </c>
      <c r="AI129" s="46">
        <f aca="true" t="shared" si="72" ref="AI129:AI157">T129</f>
        <v>0</v>
      </c>
      <c r="AJ129" s="50">
        <f aca="true" t="shared" si="73" ref="AJ129:AJ157">U129</f>
        <v>0</v>
      </c>
      <c r="AK129" s="54">
        <f aca="true" t="shared" si="74" ref="AK129:AK157">V129</f>
        <v>0</v>
      </c>
      <c r="AL129" s="46">
        <f aca="true" t="shared" si="75" ref="AL129:AL157">W129</f>
        <v>0</v>
      </c>
      <c r="AM129" s="46">
        <f aca="true" t="shared" si="76" ref="AM129:AM157">X129</f>
        <v>0</v>
      </c>
      <c r="AN129" s="64">
        <f aca="true" t="shared" si="77" ref="AN129:AN157">Y129</f>
        <v>0</v>
      </c>
      <c r="AO129" s="41"/>
      <c r="AP129" s="41"/>
      <c r="AR129"/>
    </row>
    <row r="130" spans="1:44" ht="12.75">
      <c r="A130" s="177">
        <f t="shared" si="47"/>
        <v>123</v>
      </c>
      <c r="B130" s="553" t="s">
        <v>446</v>
      </c>
      <c r="C130" s="336">
        <v>68469</v>
      </c>
      <c r="D130" s="338" t="s">
        <v>447</v>
      </c>
      <c r="E130" s="341" t="s">
        <v>39</v>
      </c>
      <c r="F130" s="562">
        <f t="shared" si="49"/>
        <v>64</v>
      </c>
      <c r="G130" s="591"/>
      <c r="H130" s="423"/>
      <c r="I130" s="238"/>
      <c r="J130" s="258"/>
      <c r="K130" s="359">
        <v>64</v>
      </c>
      <c r="L130" s="78"/>
      <c r="M130" s="509"/>
      <c r="N130" s="77"/>
      <c r="O130" s="77"/>
      <c r="P130" s="541"/>
      <c r="Q130" s="70"/>
      <c r="R130" s="45"/>
      <c r="S130" s="45"/>
      <c r="T130" s="106"/>
      <c r="U130" s="114"/>
      <c r="V130" s="106"/>
      <c r="W130" s="106"/>
      <c r="X130" s="106"/>
      <c r="Y130" s="106"/>
      <c r="Z130" s="67"/>
      <c r="AA130" s="156">
        <f t="shared" si="64"/>
        <v>0</v>
      </c>
      <c r="AB130" s="50">
        <f t="shared" si="65"/>
        <v>0</v>
      </c>
      <c r="AC130" s="69">
        <f t="shared" si="66"/>
        <v>0</v>
      </c>
      <c r="AD130" s="79">
        <f t="shared" si="67"/>
        <v>64</v>
      </c>
      <c r="AE130" s="77">
        <f t="shared" si="68"/>
        <v>0</v>
      </c>
      <c r="AF130" s="52">
        <f t="shared" si="69"/>
        <v>0</v>
      </c>
      <c r="AG130" s="80">
        <f t="shared" si="70"/>
        <v>0</v>
      </c>
      <c r="AH130" s="46">
        <f t="shared" si="71"/>
        <v>0</v>
      </c>
      <c r="AI130" s="46">
        <f t="shared" si="72"/>
        <v>0</v>
      </c>
      <c r="AJ130" s="50">
        <f t="shared" si="73"/>
        <v>0</v>
      </c>
      <c r="AK130" s="54">
        <f t="shared" si="74"/>
        <v>0</v>
      </c>
      <c r="AL130" s="46">
        <f t="shared" si="75"/>
        <v>0</v>
      </c>
      <c r="AM130" s="46">
        <f t="shared" si="76"/>
        <v>0</v>
      </c>
      <c r="AN130" s="64">
        <f t="shared" si="77"/>
        <v>0</v>
      </c>
      <c r="AO130" s="41"/>
      <c r="AP130" s="41"/>
      <c r="AR130"/>
    </row>
    <row r="131" spans="1:44" ht="12.75">
      <c r="A131" s="177">
        <f t="shared" si="47"/>
        <v>124</v>
      </c>
      <c r="B131" s="594" t="s">
        <v>444</v>
      </c>
      <c r="C131" s="336">
        <v>24371</v>
      </c>
      <c r="D131" s="339" t="s">
        <v>445</v>
      </c>
      <c r="E131" s="341" t="s">
        <v>39</v>
      </c>
      <c r="F131" s="562">
        <f t="shared" si="49"/>
        <v>64</v>
      </c>
      <c r="G131" s="267"/>
      <c r="H131" s="423"/>
      <c r="I131" s="238"/>
      <c r="J131" s="258"/>
      <c r="K131" s="359">
        <v>64</v>
      </c>
      <c r="L131" s="78"/>
      <c r="M131" s="509"/>
      <c r="N131" s="77"/>
      <c r="O131" s="77"/>
      <c r="P131" s="541"/>
      <c r="Q131" s="70"/>
      <c r="R131" s="45"/>
      <c r="S131" s="45"/>
      <c r="T131" s="106"/>
      <c r="U131" s="114"/>
      <c r="V131" s="106"/>
      <c r="W131" s="106"/>
      <c r="X131" s="106"/>
      <c r="Y131" s="106"/>
      <c r="Z131" s="67"/>
      <c r="AA131" s="156">
        <f t="shared" si="64"/>
        <v>0</v>
      </c>
      <c r="AB131" s="50">
        <f t="shared" si="65"/>
        <v>0</v>
      </c>
      <c r="AC131" s="69">
        <f t="shared" si="66"/>
        <v>0</v>
      </c>
      <c r="AD131" s="79">
        <f t="shared" si="67"/>
        <v>64</v>
      </c>
      <c r="AE131" s="77">
        <f t="shared" si="68"/>
        <v>0</v>
      </c>
      <c r="AF131" s="52">
        <f t="shared" si="69"/>
        <v>0</v>
      </c>
      <c r="AG131" s="80">
        <f t="shared" si="70"/>
        <v>0</v>
      </c>
      <c r="AH131" s="46">
        <f t="shared" si="71"/>
        <v>0</v>
      </c>
      <c r="AI131" s="46">
        <f t="shared" si="72"/>
        <v>0</v>
      </c>
      <c r="AJ131" s="50">
        <f t="shared" si="73"/>
        <v>0</v>
      </c>
      <c r="AK131" s="54">
        <f t="shared" si="74"/>
        <v>0</v>
      </c>
      <c r="AL131" s="46">
        <f t="shared" si="75"/>
        <v>0</v>
      </c>
      <c r="AM131" s="46">
        <f t="shared" si="76"/>
        <v>0</v>
      </c>
      <c r="AN131" s="64">
        <f t="shared" si="77"/>
        <v>0</v>
      </c>
      <c r="AO131" s="41"/>
      <c r="AP131" s="41"/>
      <c r="AR131"/>
    </row>
    <row r="132" spans="1:44" ht="12.75">
      <c r="A132" s="177">
        <f t="shared" si="47"/>
        <v>125</v>
      </c>
      <c r="B132" s="486" t="s">
        <v>599</v>
      </c>
      <c r="C132" s="493">
        <v>17130</v>
      </c>
      <c r="D132" s="487" t="s">
        <v>600</v>
      </c>
      <c r="E132" s="341" t="s">
        <v>1</v>
      </c>
      <c r="F132" s="562">
        <f>ROUND(IF(COUNT(AA132:AN132)&lt;=3,SUM(AA132:AN132),SUM(LARGE(AA132:AN132,1),LARGE(AA132:AN132,2),LARGE(AA132:AN132,3))),0)</f>
        <v>64</v>
      </c>
      <c r="G132" s="267"/>
      <c r="H132" s="423"/>
      <c r="I132" s="238"/>
      <c r="J132" s="258"/>
      <c r="K132" s="353"/>
      <c r="L132" s="78"/>
      <c r="M132" s="492">
        <v>64</v>
      </c>
      <c r="N132" s="77"/>
      <c r="O132" s="77"/>
      <c r="P132" s="541"/>
      <c r="Q132" s="70"/>
      <c r="R132" s="45"/>
      <c r="S132" s="45"/>
      <c r="T132" s="106"/>
      <c r="U132" s="114"/>
      <c r="V132" s="106"/>
      <c r="W132" s="106"/>
      <c r="X132" s="106"/>
      <c r="Y132" s="106"/>
      <c r="Z132" s="67"/>
      <c r="AA132" s="156">
        <f t="shared" si="64"/>
        <v>0</v>
      </c>
      <c r="AB132" s="50">
        <f t="shared" si="65"/>
        <v>0</v>
      </c>
      <c r="AC132" s="69">
        <f t="shared" si="66"/>
        <v>0</v>
      </c>
      <c r="AD132" s="79">
        <f t="shared" si="67"/>
        <v>0</v>
      </c>
      <c r="AE132" s="77">
        <f t="shared" si="68"/>
        <v>64</v>
      </c>
      <c r="AF132" s="52">
        <f t="shared" si="69"/>
        <v>0</v>
      </c>
      <c r="AG132" s="80">
        <f t="shared" si="70"/>
        <v>0</v>
      </c>
      <c r="AH132" s="46">
        <f t="shared" si="71"/>
        <v>0</v>
      </c>
      <c r="AI132" s="46">
        <f t="shared" si="72"/>
        <v>0</v>
      </c>
      <c r="AJ132" s="50">
        <f t="shared" si="73"/>
        <v>0</v>
      </c>
      <c r="AK132" s="54">
        <f t="shared" si="74"/>
        <v>0</v>
      </c>
      <c r="AL132" s="46">
        <f t="shared" si="75"/>
        <v>0</v>
      </c>
      <c r="AM132" s="46">
        <f t="shared" si="76"/>
        <v>0</v>
      </c>
      <c r="AN132" s="64">
        <f t="shared" si="77"/>
        <v>0</v>
      </c>
      <c r="AO132" s="41"/>
      <c r="AP132" s="41"/>
      <c r="AR132"/>
    </row>
    <row r="133" spans="1:44" ht="12.75">
      <c r="A133" s="177">
        <f t="shared" si="47"/>
        <v>126</v>
      </c>
      <c r="B133" s="401" t="s">
        <v>474</v>
      </c>
      <c r="C133" s="264">
        <v>16180</v>
      </c>
      <c r="D133" s="264">
        <v>650</v>
      </c>
      <c r="E133" s="419" t="s">
        <v>52</v>
      </c>
      <c r="F133" s="562">
        <f aca="true" t="shared" si="78" ref="F133:F142">ROUND(IF(COUNT(AA133:AP133)&lt;=3,SUM(AA133:AP133),SUM(LARGE(AA133:AP133,1),LARGE(AA133:AP133,2),LARGE(AA133:AP133,3))),0)</f>
        <v>64</v>
      </c>
      <c r="G133" s="267"/>
      <c r="H133" s="417">
        <v>64</v>
      </c>
      <c r="I133" s="238"/>
      <c r="J133" s="177"/>
      <c r="K133" s="353"/>
      <c r="L133" s="78"/>
      <c r="M133" s="509"/>
      <c r="N133" s="77"/>
      <c r="O133" s="77"/>
      <c r="P133" s="541"/>
      <c r="Q133" s="70"/>
      <c r="R133" s="45"/>
      <c r="S133" s="45"/>
      <c r="T133" s="106"/>
      <c r="U133" s="114"/>
      <c r="V133" s="106"/>
      <c r="W133" s="106"/>
      <c r="X133" s="106"/>
      <c r="Y133" s="106"/>
      <c r="Z133" s="67"/>
      <c r="AA133" s="156">
        <f t="shared" si="64"/>
        <v>0</v>
      </c>
      <c r="AB133" s="50">
        <f t="shared" si="65"/>
        <v>64</v>
      </c>
      <c r="AC133" s="69">
        <f t="shared" si="66"/>
        <v>0</v>
      </c>
      <c r="AD133" s="79">
        <f t="shared" si="67"/>
        <v>0</v>
      </c>
      <c r="AE133" s="77">
        <f t="shared" si="68"/>
        <v>0</v>
      </c>
      <c r="AF133" s="52">
        <f t="shared" si="69"/>
        <v>0</v>
      </c>
      <c r="AG133" s="80">
        <f t="shared" si="70"/>
        <v>0</v>
      </c>
      <c r="AH133" s="46">
        <f t="shared" si="71"/>
        <v>0</v>
      </c>
      <c r="AI133" s="46">
        <f t="shared" si="72"/>
        <v>0</v>
      </c>
      <c r="AJ133" s="50">
        <f t="shared" si="73"/>
        <v>0</v>
      </c>
      <c r="AK133" s="54">
        <f t="shared" si="74"/>
        <v>0</v>
      </c>
      <c r="AL133" s="46">
        <f t="shared" si="75"/>
        <v>0</v>
      </c>
      <c r="AM133" s="46">
        <f t="shared" si="76"/>
        <v>0</v>
      </c>
      <c r="AN133" s="64">
        <f t="shared" si="77"/>
        <v>0</v>
      </c>
      <c r="AO133" s="41"/>
      <c r="AP133" s="41"/>
      <c r="AR133"/>
    </row>
    <row r="134" spans="1:44" ht="12.75">
      <c r="A134" s="177">
        <f t="shared" si="47"/>
        <v>127</v>
      </c>
      <c r="B134" s="556" t="s">
        <v>687</v>
      </c>
      <c r="C134" s="531"/>
      <c r="D134" s="529" t="s">
        <v>688</v>
      </c>
      <c r="E134" s="419" t="s">
        <v>52</v>
      </c>
      <c r="F134" s="562">
        <f t="shared" si="78"/>
        <v>64</v>
      </c>
      <c r="G134" s="267"/>
      <c r="H134" s="423"/>
      <c r="I134" s="238"/>
      <c r="J134" s="258"/>
      <c r="K134" s="359"/>
      <c r="L134" s="78"/>
      <c r="M134" s="509"/>
      <c r="N134" s="77"/>
      <c r="O134" s="77"/>
      <c r="P134" s="585">
        <v>64</v>
      </c>
      <c r="Q134" s="70"/>
      <c r="R134" s="45"/>
      <c r="S134" s="45"/>
      <c r="T134" s="106"/>
      <c r="U134" s="114"/>
      <c r="V134" s="106"/>
      <c r="W134" s="106"/>
      <c r="X134" s="106"/>
      <c r="Y134" s="106"/>
      <c r="Z134" s="67"/>
      <c r="AA134" s="156">
        <f t="shared" si="64"/>
        <v>0</v>
      </c>
      <c r="AB134" s="50">
        <f t="shared" si="65"/>
        <v>0</v>
      </c>
      <c r="AC134" s="69">
        <f t="shared" si="66"/>
        <v>0</v>
      </c>
      <c r="AD134" s="79">
        <f t="shared" si="67"/>
        <v>0</v>
      </c>
      <c r="AE134" s="77">
        <f t="shared" si="68"/>
        <v>0</v>
      </c>
      <c r="AF134" s="52">
        <f t="shared" si="69"/>
        <v>0</v>
      </c>
      <c r="AG134" s="80">
        <f t="shared" si="70"/>
        <v>64</v>
      </c>
      <c r="AH134" s="46">
        <f t="shared" si="71"/>
        <v>0</v>
      </c>
      <c r="AI134" s="46">
        <f t="shared" si="72"/>
        <v>0</v>
      </c>
      <c r="AJ134" s="50">
        <f t="shared" si="73"/>
        <v>0</v>
      </c>
      <c r="AK134" s="54">
        <f t="shared" si="74"/>
        <v>0</v>
      </c>
      <c r="AL134" s="46">
        <f t="shared" si="75"/>
        <v>0</v>
      </c>
      <c r="AM134" s="46">
        <f t="shared" si="76"/>
        <v>0</v>
      </c>
      <c r="AN134" s="64">
        <f t="shared" si="77"/>
        <v>0</v>
      </c>
      <c r="AO134" s="41"/>
      <c r="AP134" s="41"/>
      <c r="AR134"/>
    </row>
    <row r="135" spans="1:44" ht="12.75">
      <c r="A135" s="177">
        <f t="shared" si="47"/>
        <v>128</v>
      </c>
      <c r="B135" s="399" t="s">
        <v>338</v>
      </c>
      <c r="C135" s="200">
        <v>94344</v>
      </c>
      <c r="D135" s="200" t="s">
        <v>306</v>
      </c>
      <c r="E135" s="496" t="s">
        <v>11</v>
      </c>
      <c r="F135" s="562">
        <f t="shared" si="78"/>
        <v>63</v>
      </c>
      <c r="G135" s="591"/>
      <c r="H135" s="423"/>
      <c r="I135" s="238"/>
      <c r="J135" s="177">
        <v>63</v>
      </c>
      <c r="K135" s="353"/>
      <c r="L135" s="78"/>
      <c r="M135" s="509"/>
      <c r="N135" s="77"/>
      <c r="O135" s="77"/>
      <c r="P135" s="541"/>
      <c r="Q135" s="70"/>
      <c r="R135" s="45"/>
      <c r="S135" s="45"/>
      <c r="T135" s="106"/>
      <c r="U135" s="114"/>
      <c r="V135" s="106"/>
      <c r="W135" s="106"/>
      <c r="X135" s="106"/>
      <c r="Y135" s="106"/>
      <c r="Z135" s="67"/>
      <c r="AA135" s="156">
        <f t="shared" si="64"/>
        <v>0</v>
      </c>
      <c r="AB135" s="50">
        <f t="shared" si="65"/>
        <v>0</v>
      </c>
      <c r="AC135" s="69">
        <f t="shared" si="66"/>
        <v>63</v>
      </c>
      <c r="AD135" s="79">
        <f t="shared" si="67"/>
        <v>0</v>
      </c>
      <c r="AE135" s="77">
        <f t="shared" si="68"/>
        <v>0</v>
      </c>
      <c r="AF135" s="52">
        <f t="shared" si="69"/>
        <v>0</v>
      </c>
      <c r="AG135" s="80">
        <f t="shared" si="70"/>
        <v>0</v>
      </c>
      <c r="AH135" s="46">
        <f t="shared" si="71"/>
        <v>0</v>
      </c>
      <c r="AI135" s="46">
        <f t="shared" si="72"/>
        <v>0</v>
      </c>
      <c r="AJ135" s="50">
        <f t="shared" si="73"/>
        <v>0</v>
      </c>
      <c r="AK135" s="54">
        <f t="shared" si="74"/>
        <v>0</v>
      </c>
      <c r="AL135" s="46">
        <f t="shared" si="75"/>
        <v>0</v>
      </c>
      <c r="AM135" s="46">
        <f t="shared" si="76"/>
        <v>0</v>
      </c>
      <c r="AN135" s="64">
        <f t="shared" si="77"/>
        <v>0</v>
      </c>
      <c r="AO135" s="41"/>
      <c r="AP135" s="41"/>
      <c r="AR135"/>
    </row>
    <row r="136" spans="1:44" ht="12.75">
      <c r="A136" s="177">
        <f t="shared" si="47"/>
        <v>129</v>
      </c>
      <c r="B136" s="323" t="s">
        <v>223</v>
      </c>
      <c r="C136" s="204">
        <v>85421</v>
      </c>
      <c r="D136" s="214" t="s">
        <v>224</v>
      </c>
      <c r="E136" s="324" t="s">
        <v>0</v>
      </c>
      <c r="F136" s="562">
        <f t="shared" si="78"/>
        <v>63</v>
      </c>
      <c r="G136" s="267">
        <v>63</v>
      </c>
      <c r="H136" s="423"/>
      <c r="I136" s="238"/>
      <c r="J136" s="177"/>
      <c r="K136" s="353"/>
      <c r="L136" s="78"/>
      <c r="M136" s="509"/>
      <c r="N136" s="77"/>
      <c r="O136" s="77"/>
      <c r="P136" s="541"/>
      <c r="Q136" s="70"/>
      <c r="R136" s="45"/>
      <c r="S136" s="45"/>
      <c r="T136" s="106"/>
      <c r="U136" s="114"/>
      <c r="V136" s="106"/>
      <c r="W136" s="106"/>
      <c r="X136" s="106"/>
      <c r="Y136" s="106"/>
      <c r="Z136" s="67"/>
      <c r="AA136" s="156">
        <f t="shared" si="64"/>
        <v>63</v>
      </c>
      <c r="AB136" s="50">
        <f t="shared" si="65"/>
        <v>0</v>
      </c>
      <c r="AC136" s="69">
        <f t="shared" si="66"/>
        <v>0</v>
      </c>
      <c r="AD136" s="79">
        <f t="shared" si="67"/>
        <v>0</v>
      </c>
      <c r="AE136" s="77">
        <f t="shared" si="68"/>
        <v>0</v>
      </c>
      <c r="AF136" s="52">
        <f t="shared" si="69"/>
        <v>0</v>
      </c>
      <c r="AG136" s="80">
        <f t="shared" si="70"/>
        <v>0</v>
      </c>
      <c r="AH136" s="46">
        <f t="shared" si="71"/>
        <v>0</v>
      </c>
      <c r="AI136" s="46">
        <f t="shared" si="72"/>
        <v>0</v>
      </c>
      <c r="AJ136" s="50">
        <f t="shared" si="73"/>
        <v>0</v>
      </c>
      <c r="AK136" s="54">
        <f t="shared" si="74"/>
        <v>0</v>
      </c>
      <c r="AL136" s="46">
        <f t="shared" si="75"/>
        <v>0</v>
      </c>
      <c r="AM136" s="46">
        <f t="shared" si="76"/>
        <v>0</v>
      </c>
      <c r="AN136" s="64">
        <f t="shared" si="77"/>
        <v>0</v>
      </c>
      <c r="AO136" s="41"/>
      <c r="AP136" s="41"/>
      <c r="AR136"/>
    </row>
    <row r="137" spans="1:44" ht="12.75">
      <c r="A137" s="177">
        <f t="shared" si="47"/>
        <v>130</v>
      </c>
      <c r="B137" s="486" t="s">
        <v>591</v>
      </c>
      <c r="C137" s="487">
        <v>82238</v>
      </c>
      <c r="D137" s="487" t="s">
        <v>592</v>
      </c>
      <c r="E137" s="341" t="s">
        <v>1</v>
      </c>
      <c r="F137" s="562">
        <f t="shared" si="78"/>
        <v>63</v>
      </c>
      <c r="G137" s="267"/>
      <c r="H137" s="423"/>
      <c r="I137" s="238"/>
      <c r="J137" s="258"/>
      <c r="K137" s="353"/>
      <c r="L137" s="78"/>
      <c r="M137" s="492">
        <v>63</v>
      </c>
      <c r="N137" s="77"/>
      <c r="O137" s="77"/>
      <c r="P137" s="541"/>
      <c r="Q137" s="70"/>
      <c r="R137" s="45"/>
      <c r="S137" s="45"/>
      <c r="T137" s="106"/>
      <c r="U137" s="114"/>
      <c r="V137" s="106"/>
      <c r="W137" s="106"/>
      <c r="X137" s="106"/>
      <c r="Y137" s="106"/>
      <c r="Z137" s="67"/>
      <c r="AA137" s="156">
        <f t="shared" si="64"/>
        <v>0</v>
      </c>
      <c r="AB137" s="50">
        <f t="shared" si="65"/>
        <v>0</v>
      </c>
      <c r="AC137" s="69">
        <f t="shared" si="66"/>
        <v>0</v>
      </c>
      <c r="AD137" s="79">
        <f t="shared" si="67"/>
        <v>0</v>
      </c>
      <c r="AE137" s="77">
        <f t="shared" si="68"/>
        <v>63</v>
      </c>
      <c r="AF137" s="52">
        <f t="shared" si="69"/>
        <v>0</v>
      </c>
      <c r="AG137" s="80">
        <f t="shared" si="70"/>
        <v>0</v>
      </c>
      <c r="AH137" s="46">
        <f t="shared" si="71"/>
        <v>0</v>
      </c>
      <c r="AI137" s="46">
        <f t="shared" si="72"/>
        <v>0</v>
      </c>
      <c r="AJ137" s="50">
        <f t="shared" si="73"/>
        <v>0</v>
      </c>
      <c r="AK137" s="54">
        <f t="shared" si="74"/>
        <v>0</v>
      </c>
      <c r="AL137" s="46">
        <f t="shared" si="75"/>
        <v>0</v>
      </c>
      <c r="AM137" s="46">
        <f t="shared" si="76"/>
        <v>0</v>
      </c>
      <c r="AN137" s="64">
        <f t="shared" si="77"/>
        <v>0</v>
      </c>
      <c r="AO137" s="41"/>
      <c r="AP137" s="41"/>
      <c r="AR137"/>
    </row>
    <row r="138" spans="1:44" ht="12.75">
      <c r="A138" s="177">
        <f aca="true" t="shared" si="79" ref="A138:A201">1+A137</f>
        <v>131</v>
      </c>
      <c r="B138" s="401" t="s">
        <v>473</v>
      </c>
      <c r="C138" s="264">
        <v>72018</v>
      </c>
      <c r="D138" s="264">
        <v>2525</v>
      </c>
      <c r="E138" s="419" t="s">
        <v>52</v>
      </c>
      <c r="F138" s="562">
        <f t="shared" si="78"/>
        <v>63</v>
      </c>
      <c r="G138" s="267"/>
      <c r="H138" s="417">
        <v>63</v>
      </c>
      <c r="I138" s="238"/>
      <c r="J138" s="258"/>
      <c r="K138" s="353"/>
      <c r="L138" s="78"/>
      <c r="M138" s="509"/>
      <c r="N138" s="77"/>
      <c r="O138" s="77"/>
      <c r="P138" s="541"/>
      <c r="Q138" s="70"/>
      <c r="R138" s="45"/>
      <c r="S138" s="45"/>
      <c r="T138" s="106"/>
      <c r="U138" s="114"/>
      <c r="V138" s="106"/>
      <c r="W138" s="106"/>
      <c r="X138" s="106"/>
      <c r="Y138" s="106"/>
      <c r="Z138" s="67"/>
      <c r="AA138" s="156">
        <f t="shared" si="64"/>
        <v>0</v>
      </c>
      <c r="AB138" s="50">
        <f t="shared" si="65"/>
        <v>63</v>
      </c>
      <c r="AC138" s="69">
        <f t="shared" si="66"/>
        <v>0</v>
      </c>
      <c r="AD138" s="79">
        <f t="shared" si="67"/>
        <v>0</v>
      </c>
      <c r="AE138" s="77">
        <f t="shared" si="68"/>
        <v>0</v>
      </c>
      <c r="AF138" s="52">
        <f t="shared" si="69"/>
        <v>0</v>
      </c>
      <c r="AG138" s="80">
        <f t="shared" si="70"/>
        <v>0</v>
      </c>
      <c r="AH138" s="46">
        <f t="shared" si="71"/>
        <v>0</v>
      </c>
      <c r="AI138" s="46">
        <f t="shared" si="72"/>
        <v>0</v>
      </c>
      <c r="AJ138" s="50">
        <f t="shared" si="73"/>
        <v>0</v>
      </c>
      <c r="AK138" s="54">
        <f t="shared" si="74"/>
        <v>0</v>
      </c>
      <c r="AL138" s="46">
        <f t="shared" si="75"/>
        <v>0</v>
      </c>
      <c r="AM138" s="46">
        <f t="shared" si="76"/>
        <v>0</v>
      </c>
      <c r="AN138" s="64">
        <f t="shared" si="77"/>
        <v>0</v>
      </c>
      <c r="AO138" s="41"/>
      <c r="AP138" s="41"/>
      <c r="AR138"/>
    </row>
    <row r="139" spans="1:44" ht="12.75">
      <c r="A139" s="177">
        <f t="shared" si="79"/>
        <v>132</v>
      </c>
      <c r="B139" s="486" t="s">
        <v>572</v>
      </c>
      <c r="C139" s="493">
        <v>54294</v>
      </c>
      <c r="D139" s="487" t="s">
        <v>573</v>
      </c>
      <c r="E139" s="341" t="s">
        <v>1</v>
      </c>
      <c r="F139" s="562">
        <f t="shared" si="78"/>
        <v>63</v>
      </c>
      <c r="G139" s="267"/>
      <c r="H139" s="423"/>
      <c r="I139" s="238"/>
      <c r="J139" s="177"/>
      <c r="K139" s="353"/>
      <c r="L139" s="78"/>
      <c r="M139" s="492">
        <v>63</v>
      </c>
      <c r="N139" s="77"/>
      <c r="O139" s="77"/>
      <c r="P139" s="541"/>
      <c r="Q139" s="70"/>
      <c r="R139" s="45"/>
      <c r="S139" s="45"/>
      <c r="T139" s="106"/>
      <c r="U139" s="114"/>
      <c r="V139" s="106"/>
      <c r="W139" s="106"/>
      <c r="X139" s="106"/>
      <c r="Y139" s="106"/>
      <c r="Z139" s="67"/>
      <c r="AA139" s="156">
        <f t="shared" si="64"/>
        <v>0</v>
      </c>
      <c r="AB139" s="50">
        <f t="shared" si="65"/>
        <v>0</v>
      </c>
      <c r="AC139" s="69">
        <f t="shared" si="66"/>
        <v>0</v>
      </c>
      <c r="AD139" s="79">
        <f t="shared" si="67"/>
        <v>0</v>
      </c>
      <c r="AE139" s="77">
        <f t="shared" si="68"/>
        <v>63</v>
      </c>
      <c r="AF139" s="52">
        <f t="shared" si="69"/>
        <v>0</v>
      </c>
      <c r="AG139" s="80">
        <f t="shared" si="70"/>
        <v>0</v>
      </c>
      <c r="AH139" s="46">
        <f t="shared" si="71"/>
        <v>0</v>
      </c>
      <c r="AI139" s="46">
        <f t="shared" si="72"/>
        <v>0</v>
      </c>
      <c r="AJ139" s="50">
        <f t="shared" si="73"/>
        <v>0</v>
      </c>
      <c r="AK139" s="54">
        <f t="shared" si="74"/>
        <v>0</v>
      </c>
      <c r="AL139" s="46">
        <f t="shared" si="75"/>
        <v>0</v>
      </c>
      <c r="AM139" s="46">
        <f t="shared" si="76"/>
        <v>0</v>
      </c>
      <c r="AN139" s="64">
        <f t="shared" si="77"/>
        <v>0</v>
      </c>
      <c r="AO139" s="41"/>
      <c r="AP139" s="41"/>
      <c r="AR139"/>
    </row>
    <row r="140" spans="1:44" ht="12.75">
      <c r="A140" s="177">
        <f t="shared" si="79"/>
        <v>133</v>
      </c>
      <c r="B140" s="399" t="s">
        <v>279</v>
      </c>
      <c r="C140" s="200">
        <v>23434</v>
      </c>
      <c r="D140" s="200">
        <v>1978</v>
      </c>
      <c r="E140" s="496" t="s">
        <v>11</v>
      </c>
      <c r="F140" s="562">
        <f t="shared" si="78"/>
        <v>63</v>
      </c>
      <c r="G140" s="267"/>
      <c r="H140" s="423"/>
      <c r="I140" s="238"/>
      <c r="J140" s="177">
        <v>63</v>
      </c>
      <c r="K140" s="353"/>
      <c r="L140" s="78"/>
      <c r="M140" s="509"/>
      <c r="N140" s="77"/>
      <c r="O140" s="77"/>
      <c r="P140" s="541"/>
      <c r="Q140" s="70"/>
      <c r="R140" s="45"/>
      <c r="S140" s="45"/>
      <c r="T140" s="106"/>
      <c r="U140" s="114"/>
      <c r="V140" s="106"/>
      <c r="W140" s="106"/>
      <c r="X140" s="106"/>
      <c r="Y140" s="106"/>
      <c r="Z140" s="67"/>
      <c r="AA140" s="156">
        <f t="shared" si="64"/>
        <v>0</v>
      </c>
      <c r="AB140" s="50">
        <f t="shared" si="65"/>
        <v>0</v>
      </c>
      <c r="AC140" s="69">
        <f t="shared" si="66"/>
        <v>63</v>
      </c>
      <c r="AD140" s="79">
        <f t="shared" si="67"/>
        <v>0</v>
      </c>
      <c r="AE140" s="77">
        <f t="shared" si="68"/>
        <v>0</v>
      </c>
      <c r="AF140" s="52">
        <f t="shared" si="69"/>
        <v>0</v>
      </c>
      <c r="AG140" s="80">
        <f t="shared" si="70"/>
        <v>0</v>
      </c>
      <c r="AH140" s="46">
        <f t="shared" si="71"/>
        <v>0</v>
      </c>
      <c r="AI140" s="46">
        <f t="shared" si="72"/>
        <v>0</v>
      </c>
      <c r="AJ140" s="50">
        <f t="shared" si="73"/>
        <v>0</v>
      </c>
      <c r="AK140" s="54">
        <f t="shared" si="74"/>
        <v>0</v>
      </c>
      <c r="AL140" s="46">
        <f t="shared" si="75"/>
        <v>0</v>
      </c>
      <c r="AM140" s="46">
        <f t="shared" si="76"/>
        <v>0</v>
      </c>
      <c r="AN140" s="64">
        <f t="shared" si="77"/>
        <v>0</v>
      </c>
      <c r="AO140" s="41"/>
      <c r="AP140" s="41"/>
      <c r="AR140"/>
    </row>
    <row r="141" spans="1:44" ht="12.75">
      <c r="A141" s="177">
        <f t="shared" si="79"/>
        <v>134</v>
      </c>
      <c r="B141" s="556" t="s">
        <v>710</v>
      </c>
      <c r="C141" s="529">
        <v>80114</v>
      </c>
      <c r="D141" s="264" t="s">
        <v>423</v>
      </c>
      <c r="E141" s="419" t="s">
        <v>60</v>
      </c>
      <c r="F141" s="562">
        <f t="shared" si="78"/>
        <v>61</v>
      </c>
      <c r="G141" s="267"/>
      <c r="H141" s="423"/>
      <c r="I141" s="238"/>
      <c r="J141" s="177"/>
      <c r="K141" s="359"/>
      <c r="L141" s="78"/>
      <c r="M141" s="509"/>
      <c r="N141" s="77"/>
      <c r="O141" s="77"/>
      <c r="P141" s="585">
        <v>61</v>
      </c>
      <c r="Q141" s="70"/>
      <c r="R141" s="45"/>
      <c r="S141" s="45"/>
      <c r="T141" s="106"/>
      <c r="U141" s="114"/>
      <c r="V141" s="106"/>
      <c r="W141" s="106"/>
      <c r="X141" s="106"/>
      <c r="Y141" s="106"/>
      <c r="Z141" s="67"/>
      <c r="AA141" s="156">
        <f t="shared" si="64"/>
        <v>0</v>
      </c>
      <c r="AB141" s="50">
        <f t="shared" si="65"/>
        <v>0</v>
      </c>
      <c r="AC141" s="69">
        <f t="shared" si="66"/>
        <v>0</v>
      </c>
      <c r="AD141" s="79">
        <f t="shared" si="67"/>
        <v>0</v>
      </c>
      <c r="AE141" s="77">
        <f t="shared" si="68"/>
        <v>0</v>
      </c>
      <c r="AF141" s="52">
        <f t="shared" si="69"/>
        <v>0</v>
      </c>
      <c r="AG141" s="80">
        <f t="shared" si="70"/>
        <v>61</v>
      </c>
      <c r="AH141" s="46">
        <f t="shared" si="71"/>
        <v>0</v>
      </c>
      <c r="AI141" s="46">
        <f t="shared" si="72"/>
        <v>0</v>
      </c>
      <c r="AJ141" s="50">
        <f t="shared" si="73"/>
        <v>0</v>
      </c>
      <c r="AK141" s="54">
        <f t="shared" si="74"/>
        <v>0</v>
      </c>
      <c r="AL141" s="46">
        <f t="shared" si="75"/>
        <v>0</v>
      </c>
      <c r="AM141" s="46">
        <f t="shared" si="76"/>
        <v>0</v>
      </c>
      <c r="AN141" s="64">
        <f t="shared" si="77"/>
        <v>0</v>
      </c>
      <c r="AO141" s="41"/>
      <c r="AP141" s="41"/>
      <c r="AR141"/>
    </row>
    <row r="142" spans="1:44" ht="12.75">
      <c r="A142" s="177">
        <f t="shared" si="79"/>
        <v>135</v>
      </c>
      <c r="B142" s="401" t="s">
        <v>487</v>
      </c>
      <c r="C142" s="264">
        <v>72056</v>
      </c>
      <c r="D142" s="264">
        <v>2567</v>
      </c>
      <c r="E142" s="419" t="s">
        <v>52</v>
      </c>
      <c r="F142" s="562">
        <f t="shared" si="78"/>
        <v>61</v>
      </c>
      <c r="G142" s="267"/>
      <c r="H142" s="417">
        <v>61</v>
      </c>
      <c r="I142" s="238"/>
      <c r="J142" s="177"/>
      <c r="K142" s="353"/>
      <c r="L142" s="78"/>
      <c r="M142" s="509"/>
      <c r="N142" s="77"/>
      <c r="O142" s="77"/>
      <c r="P142" s="541"/>
      <c r="Q142" s="70"/>
      <c r="R142" s="45"/>
      <c r="S142" s="45"/>
      <c r="T142" s="106"/>
      <c r="U142" s="114"/>
      <c r="V142" s="106"/>
      <c r="W142" s="106"/>
      <c r="X142" s="106"/>
      <c r="Y142" s="106"/>
      <c r="Z142" s="67"/>
      <c r="AA142" s="156">
        <f t="shared" si="64"/>
        <v>0</v>
      </c>
      <c r="AB142" s="50">
        <f t="shared" si="65"/>
        <v>61</v>
      </c>
      <c r="AC142" s="69">
        <f t="shared" si="66"/>
        <v>0</v>
      </c>
      <c r="AD142" s="79">
        <f t="shared" si="67"/>
        <v>0</v>
      </c>
      <c r="AE142" s="77">
        <f t="shared" si="68"/>
        <v>0</v>
      </c>
      <c r="AF142" s="52">
        <f t="shared" si="69"/>
        <v>0</v>
      </c>
      <c r="AG142" s="80">
        <f t="shared" si="70"/>
        <v>0</v>
      </c>
      <c r="AH142" s="46">
        <f t="shared" si="71"/>
        <v>0</v>
      </c>
      <c r="AI142" s="46">
        <f t="shared" si="72"/>
        <v>0</v>
      </c>
      <c r="AJ142" s="50">
        <f t="shared" si="73"/>
        <v>0</v>
      </c>
      <c r="AK142" s="54">
        <f t="shared" si="74"/>
        <v>0</v>
      </c>
      <c r="AL142" s="46">
        <f t="shared" si="75"/>
        <v>0</v>
      </c>
      <c r="AM142" s="46">
        <f t="shared" si="76"/>
        <v>0</v>
      </c>
      <c r="AN142" s="64">
        <f t="shared" si="77"/>
        <v>0</v>
      </c>
      <c r="AO142" s="41"/>
      <c r="AP142" s="41"/>
      <c r="AR142"/>
    </row>
    <row r="143" spans="1:44" ht="12.75">
      <c r="A143" s="177">
        <f t="shared" si="79"/>
        <v>136</v>
      </c>
      <c r="B143" s="486" t="s">
        <v>641</v>
      </c>
      <c r="C143" s="487">
        <v>31194</v>
      </c>
      <c r="D143" s="487" t="s">
        <v>625</v>
      </c>
      <c r="E143" s="341" t="s">
        <v>1</v>
      </c>
      <c r="F143" s="562">
        <f>ROUND(IF(COUNT(AA143:AN143)&lt;=3,SUM(AA143:AN143),SUM(LARGE(AA143:AN143,1),LARGE(AA143:AN143,2),LARGE(AA143:AN143,3))),0)</f>
        <v>61</v>
      </c>
      <c r="G143" s="267"/>
      <c r="H143" s="423"/>
      <c r="I143" s="238"/>
      <c r="J143" s="258"/>
      <c r="K143" s="353"/>
      <c r="L143" s="78"/>
      <c r="M143" s="492">
        <v>61</v>
      </c>
      <c r="N143" s="77"/>
      <c r="O143" s="77"/>
      <c r="P143" s="541"/>
      <c r="Q143" s="70"/>
      <c r="R143" s="45"/>
      <c r="S143" s="45"/>
      <c r="T143" s="106"/>
      <c r="U143" s="114"/>
      <c r="V143" s="106"/>
      <c r="W143" s="106"/>
      <c r="X143" s="106"/>
      <c r="Y143" s="106"/>
      <c r="Z143" s="67"/>
      <c r="AA143" s="156">
        <f t="shared" si="64"/>
        <v>0</v>
      </c>
      <c r="AB143" s="50">
        <f t="shared" si="65"/>
        <v>0</v>
      </c>
      <c r="AC143" s="69">
        <f t="shared" si="66"/>
        <v>0</v>
      </c>
      <c r="AD143" s="79">
        <f t="shared" si="67"/>
        <v>0</v>
      </c>
      <c r="AE143" s="77">
        <f t="shared" si="68"/>
        <v>61</v>
      </c>
      <c r="AF143" s="52">
        <f t="shared" si="69"/>
        <v>0</v>
      </c>
      <c r="AG143" s="80">
        <f t="shared" si="70"/>
        <v>0</v>
      </c>
      <c r="AH143" s="46">
        <f t="shared" si="71"/>
        <v>0</v>
      </c>
      <c r="AI143" s="46">
        <f t="shared" si="72"/>
        <v>0</v>
      </c>
      <c r="AJ143" s="50">
        <f t="shared" si="73"/>
        <v>0</v>
      </c>
      <c r="AK143" s="54">
        <f t="shared" si="74"/>
        <v>0</v>
      </c>
      <c r="AL143" s="46">
        <f t="shared" si="75"/>
        <v>0</v>
      </c>
      <c r="AM143" s="46">
        <f t="shared" si="76"/>
        <v>0</v>
      </c>
      <c r="AN143" s="64">
        <f t="shared" si="77"/>
        <v>0</v>
      </c>
      <c r="AO143" s="41"/>
      <c r="AP143" s="41"/>
      <c r="AR143"/>
    </row>
    <row r="144" spans="1:44" ht="12.75">
      <c r="A144" s="177">
        <f t="shared" si="79"/>
        <v>137</v>
      </c>
      <c r="B144" s="561" t="s">
        <v>290</v>
      </c>
      <c r="C144" s="200">
        <v>94351</v>
      </c>
      <c r="D144" s="200" t="s">
        <v>291</v>
      </c>
      <c r="E144" s="496" t="s">
        <v>11</v>
      </c>
      <c r="F144" s="562">
        <f>ROUND(IF(COUNT(AA144:AP144)&lt;=3,SUM(AA144:AP144),SUM(LARGE(AA144:AP144,1),LARGE(AA144:AP144,2),LARGE(AA144:AP144,3))),0)</f>
        <v>60</v>
      </c>
      <c r="G144" s="267"/>
      <c r="H144" s="423"/>
      <c r="I144" s="238"/>
      <c r="J144" s="177">
        <v>60</v>
      </c>
      <c r="K144" s="353"/>
      <c r="L144" s="78"/>
      <c r="M144" s="509"/>
      <c r="N144" s="77"/>
      <c r="O144" s="77"/>
      <c r="P144" s="541"/>
      <c r="Q144" s="70"/>
      <c r="R144" s="45"/>
      <c r="S144" s="45"/>
      <c r="T144" s="106"/>
      <c r="U144" s="114"/>
      <c r="V144" s="106"/>
      <c r="W144" s="106"/>
      <c r="X144" s="106"/>
      <c r="Y144" s="106"/>
      <c r="Z144" s="67"/>
      <c r="AA144" s="156">
        <f t="shared" si="64"/>
        <v>0</v>
      </c>
      <c r="AB144" s="50">
        <f t="shared" si="65"/>
        <v>0</v>
      </c>
      <c r="AC144" s="69">
        <f t="shared" si="66"/>
        <v>60</v>
      </c>
      <c r="AD144" s="79">
        <f t="shared" si="67"/>
        <v>0</v>
      </c>
      <c r="AE144" s="77">
        <f t="shared" si="68"/>
        <v>0</v>
      </c>
      <c r="AF144" s="52">
        <f t="shared" si="69"/>
        <v>0</v>
      </c>
      <c r="AG144" s="80">
        <f t="shared" si="70"/>
        <v>0</v>
      </c>
      <c r="AH144" s="46">
        <f t="shared" si="71"/>
        <v>0</v>
      </c>
      <c r="AI144" s="46">
        <f t="shared" si="72"/>
        <v>0</v>
      </c>
      <c r="AJ144" s="50">
        <f t="shared" si="73"/>
        <v>0</v>
      </c>
      <c r="AK144" s="54">
        <f t="shared" si="74"/>
        <v>0</v>
      </c>
      <c r="AL144" s="46">
        <f t="shared" si="75"/>
        <v>0</v>
      </c>
      <c r="AM144" s="46">
        <f t="shared" si="76"/>
        <v>0</v>
      </c>
      <c r="AN144" s="64">
        <f t="shared" si="77"/>
        <v>0</v>
      </c>
      <c r="AO144" s="41"/>
      <c r="AP144" s="41"/>
      <c r="AR144"/>
    </row>
    <row r="145" spans="1:44" ht="12.75">
      <c r="A145" s="177">
        <f t="shared" si="79"/>
        <v>138</v>
      </c>
      <c r="B145" s="486" t="s">
        <v>610</v>
      </c>
      <c r="C145" s="487">
        <v>82241</v>
      </c>
      <c r="D145" s="487" t="s">
        <v>611</v>
      </c>
      <c r="E145" s="341" t="s">
        <v>1</v>
      </c>
      <c r="F145" s="562">
        <f>ROUND(IF(COUNT(AA145:AP145)&lt;=3,SUM(AA145:AP145),SUM(LARGE(AA145:AP145,1),LARGE(AA145:AP145,2),LARGE(AA145:AP145,3))),0)</f>
        <v>60</v>
      </c>
      <c r="G145" s="267"/>
      <c r="H145" s="423"/>
      <c r="I145" s="238"/>
      <c r="J145" s="177"/>
      <c r="K145" s="353"/>
      <c r="L145" s="78"/>
      <c r="M145" s="492">
        <v>60</v>
      </c>
      <c r="N145" s="77"/>
      <c r="O145" s="77"/>
      <c r="P145" s="541"/>
      <c r="Q145" s="70"/>
      <c r="R145" s="45"/>
      <c r="S145" s="45"/>
      <c r="T145" s="106"/>
      <c r="U145" s="114"/>
      <c r="V145" s="106"/>
      <c r="W145" s="106"/>
      <c r="X145" s="106"/>
      <c r="Y145" s="106"/>
      <c r="Z145" s="67"/>
      <c r="AA145" s="156">
        <f t="shared" si="64"/>
        <v>0</v>
      </c>
      <c r="AB145" s="50">
        <f t="shared" si="65"/>
        <v>0</v>
      </c>
      <c r="AC145" s="69">
        <f t="shared" si="66"/>
        <v>0</v>
      </c>
      <c r="AD145" s="79">
        <f t="shared" si="67"/>
        <v>0</v>
      </c>
      <c r="AE145" s="77">
        <f t="shared" si="68"/>
        <v>60</v>
      </c>
      <c r="AF145" s="52">
        <f t="shared" si="69"/>
        <v>0</v>
      </c>
      <c r="AG145" s="80">
        <f t="shared" si="70"/>
        <v>0</v>
      </c>
      <c r="AH145" s="46">
        <f t="shared" si="71"/>
        <v>0</v>
      </c>
      <c r="AI145" s="46">
        <f t="shared" si="72"/>
        <v>0</v>
      </c>
      <c r="AJ145" s="50">
        <f t="shared" si="73"/>
        <v>0</v>
      </c>
      <c r="AK145" s="54">
        <f t="shared" si="74"/>
        <v>0</v>
      </c>
      <c r="AL145" s="46">
        <f t="shared" si="75"/>
        <v>0</v>
      </c>
      <c r="AM145" s="46">
        <f t="shared" si="76"/>
        <v>0</v>
      </c>
      <c r="AN145" s="64">
        <f t="shared" si="77"/>
        <v>0</v>
      </c>
      <c r="AO145" s="41"/>
      <c r="AP145" s="41"/>
      <c r="AR145"/>
    </row>
    <row r="146" spans="1:44" ht="12.75">
      <c r="A146" s="177">
        <f t="shared" si="79"/>
        <v>139</v>
      </c>
      <c r="B146" s="556" t="s">
        <v>711</v>
      </c>
      <c r="C146" s="529">
        <v>54121</v>
      </c>
      <c r="D146" s="264" t="s">
        <v>712</v>
      </c>
      <c r="E146" s="419" t="s">
        <v>10</v>
      </c>
      <c r="F146" s="562">
        <f>ROUND(IF(COUNT(AA146:AN146)&lt;=3,SUM(AA146:AN146),SUM(LARGE(AA146:AN146,1),LARGE(AA146:AN146,2),LARGE(AA146:AN146,3))),0)</f>
        <v>60</v>
      </c>
      <c r="G146" s="267"/>
      <c r="H146" s="423"/>
      <c r="I146" s="238"/>
      <c r="J146" s="258"/>
      <c r="K146" s="353"/>
      <c r="L146" s="78"/>
      <c r="M146" s="492"/>
      <c r="N146" s="77"/>
      <c r="O146" s="77"/>
      <c r="P146" s="585">
        <v>60</v>
      </c>
      <c r="Q146" s="70"/>
      <c r="R146" s="45"/>
      <c r="S146" s="45"/>
      <c r="T146" s="106"/>
      <c r="U146" s="114"/>
      <c r="V146" s="106"/>
      <c r="W146" s="106"/>
      <c r="X146" s="106"/>
      <c r="Y146" s="106"/>
      <c r="Z146" s="67"/>
      <c r="AA146" s="156">
        <f t="shared" si="64"/>
        <v>0</v>
      </c>
      <c r="AB146" s="50">
        <f t="shared" si="65"/>
        <v>0</v>
      </c>
      <c r="AC146" s="69">
        <f t="shared" si="66"/>
        <v>0</v>
      </c>
      <c r="AD146" s="79">
        <f t="shared" si="67"/>
        <v>0</v>
      </c>
      <c r="AE146" s="77">
        <f t="shared" si="68"/>
        <v>0</v>
      </c>
      <c r="AF146" s="52">
        <f t="shared" si="69"/>
        <v>0</v>
      </c>
      <c r="AG146" s="80">
        <f t="shared" si="70"/>
        <v>60</v>
      </c>
      <c r="AH146" s="46">
        <f t="shared" si="71"/>
        <v>0</v>
      </c>
      <c r="AI146" s="46">
        <f t="shared" si="72"/>
        <v>0</v>
      </c>
      <c r="AJ146" s="50">
        <f t="shared" si="73"/>
        <v>0</v>
      </c>
      <c r="AK146" s="54">
        <f t="shared" si="74"/>
        <v>0</v>
      </c>
      <c r="AL146" s="46">
        <f t="shared" si="75"/>
        <v>0</v>
      </c>
      <c r="AM146" s="46">
        <f t="shared" si="76"/>
        <v>0</v>
      </c>
      <c r="AN146" s="64">
        <f t="shared" si="77"/>
        <v>0</v>
      </c>
      <c r="AO146" s="41"/>
      <c r="AP146" s="41"/>
      <c r="AR146"/>
    </row>
    <row r="147" spans="1:44" ht="12.75">
      <c r="A147" s="177">
        <f t="shared" si="79"/>
        <v>140</v>
      </c>
      <c r="B147" s="321" t="s">
        <v>235</v>
      </c>
      <c r="C147" s="205">
        <v>85402</v>
      </c>
      <c r="D147" s="236" t="s">
        <v>236</v>
      </c>
      <c r="E147" s="322" t="s">
        <v>0</v>
      </c>
      <c r="F147" s="562">
        <f aca="true" t="shared" si="80" ref="F147:F152">ROUND(IF(COUNT(AA147:AP147)&lt;=3,SUM(AA147:AP147),SUM(LARGE(AA147:AP147,1),LARGE(AA147:AP147,2),LARGE(AA147:AP147,3))),0)</f>
        <v>59</v>
      </c>
      <c r="G147" s="267">
        <v>59</v>
      </c>
      <c r="H147" s="423"/>
      <c r="I147" s="238"/>
      <c r="J147" s="177"/>
      <c r="K147" s="353"/>
      <c r="L147" s="78"/>
      <c r="M147" s="509"/>
      <c r="N147" s="77"/>
      <c r="O147" s="77"/>
      <c r="P147" s="541"/>
      <c r="Q147" s="70"/>
      <c r="R147" s="45"/>
      <c r="S147" s="45"/>
      <c r="T147" s="106"/>
      <c r="U147" s="114"/>
      <c r="V147" s="106"/>
      <c r="W147" s="106"/>
      <c r="X147" s="106"/>
      <c r="Y147" s="106"/>
      <c r="Z147" s="67"/>
      <c r="AA147" s="156">
        <f t="shared" si="64"/>
        <v>59</v>
      </c>
      <c r="AB147" s="50">
        <f t="shared" si="65"/>
        <v>0</v>
      </c>
      <c r="AC147" s="69">
        <f t="shared" si="66"/>
        <v>0</v>
      </c>
      <c r="AD147" s="79">
        <f t="shared" si="67"/>
        <v>0</v>
      </c>
      <c r="AE147" s="77">
        <f t="shared" si="68"/>
        <v>0</v>
      </c>
      <c r="AF147" s="52">
        <f t="shared" si="69"/>
        <v>0</v>
      </c>
      <c r="AG147" s="80">
        <f t="shared" si="70"/>
        <v>0</v>
      </c>
      <c r="AH147" s="46">
        <f t="shared" si="71"/>
        <v>0</v>
      </c>
      <c r="AI147" s="46">
        <f t="shared" si="72"/>
        <v>0</v>
      </c>
      <c r="AJ147" s="50">
        <f t="shared" si="73"/>
        <v>0</v>
      </c>
      <c r="AK147" s="54">
        <f t="shared" si="74"/>
        <v>0</v>
      </c>
      <c r="AL147" s="46">
        <f t="shared" si="75"/>
        <v>0</v>
      </c>
      <c r="AM147" s="46">
        <f t="shared" si="76"/>
        <v>0</v>
      </c>
      <c r="AN147" s="64">
        <f t="shared" si="77"/>
        <v>0</v>
      </c>
      <c r="AO147" s="41"/>
      <c r="AP147" s="41"/>
      <c r="AR147"/>
    </row>
    <row r="148" spans="1:44" ht="12.75">
      <c r="A148" s="177">
        <f t="shared" si="79"/>
        <v>141</v>
      </c>
      <c r="B148" s="401" t="s">
        <v>496</v>
      </c>
      <c r="C148" s="361">
        <v>80180</v>
      </c>
      <c r="D148" s="361">
        <v>111</v>
      </c>
      <c r="E148" s="419" t="s">
        <v>52</v>
      </c>
      <c r="F148" s="562">
        <f t="shared" si="80"/>
        <v>59</v>
      </c>
      <c r="G148" s="267"/>
      <c r="H148" s="417">
        <v>59</v>
      </c>
      <c r="I148" s="238"/>
      <c r="J148" s="177"/>
      <c r="K148" s="353"/>
      <c r="L148" s="78"/>
      <c r="M148" s="509"/>
      <c r="N148" s="77"/>
      <c r="O148" s="77"/>
      <c r="P148" s="541"/>
      <c r="Q148" s="70"/>
      <c r="R148" s="45"/>
      <c r="S148" s="45"/>
      <c r="T148" s="106"/>
      <c r="U148" s="114"/>
      <c r="V148" s="106"/>
      <c r="W148" s="106"/>
      <c r="X148" s="106"/>
      <c r="Y148" s="106"/>
      <c r="Z148" s="67"/>
      <c r="AA148" s="156">
        <f t="shared" si="64"/>
        <v>0</v>
      </c>
      <c r="AB148" s="50">
        <f t="shared" si="65"/>
        <v>59</v>
      </c>
      <c r="AC148" s="69">
        <f t="shared" si="66"/>
        <v>0</v>
      </c>
      <c r="AD148" s="79">
        <f t="shared" si="67"/>
        <v>0</v>
      </c>
      <c r="AE148" s="77">
        <f t="shared" si="68"/>
        <v>0</v>
      </c>
      <c r="AF148" s="52">
        <f t="shared" si="69"/>
        <v>0</v>
      </c>
      <c r="AG148" s="80">
        <f t="shared" si="70"/>
        <v>0</v>
      </c>
      <c r="AH148" s="46">
        <f t="shared" si="71"/>
        <v>0</v>
      </c>
      <c r="AI148" s="46">
        <f t="shared" si="72"/>
        <v>0</v>
      </c>
      <c r="AJ148" s="50">
        <f t="shared" si="73"/>
        <v>0</v>
      </c>
      <c r="AK148" s="54">
        <f t="shared" si="74"/>
        <v>0</v>
      </c>
      <c r="AL148" s="46">
        <f t="shared" si="75"/>
        <v>0</v>
      </c>
      <c r="AM148" s="46">
        <f t="shared" si="76"/>
        <v>0</v>
      </c>
      <c r="AN148" s="64">
        <f t="shared" si="77"/>
        <v>0</v>
      </c>
      <c r="AO148" s="41"/>
      <c r="AP148" s="41"/>
      <c r="AR148"/>
    </row>
    <row r="149" spans="1:44" ht="12.75">
      <c r="A149" s="177">
        <f t="shared" si="79"/>
        <v>142</v>
      </c>
      <c r="B149" s="553" t="s">
        <v>425</v>
      </c>
      <c r="C149" s="336">
        <v>70885</v>
      </c>
      <c r="D149" s="338" t="s">
        <v>426</v>
      </c>
      <c r="E149" s="341" t="s">
        <v>60</v>
      </c>
      <c r="F149" s="562">
        <f t="shared" si="80"/>
        <v>59</v>
      </c>
      <c r="G149" s="267"/>
      <c r="H149" s="423"/>
      <c r="I149" s="238"/>
      <c r="J149" s="258"/>
      <c r="K149" s="359">
        <v>59</v>
      </c>
      <c r="L149" s="78"/>
      <c r="M149" s="509"/>
      <c r="N149" s="77"/>
      <c r="O149" s="77"/>
      <c r="P149" s="541"/>
      <c r="Q149" s="70"/>
      <c r="R149" s="45"/>
      <c r="S149" s="45"/>
      <c r="T149" s="106"/>
      <c r="U149" s="114"/>
      <c r="V149" s="106"/>
      <c r="W149" s="106"/>
      <c r="X149" s="106"/>
      <c r="Y149" s="106"/>
      <c r="Z149" s="67"/>
      <c r="AA149" s="156">
        <f t="shared" si="64"/>
        <v>0</v>
      </c>
      <c r="AB149" s="50">
        <f t="shared" si="65"/>
        <v>0</v>
      </c>
      <c r="AC149" s="69">
        <f t="shared" si="66"/>
        <v>0</v>
      </c>
      <c r="AD149" s="79">
        <f t="shared" si="67"/>
        <v>59</v>
      </c>
      <c r="AE149" s="77">
        <f t="shared" si="68"/>
        <v>0</v>
      </c>
      <c r="AF149" s="52">
        <f t="shared" si="69"/>
        <v>0</v>
      </c>
      <c r="AG149" s="80">
        <f t="shared" si="70"/>
        <v>0</v>
      </c>
      <c r="AH149" s="46">
        <f t="shared" si="71"/>
        <v>0</v>
      </c>
      <c r="AI149" s="46">
        <f t="shared" si="72"/>
        <v>0</v>
      </c>
      <c r="AJ149" s="50">
        <f t="shared" si="73"/>
        <v>0</v>
      </c>
      <c r="AK149" s="54">
        <f t="shared" si="74"/>
        <v>0</v>
      </c>
      <c r="AL149" s="46">
        <f t="shared" si="75"/>
        <v>0</v>
      </c>
      <c r="AM149" s="46">
        <f t="shared" si="76"/>
        <v>0</v>
      </c>
      <c r="AN149" s="64">
        <f t="shared" si="77"/>
        <v>0</v>
      </c>
      <c r="AO149" s="41"/>
      <c r="AP149" s="41"/>
      <c r="AR149"/>
    </row>
    <row r="150" spans="1:44" ht="12.75">
      <c r="A150" s="177">
        <f t="shared" si="79"/>
        <v>143</v>
      </c>
      <c r="B150" s="401" t="s">
        <v>484</v>
      </c>
      <c r="C150" s="264">
        <v>82723</v>
      </c>
      <c r="D150" s="264" t="s">
        <v>485</v>
      </c>
      <c r="E150" s="419" t="s">
        <v>486</v>
      </c>
      <c r="F150" s="562">
        <f t="shared" si="80"/>
        <v>58</v>
      </c>
      <c r="G150" s="267"/>
      <c r="H150" s="417">
        <v>58</v>
      </c>
      <c r="I150" s="238"/>
      <c r="J150" s="258"/>
      <c r="K150" s="353"/>
      <c r="L150" s="78"/>
      <c r="M150" s="509"/>
      <c r="N150" s="77"/>
      <c r="O150" s="77"/>
      <c r="P150" s="541"/>
      <c r="Q150" s="70"/>
      <c r="R150" s="45"/>
      <c r="S150" s="45"/>
      <c r="T150" s="106"/>
      <c r="U150" s="114"/>
      <c r="V150" s="106"/>
      <c r="W150" s="106"/>
      <c r="X150" s="106"/>
      <c r="Y150" s="106"/>
      <c r="Z150" s="67"/>
      <c r="AA150" s="156">
        <f t="shared" si="64"/>
        <v>0</v>
      </c>
      <c r="AB150" s="50">
        <f t="shared" si="65"/>
        <v>58</v>
      </c>
      <c r="AC150" s="69">
        <f t="shared" si="66"/>
        <v>0</v>
      </c>
      <c r="AD150" s="79">
        <f t="shared" si="67"/>
        <v>0</v>
      </c>
      <c r="AE150" s="77">
        <f t="shared" si="68"/>
        <v>0</v>
      </c>
      <c r="AF150" s="52">
        <f t="shared" si="69"/>
        <v>0</v>
      </c>
      <c r="AG150" s="80">
        <f t="shared" si="70"/>
        <v>0</v>
      </c>
      <c r="AH150" s="46">
        <f t="shared" si="71"/>
        <v>0</v>
      </c>
      <c r="AI150" s="46">
        <f t="shared" si="72"/>
        <v>0</v>
      </c>
      <c r="AJ150" s="50">
        <f t="shared" si="73"/>
        <v>0</v>
      </c>
      <c r="AK150" s="54">
        <f t="shared" si="74"/>
        <v>0</v>
      </c>
      <c r="AL150" s="46">
        <f t="shared" si="75"/>
        <v>0</v>
      </c>
      <c r="AM150" s="46">
        <f t="shared" si="76"/>
        <v>0</v>
      </c>
      <c r="AN150" s="64">
        <f t="shared" si="77"/>
        <v>0</v>
      </c>
      <c r="AO150" s="41"/>
      <c r="AP150" s="41"/>
      <c r="AR150"/>
    </row>
    <row r="151" spans="1:44" ht="12.75">
      <c r="A151" s="177">
        <f t="shared" si="79"/>
        <v>144</v>
      </c>
      <c r="B151" s="486" t="s">
        <v>589</v>
      </c>
      <c r="C151" s="487">
        <v>67864</v>
      </c>
      <c r="D151" s="487" t="s">
        <v>590</v>
      </c>
      <c r="E151" s="341" t="s">
        <v>1</v>
      </c>
      <c r="F151" s="562">
        <f t="shared" si="80"/>
        <v>58</v>
      </c>
      <c r="G151" s="267"/>
      <c r="H151" s="423"/>
      <c r="I151" s="238"/>
      <c r="J151" s="258"/>
      <c r="K151" s="353"/>
      <c r="L151" s="78"/>
      <c r="M151" s="492">
        <v>58</v>
      </c>
      <c r="N151" s="77"/>
      <c r="O151" s="77"/>
      <c r="P151" s="541"/>
      <c r="Q151" s="70"/>
      <c r="R151" s="45"/>
      <c r="S151" s="45"/>
      <c r="T151" s="106"/>
      <c r="U151" s="114"/>
      <c r="V151" s="106"/>
      <c r="W151" s="106"/>
      <c r="X151" s="106"/>
      <c r="Y151" s="106"/>
      <c r="Z151" s="67"/>
      <c r="AA151" s="156">
        <f t="shared" si="64"/>
        <v>0</v>
      </c>
      <c r="AB151" s="50">
        <f t="shared" si="65"/>
        <v>0</v>
      </c>
      <c r="AC151" s="69">
        <f t="shared" si="66"/>
        <v>0</v>
      </c>
      <c r="AD151" s="79">
        <f t="shared" si="67"/>
        <v>0</v>
      </c>
      <c r="AE151" s="77">
        <f t="shared" si="68"/>
        <v>58</v>
      </c>
      <c r="AF151" s="52">
        <f t="shared" si="69"/>
        <v>0</v>
      </c>
      <c r="AG151" s="80">
        <f t="shared" si="70"/>
        <v>0</v>
      </c>
      <c r="AH151" s="46">
        <f t="shared" si="71"/>
        <v>0</v>
      </c>
      <c r="AI151" s="46">
        <f t="shared" si="72"/>
        <v>0</v>
      </c>
      <c r="AJ151" s="50">
        <f t="shared" si="73"/>
        <v>0</v>
      </c>
      <c r="AK151" s="54">
        <f t="shared" si="74"/>
        <v>0</v>
      </c>
      <c r="AL151" s="46">
        <f t="shared" si="75"/>
        <v>0</v>
      </c>
      <c r="AM151" s="46">
        <f t="shared" si="76"/>
        <v>0</v>
      </c>
      <c r="AN151" s="64">
        <f t="shared" si="77"/>
        <v>0</v>
      </c>
      <c r="AO151" s="41"/>
      <c r="AP151" s="41"/>
      <c r="AR151"/>
    </row>
    <row r="152" spans="1:44" ht="12.75">
      <c r="A152" s="177">
        <f t="shared" si="79"/>
        <v>145</v>
      </c>
      <c r="B152" s="554" t="s">
        <v>261</v>
      </c>
      <c r="C152" s="201">
        <v>94339</v>
      </c>
      <c r="D152" s="201" t="s">
        <v>262</v>
      </c>
      <c r="E152" s="496" t="s">
        <v>11</v>
      </c>
      <c r="F152" s="562">
        <f t="shared" si="80"/>
        <v>57</v>
      </c>
      <c r="G152" s="267"/>
      <c r="H152" s="423"/>
      <c r="I152" s="238"/>
      <c r="J152" s="177">
        <v>57</v>
      </c>
      <c r="K152" s="353"/>
      <c r="L152" s="78"/>
      <c r="M152" s="509"/>
      <c r="N152" s="77"/>
      <c r="O152" s="77"/>
      <c r="P152" s="541"/>
      <c r="Q152" s="70"/>
      <c r="R152" s="45"/>
      <c r="S152" s="45"/>
      <c r="T152" s="106"/>
      <c r="U152" s="114"/>
      <c r="V152" s="106"/>
      <c r="W152" s="106"/>
      <c r="X152" s="106"/>
      <c r="Y152" s="106"/>
      <c r="Z152" s="67"/>
      <c r="AA152" s="156">
        <f t="shared" si="64"/>
        <v>0</v>
      </c>
      <c r="AB152" s="50">
        <f t="shared" si="65"/>
        <v>0</v>
      </c>
      <c r="AC152" s="69">
        <f t="shared" si="66"/>
        <v>57</v>
      </c>
      <c r="AD152" s="79">
        <f t="shared" si="67"/>
        <v>0</v>
      </c>
      <c r="AE152" s="77">
        <f t="shared" si="68"/>
        <v>0</v>
      </c>
      <c r="AF152" s="52">
        <f t="shared" si="69"/>
        <v>0</v>
      </c>
      <c r="AG152" s="80">
        <f t="shared" si="70"/>
        <v>0</v>
      </c>
      <c r="AH152" s="46">
        <f t="shared" si="71"/>
        <v>0</v>
      </c>
      <c r="AI152" s="46">
        <f t="shared" si="72"/>
        <v>0</v>
      </c>
      <c r="AJ152" s="50">
        <f t="shared" si="73"/>
        <v>0</v>
      </c>
      <c r="AK152" s="54">
        <f t="shared" si="74"/>
        <v>0</v>
      </c>
      <c r="AL152" s="46">
        <f t="shared" si="75"/>
        <v>0</v>
      </c>
      <c r="AM152" s="46">
        <f t="shared" si="76"/>
        <v>0</v>
      </c>
      <c r="AN152" s="64">
        <f t="shared" si="77"/>
        <v>0</v>
      </c>
      <c r="AO152" s="41"/>
      <c r="AP152" s="41"/>
      <c r="AR152"/>
    </row>
    <row r="153" spans="1:44" ht="12.75">
      <c r="A153" s="177">
        <f t="shared" si="79"/>
        <v>146</v>
      </c>
      <c r="B153" s="401" t="s">
        <v>497</v>
      </c>
      <c r="C153" s="264">
        <v>68468</v>
      </c>
      <c r="D153" s="264">
        <v>187.006</v>
      </c>
      <c r="E153" s="419" t="s">
        <v>39</v>
      </c>
      <c r="F153" s="562">
        <f>ROUND(IF(COUNT(AA153:AN153)&lt;=3,SUM(AA153:AN153),SUM(LARGE(AA153:AN153,1),LARGE(AA153:AN153,2),LARGE(AA153:AN153,3))),0)</f>
        <v>57</v>
      </c>
      <c r="G153" s="267"/>
      <c r="H153" s="417">
        <v>57</v>
      </c>
      <c r="I153" s="238"/>
      <c r="J153" s="258"/>
      <c r="K153" s="353"/>
      <c r="L153" s="78"/>
      <c r="M153" s="509"/>
      <c r="N153" s="77"/>
      <c r="O153" s="77"/>
      <c r="P153" s="541"/>
      <c r="Q153" s="70"/>
      <c r="R153" s="45"/>
      <c r="S153" s="45"/>
      <c r="T153" s="106"/>
      <c r="U153" s="114"/>
      <c r="V153" s="106"/>
      <c r="W153" s="106"/>
      <c r="X153" s="106"/>
      <c r="Y153" s="106"/>
      <c r="Z153" s="67"/>
      <c r="AA153" s="156">
        <f t="shared" si="64"/>
        <v>0</v>
      </c>
      <c r="AB153" s="50">
        <f t="shared" si="65"/>
        <v>57</v>
      </c>
      <c r="AC153" s="69">
        <f t="shared" si="66"/>
        <v>0</v>
      </c>
      <c r="AD153" s="79">
        <f t="shared" si="67"/>
        <v>0</v>
      </c>
      <c r="AE153" s="77">
        <f t="shared" si="68"/>
        <v>0</v>
      </c>
      <c r="AF153" s="52">
        <f t="shared" si="69"/>
        <v>0</v>
      </c>
      <c r="AG153" s="80">
        <f t="shared" si="70"/>
        <v>0</v>
      </c>
      <c r="AH153" s="46">
        <f t="shared" si="71"/>
        <v>0</v>
      </c>
      <c r="AI153" s="46">
        <f t="shared" si="72"/>
        <v>0</v>
      </c>
      <c r="AJ153" s="50">
        <f t="shared" si="73"/>
        <v>0</v>
      </c>
      <c r="AK153" s="54">
        <f t="shared" si="74"/>
        <v>0</v>
      </c>
      <c r="AL153" s="46">
        <f t="shared" si="75"/>
        <v>0</v>
      </c>
      <c r="AM153" s="46">
        <f t="shared" si="76"/>
        <v>0</v>
      </c>
      <c r="AN153" s="64">
        <f t="shared" si="77"/>
        <v>0</v>
      </c>
      <c r="AO153" s="41"/>
      <c r="AP153" s="41"/>
      <c r="AR153"/>
    </row>
    <row r="154" spans="1:44" ht="12.75">
      <c r="A154" s="177">
        <f t="shared" si="79"/>
        <v>147</v>
      </c>
      <c r="B154" s="258" t="s">
        <v>679</v>
      </c>
      <c r="C154" s="264">
        <v>53956</v>
      </c>
      <c r="D154" s="264" t="s">
        <v>680</v>
      </c>
      <c r="E154" s="419" t="s">
        <v>10</v>
      </c>
      <c r="F154" s="562">
        <f>ROUND(IF(COUNT(AA154:AP154)&lt;=3,SUM(AA154:AP154),SUM(LARGE(AA154:AP154,1),LARGE(AA154:AP154,2),LARGE(AA154:AP154,3))),0)</f>
        <v>57</v>
      </c>
      <c r="G154" s="267"/>
      <c r="H154" s="423"/>
      <c r="I154" s="238"/>
      <c r="J154" s="258"/>
      <c r="K154" s="353"/>
      <c r="L154" s="78"/>
      <c r="M154" s="492"/>
      <c r="N154" s="77"/>
      <c r="O154" s="77"/>
      <c r="P154" s="585">
        <v>57</v>
      </c>
      <c r="Q154" s="70"/>
      <c r="R154" s="45"/>
      <c r="S154" s="45"/>
      <c r="T154" s="106"/>
      <c r="U154" s="114"/>
      <c r="V154" s="106"/>
      <c r="W154" s="106"/>
      <c r="X154" s="106"/>
      <c r="Y154" s="106"/>
      <c r="Z154" s="67"/>
      <c r="AA154" s="156">
        <f t="shared" si="64"/>
        <v>0</v>
      </c>
      <c r="AB154" s="50">
        <f t="shared" si="65"/>
        <v>0</v>
      </c>
      <c r="AC154" s="69">
        <f t="shared" si="66"/>
        <v>0</v>
      </c>
      <c r="AD154" s="79">
        <f t="shared" si="67"/>
        <v>0</v>
      </c>
      <c r="AE154" s="77">
        <f t="shared" si="68"/>
        <v>0</v>
      </c>
      <c r="AF154" s="52">
        <f t="shared" si="69"/>
        <v>0</v>
      </c>
      <c r="AG154" s="80">
        <f t="shared" si="70"/>
        <v>57</v>
      </c>
      <c r="AH154" s="46">
        <f t="shared" si="71"/>
        <v>0</v>
      </c>
      <c r="AI154" s="46">
        <f t="shared" si="72"/>
        <v>0</v>
      </c>
      <c r="AJ154" s="50">
        <f t="shared" si="73"/>
        <v>0</v>
      </c>
      <c r="AK154" s="54">
        <f t="shared" si="74"/>
        <v>0</v>
      </c>
      <c r="AL154" s="46">
        <f t="shared" si="75"/>
        <v>0</v>
      </c>
      <c r="AM154" s="46">
        <f t="shared" si="76"/>
        <v>0</v>
      </c>
      <c r="AN154" s="64">
        <f t="shared" si="77"/>
        <v>0</v>
      </c>
      <c r="AO154" s="41"/>
      <c r="AP154" s="41"/>
      <c r="AR154"/>
    </row>
    <row r="155" spans="1:44" ht="12.75">
      <c r="A155" s="177">
        <f t="shared" si="79"/>
        <v>148</v>
      </c>
      <c r="B155" s="486" t="s">
        <v>637</v>
      </c>
      <c r="C155" s="487">
        <v>31195</v>
      </c>
      <c r="D155" s="487" t="s">
        <v>638</v>
      </c>
      <c r="E155" s="341" t="s">
        <v>1</v>
      </c>
      <c r="F155" s="562">
        <f>ROUND(IF(COUNT(AA155:AP155)&lt;=3,SUM(AA155:AP155),SUM(LARGE(AA155:AP155,1),LARGE(AA155:AP155,2),LARGE(AA155:AP155,3))),0)</f>
        <v>57</v>
      </c>
      <c r="G155" s="267"/>
      <c r="H155" s="423"/>
      <c r="I155" s="238"/>
      <c r="J155" s="177"/>
      <c r="K155" s="353"/>
      <c r="L155" s="78"/>
      <c r="M155" s="492">
        <v>57</v>
      </c>
      <c r="N155" s="77"/>
      <c r="O155" s="77"/>
      <c r="P155" s="541"/>
      <c r="Q155" s="70"/>
      <c r="R155" s="45"/>
      <c r="S155" s="45"/>
      <c r="T155" s="106"/>
      <c r="U155" s="114"/>
      <c r="V155" s="106"/>
      <c r="W155" s="106"/>
      <c r="X155" s="106"/>
      <c r="Y155" s="106"/>
      <c r="Z155" s="67"/>
      <c r="AA155" s="156">
        <f t="shared" si="64"/>
        <v>0</v>
      </c>
      <c r="AB155" s="50">
        <f t="shared" si="65"/>
        <v>0</v>
      </c>
      <c r="AC155" s="69">
        <f t="shared" si="66"/>
        <v>0</v>
      </c>
      <c r="AD155" s="79">
        <f t="shared" si="67"/>
        <v>0</v>
      </c>
      <c r="AE155" s="77">
        <f t="shared" si="68"/>
        <v>57</v>
      </c>
      <c r="AF155" s="52">
        <f t="shared" si="69"/>
        <v>0</v>
      </c>
      <c r="AG155" s="80">
        <f t="shared" si="70"/>
        <v>0</v>
      </c>
      <c r="AH155" s="46">
        <f t="shared" si="71"/>
        <v>0</v>
      </c>
      <c r="AI155" s="46">
        <f t="shared" si="72"/>
        <v>0</v>
      </c>
      <c r="AJ155" s="50">
        <f t="shared" si="73"/>
        <v>0</v>
      </c>
      <c r="AK155" s="54">
        <f t="shared" si="74"/>
        <v>0</v>
      </c>
      <c r="AL155" s="46">
        <f t="shared" si="75"/>
        <v>0</v>
      </c>
      <c r="AM155" s="46">
        <f t="shared" si="76"/>
        <v>0</v>
      </c>
      <c r="AN155" s="64">
        <f t="shared" si="77"/>
        <v>0</v>
      </c>
      <c r="AO155" s="41"/>
      <c r="AP155" s="41"/>
      <c r="AR155"/>
    </row>
    <row r="156" spans="1:44" ht="12.75">
      <c r="A156" s="177">
        <f t="shared" si="79"/>
        <v>149</v>
      </c>
      <c r="B156" s="486" t="s">
        <v>593</v>
      </c>
      <c r="C156" s="487">
        <v>16903</v>
      </c>
      <c r="D156" s="487" t="s">
        <v>594</v>
      </c>
      <c r="E156" s="341" t="s">
        <v>1</v>
      </c>
      <c r="F156" s="562">
        <f>ROUND(IF(COUNT(AA156:AN156)&lt;=3,SUM(AA156:AN156),SUM(LARGE(AA156:AN156,1),LARGE(AA156:AN156,2),LARGE(AA156:AN156,3))),0)</f>
        <v>57</v>
      </c>
      <c r="G156" s="267"/>
      <c r="H156" s="423"/>
      <c r="I156" s="238"/>
      <c r="J156" s="258"/>
      <c r="K156" s="353"/>
      <c r="L156" s="78"/>
      <c r="M156" s="492">
        <v>57</v>
      </c>
      <c r="N156" s="77"/>
      <c r="O156" s="77"/>
      <c r="P156" s="541"/>
      <c r="Q156" s="70"/>
      <c r="R156" s="45"/>
      <c r="S156" s="45"/>
      <c r="T156" s="106"/>
      <c r="U156" s="114"/>
      <c r="V156" s="106"/>
      <c r="W156" s="106"/>
      <c r="X156" s="106"/>
      <c r="Y156" s="106"/>
      <c r="Z156" s="67"/>
      <c r="AA156" s="156">
        <f t="shared" si="64"/>
        <v>0</v>
      </c>
      <c r="AB156" s="50">
        <f t="shared" si="65"/>
        <v>0</v>
      </c>
      <c r="AC156" s="69">
        <f t="shared" si="66"/>
        <v>0</v>
      </c>
      <c r="AD156" s="79">
        <f t="shared" si="67"/>
        <v>0</v>
      </c>
      <c r="AE156" s="77">
        <f t="shared" si="68"/>
        <v>57</v>
      </c>
      <c r="AF156" s="52">
        <f t="shared" si="69"/>
        <v>0</v>
      </c>
      <c r="AG156" s="80">
        <f t="shared" si="70"/>
        <v>0</v>
      </c>
      <c r="AH156" s="46">
        <f t="shared" si="71"/>
        <v>0</v>
      </c>
      <c r="AI156" s="46">
        <f t="shared" si="72"/>
        <v>0</v>
      </c>
      <c r="AJ156" s="50">
        <f t="shared" si="73"/>
        <v>0</v>
      </c>
      <c r="AK156" s="54">
        <f t="shared" si="74"/>
        <v>0</v>
      </c>
      <c r="AL156" s="46">
        <f t="shared" si="75"/>
        <v>0</v>
      </c>
      <c r="AM156" s="46">
        <f t="shared" si="76"/>
        <v>0</v>
      </c>
      <c r="AN156" s="64">
        <f t="shared" si="77"/>
        <v>0</v>
      </c>
      <c r="AO156" s="41"/>
      <c r="AP156" s="41"/>
      <c r="AR156"/>
    </row>
    <row r="157" spans="1:44" ht="12.75">
      <c r="A157" s="177">
        <f t="shared" si="79"/>
        <v>150</v>
      </c>
      <c r="B157" s="323" t="s">
        <v>206</v>
      </c>
      <c r="C157" s="204">
        <v>92307</v>
      </c>
      <c r="D157" s="214" t="s">
        <v>207</v>
      </c>
      <c r="E157" s="322" t="s">
        <v>0</v>
      </c>
      <c r="F157" s="562">
        <f>ROUND(IF(COUNT(AA157:AP157)&lt;=3,SUM(AA157:AP157),SUM(LARGE(AA157:AP157,1),LARGE(AA157:AP157,2),LARGE(AA157:AP157,3))),0)</f>
        <v>56</v>
      </c>
      <c r="G157" s="267">
        <v>56</v>
      </c>
      <c r="H157" s="423"/>
      <c r="I157" s="238"/>
      <c r="J157" s="258"/>
      <c r="K157" s="353"/>
      <c r="L157" s="78"/>
      <c r="M157" s="509"/>
      <c r="N157" s="77"/>
      <c r="O157" s="77"/>
      <c r="P157" s="541"/>
      <c r="Q157" s="70"/>
      <c r="R157" s="45"/>
      <c r="S157" s="45"/>
      <c r="T157" s="106"/>
      <c r="U157" s="114"/>
      <c r="V157" s="106"/>
      <c r="W157" s="106"/>
      <c r="X157" s="106"/>
      <c r="Y157" s="106"/>
      <c r="Z157" s="67"/>
      <c r="AA157" s="156">
        <f t="shared" si="64"/>
        <v>56</v>
      </c>
      <c r="AB157" s="50">
        <f t="shared" si="65"/>
        <v>0</v>
      </c>
      <c r="AC157" s="69">
        <f t="shared" si="66"/>
        <v>0</v>
      </c>
      <c r="AD157" s="79">
        <f t="shared" si="67"/>
        <v>0</v>
      </c>
      <c r="AE157" s="77">
        <f t="shared" si="68"/>
        <v>0</v>
      </c>
      <c r="AF157" s="52">
        <f t="shared" si="69"/>
        <v>0</v>
      </c>
      <c r="AG157" s="80">
        <f t="shared" si="70"/>
        <v>0</v>
      </c>
      <c r="AH157" s="46">
        <f t="shared" si="71"/>
        <v>0</v>
      </c>
      <c r="AI157" s="46">
        <f t="shared" si="72"/>
        <v>0</v>
      </c>
      <c r="AJ157" s="50">
        <f t="shared" si="73"/>
        <v>0</v>
      </c>
      <c r="AK157" s="54">
        <f t="shared" si="74"/>
        <v>0</v>
      </c>
      <c r="AL157" s="46">
        <f t="shared" si="75"/>
        <v>0</v>
      </c>
      <c r="AM157" s="46">
        <f t="shared" si="76"/>
        <v>0</v>
      </c>
      <c r="AN157" s="64">
        <f t="shared" si="77"/>
        <v>0</v>
      </c>
      <c r="AO157" s="41"/>
      <c r="AP157" s="41"/>
      <c r="AR157"/>
    </row>
    <row r="158" spans="1:44" ht="12.75">
      <c r="A158" s="177">
        <f t="shared" si="79"/>
        <v>151</v>
      </c>
      <c r="B158" s="556" t="s">
        <v>683</v>
      </c>
      <c r="C158" s="529">
        <v>80556</v>
      </c>
      <c r="D158" s="529" t="s">
        <v>684</v>
      </c>
      <c r="E158" s="501" t="s">
        <v>10</v>
      </c>
      <c r="F158" s="562">
        <f>ROUND(IF(COUNT(AA158:AP158)&lt;=3,SUM(AA158:AP158),SUM(LARGE(AA158:AP158,1),LARGE(AA158:AP158,2),LARGE(AA158:AP158,3))),0)</f>
        <v>56</v>
      </c>
      <c r="G158" s="267"/>
      <c r="H158" s="423"/>
      <c r="I158" s="238"/>
      <c r="J158" s="177"/>
      <c r="K158" s="353"/>
      <c r="L158" s="78"/>
      <c r="M158" s="509"/>
      <c r="N158" s="77"/>
      <c r="O158" s="77"/>
      <c r="P158" s="585">
        <v>56</v>
      </c>
      <c r="Q158" s="70"/>
      <c r="R158" s="45"/>
      <c r="S158" s="45"/>
      <c r="T158" s="106"/>
      <c r="U158" s="114"/>
      <c r="V158" s="106"/>
      <c r="W158" s="106"/>
      <c r="X158" s="106"/>
      <c r="Y158" s="106"/>
      <c r="Z158" s="67"/>
      <c r="AA158" s="156">
        <f aca="true" t="shared" si="81" ref="AA158:AA192">G158</f>
        <v>0</v>
      </c>
      <c r="AB158" s="50">
        <f aca="true" t="shared" si="82" ref="AB158:AB192">MAX(H158,I158)</f>
        <v>0</v>
      </c>
      <c r="AC158" s="69">
        <f aca="true" t="shared" si="83" ref="AC158:AC192">J158</f>
        <v>0</v>
      </c>
      <c r="AD158" s="79">
        <f aca="true" t="shared" si="84" ref="AD158:AD192">MAX(K158,L158)</f>
        <v>0</v>
      </c>
      <c r="AE158" s="77">
        <f aca="true" t="shared" si="85" ref="AE158:AE192">M158</f>
        <v>0</v>
      </c>
      <c r="AF158" s="52">
        <f aca="true" t="shared" si="86" ref="AF158:AF192">MAX(N158,O158)</f>
        <v>0</v>
      </c>
      <c r="AG158" s="80">
        <f aca="true" t="shared" si="87" ref="AG158:AG192">MAX(P158,Q158)</f>
        <v>56</v>
      </c>
      <c r="AH158" s="46">
        <f aca="true" t="shared" si="88" ref="AH158:AH192">MAX(R158,S158)</f>
        <v>0</v>
      </c>
      <c r="AI158" s="46">
        <f aca="true" t="shared" si="89" ref="AI158:AI192">T158</f>
        <v>0</v>
      </c>
      <c r="AJ158" s="50">
        <f aca="true" t="shared" si="90" ref="AJ158:AJ192">U158</f>
        <v>0</v>
      </c>
      <c r="AK158" s="54">
        <f aca="true" t="shared" si="91" ref="AK158:AK192">V158</f>
        <v>0</v>
      </c>
      <c r="AL158" s="46">
        <f aca="true" t="shared" si="92" ref="AL158:AL192">W158</f>
        <v>0</v>
      </c>
      <c r="AM158" s="46">
        <f aca="true" t="shared" si="93" ref="AM158:AM192">X158</f>
        <v>0</v>
      </c>
      <c r="AN158" s="64">
        <f aca="true" t="shared" si="94" ref="AN158:AN192">Y158</f>
        <v>0</v>
      </c>
      <c r="AO158" s="41"/>
      <c r="AP158" s="41"/>
      <c r="AR158"/>
    </row>
    <row r="159" spans="1:44" ht="12.75">
      <c r="A159" s="177">
        <f t="shared" si="79"/>
        <v>152</v>
      </c>
      <c r="B159" s="399" t="s">
        <v>585</v>
      </c>
      <c r="C159" s="487">
        <v>17119</v>
      </c>
      <c r="D159" s="177" t="s">
        <v>586</v>
      </c>
      <c r="E159" s="341" t="s">
        <v>1</v>
      </c>
      <c r="F159" s="562">
        <f>ROUND(IF(COUNT(AA159:AP159)&lt;=3,SUM(AA159:AP159),SUM(LARGE(AA159:AP159,1),LARGE(AA159:AP159,2),LARGE(AA159:AP159,3))),0)</f>
        <v>56</v>
      </c>
      <c r="G159" s="267"/>
      <c r="H159" s="423"/>
      <c r="I159" s="238"/>
      <c r="J159" s="177"/>
      <c r="K159" s="353"/>
      <c r="L159" s="78"/>
      <c r="M159" s="492">
        <v>56</v>
      </c>
      <c r="N159" s="77"/>
      <c r="O159" s="77"/>
      <c r="P159" s="541"/>
      <c r="Q159" s="70"/>
      <c r="R159" s="45"/>
      <c r="S159" s="45"/>
      <c r="T159" s="106"/>
      <c r="U159" s="114"/>
      <c r="V159" s="106"/>
      <c r="W159" s="106"/>
      <c r="X159" s="106"/>
      <c r="Y159" s="106"/>
      <c r="Z159" s="67"/>
      <c r="AA159" s="156">
        <f t="shared" si="81"/>
        <v>0</v>
      </c>
      <c r="AB159" s="50">
        <f t="shared" si="82"/>
        <v>0</v>
      </c>
      <c r="AC159" s="69">
        <f t="shared" si="83"/>
        <v>0</v>
      </c>
      <c r="AD159" s="79">
        <f t="shared" si="84"/>
        <v>0</v>
      </c>
      <c r="AE159" s="77">
        <f t="shared" si="85"/>
        <v>56</v>
      </c>
      <c r="AF159" s="52">
        <f t="shared" si="86"/>
        <v>0</v>
      </c>
      <c r="AG159" s="80">
        <f t="shared" si="87"/>
        <v>0</v>
      </c>
      <c r="AH159" s="46">
        <f t="shared" si="88"/>
        <v>0</v>
      </c>
      <c r="AI159" s="46">
        <f t="shared" si="89"/>
        <v>0</v>
      </c>
      <c r="AJ159" s="50">
        <f t="shared" si="90"/>
        <v>0</v>
      </c>
      <c r="AK159" s="54">
        <f t="shared" si="91"/>
        <v>0</v>
      </c>
      <c r="AL159" s="46">
        <f t="shared" si="92"/>
        <v>0</v>
      </c>
      <c r="AM159" s="46">
        <f t="shared" si="93"/>
        <v>0</v>
      </c>
      <c r="AN159" s="64">
        <f t="shared" si="94"/>
        <v>0</v>
      </c>
      <c r="AO159" s="41"/>
      <c r="AP159" s="41"/>
      <c r="AR159"/>
    </row>
    <row r="160" spans="1:44" ht="12.75">
      <c r="A160" s="177">
        <f t="shared" si="79"/>
        <v>153</v>
      </c>
      <c r="B160" s="556" t="s">
        <v>700</v>
      </c>
      <c r="C160" s="531"/>
      <c r="D160" s="531" t="s">
        <v>701</v>
      </c>
      <c r="E160" s="501" t="s">
        <v>52</v>
      </c>
      <c r="F160" s="562">
        <f>ROUND(IF(COUNT(AA160:AN160)&lt;=3,SUM(AA160:AN160),SUM(LARGE(AA160:AN160,1),LARGE(AA160:AN160,2),LARGE(AA160:AN160,3))),0)</f>
        <v>56</v>
      </c>
      <c r="G160" s="267"/>
      <c r="H160" s="423"/>
      <c r="I160" s="238"/>
      <c r="J160" s="258"/>
      <c r="K160" s="353"/>
      <c r="L160" s="78"/>
      <c r="M160" s="509"/>
      <c r="N160" s="77"/>
      <c r="O160" s="77"/>
      <c r="P160" s="585">
        <v>56</v>
      </c>
      <c r="Q160" s="70"/>
      <c r="R160" s="45"/>
      <c r="S160" s="45"/>
      <c r="T160" s="106"/>
      <c r="U160" s="114"/>
      <c r="V160" s="106"/>
      <c r="W160" s="106"/>
      <c r="X160" s="106"/>
      <c r="Y160" s="106"/>
      <c r="Z160" s="67"/>
      <c r="AA160" s="156">
        <f t="shared" si="81"/>
        <v>0</v>
      </c>
      <c r="AB160" s="50">
        <f t="shared" si="82"/>
        <v>0</v>
      </c>
      <c r="AC160" s="69">
        <f t="shared" si="83"/>
        <v>0</v>
      </c>
      <c r="AD160" s="79">
        <f t="shared" si="84"/>
        <v>0</v>
      </c>
      <c r="AE160" s="77">
        <f t="shared" si="85"/>
        <v>0</v>
      </c>
      <c r="AF160" s="52">
        <f t="shared" si="86"/>
        <v>0</v>
      </c>
      <c r="AG160" s="80">
        <f t="shared" si="87"/>
        <v>56</v>
      </c>
      <c r="AH160" s="46">
        <f t="shared" si="88"/>
        <v>0</v>
      </c>
      <c r="AI160" s="46">
        <f t="shared" si="89"/>
        <v>0</v>
      </c>
      <c r="AJ160" s="50">
        <f t="shared" si="90"/>
        <v>0</v>
      </c>
      <c r="AK160" s="54">
        <f t="shared" si="91"/>
        <v>0</v>
      </c>
      <c r="AL160" s="46">
        <f t="shared" si="92"/>
        <v>0</v>
      </c>
      <c r="AM160" s="46">
        <f t="shared" si="93"/>
        <v>0</v>
      </c>
      <c r="AN160" s="64">
        <f t="shared" si="94"/>
        <v>0</v>
      </c>
      <c r="AO160" s="41"/>
      <c r="AP160" s="41"/>
      <c r="AR160"/>
    </row>
    <row r="161" spans="1:44" ht="12.75">
      <c r="A161" s="177">
        <f t="shared" si="79"/>
        <v>154</v>
      </c>
      <c r="B161" s="402" t="s">
        <v>498</v>
      </c>
      <c r="C161" s="361">
        <v>16120</v>
      </c>
      <c r="D161" s="361">
        <v>557</v>
      </c>
      <c r="E161" s="419" t="s">
        <v>52</v>
      </c>
      <c r="F161" s="562">
        <f aca="true" t="shared" si="95" ref="F161:F166">ROUND(IF(COUNT(AA161:AP161)&lt;=3,SUM(AA161:AP161),SUM(LARGE(AA161:AP161,1),LARGE(AA161:AP161,2),LARGE(AA161:AP161,3))),0)</f>
        <v>55</v>
      </c>
      <c r="G161" s="267"/>
      <c r="H161" s="417">
        <v>55</v>
      </c>
      <c r="I161" s="238"/>
      <c r="J161" s="177"/>
      <c r="K161" s="353"/>
      <c r="L161" s="78"/>
      <c r="M161" s="509"/>
      <c r="N161" s="77"/>
      <c r="O161" s="77"/>
      <c r="P161" s="541"/>
      <c r="Q161" s="70"/>
      <c r="R161" s="45"/>
      <c r="S161" s="45"/>
      <c r="T161" s="106"/>
      <c r="U161" s="114"/>
      <c r="V161" s="106"/>
      <c r="W161" s="106"/>
      <c r="X161" s="106"/>
      <c r="Y161" s="106"/>
      <c r="Z161" s="67"/>
      <c r="AA161" s="156">
        <f t="shared" si="81"/>
        <v>0</v>
      </c>
      <c r="AB161" s="50">
        <f t="shared" si="82"/>
        <v>55</v>
      </c>
      <c r="AC161" s="69">
        <f t="shared" si="83"/>
        <v>0</v>
      </c>
      <c r="AD161" s="79">
        <f t="shared" si="84"/>
        <v>0</v>
      </c>
      <c r="AE161" s="77">
        <f t="shared" si="85"/>
        <v>0</v>
      </c>
      <c r="AF161" s="52">
        <f t="shared" si="86"/>
        <v>0</v>
      </c>
      <c r="AG161" s="80">
        <f t="shared" si="87"/>
        <v>0</v>
      </c>
      <c r="AH161" s="46">
        <f t="shared" si="88"/>
        <v>0</v>
      </c>
      <c r="AI161" s="46">
        <f t="shared" si="89"/>
        <v>0</v>
      </c>
      <c r="AJ161" s="50">
        <f t="shared" si="90"/>
        <v>0</v>
      </c>
      <c r="AK161" s="54">
        <f t="shared" si="91"/>
        <v>0</v>
      </c>
      <c r="AL161" s="46">
        <f t="shared" si="92"/>
        <v>0</v>
      </c>
      <c r="AM161" s="46">
        <f t="shared" si="93"/>
        <v>0</v>
      </c>
      <c r="AN161" s="64">
        <f t="shared" si="94"/>
        <v>0</v>
      </c>
      <c r="AO161" s="41"/>
      <c r="AP161" s="41"/>
      <c r="AR161"/>
    </row>
    <row r="162" spans="1:44" ht="12.75">
      <c r="A162" s="177">
        <f t="shared" si="79"/>
        <v>155</v>
      </c>
      <c r="B162" s="556" t="s">
        <v>691</v>
      </c>
      <c r="C162" s="531" t="s">
        <v>693</v>
      </c>
      <c r="D162" s="531" t="s">
        <v>692</v>
      </c>
      <c r="E162" s="502" t="s">
        <v>10</v>
      </c>
      <c r="F162" s="562">
        <f t="shared" si="95"/>
        <v>54</v>
      </c>
      <c r="G162" s="267"/>
      <c r="H162" s="423"/>
      <c r="I162" s="238"/>
      <c r="J162" s="177"/>
      <c r="K162" s="353"/>
      <c r="L162" s="78"/>
      <c r="M162" s="509"/>
      <c r="N162" s="77"/>
      <c r="O162" s="77"/>
      <c r="P162" s="585">
        <v>54</v>
      </c>
      <c r="Q162" s="70"/>
      <c r="R162" s="45"/>
      <c r="S162" s="45"/>
      <c r="T162" s="106"/>
      <c r="U162" s="114"/>
      <c r="V162" s="106"/>
      <c r="W162" s="106"/>
      <c r="X162" s="106"/>
      <c r="Y162" s="106"/>
      <c r="Z162" s="67"/>
      <c r="AA162" s="156">
        <f t="shared" si="81"/>
        <v>0</v>
      </c>
      <c r="AB162" s="50">
        <f t="shared" si="82"/>
        <v>0</v>
      </c>
      <c r="AC162" s="69">
        <f t="shared" si="83"/>
        <v>0</v>
      </c>
      <c r="AD162" s="79">
        <f t="shared" si="84"/>
        <v>0</v>
      </c>
      <c r="AE162" s="77">
        <f t="shared" si="85"/>
        <v>0</v>
      </c>
      <c r="AF162" s="52">
        <f t="shared" si="86"/>
        <v>0</v>
      </c>
      <c r="AG162" s="80">
        <f t="shared" si="87"/>
        <v>54</v>
      </c>
      <c r="AH162" s="46">
        <f t="shared" si="88"/>
        <v>0</v>
      </c>
      <c r="AI162" s="46">
        <f t="shared" si="89"/>
        <v>0</v>
      </c>
      <c r="AJ162" s="50">
        <f t="shared" si="90"/>
        <v>0</v>
      </c>
      <c r="AK162" s="54">
        <f t="shared" si="91"/>
        <v>0</v>
      </c>
      <c r="AL162" s="46">
        <f t="shared" si="92"/>
        <v>0</v>
      </c>
      <c r="AM162" s="46">
        <f t="shared" si="93"/>
        <v>0</v>
      </c>
      <c r="AN162" s="64">
        <f t="shared" si="94"/>
        <v>0</v>
      </c>
      <c r="AO162" s="41"/>
      <c r="AP162" s="41"/>
      <c r="AR162"/>
    </row>
    <row r="163" spans="1:44" ht="12.75">
      <c r="A163" s="177">
        <f t="shared" si="79"/>
        <v>156</v>
      </c>
      <c r="B163" s="399" t="s">
        <v>622</v>
      </c>
      <c r="C163" s="487">
        <v>82242</v>
      </c>
      <c r="D163" s="487" t="s">
        <v>623</v>
      </c>
      <c r="E163" s="341" t="s">
        <v>1</v>
      </c>
      <c r="F163" s="562">
        <f t="shared" si="95"/>
        <v>54</v>
      </c>
      <c r="G163" s="267"/>
      <c r="H163" s="423"/>
      <c r="I163" s="238"/>
      <c r="J163" s="258"/>
      <c r="K163" s="353"/>
      <c r="L163" s="78"/>
      <c r="M163" s="492">
        <v>54</v>
      </c>
      <c r="N163" s="77"/>
      <c r="O163" s="77"/>
      <c r="P163" s="541"/>
      <c r="Q163" s="70"/>
      <c r="R163" s="45"/>
      <c r="S163" s="45"/>
      <c r="T163" s="106"/>
      <c r="U163" s="114"/>
      <c r="V163" s="106"/>
      <c r="W163" s="106"/>
      <c r="X163" s="106"/>
      <c r="Y163" s="106"/>
      <c r="Z163" s="67"/>
      <c r="AA163" s="156">
        <f t="shared" si="81"/>
        <v>0</v>
      </c>
      <c r="AB163" s="50">
        <f t="shared" si="82"/>
        <v>0</v>
      </c>
      <c r="AC163" s="69">
        <f t="shared" si="83"/>
        <v>0</v>
      </c>
      <c r="AD163" s="79">
        <f t="shared" si="84"/>
        <v>0</v>
      </c>
      <c r="AE163" s="77">
        <f t="shared" si="85"/>
        <v>54</v>
      </c>
      <c r="AF163" s="52">
        <f t="shared" si="86"/>
        <v>0</v>
      </c>
      <c r="AG163" s="80">
        <f t="shared" si="87"/>
        <v>0</v>
      </c>
      <c r="AH163" s="46">
        <f t="shared" si="88"/>
        <v>0</v>
      </c>
      <c r="AI163" s="46">
        <f t="shared" si="89"/>
        <v>0</v>
      </c>
      <c r="AJ163" s="50">
        <f t="shared" si="90"/>
        <v>0</v>
      </c>
      <c r="AK163" s="54">
        <f t="shared" si="91"/>
        <v>0</v>
      </c>
      <c r="AL163" s="46">
        <f t="shared" si="92"/>
        <v>0</v>
      </c>
      <c r="AM163" s="46">
        <f t="shared" si="93"/>
        <v>0</v>
      </c>
      <c r="AN163" s="64">
        <f t="shared" si="94"/>
        <v>0</v>
      </c>
      <c r="AO163" s="41"/>
      <c r="AP163" s="41"/>
      <c r="AR163"/>
    </row>
    <row r="164" spans="1:44" ht="12.75">
      <c r="A164" s="177">
        <f t="shared" si="79"/>
        <v>157</v>
      </c>
      <c r="B164" s="401" t="s">
        <v>478</v>
      </c>
      <c r="C164" s="264">
        <v>72070</v>
      </c>
      <c r="D164" s="264">
        <v>2581</v>
      </c>
      <c r="E164" s="419" t="s">
        <v>52</v>
      </c>
      <c r="F164" s="562">
        <f t="shared" si="95"/>
        <v>54</v>
      </c>
      <c r="G164" s="267"/>
      <c r="H164" s="417">
        <v>54</v>
      </c>
      <c r="I164" s="238"/>
      <c r="J164" s="258"/>
      <c r="K164" s="353"/>
      <c r="L164" s="78"/>
      <c r="M164" s="509"/>
      <c r="N164" s="77"/>
      <c r="O164" s="77"/>
      <c r="P164" s="541"/>
      <c r="Q164" s="70"/>
      <c r="R164" s="45"/>
      <c r="S164" s="45"/>
      <c r="T164" s="106"/>
      <c r="U164" s="114"/>
      <c r="V164" s="106"/>
      <c r="W164" s="106"/>
      <c r="X164" s="106"/>
      <c r="Y164" s="106"/>
      <c r="Z164" s="67"/>
      <c r="AA164" s="156">
        <f t="shared" si="81"/>
        <v>0</v>
      </c>
      <c r="AB164" s="50">
        <f t="shared" si="82"/>
        <v>54</v>
      </c>
      <c r="AC164" s="69">
        <f t="shared" si="83"/>
        <v>0</v>
      </c>
      <c r="AD164" s="79">
        <f t="shared" si="84"/>
        <v>0</v>
      </c>
      <c r="AE164" s="77">
        <f t="shared" si="85"/>
        <v>0</v>
      </c>
      <c r="AF164" s="52">
        <f t="shared" si="86"/>
        <v>0</v>
      </c>
      <c r="AG164" s="80">
        <f t="shared" si="87"/>
        <v>0</v>
      </c>
      <c r="AH164" s="46">
        <f t="shared" si="88"/>
        <v>0</v>
      </c>
      <c r="AI164" s="46">
        <f t="shared" si="89"/>
        <v>0</v>
      </c>
      <c r="AJ164" s="50">
        <f t="shared" si="90"/>
        <v>0</v>
      </c>
      <c r="AK164" s="54">
        <f t="shared" si="91"/>
        <v>0</v>
      </c>
      <c r="AL164" s="46">
        <f t="shared" si="92"/>
        <v>0</v>
      </c>
      <c r="AM164" s="46">
        <f t="shared" si="93"/>
        <v>0</v>
      </c>
      <c r="AN164" s="64">
        <f t="shared" si="94"/>
        <v>0</v>
      </c>
      <c r="AO164" s="41"/>
      <c r="AP164" s="41"/>
      <c r="AR164"/>
    </row>
    <row r="165" spans="1:44" ht="12.75">
      <c r="A165" s="177">
        <f t="shared" si="79"/>
        <v>158</v>
      </c>
      <c r="B165" s="553" t="s">
        <v>378</v>
      </c>
      <c r="C165" s="336">
        <v>24603</v>
      </c>
      <c r="D165" s="338" t="s">
        <v>379</v>
      </c>
      <c r="E165" s="341" t="s">
        <v>60</v>
      </c>
      <c r="F165" s="562">
        <f t="shared" si="95"/>
        <v>54</v>
      </c>
      <c r="G165" s="267"/>
      <c r="H165" s="423"/>
      <c r="I165" s="238"/>
      <c r="J165" s="258"/>
      <c r="K165" s="359">
        <v>54</v>
      </c>
      <c r="L165" s="78"/>
      <c r="M165" s="509"/>
      <c r="N165" s="77"/>
      <c r="O165" s="77"/>
      <c r="P165" s="541"/>
      <c r="Q165" s="70"/>
      <c r="R165" s="45"/>
      <c r="S165" s="45"/>
      <c r="T165" s="106"/>
      <c r="U165" s="114"/>
      <c r="V165" s="106"/>
      <c r="W165" s="106"/>
      <c r="X165" s="106"/>
      <c r="Y165" s="106"/>
      <c r="Z165" s="67"/>
      <c r="AA165" s="156">
        <f t="shared" si="81"/>
        <v>0</v>
      </c>
      <c r="AB165" s="50">
        <f t="shared" si="82"/>
        <v>0</v>
      </c>
      <c r="AC165" s="69">
        <f t="shared" si="83"/>
        <v>0</v>
      </c>
      <c r="AD165" s="79">
        <f t="shared" si="84"/>
        <v>54</v>
      </c>
      <c r="AE165" s="77">
        <f t="shared" si="85"/>
        <v>0</v>
      </c>
      <c r="AF165" s="52">
        <f t="shared" si="86"/>
        <v>0</v>
      </c>
      <c r="AG165" s="80">
        <f t="shared" si="87"/>
        <v>0</v>
      </c>
      <c r="AH165" s="46">
        <f t="shared" si="88"/>
        <v>0</v>
      </c>
      <c r="AI165" s="46">
        <f t="shared" si="89"/>
        <v>0</v>
      </c>
      <c r="AJ165" s="50">
        <f t="shared" si="90"/>
        <v>0</v>
      </c>
      <c r="AK165" s="54">
        <f t="shared" si="91"/>
        <v>0</v>
      </c>
      <c r="AL165" s="46">
        <f t="shared" si="92"/>
        <v>0</v>
      </c>
      <c r="AM165" s="46">
        <f t="shared" si="93"/>
        <v>0</v>
      </c>
      <c r="AN165" s="64">
        <f t="shared" si="94"/>
        <v>0</v>
      </c>
      <c r="AO165" s="41"/>
      <c r="AP165" s="41"/>
      <c r="AR165"/>
    </row>
    <row r="166" spans="1:44" ht="12.75">
      <c r="A166" s="177">
        <f t="shared" si="79"/>
        <v>159</v>
      </c>
      <c r="B166" s="323" t="s">
        <v>121</v>
      </c>
      <c r="C166" s="204">
        <v>85422</v>
      </c>
      <c r="D166" s="214" t="s">
        <v>230</v>
      </c>
      <c r="E166" s="324" t="s">
        <v>0</v>
      </c>
      <c r="F166" s="562">
        <f t="shared" si="95"/>
        <v>53</v>
      </c>
      <c r="G166" s="267">
        <v>53</v>
      </c>
      <c r="H166" s="423"/>
      <c r="I166" s="238"/>
      <c r="J166" s="177"/>
      <c r="K166" s="353"/>
      <c r="L166" s="78"/>
      <c r="M166" s="509"/>
      <c r="N166" s="77"/>
      <c r="O166" s="77"/>
      <c r="P166" s="541"/>
      <c r="Q166" s="70"/>
      <c r="R166" s="45"/>
      <c r="S166" s="45"/>
      <c r="T166" s="106"/>
      <c r="U166" s="114"/>
      <c r="V166" s="106"/>
      <c r="W166" s="106"/>
      <c r="X166" s="106"/>
      <c r="Y166" s="106"/>
      <c r="Z166" s="67"/>
      <c r="AA166" s="156">
        <f t="shared" si="81"/>
        <v>53</v>
      </c>
      <c r="AB166" s="50">
        <f t="shared" si="82"/>
        <v>0</v>
      </c>
      <c r="AC166" s="69">
        <f t="shared" si="83"/>
        <v>0</v>
      </c>
      <c r="AD166" s="79">
        <f t="shared" si="84"/>
        <v>0</v>
      </c>
      <c r="AE166" s="77">
        <f t="shared" si="85"/>
        <v>0</v>
      </c>
      <c r="AF166" s="52">
        <f t="shared" si="86"/>
        <v>0</v>
      </c>
      <c r="AG166" s="80">
        <f t="shared" si="87"/>
        <v>0</v>
      </c>
      <c r="AH166" s="46">
        <f t="shared" si="88"/>
        <v>0</v>
      </c>
      <c r="AI166" s="46">
        <f t="shared" si="89"/>
        <v>0</v>
      </c>
      <c r="AJ166" s="50">
        <f t="shared" si="90"/>
        <v>0</v>
      </c>
      <c r="AK166" s="54">
        <f t="shared" si="91"/>
        <v>0</v>
      </c>
      <c r="AL166" s="46">
        <f t="shared" si="92"/>
        <v>0</v>
      </c>
      <c r="AM166" s="46">
        <f t="shared" si="93"/>
        <v>0</v>
      </c>
      <c r="AN166" s="64">
        <f t="shared" si="94"/>
        <v>0</v>
      </c>
      <c r="AO166" s="41"/>
      <c r="AP166" s="41"/>
      <c r="AR166"/>
    </row>
    <row r="167" spans="1:44" ht="12.75">
      <c r="A167" s="177">
        <f t="shared" si="79"/>
        <v>160</v>
      </c>
      <c r="B167" s="486" t="s">
        <v>635</v>
      </c>
      <c r="C167" s="487">
        <v>62268</v>
      </c>
      <c r="D167" s="487" t="s">
        <v>636</v>
      </c>
      <c r="E167" s="341" t="s">
        <v>1</v>
      </c>
      <c r="F167" s="562">
        <f>ROUND(IF(COUNT(AA167:AN167)&lt;=3,SUM(AA167:AN167),SUM(LARGE(AA167:AN167,1),LARGE(AA167:AN167,2),LARGE(AA167:AN167,3))),0)</f>
        <v>52</v>
      </c>
      <c r="G167" s="267"/>
      <c r="H167" s="423"/>
      <c r="I167" s="238"/>
      <c r="J167" s="258"/>
      <c r="K167" s="353"/>
      <c r="L167" s="78"/>
      <c r="M167" s="492">
        <v>52</v>
      </c>
      <c r="N167" s="77"/>
      <c r="O167" s="77"/>
      <c r="P167" s="541"/>
      <c r="Q167" s="70"/>
      <c r="R167" s="45"/>
      <c r="S167" s="45"/>
      <c r="T167" s="106"/>
      <c r="U167" s="114"/>
      <c r="V167" s="106"/>
      <c r="W167" s="106"/>
      <c r="X167" s="106"/>
      <c r="Y167" s="106"/>
      <c r="Z167" s="67"/>
      <c r="AA167" s="156">
        <f t="shared" si="81"/>
        <v>0</v>
      </c>
      <c r="AB167" s="50">
        <f t="shared" si="82"/>
        <v>0</v>
      </c>
      <c r="AC167" s="69">
        <f t="shared" si="83"/>
        <v>0</v>
      </c>
      <c r="AD167" s="79">
        <f t="shared" si="84"/>
        <v>0</v>
      </c>
      <c r="AE167" s="77">
        <f t="shared" si="85"/>
        <v>52</v>
      </c>
      <c r="AF167" s="52">
        <f t="shared" si="86"/>
        <v>0</v>
      </c>
      <c r="AG167" s="80">
        <f t="shared" si="87"/>
        <v>0</v>
      </c>
      <c r="AH167" s="46">
        <f t="shared" si="88"/>
        <v>0</v>
      </c>
      <c r="AI167" s="46">
        <f t="shared" si="89"/>
        <v>0</v>
      </c>
      <c r="AJ167" s="50">
        <f t="shared" si="90"/>
        <v>0</v>
      </c>
      <c r="AK167" s="54">
        <f t="shared" si="91"/>
        <v>0</v>
      </c>
      <c r="AL167" s="46">
        <f t="shared" si="92"/>
        <v>0</v>
      </c>
      <c r="AM167" s="46">
        <f t="shared" si="93"/>
        <v>0</v>
      </c>
      <c r="AN167" s="64">
        <f t="shared" si="94"/>
        <v>0</v>
      </c>
      <c r="AO167" s="41"/>
      <c r="AP167" s="41"/>
      <c r="AR167"/>
    </row>
    <row r="168" spans="1:44" ht="12.75">
      <c r="A168" s="177">
        <f t="shared" si="79"/>
        <v>161</v>
      </c>
      <c r="B168" s="486" t="s">
        <v>603</v>
      </c>
      <c r="C168" s="487">
        <v>93688</v>
      </c>
      <c r="D168" s="493" t="s">
        <v>604</v>
      </c>
      <c r="E168" s="341" t="s">
        <v>1</v>
      </c>
      <c r="F168" s="562">
        <f aca="true" t="shared" si="96" ref="F168:F187">ROUND(IF(COUNT(AA168:AP168)&lt;=3,SUM(AA168:AP168),SUM(LARGE(AA168:AP168,1),LARGE(AA168:AP168,2),LARGE(AA168:AP168,3))),0)</f>
        <v>51</v>
      </c>
      <c r="G168" s="267"/>
      <c r="H168" s="423"/>
      <c r="I168" s="238"/>
      <c r="J168" s="177"/>
      <c r="K168" s="353"/>
      <c r="L168" s="78"/>
      <c r="M168" s="492">
        <v>51</v>
      </c>
      <c r="N168" s="77"/>
      <c r="O168" s="77"/>
      <c r="P168" s="541"/>
      <c r="Q168" s="70"/>
      <c r="R168" s="45"/>
      <c r="S168" s="45"/>
      <c r="T168" s="106"/>
      <c r="U168" s="114"/>
      <c r="V168" s="106"/>
      <c r="W168" s="106"/>
      <c r="X168" s="106"/>
      <c r="Y168" s="106"/>
      <c r="Z168" s="67"/>
      <c r="AA168" s="156">
        <f t="shared" si="81"/>
        <v>0</v>
      </c>
      <c r="AB168" s="50">
        <f t="shared" si="82"/>
        <v>0</v>
      </c>
      <c r="AC168" s="69">
        <f t="shared" si="83"/>
        <v>0</v>
      </c>
      <c r="AD168" s="79">
        <f t="shared" si="84"/>
        <v>0</v>
      </c>
      <c r="AE168" s="77">
        <f t="shared" si="85"/>
        <v>51</v>
      </c>
      <c r="AF168" s="52">
        <f t="shared" si="86"/>
        <v>0</v>
      </c>
      <c r="AG168" s="80">
        <f t="shared" si="87"/>
        <v>0</v>
      </c>
      <c r="AH168" s="46">
        <f t="shared" si="88"/>
        <v>0</v>
      </c>
      <c r="AI168" s="46">
        <f t="shared" si="89"/>
        <v>0</v>
      </c>
      <c r="AJ168" s="50">
        <f t="shared" si="90"/>
        <v>0</v>
      </c>
      <c r="AK168" s="54">
        <f t="shared" si="91"/>
        <v>0</v>
      </c>
      <c r="AL168" s="46">
        <f t="shared" si="92"/>
        <v>0</v>
      </c>
      <c r="AM168" s="46">
        <f t="shared" si="93"/>
        <v>0</v>
      </c>
      <c r="AN168" s="64">
        <f t="shared" si="94"/>
        <v>0</v>
      </c>
      <c r="AO168" s="41"/>
      <c r="AP168" s="41"/>
      <c r="AR168"/>
    </row>
    <row r="169" spans="1:44" ht="12.75">
      <c r="A169" s="177">
        <f t="shared" si="79"/>
        <v>162</v>
      </c>
      <c r="B169" s="321" t="s">
        <v>192</v>
      </c>
      <c r="C169" s="205">
        <v>85418</v>
      </c>
      <c r="D169" s="236" t="s">
        <v>193</v>
      </c>
      <c r="E169" s="324" t="s">
        <v>0</v>
      </c>
      <c r="F169" s="562">
        <f t="shared" si="96"/>
        <v>51</v>
      </c>
      <c r="G169" s="267">
        <v>51</v>
      </c>
      <c r="H169" s="423"/>
      <c r="I169" s="238"/>
      <c r="J169" s="258"/>
      <c r="K169" s="353"/>
      <c r="L169" s="78"/>
      <c r="M169" s="509"/>
      <c r="N169" s="77"/>
      <c r="O169" s="77"/>
      <c r="P169" s="541"/>
      <c r="Q169" s="70"/>
      <c r="R169" s="45"/>
      <c r="S169" s="45"/>
      <c r="T169" s="106"/>
      <c r="U169" s="114"/>
      <c r="V169" s="106"/>
      <c r="W169" s="106"/>
      <c r="X169" s="106"/>
      <c r="Y169" s="106"/>
      <c r="Z169" s="67"/>
      <c r="AA169" s="156">
        <f t="shared" si="81"/>
        <v>51</v>
      </c>
      <c r="AB169" s="50">
        <f t="shared" si="82"/>
        <v>0</v>
      </c>
      <c r="AC169" s="69">
        <f t="shared" si="83"/>
        <v>0</v>
      </c>
      <c r="AD169" s="79">
        <f t="shared" si="84"/>
        <v>0</v>
      </c>
      <c r="AE169" s="77">
        <f t="shared" si="85"/>
        <v>0</v>
      </c>
      <c r="AF169" s="52">
        <f t="shared" si="86"/>
        <v>0</v>
      </c>
      <c r="AG169" s="80">
        <f t="shared" si="87"/>
        <v>0</v>
      </c>
      <c r="AH169" s="46">
        <f t="shared" si="88"/>
        <v>0</v>
      </c>
      <c r="AI169" s="46">
        <f t="shared" si="89"/>
        <v>0</v>
      </c>
      <c r="AJ169" s="50">
        <f t="shared" si="90"/>
        <v>0</v>
      </c>
      <c r="AK169" s="54">
        <f t="shared" si="91"/>
        <v>0</v>
      </c>
      <c r="AL169" s="46">
        <f t="shared" si="92"/>
        <v>0</v>
      </c>
      <c r="AM169" s="46">
        <f t="shared" si="93"/>
        <v>0</v>
      </c>
      <c r="AN169" s="64">
        <f t="shared" si="94"/>
        <v>0</v>
      </c>
      <c r="AO169" s="41"/>
      <c r="AP169" s="41"/>
      <c r="AR169"/>
    </row>
    <row r="170" spans="1:44" ht="12.75">
      <c r="A170" s="177">
        <f t="shared" si="79"/>
        <v>163</v>
      </c>
      <c r="B170" s="321" t="s">
        <v>94</v>
      </c>
      <c r="C170" s="205">
        <v>68351</v>
      </c>
      <c r="D170" s="236" t="s">
        <v>95</v>
      </c>
      <c r="E170" s="322" t="s">
        <v>11</v>
      </c>
      <c r="F170" s="562">
        <f t="shared" si="96"/>
        <v>51</v>
      </c>
      <c r="G170" s="267">
        <v>51</v>
      </c>
      <c r="H170" s="423"/>
      <c r="I170" s="238"/>
      <c r="J170" s="177"/>
      <c r="K170" s="353"/>
      <c r="L170" s="78"/>
      <c r="M170" s="509"/>
      <c r="N170" s="77"/>
      <c r="O170" s="77"/>
      <c r="P170" s="541"/>
      <c r="Q170" s="70"/>
      <c r="R170" s="45"/>
      <c r="S170" s="45"/>
      <c r="T170" s="106"/>
      <c r="U170" s="114"/>
      <c r="V170" s="106"/>
      <c r="W170" s="106"/>
      <c r="X170" s="106"/>
      <c r="Y170" s="106"/>
      <c r="Z170" s="67"/>
      <c r="AA170" s="156">
        <f t="shared" si="81"/>
        <v>51</v>
      </c>
      <c r="AB170" s="50">
        <f t="shared" si="82"/>
        <v>0</v>
      </c>
      <c r="AC170" s="69">
        <f t="shared" si="83"/>
        <v>0</v>
      </c>
      <c r="AD170" s="79">
        <f t="shared" si="84"/>
        <v>0</v>
      </c>
      <c r="AE170" s="77">
        <f t="shared" si="85"/>
        <v>0</v>
      </c>
      <c r="AF170" s="52">
        <f t="shared" si="86"/>
        <v>0</v>
      </c>
      <c r="AG170" s="80">
        <f t="shared" si="87"/>
        <v>0</v>
      </c>
      <c r="AH170" s="46">
        <f t="shared" si="88"/>
        <v>0</v>
      </c>
      <c r="AI170" s="46">
        <f t="shared" si="89"/>
        <v>0</v>
      </c>
      <c r="AJ170" s="50">
        <f t="shared" si="90"/>
        <v>0</v>
      </c>
      <c r="AK170" s="54">
        <f t="shared" si="91"/>
        <v>0</v>
      </c>
      <c r="AL170" s="46">
        <f t="shared" si="92"/>
        <v>0</v>
      </c>
      <c r="AM170" s="46">
        <f t="shared" si="93"/>
        <v>0</v>
      </c>
      <c r="AN170" s="64">
        <f t="shared" si="94"/>
        <v>0</v>
      </c>
      <c r="AO170" s="41"/>
      <c r="AP170" s="41"/>
      <c r="AR170"/>
    </row>
    <row r="171" spans="1:44" ht="12.75">
      <c r="A171" s="177">
        <f t="shared" si="79"/>
        <v>164</v>
      </c>
      <c r="B171" s="401" t="s">
        <v>468</v>
      </c>
      <c r="C171" s="361">
        <v>62085</v>
      </c>
      <c r="D171" s="264" t="s">
        <v>469</v>
      </c>
      <c r="E171" s="419" t="s">
        <v>12</v>
      </c>
      <c r="F171" s="562">
        <f t="shared" si="96"/>
        <v>51</v>
      </c>
      <c r="G171" s="267"/>
      <c r="H171" s="417">
        <v>51</v>
      </c>
      <c r="I171" s="238"/>
      <c r="J171" s="177"/>
      <c r="K171" s="353"/>
      <c r="L171" s="78"/>
      <c r="M171" s="509"/>
      <c r="N171" s="77"/>
      <c r="O171" s="77"/>
      <c r="P171" s="541"/>
      <c r="Q171" s="70"/>
      <c r="R171" s="45"/>
      <c r="S171" s="45"/>
      <c r="T171" s="106"/>
      <c r="U171" s="114"/>
      <c r="V171" s="106"/>
      <c r="W171" s="106"/>
      <c r="X171" s="106"/>
      <c r="Y171" s="106"/>
      <c r="Z171" s="67"/>
      <c r="AA171" s="156">
        <f t="shared" si="81"/>
        <v>0</v>
      </c>
      <c r="AB171" s="50">
        <f t="shared" si="82"/>
        <v>51</v>
      </c>
      <c r="AC171" s="69">
        <f t="shared" si="83"/>
        <v>0</v>
      </c>
      <c r="AD171" s="79">
        <f t="shared" si="84"/>
        <v>0</v>
      </c>
      <c r="AE171" s="77">
        <f t="shared" si="85"/>
        <v>0</v>
      </c>
      <c r="AF171" s="52">
        <f t="shared" si="86"/>
        <v>0</v>
      </c>
      <c r="AG171" s="80">
        <f t="shared" si="87"/>
        <v>0</v>
      </c>
      <c r="AH171" s="46">
        <f t="shared" si="88"/>
        <v>0</v>
      </c>
      <c r="AI171" s="46">
        <f t="shared" si="89"/>
        <v>0</v>
      </c>
      <c r="AJ171" s="50">
        <f t="shared" si="90"/>
        <v>0</v>
      </c>
      <c r="AK171" s="54">
        <f t="shared" si="91"/>
        <v>0</v>
      </c>
      <c r="AL171" s="46">
        <f t="shared" si="92"/>
        <v>0</v>
      </c>
      <c r="AM171" s="46">
        <f t="shared" si="93"/>
        <v>0</v>
      </c>
      <c r="AN171" s="64">
        <f t="shared" si="94"/>
        <v>0</v>
      </c>
      <c r="AO171" s="41"/>
      <c r="AP171" s="41"/>
      <c r="AR171"/>
    </row>
    <row r="172" spans="1:44" ht="12.75">
      <c r="A172" s="177">
        <f t="shared" si="79"/>
        <v>165</v>
      </c>
      <c r="B172" s="399" t="s">
        <v>339</v>
      </c>
      <c r="C172" s="200">
        <v>21767</v>
      </c>
      <c r="D172" s="200">
        <v>248</v>
      </c>
      <c r="E172" s="496" t="s">
        <v>11</v>
      </c>
      <c r="F172" s="562">
        <f t="shared" si="96"/>
        <v>51</v>
      </c>
      <c r="G172" s="591"/>
      <c r="H172" s="423"/>
      <c r="I172" s="238"/>
      <c r="J172" s="177">
        <v>51</v>
      </c>
      <c r="K172" s="353"/>
      <c r="L172" s="78"/>
      <c r="M172" s="509"/>
      <c r="N172" s="77"/>
      <c r="O172" s="77"/>
      <c r="P172" s="541"/>
      <c r="Q172" s="70"/>
      <c r="R172" s="45"/>
      <c r="S172" s="45"/>
      <c r="T172" s="106"/>
      <c r="U172" s="114"/>
      <c r="V172" s="106"/>
      <c r="W172" s="106"/>
      <c r="X172" s="106"/>
      <c r="Y172" s="106"/>
      <c r="Z172" s="67"/>
      <c r="AA172" s="156">
        <f t="shared" si="81"/>
        <v>0</v>
      </c>
      <c r="AB172" s="50">
        <f t="shared" si="82"/>
        <v>0</v>
      </c>
      <c r="AC172" s="69">
        <f t="shared" si="83"/>
        <v>51</v>
      </c>
      <c r="AD172" s="79">
        <f t="shared" si="84"/>
        <v>0</v>
      </c>
      <c r="AE172" s="77">
        <f t="shared" si="85"/>
        <v>0</v>
      </c>
      <c r="AF172" s="52">
        <f t="shared" si="86"/>
        <v>0</v>
      </c>
      <c r="AG172" s="80">
        <f t="shared" si="87"/>
        <v>0</v>
      </c>
      <c r="AH172" s="46">
        <f t="shared" si="88"/>
        <v>0</v>
      </c>
      <c r="AI172" s="46">
        <f t="shared" si="89"/>
        <v>0</v>
      </c>
      <c r="AJ172" s="50">
        <f t="shared" si="90"/>
        <v>0</v>
      </c>
      <c r="AK172" s="54">
        <f t="shared" si="91"/>
        <v>0</v>
      </c>
      <c r="AL172" s="46">
        <f t="shared" si="92"/>
        <v>0</v>
      </c>
      <c r="AM172" s="46">
        <f t="shared" si="93"/>
        <v>0</v>
      </c>
      <c r="AN172" s="64">
        <f t="shared" si="94"/>
        <v>0</v>
      </c>
      <c r="AO172" s="41"/>
      <c r="AP172" s="41"/>
      <c r="AR172"/>
    </row>
    <row r="173" spans="1:44" ht="12.75">
      <c r="A173" s="177">
        <f t="shared" si="79"/>
        <v>166</v>
      </c>
      <c r="B173" s="486" t="s">
        <v>612</v>
      </c>
      <c r="C173" s="487">
        <v>82240</v>
      </c>
      <c r="D173" s="487" t="s">
        <v>613</v>
      </c>
      <c r="E173" s="341" t="s">
        <v>1</v>
      </c>
      <c r="F173" s="562">
        <f t="shared" si="96"/>
        <v>50</v>
      </c>
      <c r="G173" s="267"/>
      <c r="H173" s="423"/>
      <c r="I173" s="238"/>
      <c r="J173" s="258"/>
      <c r="K173" s="353"/>
      <c r="L173" s="78"/>
      <c r="M173" s="492">
        <v>50</v>
      </c>
      <c r="N173" s="77"/>
      <c r="O173" s="77"/>
      <c r="P173" s="541"/>
      <c r="Q173" s="70"/>
      <c r="R173" s="45"/>
      <c r="S173" s="45"/>
      <c r="T173" s="106"/>
      <c r="U173" s="114"/>
      <c r="V173" s="106"/>
      <c r="W173" s="106"/>
      <c r="X173" s="106"/>
      <c r="Y173" s="106"/>
      <c r="Z173" s="67"/>
      <c r="AA173" s="156">
        <f t="shared" si="81"/>
        <v>0</v>
      </c>
      <c r="AB173" s="50">
        <f t="shared" si="82"/>
        <v>0</v>
      </c>
      <c r="AC173" s="69">
        <f t="shared" si="83"/>
        <v>0</v>
      </c>
      <c r="AD173" s="79">
        <f t="shared" si="84"/>
        <v>0</v>
      </c>
      <c r="AE173" s="77">
        <f t="shared" si="85"/>
        <v>50</v>
      </c>
      <c r="AF173" s="52">
        <f t="shared" si="86"/>
        <v>0</v>
      </c>
      <c r="AG173" s="80">
        <f t="shared" si="87"/>
        <v>0</v>
      </c>
      <c r="AH173" s="46">
        <f t="shared" si="88"/>
        <v>0</v>
      </c>
      <c r="AI173" s="46">
        <f t="shared" si="89"/>
        <v>0</v>
      </c>
      <c r="AJ173" s="50">
        <f t="shared" si="90"/>
        <v>0</v>
      </c>
      <c r="AK173" s="54">
        <f t="shared" si="91"/>
        <v>0</v>
      </c>
      <c r="AL173" s="46">
        <f t="shared" si="92"/>
        <v>0</v>
      </c>
      <c r="AM173" s="46">
        <f t="shared" si="93"/>
        <v>0</v>
      </c>
      <c r="AN173" s="64">
        <f t="shared" si="94"/>
        <v>0</v>
      </c>
      <c r="AO173" s="41"/>
      <c r="AP173" s="41"/>
      <c r="AR173"/>
    </row>
    <row r="174" spans="1:44" ht="12.75">
      <c r="A174" s="177">
        <f t="shared" si="79"/>
        <v>167</v>
      </c>
      <c r="B174" s="553" t="s">
        <v>449</v>
      </c>
      <c r="C174" s="336">
        <v>31097</v>
      </c>
      <c r="D174" s="338" t="s">
        <v>397</v>
      </c>
      <c r="E174" s="341" t="s">
        <v>1</v>
      </c>
      <c r="F174" s="562">
        <f t="shared" si="96"/>
        <v>50</v>
      </c>
      <c r="G174" s="267"/>
      <c r="H174" s="423"/>
      <c r="I174" s="238"/>
      <c r="J174" s="258"/>
      <c r="K174" s="359">
        <v>50</v>
      </c>
      <c r="L174" s="78"/>
      <c r="M174" s="509"/>
      <c r="N174" s="77"/>
      <c r="O174" s="77"/>
      <c r="P174" s="541"/>
      <c r="Q174" s="70"/>
      <c r="R174" s="45"/>
      <c r="S174" s="45"/>
      <c r="T174" s="106"/>
      <c r="U174" s="114"/>
      <c r="V174" s="106"/>
      <c r="W174" s="106"/>
      <c r="X174" s="106"/>
      <c r="Y174" s="106"/>
      <c r="Z174" s="67"/>
      <c r="AA174" s="156">
        <f t="shared" si="81"/>
        <v>0</v>
      </c>
      <c r="AB174" s="50">
        <f t="shared" si="82"/>
        <v>0</v>
      </c>
      <c r="AC174" s="69">
        <f t="shared" si="83"/>
        <v>0</v>
      </c>
      <c r="AD174" s="79">
        <f t="shared" si="84"/>
        <v>50</v>
      </c>
      <c r="AE174" s="77">
        <f t="shared" si="85"/>
        <v>0</v>
      </c>
      <c r="AF174" s="52">
        <f t="shared" si="86"/>
        <v>0</v>
      </c>
      <c r="AG174" s="80">
        <f t="shared" si="87"/>
        <v>0</v>
      </c>
      <c r="AH174" s="46">
        <f t="shared" si="88"/>
        <v>0</v>
      </c>
      <c r="AI174" s="46">
        <f t="shared" si="89"/>
        <v>0</v>
      </c>
      <c r="AJ174" s="50">
        <f t="shared" si="90"/>
        <v>0</v>
      </c>
      <c r="AK174" s="54">
        <f t="shared" si="91"/>
        <v>0</v>
      </c>
      <c r="AL174" s="46">
        <f t="shared" si="92"/>
        <v>0</v>
      </c>
      <c r="AM174" s="46">
        <f t="shared" si="93"/>
        <v>0</v>
      </c>
      <c r="AN174" s="64">
        <f t="shared" si="94"/>
        <v>0</v>
      </c>
      <c r="AO174" s="41"/>
      <c r="AP174" s="41"/>
      <c r="AR174"/>
    </row>
    <row r="175" spans="1:44" ht="12.75">
      <c r="A175" s="177">
        <f t="shared" si="79"/>
        <v>168</v>
      </c>
      <c r="B175" s="323" t="s">
        <v>122</v>
      </c>
      <c r="C175" s="204">
        <v>17909</v>
      </c>
      <c r="D175" s="214" t="s">
        <v>123</v>
      </c>
      <c r="E175" s="324" t="s">
        <v>84</v>
      </c>
      <c r="F175" s="562">
        <f t="shared" si="96"/>
        <v>50</v>
      </c>
      <c r="G175" s="267">
        <v>50</v>
      </c>
      <c r="H175" s="423"/>
      <c r="I175" s="238"/>
      <c r="J175" s="258"/>
      <c r="K175" s="353"/>
      <c r="L175" s="78"/>
      <c r="M175" s="509"/>
      <c r="N175" s="77"/>
      <c r="O175" s="77"/>
      <c r="P175" s="541"/>
      <c r="Q175" s="70"/>
      <c r="R175" s="45"/>
      <c r="S175" s="45"/>
      <c r="T175" s="106"/>
      <c r="U175" s="114"/>
      <c r="V175" s="106"/>
      <c r="W175" s="106"/>
      <c r="X175" s="106"/>
      <c r="Y175" s="106"/>
      <c r="Z175" s="67"/>
      <c r="AA175" s="156">
        <f t="shared" si="81"/>
        <v>50</v>
      </c>
      <c r="AB175" s="50">
        <f t="shared" si="82"/>
        <v>0</v>
      </c>
      <c r="AC175" s="69">
        <f t="shared" si="83"/>
        <v>0</v>
      </c>
      <c r="AD175" s="79">
        <f t="shared" si="84"/>
        <v>0</v>
      </c>
      <c r="AE175" s="77">
        <f t="shared" si="85"/>
        <v>0</v>
      </c>
      <c r="AF175" s="52">
        <f t="shared" si="86"/>
        <v>0</v>
      </c>
      <c r="AG175" s="80">
        <f t="shared" si="87"/>
        <v>0</v>
      </c>
      <c r="AH175" s="46">
        <f t="shared" si="88"/>
        <v>0</v>
      </c>
      <c r="AI175" s="46">
        <f t="shared" si="89"/>
        <v>0</v>
      </c>
      <c r="AJ175" s="50">
        <f t="shared" si="90"/>
        <v>0</v>
      </c>
      <c r="AK175" s="54">
        <f t="shared" si="91"/>
        <v>0</v>
      </c>
      <c r="AL175" s="46">
        <f t="shared" si="92"/>
        <v>0</v>
      </c>
      <c r="AM175" s="46">
        <f t="shared" si="93"/>
        <v>0</v>
      </c>
      <c r="AN175" s="64">
        <f t="shared" si="94"/>
        <v>0</v>
      </c>
      <c r="AO175" s="41"/>
      <c r="AP175" s="41"/>
      <c r="AR175"/>
    </row>
    <row r="176" spans="1:44" ht="12.75">
      <c r="A176" s="177">
        <f t="shared" si="79"/>
        <v>169</v>
      </c>
      <c r="B176" s="399" t="s">
        <v>296</v>
      </c>
      <c r="C176" s="200">
        <v>75924</v>
      </c>
      <c r="D176" s="200">
        <v>3302</v>
      </c>
      <c r="E176" s="496" t="s">
        <v>11</v>
      </c>
      <c r="F176" s="562">
        <f t="shared" si="96"/>
        <v>49</v>
      </c>
      <c r="G176" s="267"/>
      <c r="H176" s="423"/>
      <c r="I176" s="238"/>
      <c r="J176" s="177">
        <v>49</v>
      </c>
      <c r="K176" s="353"/>
      <c r="L176" s="78"/>
      <c r="M176" s="509"/>
      <c r="N176" s="77"/>
      <c r="O176" s="77"/>
      <c r="P176" s="541"/>
      <c r="Q176" s="70"/>
      <c r="R176" s="45"/>
      <c r="S176" s="45"/>
      <c r="T176" s="106"/>
      <c r="U176" s="114"/>
      <c r="V176" s="106"/>
      <c r="W176" s="106"/>
      <c r="X176" s="106"/>
      <c r="Y176" s="106"/>
      <c r="Z176" s="67"/>
      <c r="AA176" s="156">
        <f t="shared" si="81"/>
        <v>0</v>
      </c>
      <c r="AB176" s="50">
        <f t="shared" si="82"/>
        <v>0</v>
      </c>
      <c r="AC176" s="69">
        <f t="shared" si="83"/>
        <v>49</v>
      </c>
      <c r="AD176" s="79">
        <f t="shared" si="84"/>
        <v>0</v>
      </c>
      <c r="AE176" s="77">
        <f t="shared" si="85"/>
        <v>0</v>
      </c>
      <c r="AF176" s="52">
        <f t="shared" si="86"/>
        <v>0</v>
      </c>
      <c r="AG176" s="80">
        <f t="shared" si="87"/>
        <v>0</v>
      </c>
      <c r="AH176" s="46">
        <f t="shared" si="88"/>
        <v>0</v>
      </c>
      <c r="AI176" s="46">
        <f t="shared" si="89"/>
        <v>0</v>
      </c>
      <c r="AJ176" s="50">
        <f t="shared" si="90"/>
        <v>0</v>
      </c>
      <c r="AK176" s="54">
        <f t="shared" si="91"/>
        <v>0</v>
      </c>
      <c r="AL176" s="46">
        <f t="shared" si="92"/>
        <v>0</v>
      </c>
      <c r="AM176" s="46">
        <f t="shared" si="93"/>
        <v>0</v>
      </c>
      <c r="AN176" s="64">
        <f t="shared" si="94"/>
        <v>0</v>
      </c>
      <c r="AO176" s="41"/>
      <c r="AP176" s="41"/>
      <c r="AR176"/>
    </row>
    <row r="177" spans="1:44" ht="12.75">
      <c r="A177" s="177">
        <f t="shared" si="79"/>
        <v>170</v>
      </c>
      <c r="B177" s="399" t="s">
        <v>351</v>
      </c>
      <c r="C177" s="200">
        <v>70654</v>
      </c>
      <c r="D177" s="200" t="s">
        <v>120</v>
      </c>
      <c r="E177" s="496" t="s">
        <v>11</v>
      </c>
      <c r="F177" s="562">
        <f t="shared" si="96"/>
        <v>49</v>
      </c>
      <c r="G177" s="267">
        <v>49</v>
      </c>
      <c r="H177" s="423"/>
      <c r="I177" s="238"/>
      <c r="J177" s="177">
        <v>0</v>
      </c>
      <c r="K177" s="353"/>
      <c r="L177" s="78"/>
      <c r="M177" s="509"/>
      <c r="N177" s="77"/>
      <c r="O177" s="77"/>
      <c r="P177" s="541"/>
      <c r="Q177" s="70"/>
      <c r="R177" s="45"/>
      <c r="S177" s="45"/>
      <c r="T177" s="106"/>
      <c r="U177" s="114"/>
      <c r="V177" s="106"/>
      <c r="W177" s="106"/>
      <c r="X177" s="106"/>
      <c r="Y177" s="106"/>
      <c r="Z177" s="67"/>
      <c r="AA177" s="156">
        <f t="shared" si="81"/>
        <v>49</v>
      </c>
      <c r="AB177" s="50">
        <f t="shared" si="82"/>
        <v>0</v>
      </c>
      <c r="AC177" s="69">
        <f t="shared" si="83"/>
        <v>0</v>
      </c>
      <c r="AD177" s="79">
        <f t="shared" si="84"/>
        <v>0</v>
      </c>
      <c r="AE177" s="77">
        <f t="shared" si="85"/>
        <v>0</v>
      </c>
      <c r="AF177" s="52">
        <f t="shared" si="86"/>
        <v>0</v>
      </c>
      <c r="AG177" s="80">
        <f t="shared" si="87"/>
        <v>0</v>
      </c>
      <c r="AH177" s="46">
        <f t="shared" si="88"/>
        <v>0</v>
      </c>
      <c r="AI177" s="46">
        <f t="shared" si="89"/>
        <v>0</v>
      </c>
      <c r="AJ177" s="50">
        <f t="shared" si="90"/>
        <v>0</v>
      </c>
      <c r="AK177" s="54">
        <f t="shared" si="91"/>
        <v>0</v>
      </c>
      <c r="AL177" s="46">
        <f t="shared" si="92"/>
        <v>0</v>
      </c>
      <c r="AM177" s="46">
        <f t="shared" si="93"/>
        <v>0</v>
      </c>
      <c r="AN177" s="64">
        <f t="shared" si="94"/>
        <v>0</v>
      </c>
      <c r="AO177" s="41"/>
      <c r="AP177" s="41"/>
      <c r="AR177"/>
    </row>
    <row r="178" spans="1:44" ht="12.75">
      <c r="A178" s="177">
        <f t="shared" si="79"/>
        <v>171</v>
      </c>
      <c r="B178" s="486" t="s">
        <v>606</v>
      </c>
      <c r="C178" s="487">
        <v>62270</v>
      </c>
      <c r="D178" s="487" t="s">
        <v>607</v>
      </c>
      <c r="E178" s="341" t="s">
        <v>1</v>
      </c>
      <c r="F178" s="562">
        <f t="shared" si="96"/>
        <v>49</v>
      </c>
      <c r="G178" s="267"/>
      <c r="H178" s="423"/>
      <c r="I178" s="238"/>
      <c r="J178" s="177"/>
      <c r="K178" s="353"/>
      <c r="L178" s="78"/>
      <c r="M178" s="492">
        <v>49</v>
      </c>
      <c r="N178" s="77"/>
      <c r="O178" s="77"/>
      <c r="P178" s="541"/>
      <c r="Q178" s="70"/>
      <c r="R178" s="45"/>
      <c r="S178" s="45"/>
      <c r="T178" s="106"/>
      <c r="U178" s="114"/>
      <c r="V178" s="106"/>
      <c r="W178" s="106"/>
      <c r="X178" s="106"/>
      <c r="Y178" s="106"/>
      <c r="Z178" s="67"/>
      <c r="AA178" s="156">
        <f t="shared" si="81"/>
        <v>0</v>
      </c>
      <c r="AB178" s="50">
        <f t="shared" si="82"/>
        <v>0</v>
      </c>
      <c r="AC178" s="69">
        <f t="shared" si="83"/>
        <v>0</v>
      </c>
      <c r="AD178" s="79">
        <f t="shared" si="84"/>
        <v>0</v>
      </c>
      <c r="AE178" s="77">
        <f t="shared" si="85"/>
        <v>49</v>
      </c>
      <c r="AF178" s="52">
        <f t="shared" si="86"/>
        <v>0</v>
      </c>
      <c r="AG178" s="80">
        <f t="shared" si="87"/>
        <v>0</v>
      </c>
      <c r="AH178" s="46">
        <f t="shared" si="88"/>
        <v>0</v>
      </c>
      <c r="AI178" s="46">
        <f t="shared" si="89"/>
        <v>0</v>
      </c>
      <c r="AJ178" s="50">
        <f t="shared" si="90"/>
        <v>0</v>
      </c>
      <c r="AK178" s="54">
        <f t="shared" si="91"/>
        <v>0</v>
      </c>
      <c r="AL178" s="46">
        <f t="shared" si="92"/>
        <v>0</v>
      </c>
      <c r="AM178" s="46">
        <f t="shared" si="93"/>
        <v>0</v>
      </c>
      <c r="AN178" s="64">
        <f t="shared" si="94"/>
        <v>0</v>
      </c>
      <c r="AO178" s="41"/>
      <c r="AP178" s="41"/>
      <c r="AR178"/>
    </row>
    <row r="179" spans="1:44" ht="12.75">
      <c r="A179" s="177">
        <f t="shared" si="79"/>
        <v>172</v>
      </c>
      <c r="B179" s="556" t="s">
        <v>698</v>
      </c>
      <c r="C179" s="529">
        <v>94396</v>
      </c>
      <c r="D179" s="264" t="s">
        <v>699</v>
      </c>
      <c r="E179" s="501" t="s">
        <v>10</v>
      </c>
      <c r="F179" s="562">
        <f t="shared" si="96"/>
        <v>48</v>
      </c>
      <c r="G179" s="267"/>
      <c r="H179" s="423"/>
      <c r="I179" s="238"/>
      <c r="J179" s="177"/>
      <c r="K179" s="353"/>
      <c r="L179" s="78"/>
      <c r="M179" s="509"/>
      <c r="N179" s="77"/>
      <c r="O179" s="77"/>
      <c r="P179" s="585">
        <v>48</v>
      </c>
      <c r="Q179" s="70"/>
      <c r="R179" s="45"/>
      <c r="S179" s="45"/>
      <c r="T179" s="106"/>
      <c r="U179" s="114"/>
      <c r="V179" s="106"/>
      <c r="W179" s="106"/>
      <c r="X179" s="106"/>
      <c r="Y179" s="106"/>
      <c r="Z179" s="67"/>
      <c r="AA179" s="156">
        <f t="shared" si="81"/>
        <v>0</v>
      </c>
      <c r="AB179" s="50">
        <f t="shared" si="82"/>
        <v>0</v>
      </c>
      <c r="AC179" s="69">
        <f t="shared" si="83"/>
        <v>0</v>
      </c>
      <c r="AD179" s="79">
        <f t="shared" si="84"/>
        <v>0</v>
      </c>
      <c r="AE179" s="77">
        <f t="shared" si="85"/>
        <v>0</v>
      </c>
      <c r="AF179" s="52">
        <f t="shared" si="86"/>
        <v>0</v>
      </c>
      <c r="AG179" s="80">
        <f t="shared" si="87"/>
        <v>48</v>
      </c>
      <c r="AH179" s="46">
        <f t="shared" si="88"/>
        <v>0</v>
      </c>
      <c r="AI179" s="46">
        <f t="shared" si="89"/>
        <v>0</v>
      </c>
      <c r="AJ179" s="50">
        <f t="shared" si="90"/>
        <v>0</v>
      </c>
      <c r="AK179" s="54">
        <f t="shared" si="91"/>
        <v>0</v>
      </c>
      <c r="AL179" s="46">
        <f t="shared" si="92"/>
        <v>0</v>
      </c>
      <c r="AM179" s="46">
        <f t="shared" si="93"/>
        <v>0</v>
      </c>
      <c r="AN179" s="64">
        <f t="shared" si="94"/>
        <v>0</v>
      </c>
      <c r="AO179" s="41"/>
      <c r="AP179" s="41"/>
      <c r="AR179"/>
    </row>
    <row r="180" spans="1:44" ht="12.75">
      <c r="A180" s="177">
        <f t="shared" si="79"/>
        <v>173</v>
      </c>
      <c r="B180" s="323" t="s">
        <v>216</v>
      </c>
      <c r="C180" s="204">
        <v>93336</v>
      </c>
      <c r="D180" s="214" t="s">
        <v>217</v>
      </c>
      <c r="E180" s="324" t="s">
        <v>11</v>
      </c>
      <c r="F180" s="562">
        <f t="shared" si="96"/>
        <v>48</v>
      </c>
      <c r="G180" s="267">
        <v>48</v>
      </c>
      <c r="H180" s="423"/>
      <c r="I180" s="238"/>
      <c r="J180" s="258"/>
      <c r="K180" s="353"/>
      <c r="L180" s="78"/>
      <c r="M180" s="509"/>
      <c r="N180" s="77"/>
      <c r="O180" s="77"/>
      <c r="P180" s="541"/>
      <c r="Q180" s="70"/>
      <c r="R180" s="45"/>
      <c r="S180" s="45"/>
      <c r="T180" s="106"/>
      <c r="U180" s="114"/>
      <c r="V180" s="106"/>
      <c r="W180" s="106"/>
      <c r="X180" s="106"/>
      <c r="Y180" s="106"/>
      <c r="Z180" s="67"/>
      <c r="AA180" s="156">
        <f t="shared" si="81"/>
        <v>48</v>
      </c>
      <c r="AB180" s="50">
        <f t="shared" si="82"/>
        <v>0</v>
      </c>
      <c r="AC180" s="69">
        <f t="shared" si="83"/>
        <v>0</v>
      </c>
      <c r="AD180" s="79">
        <f t="shared" si="84"/>
        <v>0</v>
      </c>
      <c r="AE180" s="77">
        <f t="shared" si="85"/>
        <v>0</v>
      </c>
      <c r="AF180" s="52">
        <f t="shared" si="86"/>
        <v>0</v>
      </c>
      <c r="AG180" s="80">
        <f t="shared" si="87"/>
        <v>0</v>
      </c>
      <c r="AH180" s="46">
        <f t="shared" si="88"/>
        <v>0</v>
      </c>
      <c r="AI180" s="46">
        <f t="shared" si="89"/>
        <v>0</v>
      </c>
      <c r="AJ180" s="50">
        <f t="shared" si="90"/>
        <v>0</v>
      </c>
      <c r="AK180" s="54">
        <f t="shared" si="91"/>
        <v>0</v>
      </c>
      <c r="AL180" s="46">
        <f t="shared" si="92"/>
        <v>0</v>
      </c>
      <c r="AM180" s="46">
        <f t="shared" si="93"/>
        <v>0</v>
      </c>
      <c r="AN180" s="64">
        <f t="shared" si="94"/>
        <v>0</v>
      </c>
      <c r="AO180" s="41"/>
      <c r="AP180" s="41"/>
      <c r="AR180"/>
    </row>
    <row r="181" spans="1:44" ht="12.75">
      <c r="A181" s="177">
        <f t="shared" si="79"/>
        <v>174</v>
      </c>
      <c r="B181" s="326" t="s">
        <v>190</v>
      </c>
      <c r="C181" s="206">
        <v>92306</v>
      </c>
      <c r="D181" s="239" t="s">
        <v>191</v>
      </c>
      <c r="E181" s="322" t="s">
        <v>0</v>
      </c>
      <c r="F181" s="562">
        <f t="shared" si="96"/>
        <v>48</v>
      </c>
      <c r="G181" s="267">
        <v>48</v>
      </c>
      <c r="H181" s="423"/>
      <c r="I181" s="238"/>
      <c r="J181" s="258"/>
      <c r="K181" s="353"/>
      <c r="L181" s="78"/>
      <c r="M181" s="509"/>
      <c r="N181" s="77"/>
      <c r="O181" s="77"/>
      <c r="P181" s="541"/>
      <c r="Q181" s="70"/>
      <c r="R181" s="45"/>
      <c r="S181" s="45"/>
      <c r="T181" s="106"/>
      <c r="U181" s="114"/>
      <c r="V181" s="106"/>
      <c r="W181" s="106"/>
      <c r="X181" s="106"/>
      <c r="Y181" s="106"/>
      <c r="Z181" s="67"/>
      <c r="AA181" s="156">
        <f t="shared" si="81"/>
        <v>48</v>
      </c>
      <c r="AB181" s="50">
        <f t="shared" si="82"/>
        <v>0</v>
      </c>
      <c r="AC181" s="69">
        <f t="shared" si="83"/>
        <v>0</v>
      </c>
      <c r="AD181" s="79">
        <f t="shared" si="84"/>
        <v>0</v>
      </c>
      <c r="AE181" s="77">
        <f t="shared" si="85"/>
        <v>0</v>
      </c>
      <c r="AF181" s="52">
        <f t="shared" si="86"/>
        <v>0</v>
      </c>
      <c r="AG181" s="80">
        <f t="shared" si="87"/>
        <v>0</v>
      </c>
      <c r="AH181" s="46">
        <f t="shared" si="88"/>
        <v>0</v>
      </c>
      <c r="AI181" s="46">
        <f t="shared" si="89"/>
        <v>0</v>
      </c>
      <c r="AJ181" s="50">
        <f t="shared" si="90"/>
        <v>0</v>
      </c>
      <c r="AK181" s="54">
        <f t="shared" si="91"/>
        <v>0</v>
      </c>
      <c r="AL181" s="46">
        <f t="shared" si="92"/>
        <v>0</v>
      </c>
      <c r="AM181" s="46">
        <f t="shared" si="93"/>
        <v>0</v>
      </c>
      <c r="AN181" s="64">
        <f t="shared" si="94"/>
        <v>0</v>
      </c>
      <c r="AO181" s="41"/>
      <c r="AP181" s="41"/>
      <c r="AR181"/>
    </row>
    <row r="182" spans="1:44" ht="12.75">
      <c r="A182" s="177">
        <f t="shared" si="79"/>
        <v>175</v>
      </c>
      <c r="B182" s="403" t="s">
        <v>476</v>
      </c>
      <c r="C182" s="361">
        <v>16289</v>
      </c>
      <c r="D182" s="264">
        <v>2509</v>
      </c>
      <c r="E182" s="419" t="s">
        <v>52</v>
      </c>
      <c r="F182" s="562">
        <f t="shared" si="96"/>
        <v>48</v>
      </c>
      <c r="G182" s="267"/>
      <c r="H182" s="417">
        <v>48</v>
      </c>
      <c r="I182" s="238"/>
      <c r="J182" s="177"/>
      <c r="K182" s="353"/>
      <c r="L182" s="78"/>
      <c r="M182" s="509"/>
      <c r="N182" s="77"/>
      <c r="O182" s="77"/>
      <c r="P182" s="541"/>
      <c r="Q182" s="70"/>
      <c r="R182" s="45"/>
      <c r="S182" s="45"/>
      <c r="T182" s="106"/>
      <c r="U182" s="114"/>
      <c r="V182" s="106"/>
      <c r="W182" s="106"/>
      <c r="X182" s="106"/>
      <c r="Y182" s="106"/>
      <c r="Z182" s="67"/>
      <c r="AA182" s="156">
        <f t="shared" si="81"/>
        <v>0</v>
      </c>
      <c r="AB182" s="50">
        <f t="shared" si="82"/>
        <v>48</v>
      </c>
      <c r="AC182" s="69">
        <f t="shared" si="83"/>
        <v>0</v>
      </c>
      <c r="AD182" s="79">
        <f t="shared" si="84"/>
        <v>0</v>
      </c>
      <c r="AE182" s="77">
        <f t="shared" si="85"/>
        <v>0</v>
      </c>
      <c r="AF182" s="52">
        <f t="shared" si="86"/>
        <v>0</v>
      </c>
      <c r="AG182" s="80">
        <f t="shared" si="87"/>
        <v>0</v>
      </c>
      <c r="AH182" s="46">
        <f t="shared" si="88"/>
        <v>0</v>
      </c>
      <c r="AI182" s="46">
        <f t="shared" si="89"/>
        <v>0</v>
      </c>
      <c r="AJ182" s="50">
        <f t="shared" si="90"/>
        <v>0</v>
      </c>
      <c r="AK182" s="54">
        <f t="shared" si="91"/>
        <v>0</v>
      </c>
      <c r="AL182" s="46">
        <f t="shared" si="92"/>
        <v>0</v>
      </c>
      <c r="AM182" s="46">
        <f t="shared" si="93"/>
        <v>0</v>
      </c>
      <c r="AN182" s="64">
        <f t="shared" si="94"/>
        <v>0</v>
      </c>
      <c r="AO182" s="41"/>
      <c r="AP182" s="41"/>
      <c r="AR182"/>
    </row>
    <row r="183" spans="1:44" ht="12.75">
      <c r="A183" s="177">
        <f t="shared" si="79"/>
        <v>176</v>
      </c>
      <c r="B183" s="401" t="s">
        <v>499</v>
      </c>
      <c r="C183" s="414">
        <v>94506</v>
      </c>
      <c r="D183" s="264" t="s">
        <v>500</v>
      </c>
      <c r="E183" s="419" t="s">
        <v>501</v>
      </c>
      <c r="F183" s="562">
        <f t="shared" si="96"/>
        <v>47</v>
      </c>
      <c r="G183" s="267"/>
      <c r="H183" s="417">
        <v>47</v>
      </c>
      <c r="I183" s="238"/>
      <c r="J183" s="177"/>
      <c r="K183" s="353"/>
      <c r="L183" s="78"/>
      <c r="M183" s="509"/>
      <c r="N183" s="77"/>
      <c r="O183" s="77"/>
      <c r="P183" s="541"/>
      <c r="Q183" s="70"/>
      <c r="R183" s="45"/>
      <c r="S183" s="45"/>
      <c r="T183" s="106"/>
      <c r="U183" s="114"/>
      <c r="V183" s="106"/>
      <c r="W183" s="106"/>
      <c r="X183" s="106"/>
      <c r="Y183" s="106"/>
      <c r="Z183" s="67"/>
      <c r="AA183" s="156">
        <f t="shared" si="81"/>
        <v>0</v>
      </c>
      <c r="AB183" s="50">
        <f t="shared" si="82"/>
        <v>47</v>
      </c>
      <c r="AC183" s="69">
        <f t="shared" si="83"/>
        <v>0</v>
      </c>
      <c r="AD183" s="79">
        <f t="shared" si="84"/>
        <v>0</v>
      </c>
      <c r="AE183" s="77">
        <f t="shared" si="85"/>
        <v>0</v>
      </c>
      <c r="AF183" s="52">
        <f t="shared" si="86"/>
        <v>0</v>
      </c>
      <c r="AG183" s="80">
        <f t="shared" si="87"/>
        <v>0</v>
      </c>
      <c r="AH183" s="46">
        <f t="shared" si="88"/>
        <v>0</v>
      </c>
      <c r="AI183" s="46">
        <f t="shared" si="89"/>
        <v>0</v>
      </c>
      <c r="AJ183" s="50">
        <f t="shared" si="90"/>
        <v>0</v>
      </c>
      <c r="AK183" s="54">
        <f t="shared" si="91"/>
        <v>0</v>
      </c>
      <c r="AL183" s="46">
        <f t="shared" si="92"/>
        <v>0</v>
      </c>
      <c r="AM183" s="46">
        <f t="shared" si="93"/>
        <v>0</v>
      </c>
      <c r="AN183" s="64">
        <f t="shared" si="94"/>
        <v>0</v>
      </c>
      <c r="AO183" s="41"/>
      <c r="AP183" s="41"/>
      <c r="AR183"/>
    </row>
    <row r="184" spans="1:44" ht="12.75">
      <c r="A184" s="177">
        <f t="shared" si="79"/>
        <v>177</v>
      </c>
      <c r="B184" s="560" t="s">
        <v>275</v>
      </c>
      <c r="C184" s="202">
        <v>94342</v>
      </c>
      <c r="D184" s="200" t="s">
        <v>276</v>
      </c>
      <c r="E184" s="496" t="s">
        <v>11</v>
      </c>
      <c r="F184" s="562">
        <f t="shared" si="96"/>
        <v>47</v>
      </c>
      <c r="G184" s="267"/>
      <c r="H184" s="423"/>
      <c r="I184" s="238"/>
      <c r="J184" s="177">
        <v>47</v>
      </c>
      <c r="K184" s="353"/>
      <c r="L184" s="78"/>
      <c r="M184" s="509"/>
      <c r="N184" s="77"/>
      <c r="O184" s="77"/>
      <c r="P184" s="541"/>
      <c r="Q184" s="70"/>
      <c r="R184" s="45"/>
      <c r="S184" s="45"/>
      <c r="T184" s="106"/>
      <c r="U184" s="114"/>
      <c r="V184" s="106"/>
      <c r="W184" s="106"/>
      <c r="X184" s="106"/>
      <c r="Y184" s="106"/>
      <c r="Z184" s="67"/>
      <c r="AA184" s="156">
        <f t="shared" si="81"/>
        <v>0</v>
      </c>
      <c r="AB184" s="50">
        <f t="shared" si="82"/>
        <v>0</v>
      </c>
      <c r="AC184" s="69">
        <f t="shared" si="83"/>
        <v>47</v>
      </c>
      <c r="AD184" s="79">
        <f t="shared" si="84"/>
        <v>0</v>
      </c>
      <c r="AE184" s="77">
        <f t="shared" si="85"/>
        <v>0</v>
      </c>
      <c r="AF184" s="52">
        <f t="shared" si="86"/>
        <v>0</v>
      </c>
      <c r="AG184" s="80">
        <f t="shared" si="87"/>
        <v>0</v>
      </c>
      <c r="AH184" s="46">
        <f t="shared" si="88"/>
        <v>0</v>
      </c>
      <c r="AI184" s="46">
        <f t="shared" si="89"/>
        <v>0</v>
      </c>
      <c r="AJ184" s="50">
        <f t="shared" si="90"/>
        <v>0</v>
      </c>
      <c r="AK184" s="54">
        <f t="shared" si="91"/>
        <v>0</v>
      </c>
      <c r="AL184" s="46">
        <f t="shared" si="92"/>
        <v>0</v>
      </c>
      <c r="AM184" s="46">
        <f t="shared" si="93"/>
        <v>0</v>
      </c>
      <c r="AN184" s="64">
        <f t="shared" si="94"/>
        <v>0</v>
      </c>
      <c r="AO184" s="41"/>
      <c r="AP184" s="41"/>
      <c r="AR184"/>
    </row>
    <row r="185" spans="1:44" ht="12.75">
      <c r="A185" s="177">
        <f t="shared" si="79"/>
        <v>178</v>
      </c>
      <c r="B185" s="323" t="s">
        <v>199</v>
      </c>
      <c r="C185" s="204">
        <v>84851</v>
      </c>
      <c r="D185" s="214" t="s">
        <v>134</v>
      </c>
      <c r="E185" s="324" t="s">
        <v>11</v>
      </c>
      <c r="F185" s="562">
        <f t="shared" si="96"/>
        <v>46</v>
      </c>
      <c r="G185" s="267">
        <v>46</v>
      </c>
      <c r="H185" s="423"/>
      <c r="I185" s="238"/>
      <c r="J185" s="177"/>
      <c r="K185" s="353"/>
      <c r="L185" s="78"/>
      <c r="M185" s="509"/>
      <c r="N185" s="77"/>
      <c r="O185" s="77"/>
      <c r="P185" s="541"/>
      <c r="Q185" s="70"/>
      <c r="R185" s="45"/>
      <c r="S185" s="45"/>
      <c r="T185" s="106"/>
      <c r="U185" s="114"/>
      <c r="V185" s="106"/>
      <c r="W185" s="106"/>
      <c r="X185" s="106"/>
      <c r="Y185" s="106"/>
      <c r="Z185" s="67"/>
      <c r="AA185" s="156">
        <f t="shared" si="81"/>
        <v>46</v>
      </c>
      <c r="AB185" s="50">
        <f t="shared" si="82"/>
        <v>0</v>
      </c>
      <c r="AC185" s="69">
        <f t="shared" si="83"/>
        <v>0</v>
      </c>
      <c r="AD185" s="79">
        <f t="shared" si="84"/>
        <v>0</v>
      </c>
      <c r="AE185" s="77">
        <f t="shared" si="85"/>
        <v>0</v>
      </c>
      <c r="AF185" s="52">
        <f t="shared" si="86"/>
        <v>0</v>
      </c>
      <c r="AG185" s="80">
        <f t="shared" si="87"/>
        <v>0</v>
      </c>
      <c r="AH185" s="46">
        <f t="shared" si="88"/>
        <v>0</v>
      </c>
      <c r="AI185" s="46">
        <f t="shared" si="89"/>
        <v>0</v>
      </c>
      <c r="AJ185" s="50">
        <f t="shared" si="90"/>
        <v>0</v>
      </c>
      <c r="AK185" s="54">
        <f t="shared" si="91"/>
        <v>0</v>
      </c>
      <c r="AL185" s="46">
        <f t="shared" si="92"/>
        <v>0</v>
      </c>
      <c r="AM185" s="46">
        <f t="shared" si="93"/>
        <v>0</v>
      </c>
      <c r="AN185" s="64">
        <f t="shared" si="94"/>
        <v>0</v>
      </c>
      <c r="AO185" s="41"/>
      <c r="AP185" s="41"/>
      <c r="AR185"/>
    </row>
    <row r="186" spans="1:44" ht="12.75">
      <c r="A186" s="177">
        <f t="shared" si="79"/>
        <v>179</v>
      </c>
      <c r="B186" s="415" t="s">
        <v>502</v>
      </c>
      <c r="C186" s="414">
        <v>83674</v>
      </c>
      <c r="D186" s="264" t="s">
        <v>503</v>
      </c>
      <c r="E186" s="419" t="s">
        <v>501</v>
      </c>
      <c r="F186" s="562">
        <f t="shared" si="96"/>
        <v>46</v>
      </c>
      <c r="G186" s="267"/>
      <c r="H186" s="417">
        <v>46</v>
      </c>
      <c r="I186" s="238"/>
      <c r="J186" s="258"/>
      <c r="K186" s="353"/>
      <c r="L186" s="78"/>
      <c r="M186" s="509"/>
      <c r="N186" s="77"/>
      <c r="O186" s="77"/>
      <c r="P186" s="541"/>
      <c r="Q186" s="70"/>
      <c r="R186" s="45"/>
      <c r="S186" s="45"/>
      <c r="T186" s="106"/>
      <c r="U186" s="114"/>
      <c r="V186" s="106"/>
      <c r="W186" s="106"/>
      <c r="X186" s="106"/>
      <c r="Y186" s="106"/>
      <c r="Z186" s="67"/>
      <c r="AA186" s="156">
        <f t="shared" si="81"/>
        <v>0</v>
      </c>
      <c r="AB186" s="50">
        <f t="shared" si="82"/>
        <v>46</v>
      </c>
      <c r="AC186" s="69">
        <f t="shared" si="83"/>
        <v>0</v>
      </c>
      <c r="AD186" s="79">
        <f t="shared" si="84"/>
        <v>0</v>
      </c>
      <c r="AE186" s="77">
        <f t="shared" si="85"/>
        <v>0</v>
      </c>
      <c r="AF186" s="52">
        <f t="shared" si="86"/>
        <v>0</v>
      </c>
      <c r="AG186" s="80">
        <f t="shared" si="87"/>
        <v>0</v>
      </c>
      <c r="AH186" s="46">
        <f t="shared" si="88"/>
        <v>0</v>
      </c>
      <c r="AI186" s="46">
        <f t="shared" si="89"/>
        <v>0</v>
      </c>
      <c r="AJ186" s="50">
        <f t="shared" si="90"/>
        <v>0</v>
      </c>
      <c r="AK186" s="54">
        <f t="shared" si="91"/>
        <v>0</v>
      </c>
      <c r="AL186" s="46">
        <f t="shared" si="92"/>
        <v>0</v>
      </c>
      <c r="AM186" s="46">
        <f t="shared" si="93"/>
        <v>0</v>
      </c>
      <c r="AN186" s="64">
        <f t="shared" si="94"/>
        <v>0</v>
      </c>
      <c r="AO186" s="41"/>
      <c r="AP186" s="41"/>
      <c r="AR186"/>
    </row>
    <row r="187" spans="1:44" ht="12.75">
      <c r="A187" s="177">
        <f t="shared" si="79"/>
        <v>180</v>
      </c>
      <c r="B187" s="399" t="s">
        <v>340</v>
      </c>
      <c r="C187" s="200">
        <v>70612</v>
      </c>
      <c r="D187" s="200" t="s">
        <v>341</v>
      </c>
      <c r="E187" s="496" t="s">
        <v>11</v>
      </c>
      <c r="F187" s="562">
        <f t="shared" si="96"/>
        <v>46</v>
      </c>
      <c r="G187" s="267"/>
      <c r="H187" s="423"/>
      <c r="I187" s="238"/>
      <c r="J187" s="177">
        <v>46</v>
      </c>
      <c r="K187" s="353"/>
      <c r="L187" s="78"/>
      <c r="M187" s="509"/>
      <c r="N187" s="77"/>
      <c r="O187" s="77"/>
      <c r="P187" s="541"/>
      <c r="Q187" s="70"/>
      <c r="R187" s="45"/>
      <c r="S187" s="45"/>
      <c r="T187" s="106"/>
      <c r="U187" s="114"/>
      <c r="V187" s="106"/>
      <c r="W187" s="106"/>
      <c r="X187" s="106"/>
      <c r="Y187" s="106"/>
      <c r="Z187" s="67"/>
      <c r="AA187" s="156">
        <f t="shared" si="81"/>
        <v>0</v>
      </c>
      <c r="AB187" s="50">
        <f t="shared" si="82"/>
        <v>0</v>
      </c>
      <c r="AC187" s="69">
        <f t="shared" si="83"/>
        <v>46</v>
      </c>
      <c r="AD187" s="79">
        <f t="shared" si="84"/>
        <v>0</v>
      </c>
      <c r="AE187" s="77">
        <f t="shared" si="85"/>
        <v>0</v>
      </c>
      <c r="AF187" s="52">
        <f t="shared" si="86"/>
        <v>0</v>
      </c>
      <c r="AG187" s="80">
        <f t="shared" si="87"/>
        <v>0</v>
      </c>
      <c r="AH187" s="46">
        <f t="shared" si="88"/>
        <v>0</v>
      </c>
      <c r="AI187" s="46">
        <f t="shared" si="89"/>
        <v>0</v>
      </c>
      <c r="AJ187" s="50">
        <f t="shared" si="90"/>
        <v>0</v>
      </c>
      <c r="AK187" s="54">
        <f t="shared" si="91"/>
        <v>0</v>
      </c>
      <c r="AL187" s="46">
        <f t="shared" si="92"/>
        <v>0</v>
      </c>
      <c r="AM187" s="46">
        <f t="shared" si="93"/>
        <v>0</v>
      </c>
      <c r="AN187" s="64">
        <f t="shared" si="94"/>
        <v>0</v>
      </c>
      <c r="AO187" s="41"/>
      <c r="AP187" s="41"/>
      <c r="AR187"/>
    </row>
    <row r="188" spans="1:44" ht="12.75">
      <c r="A188" s="177">
        <f t="shared" si="79"/>
        <v>181</v>
      </c>
      <c r="B188" s="399" t="s">
        <v>633</v>
      </c>
      <c r="C188" s="493">
        <v>69828</v>
      </c>
      <c r="D188" s="487" t="s">
        <v>634</v>
      </c>
      <c r="E188" s="341" t="s">
        <v>1</v>
      </c>
      <c r="F188" s="562">
        <f>ROUND(IF(COUNT(AA188:AN188)&lt;=3,SUM(AA188:AN188),SUM(LARGE(AA188:AN188,1),LARGE(AA188:AN188,2),LARGE(AA188:AN188,3))),0)</f>
        <v>46</v>
      </c>
      <c r="G188" s="267"/>
      <c r="H188" s="423"/>
      <c r="I188" s="238"/>
      <c r="J188" s="258"/>
      <c r="K188" s="353"/>
      <c r="L188" s="78"/>
      <c r="M188" s="492">
        <v>46</v>
      </c>
      <c r="N188" s="77"/>
      <c r="O188" s="77"/>
      <c r="P188" s="541"/>
      <c r="Q188" s="70"/>
      <c r="R188" s="45"/>
      <c r="S188" s="45"/>
      <c r="T188" s="106"/>
      <c r="U188" s="114"/>
      <c r="V188" s="106"/>
      <c r="W188" s="106"/>
      <c r="X188" s="106"/>
      <c r="Y188" s="106"/>
      <c r="Z188" s="67"/>
      <c r="AA188" s="156">
        <f t="shared" si="81"/>
        <v>0</v>
      </c>
      <c r="AB188" s="50">
        <f t="shared" si="82"/>
        <v>0</v>
      </c>
      <c r="AC188" s="69">
        <f t="shared" si="83"/>
        <v>0</v>
      </c>
      <c r="AD188" s="79">
        <f t="shared" si="84"/>
        <v>0</v>
      </c>
      <c r="AE188" s="77">
        <f t="shared" si="85"/>
        <v>46</v>
      </c>
      <c r="AF188" s="52">
        <f t="shared" si="86"/>
        <v>0</v>
      </c>
      <c r="AG188" s="80">
        <f t="shared" si="87"/>
        <v>0</v>
      </c>
      <c r="AH188" s="46">
        <f t="shared" si="88"/>
        <v>0</v>
      </c>
      <c r="AI188" s="46">
        <f t="shared" si="89"/>
        <v>0</v>
      </c>
      <c r="AJ188" s="50">
        <f t="shared" si="90"/>
        <v>0</v>
      </c>
      <c r="AK188" s="54">
        <f t="shared" si="91"/>
        <v>0</v>
      </c>
      <c r="AL188" s="46">
        <f t="shared" si="92"/>
        <v>0</v>
      </c>
      <c r="AM188" s="46">
        <f t="shared" si="93"/>
        <v>0</v>
      </c>
      <c r="AN188" s="64">
        <f t="shared" si="94"/>
        <v>0</v>
      </c>
      <c r="AO188" s="41"/>
      <c r="AP188" s="41"/>
      <c r="AR188"/>
    </row>
    <row r="189" spans="1:44" ht="12.75">
      <c r="A189" s="177">
        <f t="shared" si="79"/>
        <v>182</v>
      </c>
      <c r="B189" s="553" t="s">
        <v>367</v>
      </c>
      <c r="C189" s="336">
        <v>69582</v>
      </c>
      <c r="D189" s="338" t="s">
        <v>451</v>
      </c>
      <c r="E189" s="341" t="s">
        <v>12</v>
      </c>
      <c r="F189" s="562">
        <f>ROUND(IF(COUNT(AA189:AP189)&lt;=3,SUM(AA189:AP189),SUM(LARGE(AA189:AP189,1),LARGE(AA189:AP189,2),LARGE(AA189:AP189,3))),0)</f>
        <v>46</v>
      </c>
      <c r="G189" s="267"/>
      <c r="H189" s="423"/>
      <c r="I189" s="238"/>
      <c r="J189" s="258"/>
      <c r="K189" s="359">
        <v>46</v>
      </c>
      <c r="L189" s="78"/>
      <c r="M189" s="509"/>
      <c r="N189" s="77"/>
      <c r="O189" s="77"/>
      <c r="P189" s="541"/>
      <c r="Q189" s="70"/>
      <c r="R189" s="45"/>
      <c r="S189" s="45"/>
      <c r="T189" s="106"/>
      <c r="U189" s="114"/>
      <c r="V189" s="106"/>
      <c r="W189" s="106"/>
      <c r="X189" s="106"/>
      <c r="Y189" s="106"/>
      <c r="Z189" s="67"/>
      <c r="AA189" s="156">
        <f t="shared" si="81"/>
        <v>0</v>
      </c>
      <c r="AB189" s="50">
        <f t="shared" si="82"/>
        <v>0</v>
      </c>
      <c r="AC189" s="69">
        <f t="shared" si="83"/>
        <v>0</v>
      </c>
      <c r="AD189" s="79">
        <f t="shared" si="84"/>
        <v>46</v>
      </c>
      <c r="AE189" s="77">
        <f t="shared" si="85"/>
        <v>0</v>
      </c>
      <c r="AF189" s="52">
        <f t="shared" si="86"/>
        <v>0</v>
      </c>
      <c r="AG189" s="80">
        <f t="shared" si="87"/>
        <v>0</v>
      </c>
      <c r="AH189" s="46">
        <f t="shared" si="88"/>
        <v>0</v>
      </c>
      <c r="AI189" s="46">
        <f t="shared" si="89"/>
        <v>0</v>
      </c>
      <c r="AJ189" s="50">
        <f t="shared" si="90"/>
        <v>0</v>
      </c>
      <c r="AK189" s="54">
        <f t="shared" si="91"/>
        <v>0</v>
      </c>
      <c r="AL189" s="46">
        <f t="shared" si="92"/>
        <v>0</v>
      </c>
      <c r="AM189" s="46">
        <f t="shared" si="93"/>
        <v>0</v>
      </c>
      <c r="AN189" s="64">
        <f t="shared" si="94"/>
        <v>0</v>
      </c>
      <c r="AO189" s="41"/>
      <c r="AP189" s="41"/>
      <c r="AR189"/>
    </row>
    <row r="190" spans="1:44" ht="12.75">
      <c r="A190" s="177">
        <f t="shared" si="79"/>
        <v>183</v>
      </c>
      <c r="B190" s="556" t="s">
        <v>706</v>
      </c>
      <c r="C190" s="529">
        <v>62613</v>
      </c>
      <c r="D190" s="529" t="s">
        <v>707</v>
      </c>
      <c r="E190" s="419" t="s">
        <v>10</v>
      </c>
      <c r="F190" s="562">
        <f>ROUND(IF(COUNT(AA190:AP190)&lt;=3,SUM(AA190:AP190),SUM(LARGE(AA190:AP190,1),LARGE(AA190:AP190,2),LARGE(AA190:AP190,3))),0)</f>
        <v>46</v>
      </c>
      <c r="G190" s="267"/>
      <c r="H190" s="423"/>
      <c r="I190" s="238"/>
      <c r="J190" s="258"/>
      <c r="K190" s="359"/>
      <c r="L190" s="78"/>
      <c r="M190" s="509"/>
      <c r="N190" s="77"/>
      <c r="O190" s="77"/>
      <c r="P190" s="585">
        <v>46</v>
      </c>
      <c r="Q190" s="70"/>
      <c r="R190" s="45"/>
      <c r="S190" s="45"/>
      <c r="T190" s="106"/>
      <c r="U190" s="114"/>
      <c r="V190" s="106"/>
      <c r="W190" s="106"/>
      <c r="X190" s="106"/>
      <c r="Y190" s="106"/>
      <c r="Z190" s="67"/>
      <c r="AA190" s="156">
        <f t="shared" si="81"/>
        <v>0</v>
      </c>
      <c r="AB190" s="50">
        <f t="shared" si="82"/>
        <v>0</v>
      </c>
      <c r="AC190" s="69">
        <f t="shared" si="83"/>
        <v>0</v>
      </c>
      <c r="AD190" s="79">
        <f t="shared" si="84"/>
        <v>0</v>
      </c>
      <c r="AE190" s="77">
        <f t="shared" si="85"/>
        <v>0</v>
      </c>
      <c r="AF190" s="52">
        <f t="shared" si="86"/>
        <v>0</v>
      </c>
      <c r="AG190" s="80">
        <f t="shared" si="87"/>
        <v>46</v>
      </c>
      <c r="AH190" s="46">
        <f t="shared" si="88"/>
        <v>0</v>
      </c>
      <c r="AI190" s="46">
        <f t="shared" si="89"/>
        <v>0</v>
      </c>
      <c r="AJ190" s="50">
        <f t="shared" si="90"/>
        <v>0</v>
      </c>
      <c r="AK190" s="54">
        <f t="shared" si="91"/>
        <v>0</v>
      </c>
      <c r="AL190" s="46">
        <f t="shared" si="92"/>
        <v>0</v>
      </c>
      <c r="AM190" s="46">
        <f t="shared" si="93"/>
        <v>0</v>
      </c>
      <c r="AN190" s="64">
        <f t="shared" si="94"/>
        <v>0</v>
      </c>
      <c r="AO190" s="41"/>
      <c r="AP190" s="41"/>
      <c r="AR190"/>
    </row>
    <row r="191" spans="1:44" ht="12.75">
      <c r="A191" s="177">
        <f t="shared" si="79"/>
        <v>184</v>
      </c>
      <c r="B191" s="327" t="s">
        <v>237</v>
      </c>
      <c r="C191" s="205">
        <v>93316</v>
      </c>
      <c r="D191" s="236">
        <v>3193</v>
      </c>
      <c r="E191" s="324" t="s">
        <v>11</v>
      </c>
      <c r="F191" s="562">
        <f>ROUND(IF(COUNT(AA191:AP191)&lt;=3,SUM(AA191:AP191),SUM(LARGE(AA191:AP191,1),LARGE(AA191:AP191,2),LARGE(AA191:AP191,3))),0)</f>
        <v>45</v>
      </c>
      <c r="G191" s="267">
        <v>45</v>
      </c>
      <c r="H191" s="423"/>
      <c r="I191" s="238"/>
      <c r="J191" s="258"/>
      <c r="K191" s="353"/>
      <c r="L191" s="78"/>
      <c r="M191" s="509"/>
      <c r="N191" s="77"/>
      <c r="O191" s="77"/>
      <c r="P191" s="541"/>
      <c r="Q191" s="70"/>
      <c r="R191" s="45"/>
      <c r="S191" s="45"/>
      <c r="T191" s="106"/>
      <c r="U191" s="114"/>
      <c r="V191" s="106"/>
      <c r="W191" s="106"/>
      <c r="X191" s="106"/>
      <c r="Y191" s="106"/>
      <c r="Z191" s="67"/>
      <c r="AA191" s="156">
        <f t="shared" si="81"/>
        <v>45</v>
      </c>
      <c r="AB191" s="50">
        <f t="shared" si="82"/>
        <v>0</v>
      </c>
      <c r="AC191" s="69">
        <f t="shared" si="83"/>
        <v>0</v>
      </c>
      <c r="AD191" s="79">
        <f t="shared" si="84"/>
        <v>0</v>
      </c>
      <c r="AE191" s="77">
        <f t="shared" si="85"/>
        <v>0</v>
      </c>
      <c r="AF191" s="52">
        <f t="shared" si="86"/>
        <v>0</v>
      </c>
      <c r="AG191" s="80">
        <f t="shared" si="87"/>
        <v>0</v>
      </c>
      <c r="AH191" s="46">
        <f t="shared" si="88"/>
        <v>0</v>
      </c>
      <c r="AI191" s="46">
        <f t="shared" si="89"/>
        <v>0</v>
      </c>
      <c r="AJ191" s="50">
        <f t="shared" si="90"/>
        <v>0</v>
      </c>
      <c r="AK191" s="54">
        <f t="shared" si="91"/>
        <v>0</v>
      </c>
      <c r="AL191" s="46">
        <f t="shared" si="92"/>
        <v>0</v>
      </c>
      <c r="AM191" s="46">
        <f t="shared" si="93"/>
        <v>0</v>
      </c>
      <c r="AN191" s="64">
        <f t="shared" si="94"/>
        <v>0</v>
      </c>
      <c r="AO191" s="41"/>
      <c r="AP191" s="41"/>
      <c r="AR191"/>
    </row>
    <row r="192" spans="1:44" ht="12.75">
      <c r="A192" s="177">
        <f t="shared" si="79"/>
        <v>185</v>
      </c>
      <c r="B192" s="399" t="s">
        <v>314</v>
      </c>
      <c r="C192" s="200">
        <v>89686</v>
      </c>
      <c r="D192" s="200" t="s">
        <v>315</v>
      </c>
      <c r="E192" s="496" t="s">
        <v>11</v>
      </c>
      <c r="F192" s="562">
        <f>ROUND(IF(COUNT(AA192:AP192)&lt;=3,SUM(AA192:AP192),SUM(LARGE(AA192:AP192,1),LARGE(AA192:AP192,2),LARGE(AA192:AP192,3))),0)</f>
        <v>45</v>
      </c>
      <c r="G192" s="267"/>
      <c r="H192" s="423"/>
      <c r="I192" s="238"/>
      <c r="J192" s="177">
        <v>45</v>
      </c>
      <c r="K192" s="353"/>
      <c r="L192" s="78"/>
      <c r="M192" s="509"/>
      <c r="N192" s="77"/>
      <c r="O192" s="77"/>
      <c r="P192" s="541"/>
      <c r="Q192" s="70"/>
      <c r="R192" s="45"/>
      <c r="S192" s="45"/>
      <c r="T192" s="106"/>
      <c r="U192" s="114"/>
      <c r="V192" s="106"/>
      <c r="W192" s="106"/>
      <c r="X192" s="106"/>
      <c r="Y192" s="106"/>
      <c r="Z192" s="67"/>
      <c r="AA192" s="156">
        <f t="shared" si="81"/>
        <v>0</v>
      </c>
      <c r="AB192" s="50">
        <f t="shared" si="82"/>
        <v>0</v>
      </c>
      <c r="AC192" s="69">
        <f t="shared" si="83"/>
        <v>45</v>
      </c>
      <c r="AD192" s="79">
        <f t="shared" si="84"/>
        <v>0</v>
      </c>
      <c r="AE192" s="77">
        <f t="shared" si="85"/>
        <v>0</v>
      </c>
      <c r="AF192" s="52">
        <f t="shared" si="86"/>
        <v>0</v>
      </c>
      <c r="AG192" s="80">
        <f t="shared" si="87"/>
        <v>0</v>
      </c>
      <c r="AH192" s="46">
        <f t="shared" si="88"/>
        <v>0</v>
      </c>
      <c r="AI192" s="46">
        <f t="shared" si="89"/>
        <v>0</v>
      </c>
      <c r="AJ192" s="50">
        <f t="shared" si="90"/>
        <v>0</v>
      </c>
      <c r="AK192" s="54">
        <f t="shared" si="91"/>
        <v>0</v>
      </c>
      <c r="AL192" s="46">
        <f t="shared" si="92"/>
        <v>0</v>
      </c>
      <c r="AM192" s="46">
        <f t="shared" si="93"/>
        <v>0</v>
      </c>
      <c r="AN192" s="64">
        <f t="shared" si="94"/>
        <v>0</v>
      </c>
      <c r="AO192" s="41"/>
      <c r="AP192" s="41"/>
      <c r="AR192"/>
    </row>
    <row r="193" spans="1:44" ht="12.75">
      <c r="A193" s="177">
        <f t="shared" si="79"/>
        <v>186</v>
      </c>
      <c r="B193" s="401" t="s">
        <v>479</v>
      </c>
      <c r="C193" s="264">
        <v>72017</v>
      </c>
      <c r="D193" s="264">
        <v>2524</v>
      </c>
      <c r="E193" s="419" t="s">
        <v>52</v>
      </c>
      <c r="F193" s="562">
        <f>ROUND(IF(COUNT(AA193:AN193)&lt;=3,SUM(AA193:AN193),SUM(LARGE(AA193:AN193,1),LARGE(AA193:AN193,2),LARGE(AA193:AN193,3))),0)</f>
        <v>45</v>
      </c>
      <c r="G193" s="267"/>
      <c r="H193" s="417">
        <v>45</v>
      </c>
      <c r="I193" s="238"/>
      <c r="J193" s="258"/>
      <c r="K193" s="353"/>
      <c r="L193" s="78"/>
      <c r="M193" s="509"/>
      <c r="N193" s="77"/>
      <c r="O193" s="77"/>
      <c r="P193" s="541"/>
      <c r="Q193" s="70"/>
      <c r="R193" s="45"/>
      <c r="S193" s="45"/>
      <c r="T193" s="106"/>
      <c r="U193" s="114"/>
      <c r="V193" s="106"/>
      <c r="W193" s="106"/>
      <c r="X193" s="106"/>
      <c r="Y193" s="106"/>
      <c r="Z193" s="67"/>
      <c r="AA193" s="156">
        <f aca="true" t="shared" si="97" ref="AA193:AA236">G193</f>
        <v>0</v>
      </c>
      <c r="AB193" s="50">
        <f aca="true" t="shared" si="98" ref="AB193:AB236">MAX(H193,I193)</f>
        <v>45</v>
      </c>
      <c r="AC193" s="69">
        <f aca="true" t="shared" si="99" ref="AC193:AC236">J193</f>
        <v>0</v>
      </c>
      <c r="AD193" s="79">
        <f aca="true" t="shared" si="100" ref="AD193:AD236">MAX(K193,L193)</f>
        <v>0</v>
      </c>
      <c r="AE193" s="77">
        <f aca="true" t="shared" si="101" ref="AE193:AE236">M193</f>
        <v>0</v>
      </c>
      <c r="AF193" s="52">
        <f aca="true" t="shared" si="102" ref="AF193:AF236">MAX(N193,O193)</f>
        <v>0</v>
      </c>
      <c r="AG193" s="80">
        <f aca="true" t="shared" si="103" ref="AG193:AG236">MAX(P193,Q193)</f>
        <v>0</v>
      </c>
      <c r="AH193" s="46">
        <f aca="true" t="shared" si="104" ref="AH193:AH236">MAX(R193,S193)</f>
        <v>0</v>
      </c>
      <c r="AI193" s="46">
        <f aca="true" t="shared" si="105" ref="AI193:AI236">T193</f>
        <v>0</v>
      </c>
      <c r="AJ193" s="50">
        <f aca="true" t="shared" si="106" ref="AJ193:AJ236">U193</f>
        <v>0</v>
      </c>
      <c r="AK193" s="54">
        <f aca="true" t="shared" si="107" ref="AK193:AK236">V193</f>
        <v>0</v>
      </c>
      <c r="AL193" s="46">
        <f aca="true" t="shared" si="108" ref="AL193:AL236">W193</f>
        <v>0</v>
      </c>
      <c r="AM193" s="46">
        <f aca="true" t="shared" si="109" ref="AM193:AM236">X193</f>
        <v>0</v>
      </c>
      <c r="AN193" s="64">
        <f aca="true" t="shared" si="110" ref="AN193:AN236">Y193</f>
        <v>0</v>
      </c>
      <c r="AO193" s="41"/>
      <c r="AP193" s="41"/>
      <c r="AR193"/>
    </row>
    <row r="194" spans="1:44" ht="12.75">
      <c r="A194" s="177">
        <f t="shared" si="79"/>
        <v>187</v>
      </c>
      <c r="B194" s="323" t="s">
        <v>114</v>
      </c>
      <c r="C194" s="204">
        <v>68282</v>
      </c>
      <c r="D194" s="214" t="s">
        <v>115</v>
      </c>
      <c r="E194" s="324" t="s">
        <v>11</v>
      </c>
      <c r="F194" s="562">
        <f aca="true" t="shared" si="111" ref="F194:F213">ROUND(IF(COUNT(AA194:AP194)&lt;=3,SUM(AA194:AP194),SUM(LARGE(AA194:AP194,1),LARGE(AA194:AP194,2),LARGE(AA194:AP194,3))),0)</f>
        <v>45</v>
      </c>
      <c r="G194" s="267">
        <v>45</v>
      </c>
      <c r="H194" s="423"/>
      <c r="I194" s="238"/>
      <c r="J194" s="177"/>
      <c r="K194" s="353"/>
      <c r="L194" s="78"/>
      <c r="M194" s="509"/>
      <c r="N194" s="77"/>
      <c r="O194" s="77"/>
      <c r="P194" s="541"/>
      <c r="Q194" s="70"/>
      <c r="R194" s="45"/>
      <c r="S194" s="45"/>
      <c r="T194" s="106"/>
      <c r="U194" s="114"/>
      <c r="V194" s="106"/>
      <c r="W194" s="106"/>
      <c r="X194" s="106"/>
      <c r="Y194" s="106"/>
      <c r="Z194" s="67"/>
      <c r="AA194" s="156">
        <f t="shared" si="97"/>
        <v>45</v>
      </c>
      <c r="AB194" s="50">
        <f t="shared" si="98"/>
        <v>0</v>
      </c>
      <c r="AC194" s="69">
        <f t="shared" si="99"/>
        <v>0</v>
      </c>
      <c r="AD194" s="79">
        <f t="shared" si="100"/>
        <v>0</v>
      </c>
      <c r="AE194" s="77">
        <f t="shared" si="101"/>
        <v>0</v>
      </c>
      <c r="AF194" s="52">
        <f t="shared" si="102"/>
        <v>0</v>
      </c>
      <c r="AG194" s="80">
        <f t="shared" si="103"/>
        <v>0</v>
      </c>
      <c r="AH194" s="46">
        <f t="shared" si="104"/>
        <v>0</v>
      </c>
      <c r="AI194" s="46">
        <f t="shared" si="105"/>
        <v>0</v>
      </c>
      <c r="AJ194" s="50">
        <f t="shared" si="106"/>
        <v>0</v>
      </c>
      <c r="AK194" s="54">
        <f t="shared" si="107"/>
        <v>0</v>
      </c>
      <c r="AL194" s="46">
        <f t="shared" si="108"/>
        <v>0</v>
      </c>
      <c r="AM194" s="46">
        <f t="shared" si="109"/>
        <v>0</v>
      </c>
      <c r="AN194" s="64">
        <f t="shared" si="110"/>
        <v>0</v>
      </c>
      <c r="AO194" s="41"/>
      <c r="AP194" s="41"/>
      <c r="AR194"/>
    </row>
    <row r="195" spans="1:44" ht="12.75">
      <c r="A195" s="177">
        <f t="shared" si="79"/>
        <v>188</v>
      </c>
      <c r="B195" s="399" t="s">
        <v>307</v>
      </c>
      <c r="C195" s="200">
        <v>94345</v>
      </c>
      <c r="D195" s="200" t="s">
        <v>308</v>
      </c>
      <c r="E195" s="496" t="s">
        <v>11</v>
      </c>
      <c r="F195" s="562">
        <f t="shared" si="111"/>
        <v>44</v>
      </c>
      <c r="G195" s="267"/>
      <c r="H195" s="423"/>
      <c r="I195" s="238"/>
      <c r="J195" s="177">
        <v>44</v>
      </c>
      <c r="K195" s="353"/>
      <c r="L195" s="78"/>
      <c r="M195" s="509"/>
      <c r="N195" s="77"/>
      <c r="O195" s="77"/>
      <c r="P195" s="541"/>
      <c r="Q195" s="70"/>
      <c r="R195" s="45"/>
      <c r="S195" s="45"/>
      <c r="T195" s="106"/>
      <c r="U195" s="114"/>
      <c r="V195" s="106"/>
      <c r="W195" s="106"/>
      <c r="X195" s="106"/>
      <c r="Y195" s="106"/>
      <c r="Z195" s="67"/>
      <c r="AA195" s="156">
        <f t="shared" si="97"/>
        <v>0</v>
      </c>
      <c r="AB195" s="50">
        <f t="shared" si="98"/>
        <v>0</v>
      </c>
      <c r="AC195" s="69">
        <f t="shared" si="99"/>
        <v>44</v>
      </c>
      <c r="AD195" s="79">
        <f t="shared" si="100"/>
        <v>0</v>
      </c>
      <c r="AE195" s="77">
        <f t="shared" si="101"/>
        <v>0</v>
      </c>
      <c r="AF195" s="52">
        <f t="shared" si="102"/>
        <v>0</v>
      </c>
      <c r="AG195" s="80">
        <f t="shared" si="103"/>
        <v>0</v>
      </c>
      <c r="AH195" s="46">
        <f t="shared" si="104"/>
        <v>0</v>
      </c>
      <c r="AI195" s="46">
        <f t="shared" si="105"/>
        <v>0</v>
      </c>
      <c r="AJ195" s="50">
        <f t="shared" si="106"/>
        <v>0</v>
      </c>
      <c r="AK195" s="54">
        <f t="shared" si="107"/>
        <v>0</v>
      </c>
      <c r="AL195" s="46">
        <f t="shared" si="108"/>
        <v>0</v>
      </c>
      <c r="AM195" s="46">
        <f t="shared" si="109"/>
        <v>0</v>
      </c>
      <c r="AN195" s="64">
        <f t="shared" si="110"/>
        <v>0</v>
      </c>
      <c r="AO195" s="41"/>
      <c r="AP195" s="41"/>
      <c r="AR195"/>
    </row>
    <row r="196" spans="1:44" ht="12.75">
      <c r="A196" s="177">
        <f t="shared" si="79"/>
        <v>189</v>
      </c>
      <c r="B196" s="486" t="s">
        <v>597</v>
      </c>
      <c r="C196" s="487">
        <v>93689</v>
      </c>
      <c r="D196" s="493" t="s">
        <v>598</v>
      </c>
      <c r="E196" s="341" t="s">
        <v>1</v>
      </c>
      <c r="F196" s="562">
        <f t="shared" si="111"/>
        <v>42</v>
      </c>
      <c r="G196" s="267"/>
      <c r="H196" s="423"/>
      <c r="I196" s="238"/>
      <c r="J196" s="177"/>
      <c r="K196" s="353"/>
      <c r="L196" s="78"/>
      <c r="M196" s="492">
        <v>42</v>
      </c>
      <c r="N196" s="77"/>
      <c r="O196" s="77"/>
      <c r="P196" s="541"/>
      <c r="Q196" s="70"/>
      <c r="R196" s="45"/>
      <c r="S196" s="45"/>
      <c r="T196" s="106"/>
      <c r="U196" s="114"/>
      <c r="V196" s="106"/>
      <c r="W196" s="106"/>
      <c r="X196" s="106"/>
      <c r="Y196" s="106"/>
      <c r="Z196" s="67"/>
      <c r="AA196" s="156">
        <f t="shared" si="97"/>
        <v>0</v>
      </c>
      <c r="AB196" s="50">
        <f t="shared" si="98"/>
        <v>0</v>
      </c>
      <c r="AC196" s="69">
        <f t="shared" si="99"/>
        <v>0</v>
      </c>
      <c r="AD196" s="79">
        <f t="shared" si="100"/>
        <v>0</v>
      </c>
      <c r="AE196" s="77">
        <f t="shared" si="101"/>
        <v>42</v>
      </c>
      <c r="AF196" s="52">
        <f t="shared" si="102"/>
        <v>0</v>
      </c>
      <c r="AG196" s="80">
        <f t="shared" si="103"/>
        <v>0</v>
      </c>
      <c r="AH196" s="46">
        <f t="shared" si="104"/>
        <v>0</v>
      </c>
      <c r="AI196" s="46">
        <f t="shared" si="105"/>
        <v>0</v>
      </c>
      <c r="AJ196" s="50">
        <f t="shared" si="106"/>
        <v>0</v>
      </c>
      <c r="AK196" s="54">
        <f t="shared" si="107"/>
        <v>0</v>
      </c>
      <c r="AL196" s="46">
        <f t="shared" si="108"/>
        <v>0</v>
      </c>
      <c r="AM196" s="46">
        <f t="shared" si="109"/>
        <v>0</v>
      </c>
      <c r="AN196" s="64">
        <f t="shared" si="110"/>
        <v>0</v>
      </c>
      <c r="AO196" s="41"/>
      <c r="AP196" s="41"/>
      <c r="AR196"/>
    </row>
    <row r="197" spans="1:44" ht="12.75">
      <c r="A197" s="177">
        <f t="shared" si="79"/>
        <v>190</v>
      </c>
      <c r="B197" s="399" t="s">
        <v>342</v>
      </c>
      <c r="C197" s="200">
        <v>83402</v>
      </c>
      <c r="D197" s="200" t="s">
        <v>343</v>
      </c>
      <c r="E197" s="496" t="s">
        <v>11</v>
      </c>
      <c r="F197" s="562">
        <f t="shared" si="111"/>
        <v>42</v>
      </c>
      <c r="G197" s="267"/>
      <c r="H197" s="423"/>
      <c r="I197" s="238"/>
      <c r="J197" s="177">
        <v>42</v>
      </c>
      <c r="K197" s="353"/>
      <c r="L197" s="78"/>
      <c r="M197" s="509"/>
      <c r="N197" s="77"/>
      <c r="O197" s="77"/>
      <c r="P197" s="541"/>
      <c r="Q197" s="70"/>
      <c r="R197" s="45"/>
      <c r="S197" s="45"/>
      <c r="T197" s="106"/>
      <c r="U197" s="114"/>
      <c r="V197" s="106"/>
      <c r="W197" s="106"/>
      <c r="X197" s="106"/>
      <c r="Y197" s="106"/>
      <c r="Z197" s="67"/>
      <c r="AA197" s="156">
        <f t="shared" si="97"/>
        <v>0</v>
      </c>
      <c r="AB197" s="50">
        <f t="shared" si="98"/>
        <v>0</v>
      </c>
      <c r="AC197" s="69">
        <f t="shared" si="99"/>
        <v>42</v>
      </c>
      <c r="AD197" s="79">
        <f t="shared" si="100"/>
        <v>0</v>
      </c>
      <c r="AE197" s="77">
        <f t="shared" si="101"/>
        <v>0</v>
      </c>
      <c r="AF197" s="52">
        <f t="shared" si="102"/>
        <v>0</v>
      </c>
      <c r="AG197" s="80">
        <f t="shared" si="103"/>
        <v>0</v>
      </c>
      <c r="AH197" s="46">
        <f t="shared" si="104"/>
        <v>0</v>
      </c>
      <c r="AI197" s="46">
        <f t="shared" si="105"/>
        <v>0</v>
      </c>
      <c r="AJ197" s="50">
        <f t="shared" si="106"/>
        <v>0</v>
      </c>
      <c r="AK197" s="54">
        <f t="shared" si="107"/>
        <v>0</v>
      </c>
      <c r="AL197" s="46">
        <f t="shared" si="108"/>
        <v>0</v>
      </c>
      <c r="AM197" s="46">
        <f t="shared" si="109"/>
        <v>0</v>
      </c>
      <c r="AN197" s="64">
        <f t="shared" si="110"/>
        <v>0</v>
      </c>
      <c r="AO197" s="41"/>
      <c r="AP197" s="41"/>
      <c r="AR197"/>
    </row>
    <row r="198" spans="1:44" ht="12.75">
      <c r="A198" s="177">
        <f t="shared" si="79"/>
        <v>191</v>
      </c>
      <c r="B198" s="401" t="s">
        <v>504</v>
      </c>
      <c r="C198" s="414">
        <v>82778</v>
      </c>
      <c r="D198" s="264" t="s">
        <v>505</v>
      </c>
      <c r="E198" s="419" t="s">
        <v>501</v>
      </c>
      <c r="F198" s="562">
        <f t="shared" si="111"/>
        <v>42</v>
      </c>
      <c r="G198" s="267"/>
      <c r="H198" s="417">
        <v>42</v>
      </c>
      <c r="I198" s="238"/>
      <c r="J198" s="177"/>
      <c r="K198" s="353"/>
      <c r="L198" s="78"/>
      <c r="M198" s="509"/>
      <c r="N198" s="77"/>
      <c r="O198" s="77"/>
      <c r="P198" s="541"/>
      <c r="Q198" s="70"/>
      <c r="R198" s="45"/>
      <c r="S198" s="45"/>
      <c r="T198" s="106"/>
      <c r="U198" s="114"/>
      <c r="V198" s="106"/>
      <c r="W198" s="106"/>
      <c r="X198" s="106"/>
      <c r="Y198" s="106"/>
      <c r="Z198" s="67"/>
      <c r="AA198" s="156">
        <f t="shared" si="97"/>
        <v>0</v>
      </c>
      <c r="AB198" s="50">
        <f t="shared" si="98"/>
        <v>42</v>
      </c>
      <c r="AC198" s="69">
        <f t="shared" si="99"/>
        <v>0</v>
      </c>
      <c r="AD198" s="79">
        <f t="shared" si="100"/>
        <v>0</v>
      </c>
      <c r="AE198" s="77">
        <f t="shared" si="101"/>
        <v>0</v>
      </c>
      <c r="AF198" s="52">
        <f t="shared" si="102"/>
        <v>0</v>
      </c>
      <c r="AG198" s="80">
        <f t="shared" si="103"/>
        <v>0</v>
      </c>
      <c r="AH198" s="46">
        <f t="shared" si="104"/>
        <v>0</v>
      </c>
      <c r="AI198" s="46">
        <f t="shared" si="105"/>
        <v>0</v>
      </c>
      <c r="AJ198" s="50">
        <f t="shared" si="106"/>
        <v>0</v>
      </c>
      <c r="AK198" s="54">
        <f t="shared" si="107"/>
        <v>0</v>
      </c>
      <c r="AL198" s="46">
        <f t="shared" si="108"/>
        <v>0</v>
      </c>
      <c r="AM198" s="46">
        <f t="shared" si="109"/>
        <v>0</v>
      </c>
      <c r="AN198" s="64">
        <f t="shared" si="110"/>
        <v>0</v>
      </c>
      <c r="AO198" s="41"/>
      <c r="AP198" s="41"/>
      <c r="AR198"/>
    </row>
    <row r="199" spans="1:44" ht="12.75">
      <c r="A199" s="177">
        <f t="shared" si="79"/>
        <v>192</v>
      </c>
      <c r="B199" s="321" t="s">
        <v>117</v>
      </c>
      <c r="C199" s="205">
        <v>85410</v>
      </c>
      <c r="D199" s="214" t="s">
        <v>208</v>
      </c>
      <c r="E199" s="322" t="s">
        <v>0</v>
      </c>
      <c r="F199" s="562">
        <f t="shared" si="111"/>
        <v>39</v>
      </c>
      <c r="G199" s="267">
        <v>39</v>
      </c>
      <c r="H199" s="423"/>
      <c r="I199" s="238"/>
      <c r="J199" s="258"/>
      <c r="K199" s="353"/>
      <c r="L199" s="78"/>
      <c r="M199" s="509"/>
      <c r="N199" s="77"/>
      <c r="O199" s="77"/>
      <c r="P199" s="541"/>
      <c r="Q199" s="70"/>
      <c r="R199" s="45"/>
      <c r="S199" s="45"/>
      <c r="T199" s="106"/>
      <c r="U199" s="114"/>
      <c r="V199" s="106"/>
      <c r="W199" s="106"/>
      <c r="X199" s="106"/>
      <c r="Y199" s="106"/>
      <c r="Z199" s="67"/>
      <c r="AA199" s="156">
        <f t="shared" si="97"/>
        <v>39</v>
      </c>
      <c r="AB199" s="50">
        <f t="shared" si="98"/>
        <v>0</v>
      </c>
      <c r="AC199" s="69">
        <f t="shared" si="99"/>
        <v>0</v>
      </c>
      <c r="AD199" s="79">
        <f t="shared" si="100"/>
        <v>0</v>
      </c>
      <c r="AE199" s="77">
        <f t="shared" si="101"/>
        <v>0</v>
      </c>
      <c r="AF199" s="52">
        <f t="shared" si="102"/>
        <v>0</v>
      </c>
      <c r="AG199" s="80">
        <f t="shared" si="103"/>
        <v>0</v>
      </c>
      <c r="AH199" s="46">
        <f t="shared" si="104"/>
        <v>0</v>
      </c>
      <c r="AI199" s="46">
        <f t="shared" si="105"/>
        <v>0</v>
      </c>
      <c r="AJ199" s="50">
        <f t="shared" si="106"/>
        <v>0</v>
      </c>
      <c r="AK199" s="54">
        <f t="shared" si="107"/>
        <v>0</v>
      </c>
      <c r="AL199" s="46">
        <f t="shared" si="108"/>
        <v>0</v>
      </c>
      <c r="AM199" s="46">
        <f t="shared" si="109"/>
        <v>0</v>
      </c>
      <c r="AN199" s="64">
        <f t="shared" si="110"/>
        <v>0</v>
      </c>
      <c r="AO199" s="41"/>
      <c r="AP199" s="41"/>
      <c r="AR199"/>
    </row>
    <row r="200" spans="1:44" ht="12.75">
      <c r="A200" s="177">
        <f t="shared" si="79"/>
        <v>193</v>
      </c>
      <c r="B200" s="399" t="s">
        <v>614</v>
      </c>
      <c r="C200" s="487">
        <v>82935</v>
      </c>
      <c r="D200" s="177" t="s">
        <v>615</v>
      </c>
      <c r="E200" s="341" t="s">
        <v>1</v>
      </c>
      <c r="F200" s="562">
        <f t="shared" si="111"/>
        <v>39</v>
      </c>
      <c r="G200" s="267"/>
      <c r="H200" s="423"/>
      <c r="I200" s="238"/>
      <c r="J200" s="258"/>
      <c r="K200" s="353"/>
      <c r="L200" s="78"/>
      <c r="M200" s="492">
        <v>39</v>
      </c>
      <c r="N200" s="77"/>
      <c r="O200" s="77"/>
      <c r="P200" s="541"/>
      <c r="Q200" s="70"/>
      <c r="R200" s="45"/>
      <c r="S200" s="45"/>
      <c r="T200" s="106"/>
      <c r="U200" s="114"/>
      <c r="V200" s="106"/>
      <c r="W200" s="106"/>
      <c r="X200" s="106"/>
      <c r="Y200" s="106"/>
      <c r="Z200" s="67"/>
      <c r="AA200" s="156">
        <f t="shared" si="97"/>
        <v>0</v>
      </c>
      <c r="AB200" s="50">
        <f t="shared" si="98"/>
        <v>0</v>
      </c>
      <c r="AC200" s="69">
        <f t="shared" si="99"/>
        <v>0</v>
      </c>
      <c r="AD200" s="79">
        <f t="shared" si="100"/>
        <v>0</v>
      </c>
      <c r="AE200" s="77">
        <f t="shared" si="101"/>
        <v>39</v>
      </c>
      <c r="AF200" s="52">
        <f t="shared" si="102"/>
        <v>0</v>
      </c>
      <c r="AG200" s="80">
        <f t="shared" si="103"/>
        <v>0</v>
      </c>
      <c r="AH200" s="46">
        <f t="shared" si="104"/>
        <v>0</v>
      </c>
      <c r="AI200" s="46">
        <f t="shared" si="105"/>
        <v>0</v>
      </c>
      <c r="AJ200" s="50">
        <f t="shared" si="106"/>
        <v>0</v>
      </c>
      <c r="AK200" s="54">
        <f t="shared" si="107"/>
        <v>0</v>
      </c>
      <c r="AL200" s="46">
        <f t="shared" si="108"/>
        <v>0</v>
      </c>
      <c r="AM200" s="46">
        <f t="shared" si="109"/>
        <v>0</v>
      </c>
      <c r="AN200" s="64">
        <f t="shared" si="110"/>
        <v>0</v>
      </c>
      <c r="AO200" s="41"/>
      <c r="AP200" s="41"/>
      <c r="AR200"/>
    </row>
    <row r="201" spans="1:44" ht="12.75">
      <c r="A201" s="177">
        <f t="shared" si="79"/>
        <v>194</v>
      </c>
      <c r="B201" s="401" t="s">
        <v>506</v>
      </c>
      <c r="C201" s="361">
        <v>80188</v>
      </c>
      <c r="D201" s="264">
        <v>2609</v>
      </c>
      <c r="E201" s="419" t="s">
        <v>52</v>
      </c>
      <c r="F201" s="562">
        <f t="shared" si="111"/>
        <v>39</v>
      </c>
      <c r="G201" s="267"/>
      <c r="H201" s="417">
        <v>39</v>
      </c>
      <c r="I201" s="238"/>
      <c r="J201" s="258"/>
      <c r="K201" s="353"/>
      <c r="L201" s="78"/>
      <c r="M201" s="509"/>
      <c r="N201" s="77"/>
      <c r="O201" s="77"/>
      <c r="P201" s="541"/>
      <c r="Q201" s="70"/>
      <c r="R201" s="45"/>
      <c r="S201" s="45"/>
      <c r="T201" s="106"/>
      <c r="U201" s="114"/>
      <c r="V201" s="106"/>
      <c r="W201" s="106"/>
      <c r="X201" s="106"/>
      <c r="Y201" s="106"/>
      <c r="Z201" s="67"/>
      <c r="AA201" s="156">
        <f t="shared" si="97"/>
        <v>0</v>
      </c>
      <c r="AB201" s="50">
        <f t="shared" si="98"/>
        <v>39</v>
      </c>
      <c r="AC201" s="69">
        <f t="shared" si="99"/>
        <v>0</v>
      </c>
      <c r="AD201" s="79">
        <f t="shared" si="100"/>
        <v>0</v>
      </c>
      <c r="AE201" s="77">
        <f t="shared" si="101"/>
        <v>0</v>
      </c>
      <c r="AF201" s="52">
        <f t="shared" si="102"/>
        <v>0</v>
      </c>
      <c r="AG201" s="80">
        <f t="shared" si="103"/>
        <v>0</v>
      </c>
      <c r="AH201" s="46">
        <f t="shared" si="104"/>
        <v>0</v>
      </c>
      <c r="AI201" s="46">
        <f t="shared" si="105"/>
        <v>0</v>
      </c>
      <c r="AJ201" s="50">
        <f t="shared" si="106"/>
        <v>0</v>
      </c>
      <c r="AK201" s="54">
        <f t="shared" si="107"/>
        <v>0</v>
      </c>
      <c r="AL201" s="46">
        <f t="shared" si="108"/>
        <v>0</v>
      </c>
      <c r="AM201" s="46">
        <f t="shared" si="109"/>
        <v>0</v>
      </c>
      <c r="AN201" s="64">
        <f t="shared" si="110"/>
        <v>0</v>
      </c>
      <c r="AO201" s="41"/>
      <c r="AP201" s="41"/>
      <c r="AR201"/>
    </row>
    <row r="202" spans="1:44" ht="12.75">
      <c r="A202" s="177">
        <f aca="true" t="shared" si="112" ref="A202:A257">1+A201</f>
        <v>195</v>
      </c>
      <c r="B202" s="401" t="s">
        <v>507</v>
      </c>
      <c r="C202" s="414">
        <v>94507</v>
      </c>
      <c r="D202" s="264" t="s">
        <v>508</v>
      </c>
      <c r="E202" s="419" t="s">
        <v>501</v>
      </c>
      <c r="F202" s="562">
        <f t="shared" si="111"/>
        <v>38</v>
      </c>
      <c r="G202" s="267"/>
      <c r="H202" s="417">
        <v>38</v>
      </c>
      <c r="I202" s="238"/>
      <c r="J202" s="177"/>
      <c r="K202" s="353"/>
      <c r="L202" s="78"/>
      <c r="M202" s="509"/>
      <c r="N202" s="77"/>
      <c r="O202" s="77"/>
      <c r="P202" s="541"/>
      <c r="Q202" s="70"/>
      <c r="R202" s="45"/>
      <c r="S202" s="45"/>
      <c r="T202" s="106"/>
      <c r="U202" s="114"/>
      <c r="V202" s="106"/>
      <c r="W202" s="106"/>
      <c r="X202" s="106"/>
      <c r="Y202" s="106"/>
      <c r="Z202" s="67"/>
      <c r="AA202" s="156">
        <f t="shared" si="97"/>
        <v>0</v>
      </c>
      <c r="AB202" s="50">
        <f t="shared" si="98"/>
        <v>38</v>
      </c>
      <c r="AC202" s="69">
        <f t="shared" si="99"/>
        <v>0</v>
      </c>
      <c r="AD202" s="79">
        <f t="shared" si="100"/>
        <v>0</v>
      </c>
      <c r="AE202" s="77">
        <f t="shared" si="101"/>
        <v>0</v>
      </c>
      <c r="AF202" s="52">
        <f t="shared" si="102"/>
        <v>0</v>
      </c>
      <c r="AG202" s="80">
        <f t="shared" si="103"/>
        <v>0</v>
      </c>
      <c r="AH202" s="46">
        <f t="shared" si="104"/>
        <v>0</v>
      </c>
      <c r="AI202" s="46">
        <f t="shared" si="105"/>
        <v>0</v>
      </c>
      <c r="AJ202" s="50">
        <f t="shared" si="106"/>
        <v>0</v>
      </c>
      <c r="AK202" s="54">
        <f t="shared" si="107"/>
        <v>0</v>
      </c>
      <c r="AL202" s="46">
        <f t="shared" si="108"/>
        <v>0</v>
      </c>
      <c r="AM202" s="46">
        <f t="shared" si="109"/>
        <v>0</v>
      </c>
      <c r="AN202" s="64">
        <f t="shared" si="110"/>
        <v>0</v>
      </c>
      <c r="AO202" s="41"/>
      <c r="AP202" s="41"/>
      <c r="AR202"/>
    </row>
    <row r="203" spans="1:44" ht="12.75">
      <c r="A203" s="177">
        <f t="shared" si="112"/>
        <v>196</v>
      </c>
      <c r="B203" s="321" t="s">
        <v>219</v>
      </c>
      <c r="C203" s="205">
        <v>93566</v>
      </c>
      <c r="D203" s="236" t="s">
        <v>220</v>
      </c>
      <c r="E203" s="328" t="s">
        <v>11</v>
      </c>
      <c r="F203" s="562">
        <f t="shared" si="111"/>
        <v>38</v>
      </c>
      <c r="G203" s="267">
        <v>38</v>
      </c>
      <c r="H203" s="423"/>
      <c r="I203" s="238"/>
      <c r="J203" s="258"/>
      <c r="K203" s="353"/>
      <c r="L203" s="78"/>
      <c r="M203" s="509"/>
      <c r="N203" s="77"/>
      <c r="O203" s="77"/>
      <c r="P203" s="541"/>
      <c r="Q203" s="70"/>
      <c r="R203" s="45"/>
      <c r="S203" s="45"/>
      <c r="T203" s="106"/>
      <c r="U203" s="114"/>
      <c r="V203" s="106"/>
      <c r="W203" s="106"/>
      <c r="X203" s="106"/>
      <c r="Y203" s="106"/>
      <c r="Z203" s="67"/>
      <c r="AA203" s="156">
        <f t="shared" si="97"/>
        <v>38</v>
      </c>
      <c r="AB203" s="50">
        <f t="shared" si="98"/>
        <v>0</v>
      </c>
      <c r="AC203" s="69">
        <f t="shared" si="99"/>
        <v>0</v>
      </c>
      <c r="AD203" s="79">
        <f t="shared" si="100"/>
        <v>0</v>
      </c>
      <c r="AE203" s="77">
        <f t="shared" si="101"/>
        <v>0</v>
      </c>
      <c r="AF203" s="52">
        <f t="shared" si="102"/>
        <v>0</v>
      </c>
      <c r="AG203" s="80">
        <f t="shared" si="103"/>
        <v>0</v>
      </c>
      <c r="AH203" s="46">
        <f t="shared" si="104"/>
        <v>0</v>
      </c>
      <c r="AI203" s="46">
        <f t="shared" si="105"/>
        <v>0</v>
      </c>
      <c r="AJ203" s="50">
        <f t="shared" si="106"/>
        <v>0</v>
      </c>
      <c r="AK203" s="54">
        <f t="shared" si="107"/>
        <v>0</v>
      </c>
      <c r="AL203" s="46">
        <f t="shared" si="108"/>
        <v>0</v>
      </c>
      <c r="AM203" s="46">
        <f t="shared" si="109"/>
        <v>0</v>
      </c>
      <c r="AN203" s="64">
        <f t="shared" si="110"/>
        <v>0</v>
      </c>
      <c r="AO203" s="41"/>
      <c r="AP203" s="41"/>
      <c r="AR203"/>
    </row>
    <row r="204" spans="1:44" ht="12.75">
      <c r="A204" s="177">
        <f t="shared" si="112"/>
        <v>197</v>
      </c>
      <c r="B204" s="321" t="s">
        <v>126</v>
      </c>
      <c r="C204" s="205">
        <v>85419</v>
      </c>
      <c r="D204" s="236" t="s">
        <v>215</v>
      </c>
      <c r="E204" s="324" t="s">
        <v>0</v>
      </c>
      <c r="F204" s="562">
        <f t="shared" si="111"/>
        <v>38</v>
      </c>
      <c r="G204" s="267">
        <v>38</v>
      </c>
      <c r="H204" s="423"/>
      <c r="I204" s="238"/>
      <c r="J204" s="177"/>
      <c r="K204" s="353"/>
      <c r="L204" s="78"/>
      <c r="M204" s="509"/>
      <c r="N204" s="77"/>
      <c r="O204" s="77"/>
      <c r="P204" s="541"/>
      <c r="Q204" s="70"/>
      <c r="R204" s="45"/>
      <c r="S204" s="45"/>
      <c r="T204" s="106"/>
      <c r="U204" s="114"/>
      <c r="V204" s="106"/>
      <c r="W204" s="106"/>
      <c r="X204" s="106"/>
      <c r="Y204" s="106"/>
      <c r="Z204" s="67"/>
      <c r="AA204" s="156">
        <f t="shared" si="97"/>
        <v>38</v>
      </c>
      <c r="AB204" s="50">
        <f t="shared" si="98"/>
        <v>0</v>
      </c>
      <c r="AC204" s="69">
        <f t="shared" si="99"/>
        <v>0</v>
      </c>
      <c r="AD204" s="79">
        <f t="shared" si="100"/>
        <v>0</v>
      </c>
      <c r="AE204" s="77">
        <f t="shared" si="101"/>
        <v>0</v>
      </c>
      <c r="AF204" s="52">
        <f t="shared" si="102"/>
        <v>0</v>
      </c>
      <c r="AG204" s="80">
        <f t="shared" si="103"/>
        <v>0</v>
      </c>
      <c r="AH204" s="46">
        <f t="shared" si="104"/>
        <v>0</v>
      </c>
      <c r="AI204" s="46">
        <f t="shared" si="105"/>
        <v>0</v>
      </c>
      <c r="AJ204" s="50">
        <f t="shared" si="106"/>
        <v>0</v>
      </c>
      <c r="AK204" s="54">
        <f t="shared" si="107"/>
        <v>0</v>
      </c>
      <c r="AL204" s="46">
        <f t="shared" si="108"/>
        <v>0</v>
      </c>
      <c r="AM204" s="46">
        <f t="shared" si="109"/>
        <v>0</v>
      </c>
      <c r="AN204" s="64">
        <f t="shared" si="110"/>
        <v>0</v>
      </c>
      <c r="AO204" s="41"/>
      <c r="AP204" s="41"/>
      <c r="AR204"/>
    </row>
    <row r="205" spans="1:44" ht="12.75">
      <c r="A205" s="177">
        <f t="shared" si="112"/>
        <v>198</v>
      </c>
      <c r="B205" s="553" t="s">
        <v>422</v>
      </c>
      <c r="C205" s="336">
        <v>70792</v>
      </c>
      <c r="D205" s="338" t="s">
        <v>423</v>
      </c>
      <c r="E205" s="341" t="s">
        <v>60</v>
      </c>
      <c r="F205" s="562">
        <f t="shared" si="111"/>
        <v>38</v>
      </c>
      <c r="G205" s="267"/>
      <c r="H205" s="423"/>
      <c r="I205" s="238"/>
      <c r="J205" s="258"/>
      <c r="K205" s="359">
        <v>38</v>
      </c>
      <c r="L205" s="78"/>
      <c r="M205" s="509"/>
      <c r="N205" s="77"/>
      <c r="O205" s="77"/>
      <c r="P205" s="541"/>
      <c r="Q205" s="70"/>
      <c r="R205" s="45"/>
      <c r="S205" s="45"/>
      <c r="T205" s="106"/>
      <c r="U205" s="114"/>
      <c r="V205" s="106"/>
      <c r="W205" s="106"/>
      <c r="X205" s="106"/>
      <c r="Y205" s="106"/>
      <c r="Z205" s="67"/>
      <c r="AA205" s="156">
        <f t="shared" si="97"/>
        <v>0</v>
      </c>
      <c r="AB205" s="50">
        <f t="shared" si="98"/>
        <v>0</v>
      </c>
      <c r="AC205" s="69">
        <f t="shared" si="99"/>
        <v>0</v>
      </c>
      <c r="AD205" s="79">
        <f t="shared" si="100"/>
        <v>38</v>
      </c>
      <c r="AE205" s="77">
        <f t="shared" si="101"/>
        <v>0</v>
      </c>
      <c r="AF205" s="52">
        <f t="shared" si="102"/>
        <v>0</v>
      </c>
      <c r="AG205" s="80">
        <f t="shared" si="103"/>
        <v>0</v>
      </c>
      <c r="AH205" s="46">
        <f t="shared" si="104"/>
        <v>0</v>
      </c>
      <c r="AI205" s="46">
        <f t="shared" si="105"/>
        <v>0</v>
      </c>
      <c r="AJ205" s="50">
        <f t="shared" si="106"/>
        <v>0</v>
      </c>
      <c r="AK205" s="54">
        <f t="shared" si="107"/>
        <v>0</v>
      </c>
      <c r="AL205" s="46">
        <f t="shared" si="108"/>
        <v>0</v>
      </c>
      <c r="AM205" s="46">
        <f t="shared" si="109"/>
        <v>0</v>
      </c>
      <c r="AN205" s="64">
        <f t="shared" si="110"/>
        <v>0</v>
      </c>
      <c r="AO205" s="41"/>
      <c r="AP205" s="41"/>
      <c r="AR205"/>
    </row>
    <row r="206" spans="1:44" ht="12.75">
      <c r="A206" s="177">
        <f t="shared" si="112"/>
        <v>199</v>
      </c>
      <c r="B206" s="399" t="s">
        <v>288</v>
      </c>
      <c r="C206" s="200">
        <v>94341</v>
      </c>
      <c r="D206" s="200" t="s">
        <v>289</v>
      </c>
      <c r="E206" s="496" t="s">
        <v>11</v>
      </c>
      <c r="F206" s="562">
        <f t="shared" si="111"/>
        <v>37</v>
      </c>
      <c r="G206" s="267"/>
      <c r="H206" s="423"/>
      <c r="I206" s="238"/>
      <c r="J206" s="177">
        <v>37</v>
      </c>
      <c r="K206" s="353"/>
      <c r="L206" s="78"/>
      <c r="M206" s="509"/>
      <c r="N206" s="77"/>
      <c r="O206" s="77"/>
      <c r="P206" s="541"/>
      <c r="Q206" s="70"/>
      <c r="R206" s="45"/>
      <c r="S206" s="45"/>
      <c r="T206" s="106"/>
      <c r="U206" s="114"/>
      <c r="V206" s="106"/>
      <c r="W206" s="106"/>
      <c r="X206" s="106"/>
      <c r="Y206" s="106"/>
      <c r="Z206" s="67"/>
      <c r="AA206" s="156">
        <f t="shared" si="97"/>
        <v>0</v>
      </c>
      <c r="AB206" s="50">
        <f t="shared" si="98"/>
        <v>0</v>
      </c>
      <c r="AC206" s="69">
        <f t="shared" si="99"/>
        <v>37</v>
      </c>
      <c r="AD206" s="79">
        <f t="shared" si="100"/>
        <v>0</v>
      </c>
      <c r="AE206" s="77">
        <f t="shared" si="101"/>
        <v>0</v>
      </c>
      <c r="AF206" s="52">
        <f t="shared" si="102"/>
        <v>0</v>
      </c>
      <c r="AG206" s="80">
        <f t="shared" si="103"/>
        <v>0</v>
      </c>
      <c r="AH206" s="46">
        <f t="shared" si="104"/>
        <v>0</v>
      </c>
      <c r="AI206" s="46">
        <f t="shared" si="105"/>
        <v>0</v>
      </c>
      <c r="AJ206" s="50">
        <f t="shared" si="106"/>
        <v>0</v>
      </c>
      <c r="AK206" s="54">
        <f t="shared" si="107"/>
        <v>0</v>
      </c>
      <c r="AL206" s="46">
        <f t="shared" si="108"/>
        <v>0</v>
      </c>
      <c r="AM206" s="46">
        <f t="shared" si="109"/>
        <v>0</v>
      </c>
      <c r="AN206" s="64">
        <f t="shared" si="110"/>
        <v>0</v>
      </c>
      <c r="AO206" s="41"/>
      <c r="AP206" s="41"/>
      <c r="AR206"/>
    </row>
    <row r="207" spans="1:44" ht="12.75">
      <c r="A207" s="177">
        <f t="shared" si="112"/>
        <v>200</v>
      </c>
      <c r="B207" s="399" t="s">
        <v>300</v>
      </c>
      <c r="C207" s="200">
        <v>94350</v>
      </c>
      <c r="D207" s="200" t="s">
        <v>301</v>
      </c>
      <c r="E207" s="496" t="s">
        <v>11</v>
      </c>
      <c r="F207" s="562">
        <f t="shared" si="111"/>
        <v>36</v>
      </c>
      <c r="G207" s="267"/>
      <c r="H207" s="423"/>
      <c r="I207" s="238"/>
      <c r="J207" s="177">
        <v>36</v>
      </c>
      <c r="K207" s="353"/>
      <c r="L207" s="78"/>
      <c r="M207" s="509"/>
      <c r="N207" s="77"/>
      <c r="O207" s="77"/>
      <c r="P207" s="541"/>
      <c r="Q207" s="70"/>
      <c r="R207" s="45"/>
      <c r="S207" s="45"/>
      <c r="T207" s="106"/>
      <c r="U207" s="114"/>
      <c r="V207" s="106"/>
      <c r="W207" s="106"/>
      <c r="X207" s="106"/>
      <c r="Y207" s="106"/>
      <c r="Z207" s="67"/>
      <c r="AA207" s="156">
        <f t="shared" si="97"/>
        <v>0</v>
      </c>
      <c r="AB207" s="50">
        <f t="shared" si="98"/>
        <v>0</v>
      </c>
      <c r="AC207" s="69">
        <f t="shared" si="99"/>
        <v>36</v>
      </c>
      <c r="AD207" s="79">
        <f t="shared" si="100"/>
        <v>0</v>
      </c>
      <c r="AE207" s="77">
        <f t="shared" si="101"/>
        <v>0</v>
      </c>
      <c r="AF207" s="52">
        <f t="shared" si="102"/>
        <v>0</v>
      </c>
      <c r="AG207" s="80">
        <f t="shared" si="103"/>
        <v>0</v>
      </c>
      <c r="AH207" s="46">
        <f t="shared" si="104"/>
        <v>0</v>
      </c>
      <c r="AI207" s="46">
        <f t="shared" si="105"/>
        <v>0</v>
      </c>
      <c r="AJ207" s="50">
        <f t="shared" si="106"/>
        <v>0</v>
      </c>
      <c r="AK207" s="54">
        <f t="shared" si="107"/>
        <v>0</v>
      </c>
      <c r="AL207" s="46">
        <f t="shared" si="108"/>
        <v>0</v>
      </c>
      <c r="AM207" s="46">
        <f t="shared" si="109"/>
        <v>0</v>
      </c>
      <c r="AN207" s="64">
        <f t="shared" si="110"/>
        <v>0</v>
      </c>
      <c r="AO207" s="41"/>
      <c r="AP207" s="41"/>
      <c r="AR207"/>
    </row>
    <row r="208" spans="1:44" ht="12.75">
      <c r="A208" s="177">
        <f t="shared" si="112"/>
        <v>201</v>
      </c>
      <c r="B208" s="486" t="s">
        <v>601</v>
      </c>
      <c r="C208" s="487">
        <v>67859</v>
      </c>
      <c r="D208" s="487" t="s">
        <v>602</v>
      </c>
      <c r="E208" s="341" t="s">
        <v>1</v>
      </c>
      <c r="F208" s="562">
        <f t="shared" si="111"/>
        <v>36</v>
      </c>
      <c r="G208" s="267"/>
      <c r="H208" s="423"/>
      <c r="I208" s="238"/>
      <c r="J208" s="177"/>
      <c r="K208" s="353"/>
      <c r="L208" s="78"/>
      <c r="M208" s="492">
        <v>36</v>
      </c>
      <c r="N208" s="77"/>
      <c r="O208" s="77"/>
      <c r="P208" s="541"/>
      <c r="Q208" s="70"/>
      <c r="R208" s="45"/>
      <c r="S208" s="45"/>
      <c r="T208" s="106"/>
      <c r="U208" s="114"/>
      <c r="V208" s="106"/>
      <c r="W208" s="106"/>
      <c r="X208" s="106"/>
      <c r="Y208" s="106"/>
      <c r="Z208" s="67"/>
      <c r="AA208" s="156">
        <f t="shared" si="97"/>
        <v>0</v>
      </c>
      <c r="AB208" s="50">
        <f t="shared" si="98"/>
        <v>0</v>
      </c>
      <c r="AC208" s="69">
        <f t="shared" si="99"/>
        <v>0</v>
      </c>
      <c r="AD208" s="79">
        <f t="shared" si="100"/>
        <v>0</v>
      </c>
      <c r="AE208" s="77">
        <f t="shared" si="101"/>
        <v>36</v>
      </c>
      <c r="AF208" s="52">
        <f t="shared" si="102"/>
        <v>0</v>
      </c>
      <c r="AG208" s="80">
        <f t="shared" si="103"/>
        <v>0</v>
      </c>
      <c r="AH208" s="46">
        <f t="shared" si="104"/>
        <v>0</v>
      </c>
      <c r="AI208" s="46">
        <f t="shared" si="105"/>
        <v>0</v>
      </c>
      <c r="AJ208" s="50">
        <f t="shared" si="106"/>
        <v>0</v>
      </c>
      <c r="AK208" s="54">
        <f t="shared" si="107"/>
        <v>0</v>
      </c>
      <c r="AL208" s="46">
        <f t="shared" si="108"/>
        <v>0</v>
      </c>
      <c r="AM208" s="46">
        <f t="shared" si="109"/>
        <v>0</v>
      </c>
      <c r="AN208" s="64">
        <f t="shared" si="110"/>
        <v>0</v>
      </c>
      <c r="AO208" s="41"/>
      <c r="AP208" s="41"/>
      <c r="AR208"/>
    </row>
    <row r="209" spans="1:44" ht="12.75">
      <c r="A209" s="177">
        <f t="shared" si="112"/>
        <v>202</v>
      </c>
      <c r="B209" s="329" t="s">
        <v>124</v>
      </c>
      <c r="C209" s="204">
        <v>85400</v>
      </c>
      <c r="D209" s="214" t="s">
        <v>231</v>
      </c>
      <c r="E209" s="324" t="s">
        <v>0</v>
      </c>
      <c r="F209" s="562">
        <f t="shared" si="111"/>
        <v>35</v>
      </c>
      <c r="G209" s="267">
        <v>35</v>
      </c>
      <c r="H209" s="423"/>
      <c r="I209" s="238"/>
      <c r="J209" s="177"/>
      <c r="K209" s="353"/>
      <c r="L209" s="78"/>
      <c r="M209" s="509"/>
      <c r="N209" s="77"/>
      <c r="O209" s="77"/>
      <c r="P209" s="541"/>
      <c r="Q209" s="70"/>
      <c r="R209" s="45"/>
      <c r="S209" s="45"/>
      <c r="T209" s="106"/>
      <c r="U209" s="114"/>
      <c r="V209" s="106"/>
      <c r="W209" s="106"/>
      <c r="X209" s="106"/>
      <c r="Y209" s="106"/>
      <c r="Z209" s="67"/>
      <c r="AA209" s="156">
        <f t="shared" si="97"/>
        <v>35</v>
      </c>
      <c r="AB209" s="50">
        <f t="shared" si="98"/>
        <v>0</v>
      </c>
      <c r="AC209" s="69">
        <f t="shared" si="99"/>
        <v>0</v>
      </c>
      <c r="AD209" s="79">
        <f t="shared" si="100"/>
        <v>0</v>
      </c>
      <c r="AE209" s="77">
        <f t="shared" si="101"/>
        <v>0</v>
      </c>
      <c r="AF209" s="52">
        <f t="shared" si="102"/>
        <v>0</v>
      </c>
      <c r="AG209" s="80">
        <f t="shared" si="103"/>
        <v>0</v>
      </c>
      <c r="AH209" s="46">
        <f t="shared" si="104"/>
        <v>0</v>
      </c>
      <c r="AI209" s="46">
        <f t="shared" si="105"/>
        <v>0</v>
      </c>
      <c r="AJ209" s="50">
        <f t="shared" si="106"/>
        <v>0</v>
      </c>
      <c r="AK209" s="54">
        <f t="shared" si="107"/>
        <v>0</v>
      </c>
      <c r="AL209" s="46">
        <f t="shared" si="108"/>
        <v>0</v>
      </c>
      <c r="AM209" s="46">
        <f t="shared" si="109"/>
        <v>0</v>
      </c>
      <c r="AN209" s="64">
        <f t="shared" si="110"/>
        <v>0</v>
      </c>
      <c r="AO209" s="41"/>
      <c r="AP209" s="41"/>
      <c r="AR209"/>
    </row>
    <row r="210" spans="1:44" ht="12.75">
      <c r="A210" s="177">
        <f t="shared" si="112"/>
        <v>203</v>
      </c>
      <c r="B210" s="399" t="s">
        <v>344</v>
      </c>
      <c r="C210" s="511"/>
      <c r="D210" s="200" t="s">
        <v>345</v>
      </c>
      <c r="E210" s="496" t="s">
        <v>11</v>
      </c>
      <c r="F210" s="562">
        <f t="shared" si="111"/>
        <v>35</v>
      </c>
      <c r="G210" s="267"/>
      <c r="H210" s="423"/>
      <c r="I210" s="238"/>
      <c r="J210" s="177">
        <v>35</v>
      </c>
      <c r="K210" s="353"/>
      <c r="L210" s="78"/>
      <c r="M210" s="509"/>
      <c r="N210" s="77"/>
      <c r="O210" s="77"/>
      <c r="P210" s="541"/>
      <c r="Q210" s="70"/>
      <c r="R210" s="45"/>
      <c r="S210" s="45"/>
      <c r="T210" s="106"/>
      <c r="U210" s="114"/>
      <c r="V210" s="106"/>
      <c r="W210" s="106"/>
      <c r="X210" s="106"/>
      <c r="Y210" s="106"/>
      <c r="Z210" s="67"/>
      <c r="AA210" s="156">
        <f t="shared" si="97"/>
        <v>0</v>
      </c>
      <c r="AB210" s="50">
        <f t="shared" si="98"/>
        <v>0</v>
      </c>
      <c r="AC210" s="69">
        <f t="shared" si="99"/>
        <v>35</v>
      </c>
      <c r="AD210" s="79">
        <f t="shared" si="100"/>
        <v>0</v>
      </c>
      <c r="AE210" s="77">
        <f t="shared" si="101"/>
        <v>0</v>
      </c>
      <c r="AF210" s="52">
        <f t="shared" si="102"/>
        <v>0</v>
      </c>
      <c r="AG210" s="80">
        <f t="shared" si="103"/>
        <v>0</v>
      </c>
      <c r="AH210" s="46">
        <f t="shared" si="104"/>
        <v>0</v>
      </c>
      <c r="AI210" s="46">
        <f t="shared" si="105"/>
        <v>0</v>
      </c>
      <c r="AJ210" s="50">
        <f t="shared" si="106"/>
        <v>0</v>
      </c>
      <c r="AK210" s="54">
        <f t="shared" si="107"/>
        <v>0</v>
      </c>
      <c r="AL210" s="46">
        <f t="shared" si="108"/>
        <v>0</v>
      </c>
      <c r="AM210" s="46">
        <f t="shared" si="109"/>
        <v>0</v>
      </c>
      <c r="AN210" s="64">
        <f t="shared" si="110"/>
        <v>0</v>
      </c>
      <c r="AO210" s="41"/>
      <c r="AP210" s="41"/>
      <c r="AR210"/>
    </row>
    <row r="211" spans="1:44" ht="12.75">
      <c r="A211" s="177">
        <f t="shared" si="112"/>
        <v>204</v>
      </c>
      <c r="B211" s="561" t="s">
        <v>284</v>
      </c>
      <c r="C211" s="200">
        <v>94347</v>
      </c>
      <c r="D211" s="200" t="s">
        <v>285</v>
      </c>
      <c r="E211" s="496" t="s">
        <v>11</v>
      </c>
      <c r="F211" s="562">
        <f t="shared" si="111"/>
        <v>34</v>
      </c>
      <c r="G211" s="267"/>
      <c r="H211" s="423"/>
      <c r="I211" s="238"/>
      <c r="J211" s="177">
        <v>34</v>
      </c>
      <c r="K211" s="353"/>
      <c r="L211" s="78"/>
      <c r="M211" s="509"/>
      <c r="N211" s="77"/>
      <c r="O211" s="77"/>
      <c r="P211" s="541"/>
      <c r="Q211" s="70"/>
      <c r="R211" s="45"/>
      <c r="S211" s="45"/>
      <c r="T211" s="106"/>
      <c r="U211" s="114"/>
      <c r="V211" s="106"/>
      <c r="W211" s="106"/>
      <c r="X211" s="106"/>
      <c r="Y211" s="106"/>
      <c r="Z211" s="67"/>
      <c r="AA211" s="156">
        <f t="shared" si="97"/>
        <v>0</v>
      </c>
      <c r="AB211" s="50">
        <f t="shared" si="98"/>
        <v>0</v>
      </c>
      <c r="AC211" s="69">
        <f t="shared" si="99"/>
        <v>34</v>
      </c>
      <c r="AD211" s="79">
        <f t="shared" si="100"/>
        <v>0</v>
      </c>
      <c r="AE211" s="77">
        <f t="shared" si="101"/>
        <v>0</v>
      </c>
      <c r="AF211" s="52">
        <f t="shared" si="102"/>
        <v>0</v>
      </c>
      <c r="AG211" s="80">
        <f t="shared" si="103"/>
        <v>0</v>
      </c>
      <c r="AH211" s="46">
        <f t="shared" si="104"/>
        <v>0</v>
      </c>
      <c r="AI211" s="46">
        <f t="shared" si="105"/>
        <v>0</v>
      </c>
      <c r="AJ211" s="50">
        <f t="shared" si="106"/>
        <v>0</v>
      </c>
      <c r="AK211" s="54">
        <f t="shared" si="107"/>
        <v>0</v>
      </c>
      <c r="AL211" s="46">
        <f t="shared" si="108"/>
        <v>0</v>
      </c>
      <c r="AM211" s="46">
        <f t="shared" si="109"/>
        <v>0</v>
      </c>
      <c r="AN211" s="64">
        <f t="shared" si="110"/>
        <v>0</v>
      </c>
      <c r="AO211" s="41"/>
      <c r="AP211" s="41"/>
      <c r="AR211"/>
    </row>
    <row r="212" spans="1:44" ht="12.75">
      <c r="A212" s="177">
        <f t="shared" si="112"/>
        <v>205</v>
      </c>
      <c r="B212" s="553" t="s">
        <v>410</v>
      </c>
      <c r="C212" s="336">
        <v>80202</v>
      </c>
      <c r="D212" s="338" t="s">
        <v>411</v>
      </c>
      <c r="E212" s="341" t="s">
        <v>60</v>
      </c>
      <c r="F212" s="562">
        <f t="shared" si="111"/>
        <v>34</v>
      </c>
      <c r="G212" s="267"/>
      <c r="H212" s="423"/>
      <c r="I212" s="238"/>
      <c r="J212" s="258"/>
      <c r="K212" s="359">
        <v>34</v>
      </c>
      <c r="L212" s="78"/>
      <c r="M212" s="509"/>
      <c r="N212" s="77"/>
      <c r="O212" s="77"/>
      <c r="P212" s="541"/>
      <c r="Q212" s="70"/>
      <c r="R212" s="45"/>
      <c r="S212" s="45"/>
      <c r="T212" s="106"/>
      <c r="U212" s="114"/>
      <c r="V212" s="106"/>
      <c r="W212" s="106"/>
      <c r="X212" s="106"/>
      <c r="Y212" s="106"/>
      <c r="Z212" s="67"/>
      <c r="AA212" s="156">
        <f t="shared" si="97"/>
        <v>0</v>
      </c>
      <c r="AB212" s="50">
        <f t="shared" si="98"/>
        <v>0</v>
      </c>
      <c r="AC212" s="69">
        <f t="shared" si="99"/>
        <v>0</v>
      </c>
      <c r="AD212" s="79">
        <f t="shared" si="100"/>
        <v>34</v>
      </c>
      <c r="AE212" s="77">
        <f t="shared" si="101"/>
        <v>0</v>
      </c>
      <c r="AF212" s="52">
        <f t="shared" si="102"/>
        <v>0</v>
      </c>
      <c r="AG212" s="80">
        <f t="shared" si="103"/>
        <v>0</v>
      </c>
      <c r="AH212" s="46">
        <f t="shared" si="104"/>
        <v>0</v>
      </c>
      <c r="AI212" s="46">
        <f t="shared" si="105"/>
        <v>0</v>
      </c>
      <c r="AJ212" s="50">
        <f t="shared" si="106"/>
        <v>0</v>
      </c>
      <c r="AK212" s="54">
        <f t="shared" si="107"/>
        <v>0</v>
      </c>
      <c r="AL212" s="46">
        <f t="shared" si="108"/>
        <v>0</v>
      </c>
      <c r="AM212" s="46">
        <f t="shared" si="109"/>
        <v>0</v>
      </c>
      <c r="AN212" s="64">
        <f t="shared" si="110"/>
        <v>0</v>
      </c>
      <c r="AO212" s="41"/>
      <c r="AP212" s="41"/>
      <c r="AR212"/>
    </row>
    <row r="213" spans="1:44" ht="12.75">
      <c r="A213" s="177">
        <f t="shared" si="112"/>
        <v>206</v>
      </c>
      <c r="B213" s="401" t="s">
        <v>509</v>
      </c>
      <c r="C213" s="414">
        <v>83375</v>
      </c>
      <c r="D213" s="264" t="s">
        <v>510</v>
      </c>
      <c r="E213" s="419" t="s">
        <v>501</v>
      </c>
      <c r="F213" s="562">
        <f t="shared" si="111"/>
        <v>33</v>
      </c>
      <c r="G213" s="267"/>
      <c r="H213" s="417">
        <v>33</v>
      </c>
      <c r="I213" s="238"/>
      <c r="J213" s="177"/>
      <c r="K213" s="353"/>
      <c r="L213" s="78"/>
      <c r="M213" s="509"/>
      <c r="N213" s="77"/>
      <c r="O213" s="77"/>
      <c r="P213" s="541"/>
      <c r="Q213" s="70"/>
      <c r="R213" s="45"/>
      <c r="S213" s="45"/>
      <c r="T213" s="106"/>
      <c r="U213" s="114"/>
      <c r="V213" s="106"/>
      <c r="W213" s="106"/>
      <c r="X213" s="106"/>
      <c r="Y213" s="106"/>
      <c r="Z213" s="67"/>
      <c r="AA213" s="156">
        <f t="shared" si="97"/>
        <v>0</v>
      </c>
      <c r="AB213" s="50">
        <f t="shared" si="98"/>
        <v>33</v>
      </c>
      <c r="AC213" s="69">
        <f t="shared" si="99"/>
        <v>0</v>
      </c>
      <c r="AD213" s="79">
        <f t="shared" si="100"/>
        <v>0</v>
      </c>
      <c r="AE213" s="77">
        <f t="shared" si="101"/>
        <v>0</v>
      </c>
      <c r="AF213" s="52">
        <f t="shared" si="102"/>
        <v>0</v>
      </c>
      <c r="AG213" s="80">
        <f t="shared" si="103"/>
        <v>0</v>
      </c>
      <c r="AH213" s="46">
        <f t="shared" si="104"/>
        <v>0</v>
      </c>
      <c r="AI213" s="46">
        <f t="shared" si="105"/>
        <v>0</v>
      </c>
      <c r="AJ213" s="50">
        <f t="shared" si="106"/>
        <v>0</v>
      </c>
      <c r="AK213" s="54">
        <f t="shared" si="107"/>
        <v>0</v>
      </c>
      <c r="AL213" s="46">
        <f t="shared" si="108"/>
        <v>0</v>
      </c>
      <c r="AM213" s="46">
        <f t="shared" si="109"/>
        <v>0</v>
      </c>
      <c r="AN213" s="64">
        <f t="shared" si="110"/>
        <v>0</v>
      </c>
      <c r="AO213" s="41"/>
      <c r="AP213" s="41"/>
      <c r="AR213"/>
    </row>
    <row r="214" spans="1:44" ht="12.75">
      <c r="A214" s="177">
        <f t="shared" si="112"/>
        <v>207</v>
      </c>
      <c r="B214" s="486" t="s">
        <v>616</v>
      </c>
      <c r="C214" s="487">
        <v>67860</v>
      </c>
      <c r="D214" s="487" t="s">
        <v>617</v>
      </c>
      <c r="E214" s="341" t="s">
        <v>1</v>
      </c>
      <c r="F214" s="562">
        <f>ROUND(IF(COUNT(AA214:AN214)&lt;=3,SUM(AA214:AN214),SUM(LARGE(AA214:AN214,1),LARGE(AA214:AN214,2),LARGE(AA214:AN214,3))),0)</f>
        <v>32</v>
      </c>
      <c r="G214" s="267"/>
      <c r="H214" s="423"/>
      <c r="I214" s="238"/>
      <c r="J214" s="258"/>
      <c r="K214" s="353"/>
      <c r="L214" s="78"/>
      <c r="M214" s="492">
        <v>32</v>
      </c>
      <c r="N214" s="77"/>
      <c r="O214" s="77"/>
      <c r="P214" s="541"/>
      <c r="Q214" s="70"/>
      <c r="R214" s="45"/>
      <c r="S214" s="45"/>
      <c r="T214" s="106"/>
      <c r="U214" s="114"/>
      <c r="V214" s="106"/>
      <c r="W214" s="106"/>
      <c r="X214" s="106"/>
      <c r="Y214" s="106"/>
      <c r="Z214" s="67"/>
      <c r="AA214" s="156">
        <f t="shared" si="97"/>
        <v>0</v>
      </c>
      <c r="AB214" s="50">
        <f t="shared" si="98"/>
        <v>0</v>
      </c>
      <c r="AC214" s="69">
        <f t="shared" si="99"/>
        <v>0</v>
      </c>
      <c r="AD214" s="79">
        <f t="shared" si="100"/>
        <v>0</v>
      </c>
      <c r="AE214" s="77">
        <f t="shared" si="101"/>
        <v>32</v>
      </c>
      <c r="AF214" s="52">
        <f t="shared" si="102"/>
        <v>0</v>
      </c>
      <c r="AG214" s="80">
        <f t="shared" si="103"/>
        <v>0</v>
      </c>
      <c r="AH214" s="46">
        <f t="shared" si="104"/>
        <v>0</v>
      </c>
      <c r="AI214" s="46">
        <f t="shared" si="105"/>
        <v>0</v>
      </c>
      <c r="AJ214" s="50">
        <f t="shared" si="106"/>
        <v>0</v>
      </c>
      <c r="AK214" s="54">
        <f t="shared" si="107"/>
        <v>0</v>
      </c>
      <c r="AL214" s="46">
        <f t="shared" si="108"/>
        <v>0</v>
      </c>
      <c r="AM214" s="46">
        <f t="shared" si="109"/>
        <v>0</v>
      </c>
      <c r="AN214" s="64">
        <f t="shared" si="110"/>
        <v>0</v>
      </c>
      <c r="AO214" s="41"/>
      <c r="AP214" s="41"/>
      <c r="AR214"/>
    </row>
    <row r="215" spans="1:44" ht="12.75">
      <c r="A215" s="177">
        <f t="shared" si="112"/>
        <v>208</v>
      </c>
      <c r="B215" s="401" t="s">
        <v>511</v>
      </c>
      <c r="C215" s="414">
        <v>82775</v>
      </c>
      <c r="D215" s="264" t="s">
        <v>512</v>
      </c>
      <c r="E215" s="419" t="s">
        <v>501</v>
      </c>
      <c r="F215" s="562">
        <f aca="true" t="shared" si="113" ref="F215:F222">ROUND(IF(COUNT(AA215:AP215)&lt;=3,SUM(AA215:AP215),SUM(LARGE(AA215:AP215,1),LARGE(AA215:AP215,2),LARGE(AA215:AP215,3))),0)</f>
        <v>31</v>
      </c>
      <c r="G215" s="267"/>
      <c r="H215" s="417">
        <v>31</v>
      </c>
      <c r="I215" s="238"/>
      <c r="J215" s="177"/>
      <c r="K215" s="353"/>
      <c r="L215" s="78"/>
      <c r="M215" s="509"/>
      <c r="N215" s="77"/>
      <c r="O215" s="77"/>
      <c r="P215" s="541"/>
      <c r="Q215" s="70"/>
      <c r="R215" s="45"/>
      <c r="S215" s="45"/>
      <c r="T215" s="106"/>
      <c r="U215" s="114"/>
      <c r="V215" s="106"/>
      <c r="W215" s="106"/>
      <c r="X215" s="106"/>
      <c r="Y215" s="106"/>
      <c r="Z215" s="67"/>
      <c r="AA215" s="156">
        <f t="shared" si="97"/>
        <v>0</v>
      </c>
      <c r="AB215" s="50">
        <f t="shared" si="98"/>
        <v>31</v>
      </c>
      <c r="AC215" s="69">
        <f t="shared" si="99"/>
        <v>0</v>
      </c>
      <c r="AD215" s="79">
        <f t="shared" si="100"/>
        <v>0</v>
      </c>
      <c r="AE215" s="77">
        <f t="shared" si="101"/>
        <v>0</v>
      </c>
      <c r="AF215" s="52">
        <f t="shared" si="102"/>
        <v>0</v>
      </c>
      <c r="AG215" s="80">
        <f t="shared" si="103"/>
        <v>0</v>
      </c>
      <c r="AH215" s="46">
        <f t="shared" si="104"/>
        <v>0</v>
      </c>
      <c r="AI215" s="46">
        <f t="shared" si="105"/>
        <v>0</v>
      </c>
      <c r="AJ215" s="50">
        <f t="shared" si="106"/>
        <v>0</v>
      </c>
      <c r="AK215" s="54">
        <f t="shared" si="107"/>
        <v>0</v>
      </c>
      <c r="AL215" s="46">
        <f t="shared" si="108"/>
        <v>0</v>
      </c>
      <c r="AM215" s="46">
        <f t="shared" si="109"/>
        <v>0</v>
      </c>
      <c r="AN215" s="64">
        <f t="shared" si="110"/>
        <v>0</v>
      </c>
      <c r="AO215" s="41"/>
      <c r="AP215" s="41"/>
      <c r="AR215"/>
    </row>
    <row r="216" spans="1:44" ht="12.75">
      <c r="A216" s="177">
        <f t="shared" si="112"/>
        <v>209</v>
      </c>
      <c r="B216" s="399" t="s">
        <v>583</v>
      </c>
      <c r="C216" s="493">
        <v>93685</v>
      </c>
      <c r="D216" s="487" t="s">
        <v>584</v>
      </c>
      <c r="E216" s="341" t="s">
        <v>1</v>
      </c>
      <c r="F216" s="562">
        <f t="shared" si="113"/>
        <v>30</v>
      </c>
      <c r="G216" s="267"/>
      <c r="H216" s="423"/>
      <c r="I216" s="238"/>
      <c r="J216" s="177"/>
      <c r="K216" s="353"/>
      <c r="L216" s="78"/>
      <c r="M216" s="492">
        <v>30</v>
      </c>
      <c r="N216" s="77"/>
      <c r="O216" s="77"/>
      <c r="P216" s="541"/>
      <c r="Q216" s="70"/>
      <c r="R216" s="45"/>
      <c r="S216" s="45"/>
      <c r="T216" s="106"/>
      <c r="U216" s="114"/>
      <c r="V216" s="106"/>
      <c r="W216" s="106"/>
      <c r="X216" s="106"/>
      <c r="Y216" s="106"/>
      <c r="Z216" s="67"/>
      <c r="AA216" s="156">
        <f t="shared" si="97"/>
        <v>0</v>
      </c>
      <c r="AB216" s="50">
        <f t="shared" si="98"/>
        <v>0</v>
      </c>
      <c r="AC216" s="69">
        <f t="shared" si="99"/>
        <v>0</v>
      </c>
      <c r="AD216" s="79">
        <f t="shared" si="100"/>
        <v>0</v>
      </c>
      <c r="AE216" s="77">
        <f t="shared" si="101"/>
        <v>30</v>
      </c>
      <c r="AF216" s="52">
        <f t="shared" si="102"/>
        <v>0</v>
      </c>
      <c r="AG216" s="80">
        <f t="shared" si="103"/>
        <v>0</v>
      </c>
      <c r="AH216" s="46">
        <f t="shared" si="104"/>
        <v>0</v>
      </c>
      <c r="AI216" s="46">
        <f t="shared" si="105"/>
        <v>0</v>
      </c>
      <c r="AJ216" s="50">
        <f t="shared" si="106"/>
        <v>0</v>
      </c>
      <c r="AK216" s="54">
        <f t="shared" si="107"/>
        <v>0</v>
      </c>
      <c r="AL216" s="46">
        <f t="shared" si="108"/>
        <v>0</v>
      </c>
      <c r="AM216" s="46">
        <f t="shared" si="109"/>
        <v>0</v>
      </c>
      <c r="AN216" s="64">
        <f t="shared" si="110"/>
        <v>0</v>
      </c>
      <c r="AO216" s="41"/>
      <c r="AP216" s="41"/>
      <c r="AR216"/>
    </row>
    <row r="217" spans="1:44" ht="12.75">
      <c r="A217" s="177">
        <f t="shared" si="112"/>
        <v>210</v>
      </c>
      <c r="B217" s="399" t="s">
        <v>587</v>
      </c>
      <c r="C217" s="487">
        <v>82239</v>
      </c>
      <c r="D217" s="493" t="s">
        <v>588</v>
      </c>
      <c r="E217" s="341" t="s">
        <v>1</v>
      </c>
      <c r="F217" s="562">
        <f t="shared" si="113"/>
        <v>28</v>
      </c>
      <c r="G217" s="267"/>
      <c r="H217" s="423"/>
      <c r="I217" s="238"/>
      <c r="J217" s="258"/>
      <c r="K217" s="353"/>
      <c r="L217" s="78"/>
      <c r="M217" s="492">
        <v>28</v>
      </c>
      <c r="N217" s="77"/>
      <c r="O217" s="77"/>
      <c r="P217" s="541"/>
      <c r="Q217" s="70"/>
      <c r="R217" s="45"/>
      <c r="S217" s="45"/>
      <c r="T217" s="106"/>
      <c r="U217" s="114"/>
      <c r="V217" s="106"/>
      <c r="W217" s="106"/>
      <c r="X217" s="106"/>
      <c r="Y217" s="106"/>
      <c r="Z217" s="67"/>
      <c r="AA217" s="156">
        <f t="shared" si="97"/>
        <v>0</v>
      </c>
      <c r="AB217" s="50">
        <f t="shared" si="98"/>
        <v>0</v>
      </c>
      <c r="AC217" s="69">
        <f t="shared" si="99"/>
        <v>0</v>
      </c>
      <c r="AD217" s="79">
        <f t="shared" si="100"/>
        <v>0</v>
      </c>
      <c r="AE217" s="77">
        <f t="shared" si="101"/>
        <v>28</v>
      </c>
      <c r="AF217" s="52">
        <f t="shared" si="102"/>
        <v>0</v>
      </c>
      <c r="AG217" s="80">
        <f t="shared" si="103"/>
        <v>0</v>
      </c>
      <c r="AH217" s="46">
        <f t="shared" si="104"/>
        <v>0</v>
      </c>
      <c r="AI217" s="46">
        <f t="shared" si="105"/>
        <v>0</v>
      </c>
      <c r="AJ217" s="50">
        <f t="shared" si="106"/>
        <v>0</v>
      </c>
      <c r="AK217" s="54">
        <f t="shared" si="107"/>
        <v>0</v>
      </c>
      <c r="AL217" s="46">
        <f t="shared" si="108"/>
        <v>0</v>
      </c>
      <c r="AM217" s="46">
        <f t="shared" si="109"/>
        <v>0</v>
      </c>
      <c r="AN217" s="64">
        <f t="shared" si="110"/>
        <v>0</v>
      </c>
      <c r="AO217" s="41"/>
      <c r="AP217" s="41"/>
      <c r="AR217"/>
    </row>
    <row r="218" spans="1:44" ht="12.75">
      <c r="A218" s="177">
        <f t="shared" si="112"/>
        <v>211</v>
      </c>
      <c r="B218" s="326" t="s">
        <v>81</v>
      </c>
      <c r="C218" s="206">
        <v>68288</v>
      </c>
      <c r="D218" s="239" t="s">
        <v>218</v>
      </c>
      <c r="E218" s="330" t="s">
        <v>11</v>
      </c>
      <c r="F218" s="562">
        <f t="shared" si="113"/>
        <v>28</v>
      </c>
      <c r="G218" s="267">
        <v>28</v>
      </c>
      <c r="H218" s="423"/>
      <c r="I218" s="238"/>
      <c r="J218" s="258"/>
      <c r="K218" s="353"/>
      <c r="L218" s="78"/>
      <c r="M218" s="509"/>
      <c r="N218" s="77"/>
      <c r="O218" s="77"/>
      <c r="P218" s="541"/>
      <c r="Q218" s="70"/>
      <c r="R218" s="45"/>
      <c r="S218" s="45"/>
      <c r="T218" s="106"/>
      <c r="U218" s="114"/>
      <c r="V218" s="106"/>
      <c r="W218" s="106"/>
      <c r="X218" s="106"/>
      <c r="Y218" s="106"/>
      <c r="Z218" s="67"/>
      <c r="AA218" s="156">
        <f t="shared" si="97"/>
        <v>28</v>
      </c>
      <c r="AB218" s="50">
        <f t="shared" si="98"/>
        <v>0</v>
      </c>
      <c r="AC218" s="69">
        <f t="shared" si="99"/>
        <v>0</v>
      </c>
      <c r="AD218" s="79">
        <f t="shared" si="100"/>
        <v>0</v>
      </c>
      <c r="AE218" s="77">
        <f t="shared" si="101"/>
        <v>0</v>
      </c>
      <c r="AF218" s="52">
        <f t="shared" si="102"/>
        <v>0</v>
      </c>
      <c r="AG218" s="80">
        <f t="shared" si="103"/>
        <v>0</v>
      </c>
      <c r="AH218" s="46">
        <f t="shared" si="104"/>
        <v>0</v>
      </c>
      <c r="AI218" s="46">
        <f t="shared" si="105"/>
        <v>0</v>
      </c>
      <c r="AJ218" s="50">
        <f t="shared" si="106"/>
        <v>0</v>
      </c>
      <c r="AK218" s="54">
        <f t="shared" si="107"/>
        <v>0</v>
      </c>
      <c r="AL218" s="46">
        <f t="shared" si="108"/>
        <v>0</v>
      </c>
      <c r="AM218" s="46">
        <f t="shared" si="109"/>
        <v>0</v>
      </c>
      <c r="AN218" s="64">
        <f t="shared" si="110"/>
        <v>0</v>
      </c>
      <c r="AO218" s="41"/>
      <c r="AP218" s="41"/>
      <c r="AR218"/>
    </row>
    <row r="219" spans="1:44" ht="12.75">
      <c r="A219" s="177">
        <f t="shared" si="112"/>
        <v>212</v>
      </c>
      <c r="B219" s="486" t="s">
        <v>595</v>
      </c>
      <c r="C219" s="487">
        <v>82234</v>
      </c>
      <c r="D219" s="487" t="s">
        <v>596</v>
      </c>
      <c r="E219" s="341" t="s">
        <v>1</v>
      </c>
      <c r="F219" s="562">
        <f t="shared" si="113"/>
        <v>26</v>
      </c>
      <c r="G219" s="267"/>
      <c r="H219" s="423"/>
      <c r="I219" s="238"/>
      <c r="J219" s="177"/>
      <c r="K219" s="353"/>
      <c r="L219" s="78"/>
      <c r="M219" s="492">
        <v>26</v>
      </c>
      <c r="N219" s="77"/>
      <c r="O219" s="77"/>
      <c r="P219" s="541"/>
      <c r="Q219" s="70"/>
      <c r="R219" s="45"/>
      <c r="S219" s="45"/>
      <c r="T219" s="106"/>
      <c r="U219" s="114"/>
      <c r="V219" s="106"/>
      <c r="W219" s="106"/>
      <c r="X219" s="106"/>
      <c r="Y219" s="106"/>
      <c r="Z219" s="67"/>
      <c r="AA219" s="156">
        <f t="shared" si="97"/>
        <v>0</v>
      </c>
      <c r="AB219" s="50">
        <f t="shared" si="98"/>
        <v>0</v>
      </c>
      <c r="AC219" s="69">
        <f t="shared" si="99"/>
        <v>0</v>
      </c>
      <c r="AD219" s="79">
        <f t="shared" si="100"/>
        <v>0</v>
      </c>
      <c r="AE219" s="77">
        <f t="shared" si="101"/>
        <v>26</v>
      </c>
      <c r="AF219" s="52">
        <f t="shared" si="102"/>
        <v>0</v>
      </c>
      <c r="AG219" s="80">
        <f t="shared" si="103"/>
        <v>0</v>
      </c>
      <c r="AH219" s="46">
        <f t="shared" si="104"/>
        <v>0</v>
      </c>
      <c r="AI219" s="46">
        <f t="shared" si="105"/>
        <v>0</v>
      </c>
      <c r="AJ219" s="50">
        <f t="shared" si="106"/>
        <v>0</v>
      </c>
      <c r="AK219" s="54">
        <f t="shared" si="107"/>
        <v>0</v>
      </c>
      <c r="AL219" s="46">
        <f t="shared" si="108"/>
        <v>0</v>
      </c>
      <c r="AM219" s="46">
        <f t="shared" si="109"/>
        <v>0</v>
      </c>
      <c r="AN219" s="64">
        <f t="shared" si="110"/>
        <v>0</v>
      </c>
      <c r="AO219" s="41"/>
      <c r="AP219" s="41"/>
      <c r="AR219"/>
    </row>
    <row r="220" spans="1:44" ht="12.75">
      <c r="A220" s="177">
        <f t="shared" si="112"/>
        <v>213</v>
      </c>
      <c r="B220" s="553" t="s">
        <v>407</v>
      </c>
      <c r="C220" s="336">
        <v>70770</v>
      </c>
      <c r="D220" s="338" t="s">
        <v>408</v>
      </c>
      <c r="E220" s="341" t="s">
        <v>60</v>
      </c>
      <c r="F220" s="562">
        <f t="shared" si="113"/>
        <v>26</v>
      </c>
      <c r="G220" s="267"/>
      <c r="H220" s="423"/>
      <c r="I220" s="238"/>
      <c r="J220" s="258"/>
      <c r="K220" s="359">
        <v>26</v>
      </c>
      <c r="L220" s="78"/>
      <c r="M220" s="509"/>
      <c r="N220" s="77"/>
      <c r="O220" s="77"/>
      <c r="P220" s="541"/>
      <c r="Q220" s="70"/>
      <c r="R220" s="45"/>
      <c r="S220" s="45"/>
      <c r="T220" s="106"/>
      <c r="U220" s="114"/>
      <c r="V220" s="106"/>
      <c r="W220" s="106"/>
      <c r="X220" s="106"/>
      <c r="Y220" s="106"/>
      <c r="Z220" s="67"/>
      <c r="AA220" s="156">
        <f t="shared" si="97"/>
        <v>0</v>
      </c>
      <c r="AB220" s="50">
        <f t="shared" si="98"/>
        <v>0</v>
      </c>
      <c r="AC220" s="69">
        <f t="shared" si="99"/>
        <v>0</v>
      </c>
      <c r="AD220" s="79">
        <f t="shared" si="100"/>
        <v>26</v>
      </c>
      <c r="AE220" s="77">
        <f t="shared" si="101"/>
        <v>0</v>
      </c>
      <c r="AF220" s="52">
        <f t="shared" si="102"/>
        <v>0</v>
      </c>
      <c r="AG220" s="80">
        <f t="shared" si="103"/>
        <v>0</v>
      </c>
      <c r="AH220" s="46">
        <f t="shared" si="104"/>
        <v>0</v>
      </c>
      <c r="AI220" s="46">
        <f t="shared" si="105"/>
        <v>0</v>
      </c>
      <c r="AJ220" s="50">
        <f t="shared" si="106"/>
        <v>0</v>
      </c>
      <c r="AK220" s="54">
        <f t="shared" si="107"/>
        <v>0</v>
      </c>
      <c r="AL220" s="46">
        <f t="shared" si="108"/>
        <v>0</v>
      </c>
      <c r="AM220" s="46">
        <f t="shared" si="109"/>
        <v>0</v>
      </c>
      <c r="AN220" s="64">
        <f t="shared" si="110"/>
        <v>0</v>
      </c>
      <c r="AO220" s="41"/>
      <c r="AP220" s="41"/>
      <c r="AR220"/>
    </row>
    <row r="221" spans="1:44" ht="12.75">
      <c r="A221" s="177">
        <f t="shared" si="112"/>
        <v>214</v>
      </c>
      <c r="B221" s="401" t="s">
        <v>513</v>
      </c>
      <c r="C221" s="414">
        <v>94500</v>
      </c>
      <c r="D221" s="264" t="s">
        <v>514</v>
      </c>
      <c r="E221" s="419" t="s">
        <v>501</v>
      </c>
      <c r="F221" s="562">
        <f t="shared" si="113"/>
        <v>25</v>
      </c>
      <c r="G221" s="267"/>
      <c r="H221" s="417">
        <v>25</v>
      </c>
      <c r="I221" s="238"/>
      <c r="J221" s="258"/>
      <c r="K221" s="353"/>
      <c r="L221" s="78"/>
      <c r="M221" s="509"/>
      <c r="N221" s="77"/>
      <c r="O221" s="77"/>
      <c r="P221" s="541"/>
      <c r="Q221" s="70"/>
      <c r="R221" s="45"/>
      <c r="S221" s="45"/>
      <c r="T221" s="106"/>
      <c r="U221" s="114"/>
      <c r="V221" s="106"/>
      <c r="W221" s="106"/>
      <c r="X221" s="106"/>
      <c r="Y221" s="106"/>
      <c r="Z221" s="67"/>
      <c r="AA221" s="156">
        <f t="shared" si="97"/>
        <v>0</v>
      </c>
      <c r="AB221" s="50">
        <f t="shared" si="98"/>
        <v>25</v>
      </c>
      <c r="AC221" s="69">
        <f t="shared" si="99"/>
        <v>0</v>
      </c>
      <c r="AD221" s="79">
        <f t="shared" si="100"/>
        <v>0</v>
      </c>
      <c r="AE221" s="77">
        <f t="shared" si="101"/>
        <v>0</v>
      </c>
      <c r="AF221" s="52">
        <f t="shared" si="102"/>
        <v>0</v>
      </c>
      <c r="AG221" s="80">
        <f t="shared" si="103"/>
        <v>0</v>
      </c>
      <c r="AH221" s="46">
        <f t="shared" si="104"/>
        <v>0</v>
      </c>
      <c r="AI221" s="46">
        <f t="shared" si="105"/>
        <v>0</v>
      </c>
      <c r="AJ221" s="50">
        <f t="shared" si="106"/>
        <v>0</v>
      </c>
      <c r="AK221" s="54">
        <f t="shared" si="107"/>
        <v>0</v>
      </c>
      <c r="AL221" s="46">
        <f t="shared" si="108"/>
        <v>0</v>
      </c>
      <c r="AM221" s="46">
        <f t="shared" si="109"/>
        <v>0</v>
      </c>
      <c r="AN221" s="64">
        <f t="shared" si="110"/>
        <v>0</v>
      </c>
      <c r="AO221" s="41"/>
      <c r="AP221" s="41"/>
      <c r="AR221"/>
    </row>
    <row r="222" spans="1:44" ht="12.75">
      <c r="A222" s="177">
        <f t="shared" si="112"/>
        <v>215</v>
      </c>
      <c r="B222" s="399" t="s">
        <v>346</v>
      </c>
      <c r="C222" s="200">
        <v>94340</v>
      </c>
      <c r="D222" s="200" t="s">
        <v>310</v>
      </c>
      <c r="E222" s="496" t="s">
        <v>11</v>
      </c>
      <c r="F222" s="562">
        <f t="shared" si="113"/>
        <v>25</v>
      </c>
      <c r="G222" s="267"/>
      <c r="H222" s="423"/>
      <c r="I222" s="238"/>
      <c r="J222" s="177">
        <v>25</v>
      </c>
      <c r="K222" s="353"/>
      <c r="L222" s="78"/>
      <c r="M222" s="509"/>
      <c r="N222" s="77"/>
      <c r="O222" s="77"/>
      <c r="P222" s="541"/>
      <c r="Q222" s="70"/>
      <c r="R222" s="45"/>
      <c r="S222" s="45"/>
      <c r="T222" s="106"/>
      <c r="U222" s="114"/>
      <c r="V222" s="106"/>
      <c r="W222" s="106"/>
      <c r="X222" s="106"/>
      <c r="Y222" s="106"/>
      <c r="Z222" s="67"/>
      <c r="AA222" s="156">
        <f t="shared" si="97"/>
        <v>0</v>
      </c>
      <c r="AB222" s="50">
        <f t="shared" si="98"/>
        <v>0</v>
      </c>
      <c r="AC222" s="69">
        <f t="shared" si="99"/>
        <v>25</v>
      </c>
      <c r="AD222" s="79">
        <f t="shared" si="100"/>
        <v>0</v>
      </c>
      <c r="AE222" s="77">
        <f t="shared" si="101"/>
        <v>0</v>
      </c>
      <c r="AF222" s="52">
        <f t="shared" si="102"/>
        <v>0</v>
      </c>
      <c r="AG222" s="80">
        <f t="shared" si="103"/>
        <v>0</v>
      </c>
      <c r="AH222" s="46">
        <f t="shared" si="104"/>
        <v>0</v>
      </c>
      <c r="AI222" s="46">
        <f t="shared" si="105"/>
        <v>0</v>
      </c>
      <c r="AJ222" s="50">
        <f t="shared" si="106"/>
        <v>0</v>
      </c>
      <c r="AK222" s="54">
        <f t="shared" si="107"/>
        <v>0</v>
      </c>
      <c r="AL222" s="46">
        <f t="shared" si="108"/>
        <v>0</v>
      </c>
      <c r="AM222" s="46">
        <f t="shared" si="109"/>
        <v>0</v>
      </c>
      <c r="AN222" s="64">
        <f t="shared" si="110"/>
        <v>0</v>
      </c>
      <c r="AO222" s="41"/>
      <c r="AP222" s="41"/>
      <c r="AR222"/>
    </row>
    <row r="223" spans="1:44" ht="12.75">
      <c r="A223" s="177">
        <f t="shared" si="112"/>
        <v>216</v>
      </c>
      <c r="B223" s="402" t="s">
        <v>515</v>
      </c>
      <c r="C223" s="361">
        <v>80189</v>
      </c>
      <c r="D223" s="361">
        <v>2611</v>
      </c>
      <c r="E223" s="419" t="s">
        <v>52</v>
      </c>
      <c r="F223" s="562">
        <f>ROUND(IF(COUNT(AA223:AN223)&lt;=3,SUM(AA223:AN223),SUM(LARGE(AA223:AN223,1),LARGE(AA223:AN223,2),LARGE(AA223:AN223,3))),0)</f>
        <v>25</v>
      </c>
      <c r="G223" s="267"/>
      <c r="H223" s="417">
        <v>25</v>
      </c>
      <c r="I223" s="238"/>
      <c r="J223" s="258"/>
      <c r="K223" s="353"/>
      <c r="L223" s="78"/>
      <c r="M223" s="509"/>
      <c r="N223" s="77"/>
      <c r="O223" s="77"/>
      <c r="P223" s="541"/>
      <c r="Q223" s="70"/>
      <c r="R223" s="45"/>
      <c r="S223" s="45"/>
      <c r="T223" s="106"/>
      <c r="U223" s="114"/>
      <c r="V223" s="106"/>
      <c r="W223" s="106"/>
      <c r="X223" s="106"/>
      <c r="Y223" s="106"/>
      <c r="Z223" s="67"/>
      <c r="AA223" s="156">
        <f t="shared" si="97"/>
        <v>0</v>
      </c>
      <c r="AB223" s="50">
        <f t="shared" si="98"/>
        <v>25</v>
      </c>
      <c r="AC223" s="69">
        <f t="shared" si="99"/>
        <v>0</v>
      </c>
      <c r="AD223" s="79">
        <f t="shared" si="100"/>
        <v>0</v>
      </c>
      <c r="AE223" s="77">
        <f t="shared" si="101"/>
        <v>0</v>
      </c>
      <c r="AF223" s="52">
        <f t="shared" si="102"/>
        <v>0</v>
      </c>
      <c r="AG223" s="80">
        <f t="shared" si="103"/>
        <v>0</v>
      </c>
      <c r="AH223" s="46">
        <f t="shared" si="104"/>
        <v>0</v>
      </c>
      <c r="AI223" s="46">
        <f t="shared" si="105"/>
        <v>0</v>
      </c>
      <c r="AJ223" s="50">
        <f t="shared" si="106"/>
        <v>0</v>
      </c>
      <c r="AK223" s="54">
        <f t="shared" si="107"/>
        <v>0</v>
      </c>
      <c r="AL223" s="46">
        <f t="shared" si="108"/>
        <v>0</v>
      </c>
      <c r="AM223" s="46">
        <f t="shared" si="109"/>
        <v>0</v>
      </c>
      <c r="AN223" s="64">
        <f t="shared" si="110"/>
        <v>0</v>
      </c>
      <c r="AO223" s="41"/>
      <c r="AP223" s="41"/>
      <c r="AR223"/>
    </row>
    <row r="224" spans="1:44" ht="12.75">
      <c r="A224" s="177">
        <f t="shared" si="112"/>
        <v>217</v>
      </c>
      <c r="B224" s="399" t="s">
        <v>618</v>
      </c>
      <c r="C224" s="487">
        <v>69825</v>
      </c>
      <c r="D224" s="493" t="s">
        <v>619</v>
      </c>
      <c r="E224" s="341" t="s">
        <v>1</v>
      </c>
      <c r="F224" s="562">
        <f>ROUND(IF(COUNT(AA224:AN224)&lt;=3,SUM(AA224:AN224),SUM(LARGE(AA224:AN224,1),LARGE(AA224:AN224,2),LARGE(AA224:AN224,3))),0)</f>
        <v>25</v>
      </c>
      <c r="G224" s="267"/>
      <c r="H224" s="423"/>
      <c r="I224" s="238"/>
      <c r="J224" s="258"/>
      <c r="K224" s="353"/>
      <c r="L224" s="78"/>
      <c r="M224" s="492">
        <v>25</v>
      </c>
      <c r="N224" s="77"/>
      <c r="O224" s="77"/>
      <c r="P224" s="541"/>
      <c r="Q224" s="70"/>
      <c r="R224" s="45"/>
      <c r="S224" s="45"/>
      <c r="T224" s="106"/>
      <c r="U224" s="114"/>
      <c r="V224" s="106"/>
      <c r="W224" s="106"/>
      <c r="X224" s="106"/>
      <c r="Y224" s="106"/>
      <c r="Z224" s="67"/>
      <c r="AA224" s="156">
        <f t="shared" si="97"/>
        <v>0</v>
      </c>
      <c r="AB224" s="50">
        <f t="shared" si="98"/>
        <v>0</v>
      </c>
      <c r="AC224" s="69">
        <f t="shared" si="99"/>
        <v>0</v>
      </c>
      <c r="AD224" s="79">
        <f t="shared" si="100"/>
        <v>0</v>
      </c>
      <c r="AE224" s="77">
        <f t="shared" si="101"/>
        <v>25</v>
      </c>
      <c r="AF224" s="52">
        <f t="shared" si="102"/>
        <v>0</v>
      </c>
      <c r="AG224" s="80">
        <f t="shared" si="103"/>
        <v>0</v>
      </c>
      <c r="AH224" s="46">
        <f t="shared" si="104"/>
        <v>0</v>
      </c>
      <c r="AI224" s="46">
        <f t="shared" si="105"/>
        <v>0</v>
      </c>
      <c r="AJ224" s="50">
        <f t="shared" si="106"/>
        <v>0</v>
      </c>
      <c r="AK224" s="54">
        <f t="shared" si="107"/>
        <v>0</v>
      </c>
      <c r="AL224" s="46">
        <f t="shared" si="108"/>
        <v>0</v>
      </c>
      <c r="AM224" s="46">
        <f t="shared" si="109"/>
        <v>0</v>
      </c>
      <c r="AN224" s="64">
        <f t="shared" si="110"/>
        <v>0</v>
      </c>
      <c r="AO224" s="41"/>
      <c r="AP224" s="41"/>
      <c r="AR224"/>
    </row>
    <row r="225" spans="1:44" ht="12.75">
      <c r="A225" s="177">
        <f t="shared" si="112"/>
        <v>218</v>
      </c>
      <c r="B225" s="401" t="s">
        <v>516</v>
      </c>
      <c r="C225" s="414">
        <v>94509</v>
      </c>
      <c r="D225" s="264" t="s">
        <v>517</v>
      </c>
      <c r="E225" s="419" t="s">
        <v>501</v>
      </c>
      <c r="F225" s="562">
        <f aca="true" t="shared" si="114" ref="F225:F237">ROUND(IF(COUNT(AA225:AP225)&lt;=3,SUM(AA225:AP225),SUM(LARGE(AA225:AP225,1),LARGE(AA225:AP225,2),LARGE(AA225:AP225,3))),0)</f>
        <v>23</v>
      </c>
      <c r="G225" s="267"/>
      <c r="H225" s="417">
        <v>23</v>
      </c>
      <c r="I225" s="238"/>
      <c r="J225" s="177"/>
      <c r="K225" s="353"/>
      <c r="L225" s="78"/>
      <c r="M225" s="509"/>
      <c r="N225" s="77"/>
      <c r="O225" s="77"/>
      <c r="P225" s="541"/>
      <c r="Q225" s="70"/>
      <c r="R225" s="45"/>
      <c r="S225" s="45"/>
      <c r="T225" s="106"/>
      <c r="U225" s="114"/>
      <c r="V225" s="106"/>
      <c r="W225" s="106"/>
      <c r="X225" s="106"/>
      <c r="Y225" s="106"/>
      <c r="Z225" s="67"/>
      <c r="AA225" s="156">
        <f t="shared" si="97"/>
        <v>0</v>
      </c>
      <c r="AB225" s="50">
        <f t="shared" si="98"/>
        <v>23</v>
      </c>
      <c r="AC225" s="69">
        <f t="shared" si="99"/>
        <v>0</v>
      </c>
      <c r="AD225" s="79">
        <f t="shared" si="100"/>
        <v>0</v>
      </c>
      <c r="AE225" s="77">
        <f t="shared" si="101"/>
        <v>0</v>
      </c>
      <c r="AF225" s="52">
        <f t="shared" si="102"/>
        <v>0</v>
      </c>
      <c r="AG225" s="80">
        <f t="shared" si="103"/>
        <v>0</v>
      </c>
      <c r="AH225" s="46">
        <f t="shared" si="104"/>
        <v>0</v>
      </c>
      <c r="AI225" s="46">
        <f t="shared" si="105"/>
        <v>0</v>
      </c>
      <c r="AJ225" s="50">
        <f t="shared" si="106"/>
        <v>0</v>
      </c>
      <c r="AK225" s="54">
        <f t="shared" si="107"/>
        <v>0</v>
      </c>
      <c r="AL225" s="46">
        <f t="shared" si="108"/>
        <v>0</v>
      </c>
      <c r="AM225" s="46">
        <f t="shared" si="109"/>
        <v>0</v>
      </c>
      <c r="AN225" s="64">
        <f t="shared" si="110"/>
        <v>0</v>
      </c>
      <c r="AO225" s="41"/>
      <c r="AP225" s="41"/>
      <c r="AR225"/>
    </row>
    <row r="226" spans="1:44" ht="12.75">
      <c r="A226" s="177">
        <f t="shared" si="112"/>
        <v>219</v>
      </c>
      <c r="B226" s="399" t="s">
        <v>347</v>
      </c>
      <c r="C226" s="200">
        <v>93245</v>
      </c>
      <c r="D226" s="200" t="s">
        <v>348</v>
      </c>
      <c r="E226" s="496" t="s">
        <v>11</v>
      </c>
      <c r="F226" s="562">
        <f t="shared" si="114"/>
        <v>23</v>
      </c>
      <c r="G226" s="267"/>
      <c r="H226" s="423"/>
      <c r="I226" s="238"/>
      <c r="J226" s="177">
        <v>23</v>
      </c>
      <c r="K226" s="353"/>
      <c r="L226" s="78"/>
      <c r="M226" s="509"/>
      <c r="N226" s="77"/>
      <c r="O226" s="77"/>
      <c r="P226" s="541"/>
      <c r="Q226" s="70"/>
      <c r="R226" s="45"/>
      <c r="S226" s="45"/>
      <c r="T226" s="106"/>
      <c r="U226" s="114"/>
      <c r="V226" s="106"/>
      <c r="W226" s="106"/>
      <c r="X226" s="106"/>
      <c r="Y226" s="106"/>
      <c r="Z226" s="67"/>
      <c r="AA226" s="156">
        <f t="shared" si="97"/>
        <v>0</v>
      </c>
      <c r="AB226" s="50">
        <f t="shared" si="98"/>
        <v>0</v>
      </c>
      <c r="AC226" s="69">
        <f t="shared" si="99"/>
        <v>23</v>
      </c>
      <c r="AD226" s="79">
        <f t="shared" si="100"/>
        <v>0</v>
      </c>
      <c r="AE226" s="77">
        <f t="shared" si="101"/>
        <v>0</v>
      </c>
      <c r="AF226" s="52">
        <f t="shared" si="102"/>
        <v>0</v>
      </c>
      <c r="AG226" s="80">
        <f t="shared" si="103"/>
        <v>0</v>
      </c>
      <c r="AH226" s="46">
        <f t="shared" si="104"/>
        <v>0</v>
      </c>
      <c r="AI226" s="46">
        <f t="shared" si="105"/>
        <v>0</v>
      </c>
      <c r="AJ226" s="50">
        <f t="shared" si="106"/>
        <v>0</v>
      </c>
      <c r="AK226" s="54">
        <f t="shared" si="107"/>
        <v>0</v>
      </c>
      <c r="AL226" s="46">
        <f t="shared" si="108"/>
        <v>0</v>
      </c>
      <c r="AM226" s="46">
        <f t="shared" si="109"/>
        <v>0</v>
      </c>
      <c r="AN226" s="64">
        <f t="shared" si="110"/>
        <v>0</v>
      </c>
      <c r="AO226" s="41"/>
      <c r="AP226" s="41"/>
      <c r="AR226"/>
    </row>
    <row r="227" spans="1:44" ht="12.75">
      <c r="A227" s="177">
        <f t="shared" si="112"/>
        <v>220</v>
      </c>
      <c r="B227" s="401" t="s">
        <v>518</v>
      </c>
      <c r="C227" s="414">
        <v>94510</v>
      </c>
      <c r="D227" s="264" t="s">
        <v>519</v>
      </c>
      <c r="E227" s="419" t="s">
        <v>501</v>
      </c>
      <c r="F227" s="562">
        <f t="shared" si="114"/>
        <v>20</v>
      </c>
      <c r="G227" s="267"/>
      <c r="H227" s="417">
        <v>20</v>
      </c>
      <c r="I227" s="238"/>
      <c r="J227" s="258"/>
      <c r="K227" s="353"/>
      <c r="L227" s="78"/>
      <c r="M227" s="509"/>
      <c r="N227" s="77"/>
      <c r="O227" s="77"/>
      <c r="P227" s="541"/>
      <c r="Q227" s="70"/>
      <c r="R227" s="45"/>
      <c r="S227" s="45"/>
      <c r="T227" s="106"/>
      <c r="U227" s="114"/>
      <c r="V227" s="106"/>
      <c r="W227" s="106"/>
      <c r="X227" s="106"/>
      <c r="Y227" s="106"/>
      <c r="Z227" s="67"/>
      <c r="AA227" s="156">
        <f t="shared" si="97"/>
        <v>0</v>
      </c>
      <c r="AB227" s="50">
        <f t="shared" si="98"/>
        <v>20</v>
      </c>
      <c r="AC227" s="69">
        <f t="shared" si="99"/>
        <v>0</v>
      </c>
      <c r="AD227" s="79">
        <f t="shared" si="100"/>
        <v>0</v>
      </c>
      <c r="AE227" s="77">
        <f t="shared" si="101"/>
        <v>0</v>
      </c>
      <c r="AF227" s="52">
        <f t="shared" si="102"/>
        <v>0</v>
      </c>
      <c r="AG227" s="80">
        <f t="shared" si="103"/>
        <v>0</v>
      </c>
      <c r="AH227" s="46">
        <f t="shared" si="104"/>
        <v>0</v>
      </c>
      <c r="AI227" s="46">
        <f t="shared" si="105"/>
        <v>0</v>
      </c>
      <c r="AJ227" s="50">
        <f t="shared" si="106"/>
        <v>0</v>
      </c>
      <c r="AK227" s="54">
        <f t="shared" si="107"/>
        <v>0</v>
      </c>
      <c r="AL227" s="46">
        <f t="shared" si="108"/>
        <v>0</v>
      </c>
      <c r="AM227" s="46">
        <f t="shared" si="109"/>
        <v>0</v>
      </c>
      <c r="AN227" s="64">
        <f t="shared" si="110"/>
        <v>0</v>
      </c>
      <c r="AO227" s="41"/>
      <c r="AP227" s="41"/>
      <c r="AR227"/>
    </row>
    <row r="228" spans="1:44" ht="12.75">
      <c r="A228" s="177">
        <f t="shared" si="112"/>
        <v>221</v>
      </c>
      <c r="B228" s="399" t="s">
        <v>318</v>
      </c>
      <c r="C228" s="200">
        <v>94353</v>
      </c>
      <c r="D228" s="200" t="s">
        <v>319</v>
      </c>
      <c r="E228" s="496" t="s">
        <v>11</v>
      </c>
      <c r="F228" s="562">
        <f t="shared" si="114"/>
        <v>20</v>
      </c>
      <c r="G228" s="591"/>
      <c r="H228" s="423"/>
      <c r="I228" s="238"/>
      <c r="J228" s="177">
        <v>20</v>
      </c>
      <c r="K228" s="353"/>
      <c r="L228" s="78"/>
      <c r="M228" s="509"/>
      <c r="N228" s="77"/>
      <c r="O228" s="77"/>
      <c r="P228" s="541"/>
      <c r="Q228" s="70"/>
      <c r="R228" s="45"/>
      <c r="S228" s="45"/>
      <c r="T228" s="106"/>
      <c r="U228" s="114"/>
      <c r="V228" s="106"/>
      <c r="W228" s="106"/>
      <c r="X228" s="106"/>
      <c r="Y228" s="106"/>
      <c r="Z228" s="67"/>
      <c r="AA228" s="156">
        <f t="shared" si="97"/>
        <v>0</v>
      </c>
      <c r="AB228" s="50">
        <f t="shared" si="98"/>
        <v>0</v>
      </c>
      <c r="AC228" s="69">
        <f t="shared" si="99"/>
        <v>20</v>
      </c>
      <c r="AD228" s="79">
        <f t="shared" si="100"/>
        <v>0</v>
      </c>
      <c r="AE228" s="77">
        <f t="shared" si="101"/>
        <v>0</v>
      </c>
      <c r="AF228" s="52">
        <f t="shared" si="102"/>
        <v>0</v>
      </c>
      <c r="AG228" s="80">
        <f t="shared" si="103"/>
        <v>0</v>
      </c>
      <c r="AH228" s="46">
        <f t="shared" si="104"/>
        <v>0</v>
      </c>
      <c r="AI228" s="46">
        <f t="shared" si="105"/>
        <v>0</v>
      </c>
      <c r="AJ228" s="50">
        <f t="shared" si="106"/>
        <v>0</v>
      </c>
      <c r="AK228" s="54">
        <f t="shared" si="107"/>
        <v>0</v>
      </c>
      <c r="AL228" s="46">
        <f t="shared" si="108"/>
        <v>0</v>
      </c>
      <c r="AM228" s="46">
        <f t="shared" si="109"/>
        <v>0</v>
      </c>
      <c r="AN228" s="64">
        <f t="shared" si="110"/>
        <v>0</v>
      </c>
      <c r="AO228" s="41"/>
      <c r="AP228" s="41"/>
      <c r="AR228"/>
    </row>
    <row r="229" spans="1:44" ht="12.75">
      <c r="A229" s="177">
        <f t="shared" si="112"/>
        <v>222</v>
      </c>
      <c r="B229" s="399" t="s">
        <v>349</v>
      </c>
      <c r="C229" s="200">
        <v>94349</v>
      </c>
      <c r="D229" s="200" t="s">
        <v>350</v>
      </c>
      <c r="E229" s="496" t="s">
        <v>11</v>
      </c>
      <c r="F229" s="562">
        <f t="shared" si="114"/>
        <v>20</v>
      </c>
      <c r="G229" s="267"/>
      <c r="H229" s="423"/>
      <c r="I229" s="238"/>
      <c r="J229" s="177">
        <v>20</v>
      </c>
      <c r="K229" s="353"/>
      <c r="L229" s="78"/>
      <c r="M229" s="509"/>
      <c r="N229" s="77"/>
      <c r="O229" s="77"/>
      <c r="P229" s="541"/>
      <c r="Q229" s="70"/>
      <c r="R229" s="45"/>
      <c r="S229" s="45"/>
      <c r="T229" s="106"/>
      <c r="U229" s="114"/>
      <c r="V229" s="106"/>
      <c r="W229" s="106"/>
      <c r="X229" s="106"/>
      <c r="Y229" s="106"/>
      <c r="Z229" s="67"/>
      <c r="AA229" s="156">
        <f t="shared" si="97"/>
        <v>0</v>
      </c>
      <c r="AB229" s="50">
        <f t="shared" si="98"/>
        <v>0</v>
      </c>
      <c r="AC229" s="69">
        <f t="shared" si="99"/>
        <v>20</v>
      </c>
      <c r="AD229" s="79">
        <f t="shared" si="100"/>
        <v>0</v>
      </c>
      <c r="AE229" s="77">
        <f t="shared" si="101"/>
        <v>0</v>
      </c>
      <c r="AF229" s="52">
        <f t="shared" si="102"/>
        <v>0</v>
      </c>
      <c r="AG229" s="80">
        <f t="shared" si="103"/>
        <v>0</v>
      </c>
      <c r="AH229" s="46">
        <f t="shared" si="104"/>
        <v>0</v>
      </c>
      <c r="AI229" s="46">
        <f t="shared" si="105"/>
        <v>0</v>
      </c>
      <c r="AJ229" s="50">
        <f t="shared" si="106"/>
        <v>0</v>
      </c>
      <c r="AK229" s="54">
        <f t="shared" si="107"/>
        <v>0</v>
      </c>
      <c r="AL229" s="46">
        <f t="shared" si="108"/>
        <v>0</v>
      </c>
      <c r="AM229" s="46">
        <f t="shared" si="109"/>
        <v>0</v>
      </c>
      <c r="AN229" s="64">
        <f t="shared" si="110"/>
        <v>0</v>
      </c>
      <c r="AO229" s="41"/>
      <c r="AP229" s="41"/>
      <c r="AR229"/>
    </row>
    <row r="230" spans="1:44" ht="12.75">
      <c r="A230" s="177">
        <f t="shared" si="112"/>
        <v>223</v>
      </c>
      <c r="B230" s="486" t="s">
        <v>620</v>
      </c>
      <c r="C230" s="487">
        <v>67863</v>
      </c>
      <c r="D230" s="487" t="s">
        <v>621</v>
      </c>
      <c r="E230" s="341" t="s">
        <v>1</v>
      </c>
      <c r="F230" s="562">
        <f t="shared" si="114"/>
        <v>20</v>
      </c>
      <c r="G230" s="267"/>
      <c r="H230" s="423"/>
      <c r="I230" s="238"/>
      <c r="J230" s="177"/>
      <c r="K230" s="353"/>
      <c r="L230" s="78"/>
      <c r="M230" s="492">
        <v>20</v>
      </c>
      <c r="N230" s="77"/>
      <c r="O230" s="77"/>
      <c r="P230" s="541"/>
      <c r="Q230" s="70"/>
      <c r="R230" s="45"/>
      <c r="S230" s="45"/>
      <c r="T230" s="106"/>
      <c r="U230" s="114"/>
      <c r="V230" s="106"/>
      <c r="W230" s="106"/>
      <c r="X230" s="106"/>
      <c r="Y230" s="106"/>
      <c r="Z230" s="67"/>
      <c r="AA230" s="156">
        <f t="shared" si="97"/>
        <v>0</v>
      </c>
      <c r="AB230" s="50">
        <f t="shared" si="98"/>
        <v>0</v>
      </c>
      <c r="AC230" s="69">
        <f t="shared" si="99"/>
        <v>0</v>
      </c>
      <c r="AD230" s="79">
        <f t="shared" si="100"/>
        <v>0</v>
      </c>
      <c r="AE230" s="77">
        <f t="shared" si="101"/>
        <v>20</v>
      </c>
      <c r="AF230" s="52">
        <f t="shared" si="102"/>
        <v>0</v>
      </c>
      <c r="AG230" s="80">
        <f t="shared" si="103"/>
        <v>0</v>
      </c>
      <c r="AH230" s="46">
        <f t="shared" si="104"/>
        <v>0</v>
      </c>
      <c r="AI230" s="46">
        <f t="shared" si="105"/>
        <v>0</v>
      </c>
      <c r="AJ230" s="50">
        <f t="shared" si="106"/>
        <v>0</v>
      </c>
      <c r="AK230" s="54">
        <f t="shared" si="107"/>
        <v>0</v>
      </c>
      <c r="AL230" s="46">
        <f t="shared" si="108"/>
        <v>0</v>
      </c>
      <c r="AM230" s="46">
        <f t="shared" si="109"/>
        <v>0</v>
      </c>
      <c r="AN230" s="64">
        <f t="shared" si="110"/>
        <v>0</v>
      </c>
      <c r="AO230" s="41"/>
      <c r="AP230" s="41"/>
      <c r="AR230"/>
    </row>
    <row r="231" spans="1:44" ht="12.75">
      <c r="A231" s="177">
        <f t="shared" si="112"/>
        <v>224</v>
      </c>
      <c r="B231" s="401" t="s">
        <v>520</v>
      </c>
      <c r="C231" s="414">
        <v>83370</v>
      </c>
      <c r="D231" s="264" t="s">
        <v>521</v>
      </c>
      <c r="E231" s="419" t="s">
        <v>501</v>
      </c>
      <c r="F231" s="562">
        <f t="shared" si="114"/>
        <v>18</v>
      </c>
      <c r="G231" s="267"/>
      <c r="H231" s="417">
        <v>18</v>
      </c>
      <c r="I231" s="238"/>
      <c r="J231" s="177"/>
      <c r="K231" s="353"/>
      <c r="L231" s="78"/>
      <c r="M231" s="509"/>
      <c r="N231" s="77"/>
      <c r="O231" s="77"/>
      <c r="P231" s="541"/>
      <c r="Q231" s="70"/>
      <c r="R231" s="45"/>
      <c r="S231" s="45"/>
      <c r="T231" s="106"/>
      <c r="U231" s="114"/>
      <c r="V231" s="106"/>
      <c r="W231" s="106"/>
      <c r="X231" s="106"/>
      <c r="Y231" s="106"/>
      <c r="Z231" s="67"/>
      <c r="AA231" s="156">
        <f t="shared" si="97"/>
        <v>0</v>
      </c>
      <c r="AB231" s="50">
        <f t="shared" si="98"/>
        <v>18</v>
      </c>
      <c r="AC231" s="69">
        <f t="shared" si="99"/>
        <v>0</v>
      </c>
      <c r="AD231" s="79">
        <f t="shared" si="100"/>
        <v>0</v>
      </c>
      <c r="AE231" s="77">
        <f t="shared" si="101"/>
        <v>0</v>
      </c>
      <c r="AF231" s="52">
        <f t="shared" si="102"/>
        <v>0</v>
      </c>
      <c r="AG231" s="80">
        <f t="shared" si="103"/>
        <v>0</v>
      </c>
      <c r="AH231" s="46">
        <f t="shared" si="104"/>
        <v>0</v>
      </c>
      <c r="AI231" s="46">
        <f t="shared" si="105"/>
        <v>0</v>
      </c>
      <c r="AJ231" s="50">
        <f t="shared" si="106"/>
        <v>0</v>
      </c>
      <c r="AK231" s="54">
        <f t="shared" si="107"/>
        <v>0</v>
      </c>
      <c r="AL231" s="46">
        <f t="shared" si="108"/>
        <v>0</v>
      </c>
      <c r="AM231" s="46">
        <f t="shared" si="109"/>
        <v>0</v>
      </c>
      <c r="AN231" s="64">
        <f t="shared" si="110"/>
        <v>0</v>
      </c>
      <c r="AO231" s="41"/>
      <c r="AP231" s="41"/>
      <c r="AR231"/>
    </row>
    <row r="232" spans="1:44" ht="12.75">
      <c r="A232" s="177">
        <f t="shared" si="112"/>
        <v>225</v>
      </c>
      <c r="B232" s="401" t="s">
        <v>522</v>
      </c>
      <c r="C232" s="414">
        <v>94504</v>
      </c>
      <c r="D232" s="264" t="s">
        <v>523</v>
      </c>
      <c r="E232" s="419" t="s">
        <v>501</v>
      </c>
      <c r="F232" s="562">
        <f t="shared" si="114"/>
        <v>16</v>
      </c>
      <c r="G232" s="267"/>
      <c r="H232" s="417">
        <v>16</v>
      </c>
      <c r="I232" s="238"/>
      <c r="J232" s="177"/>
      <c r="K232" s="353"/>
      <c r="L232" s="78"/>
      <c r="M232" s="509"/>
      <c r="N232" s="77"/>
      <c r="O232" s="77"/>
      <c r="P232" s="541"/>
      <c r="Q232" s="70"/>
      <c r="R232" s="45"/>
      <c r="S232" s="45"/>
      <c r="T232" s="106"/>
      <c r="U232" s="114"/>
      <c r="V232" s="106"/>
      <c r="W232" s="106"/>
      <c r="X232" s="106"/>
      <c r="Y232" s="106"/>
      <c r="Z232" s="67"/>
      <c r="AA232" s="156">
        <f t="shared" si="97"/>
        <v>0</v>
      </c>
      <c r="AB232" s="50">
        <f t="shared" si="98"/>
        <v>16</v>
      </c>
      <c r="AC232" s="69">
        <f t="shared" si="99"/>
        <v>0</v>
      </c>
      <c r="AD232" s="79">
        <f t="shared" si="100"/>
        <v>0</v>
      </c>
      <c r="AE232" s="77">
        <f t="shared" si="101"/>
        <v>0</v>
      </c>
      <c r="AF232" s="52">
        <f t="shared" si="102"/>
        <v>0</v>
      </c>
      <c r="AG232" s="80">
        <f t="shared" si="103"/>
        <v>0</v>
      </c>
      <c r="AH232" s="46">
        <f t="shared" si="104"/>
        <v>0</v>
      </c>
      <c r="AI232" s="46">
        <f t="shared" si="105"/>
        <v>0</v>
      </c>
      <c r="AJ232" s="50">
        <f t="shared" si="106"/>
        <v>0</v>
      </c>
      <c r="AK232" s="54">
        <f t="shared" si="107"/>
        <v>0</v>
      </c>
      <c r="AL232" s="46">
        <f t="shared" si="108"/>
        <v>0</v>
      </c>
      <c r="AM232" s="46">
        <f t="shared" si="109"/>
        <v>0</v>
      </c>
      <c r="AN232" s="64">
        <f t="shared" si="110"/>
        <v>0</v>
      </c>
      <c r="AO232" s="41"/>
      <c r="AP232" s="41"/>
      <c r="AR232"/>
    </row>
    <row r="233" spans="1:44" ht="12.75">
      <c r="A233" s="177">
        <f t="shared" si="112"/>
        <v>226</v>
      </c>
      <c r="B233" s="553" t="s">
        <v>452</v>
      </c>
      <c r="C233" s="336">
        <v>70888</v>
      </c>
      <c r="D233" s="338" t="s">
        <v>405</v>
      </c>
      <c r="E233" s="341" t="s">
        <v>60</v>
      </c>
      <c r="F233" s="562">
        <f t="shared" si="114"/>
        <v>15</v>
      </c>
      <c r="G233" s="267"/>
      <c r="H233" s="423"/>
      <c r="I233" s="238"/>
      <c r="J233" s="258"/>
      <c r="K233" s="359">
        <v>15</v>
      </c>
      <c r="L233" s="78"/>
      <c r="M233" s="509"/>
      <c r="N233" s="77"/>
      <c r="O233" s="77"/>
      <c r="P233" s="541"/>
      <c r="Q233" s="70"/>
      <c r="R233" s="45"/>
      <c r="S233" s="45"/>
      <c r="T233" s="106"/>
      <c r="U233" s="114"/>
      <c r="V233" s="106"/>
      <c r="W233" s="106"/>
      <c r="X233" s="106"/>
      <c r="Y233" s="106"/>
      <c r="Z233" s="67"/>
      <c r="AA233" s="156">
        <f t="shared" si="97"/>
        <v>0</v>
      </c>
      <c r="AB233" s="50">
        <f t="shared" si="98"/>
        <v>0</v>
      </c>
      <c r="AC233" s="69">
        <f t="shared" si="99"/>
        <v>0</v>
      </c>
      <c r="AD233" s="79">
        <f t="shared" si="100"/>
        <v>15</v>
      </c>
      <c r="AE233" s="77">
        <f t="shared" si="101"/>
        <v>0</v>
      </c>
      <c r="AF233" s="52">
        <f t="shared" si="102"/>
        <v>0</v>
      </c>
      <c r="AG233" s="80">
        <f t="shared" si="103"/>
        <v>0</v>
      </c>
      <c r="AH233" s="46">
        <f t="shared" si="104"/>
        <v>0</v>
      </c>
      <c r="AI233" s="46">
        <f t="shared" si="105"/>
        <v>0</v>
      </c>
      <c r="AJ233" s="50">
        <f t="shared" si="106"/>
        <v>0</v>
      </c>
      <c r="AK233" s="54">
        <f t="shared" si="107"/>
        <v>0</v>
      </c>
      <c r="AL233" s="46">
        <f t="shared" si="108"/>
        <v>0</v>
      </c>
      <c r="AM233" s="46">
        <f t="shared" si="109"/>
        <v>0</v>
      </c>
      <c r="AN233" s="64">
        <f t="shared" si="110"/>
        <v>0</v>
      </c>
      <c r="AO233" s="41"/>
      <c r="AP233" s="41"/>
      <c r="AR233"/>
    </row>
    <row r="234" spans="1:44" ht="12.75">
      <c r="A234" s="177">
        <f t="shared" si="112"/>
        <v>227</v>
      </c>
      <c r="B234" s="401" t="s">
        <v>524</v>
      </c>
      <c r="C234" s="414">
        <v>94508</v>
      </c>
      <c r="D234" s="264" t="s">
        <v>525</v>
      </c>
      <c r="E234" s="419" t="s">
        <v>501</v>
      </c>
      <c r="F234" s="562">
        <f t="shared" si="114"/>
        <v>14</v>
      </c>
      <c r="G234" s="267"/>
      <c r="H234" s="417">
        <v>14</v>
      </c>
      <c r="I234" s="238"/>
      <c r="J234" s="177"/>
      <c r="K234" s="353"/>
      <c r="L234" s="78"/>
      <c r="M234" s="509"/>
      <c r="N234" s="77"/>
      <c r="O234" s="77"/>
      <c r="P234" s="541"/>
      <c r="Q234" s="70"/>
      <c r="R234" s="45"/>
      <c r="S234" s="45"/>
      <c r="T234" s="106"/>
      <c r="U234" s="114"/>
      <c r="V234" s="106"/>
      <c r="W234" s="106"/>
      <c r="X234" s="106"/>
      <c r="Y234" s="106"/>
      <c r="Z234" s="67"/>
      <c r="AA234" s="156">
        <f t="shared" si="97"/>
        <v>0</v>
      </c>
      <c r="AB234" s="50">
        <f t="shared" si="98"/>
        <v>14</v>
      </c>
      <c r="AC234" s="69">
        <f t="shared" si="99"/>
        <v>0</v>
      </c>
      <c r="AD234" s="79">
        <f t="shared" si="100"/>
        <v>0</v>
      </c>
      <c r="AE234" s="77">
        <f t="shared" si="101"/>
        <v>0</v>
      </c>
      <c r="AF234" s="52">
        <f t="shared" si="102"/>
        <v>0</v>
      </c>
      <c r="AG234" s="80">
        <f t="shared" si="103"/>
        <v>0</v>
      </c>
      <c r="AH234" s="46">
        <f t="shared" si="104"/>
        <v>0</v>
      </c>
      <c r="AI234" s="46">
        <f t="shared" si="105"/>
        <v>0</v>
      </c>
      <c r="AJ234" s="50">
        <f t="shared" si="106"/>
        <v>0</v>
      </c>
      <c r="AK234" s="54">
        <f t="shared" si="107"/>
        <v>0</v>
      </c>
      <c r="AL234" s="46">
        <f t="shared" si="108"/>
        <v>0</v>
      </c>
      <c r="AM234" s="46">
        <f t="shared" si="109"/>
        <v>0</v>
      </c>
      <c r="AN234" s="64">
        <f t="shared" si="110"/>
        <v>0</v>
      </c>
      <c r="AO234" s="41"/>
      <c r="AP234" s="41"/>
      <c r="AR234"/>
    </row>
    <row r="235" spans="1:44" ht="12.75">
      <c r="A235" s="177">
        <f t="shared" si="112"/>
        <v>228</v>
      </c>
      <c r="B235" s="399" t="s">
        <v>286</v>
      </c>
      <c r="C235" s="200">
        <v>94348</v>
      </c>
      <c r="D235" s="200" t="s">
        <v>287</v>
      </c>
      <c r="E235" s="496" t="s">
        <v>11</v>
      </c>
      <c r="F235" s="562">
        <f t="shared" si="114"/>
        <v>14</v>
      </c>
      <c r="G235" s="267"/>
      <c r="H235" s="423"/>
      <c r="I235" s="238"/>
      <c r="J235" s="177">
        <v>14</v>
      </c>
      <c r="K235" s="353"/>
      <c r="L235" s="78"/>
      <c r="M235" s="509"/>
      <c r="N235" s="77"/>
      <c r="O235" s="77"/>
      <c r="P235" s="541"/>
      <c r="Q235" s="70"/>
      <c r="R235" s="45"/>
      <c r="S235" s="45"/>
      <c r="T235" s="106"/>
      <c r="U235" s="114"/>
      <c r="V235" s="106"/>
      <c r="W235" s="106"/>
      <c r="X235" s="106"/>
      <c r="Y235" s="106"/>
      <c r="Z235" s="67"/>
      <c r="AA235" s="156">
        <f t="shared" si="97"/>
        <v>0</v>
      </c>
      <c r="AB235" s="50">
        <f t="shared" si="98"/>
        <v>0</v>
      </c>
      <c r="AC235" s="69">
        <f t="shared" si="99"/>
        <v>14</v>
      </c>
      <c r="AD235" s="79">
        <f t="shared" si="100"/>
        <v>0</v>
      </c>
      <c r="AE235" s="77">
        <f t="shared" si="101"/>
        <v>0</v>
      </c>
      <c r="AF235" s="52">
        <f t="shared" si="102"/>
        <v>0</v>
      </c>
      <c r="AG235" s="80">
        <f t="shared" si="103"/>
        <v>0</v>
      </c>
      <c r="AH235" s="46">
        <f t="shared" si="104"/>
        <v>0</v>
      </c>
      <c r="AI235" s="46">
        <f t="shared" si="105"/>
        <v>0</v>
      </c>
      <c r="AJ235" s="50">
        <f t="shared" si="106"/>
        <v>0</v>
      </c>
      <c r="AK235" s="54">
        <f t="shared" si="107"/>
        <v>0</v>
      </c>
      <c r="AL235" s="46">
        <f t="shared" si="108"/>
        <v>0</v>
      </c>
      <c r="AM235" s="46">
        <f t="shared" si="109"/>
        <v>0</v>
      </c>
      <c r="AN235" s="64">
        <f t="shared" si="110"/>
        <v>0</v>
      </c>
      <c r="AO235" s="41"/>
      <c r="AP235" s="41"/>
      <c r="AR235"/>
    </row>
    <row r="236" spans="1:44" ht="12.75">
      <c r="A236" s="177">
        <f t="shared" si="112"/>
        <v>229</v>
      </c>
      <c r="B236" s="399" t="s">
        <v>316</v>
      </c>
      <c r="C236" s="200">
        <v>94343</v>
      </c>
      <c r="D236" s="200" t="s">
        <v>317</v>
      </c>
      <c r="E236" s="496" t="s">
        <v>11</v>
      </c>
      <c r="F236" s="562">
        <f t="shared" si="114"/>
        <v>12</v>
      </c>
      <c r="G236" s="267"/>
      <c r="H236" s="423"/>
      <c r="I236" s="238"/>
      <c r="J236" s="177">
        <v>12</v>
      </c>
      <c r="K236" s="353"/>
      <c r="L236" s="78"/>
      <c r="M236" s="509"/>
      <c r="N236" s="77"/>
      <c r="O236" s="77"/>
      <c r="P236" s="541"/>
      <c r="Q236" s="70"/>
      <c r="R236" s="45"/>
      <c r="S236" s="45"/>
      <c r="T236" s="106"/>
      <c r="U236" s="114"/>
      <c r="V236" s="106"/>
      <c r="W236" s="106"/>
      <c r="X236" s="106"/>
      <c r="Y236" s="106"/>
      <c r="Z236" s="67"/>
      <c r="AA236" s="156">
        <f t="shared" si="97"/>
        <v>0</v>
      </c>
      <c r="AB236" s="50">
        <f t="shared" si="98"/>
        <v>0</v>
      </c>
      <c r="AC236" s="69">
        <f t="shared" si="99"/>
        <v>12</v>
      </c>
      <c r="AD236" s="79">
        <f t="shared" si="100"/>
        <v>0</v>
      </c>
      <c r="AE236" s="77">
        <f t="shared" si="101"/>
        <v>0</v>
      </c>
      <c r="AF236" s="52">
        <f t="shared" si="102"/>
        <v>0</v>
      </c>
      <c r="AG236" s="80">
        <f t="shared" si="103"/>
        <v>0</v>
      </c>
      <c r="AH236" s="46">
        <f t="shared" si="104"/>
        <v>0</v>
      </c>
      <c r="AI236" s="46">
        <f t="shared" si="105"/>
        <v>0</v>
      </c>
      <c r="AJ236" s="50">
        <f t="shared" si="106"/>
        <v>0</v>
      </c>
      <c r="AK236" s="54">
        <f t="shared" si="107"/>
        <v>0</v>
      </c>
      <c r="AL236" s="46">
        <f t="shared" si="108"/>
        <v>0</v>
      </c>
      <c r="AM236" s="46">
        <f t="shared" si="109"/>
        <v>0</v>
      </c>
      <c r="AN236" s="64">
        <f t="shared" si="110"/>
        <v>0</v>
      </c>
      <c r="AO236" s="41"/>
      <c r="AP236" s="41"/>
      <c r="AR236"/>
    </row>
    <row r="237" spans="1:44" ht="12.75">
      <c r="A237" s="177">
        <f t="shared" si="112"/>
        <v>230</v>
      </c>
      <c r="B237" s="401" t="s">
        <v>526</v>
      </c>
      <c r="C237" s="414">
        <v>94497</v>
      </c>
      <c r="D237" s="264" t="s">
        <v>527</v>
      </c>
      <c r="E237" s="419" t="s">
        <v>501</v>
      </c>
      <c r="F237" s="562">
        <f t="shared" si="114"/>
        <v>9</v>
      </c>
      <c r="G237" s="267"/>
      <c r="H237" s="417">
        <v>9</v>
      </c>
      <c r="I237" s="238"/>
      <c r="J237" s="258"/>
      <c r="K237" s="353"/>
      <c r="L237" s="78"/>
      <c r="M237" s="509"/>
      <c r="N237" s="77"/>
      <c r="O237" s="77"/>
      <c r="P237" s="541"/>
      <c r="Q237" s="70"/>
      <c r="R237" s="45"/>
      <c r="S237" s="45"/>
      <c r="T237" s="106"/>
      <c r="U237" s="114"/>
      <c r="V237" s="106"/>
      <c r="W237" s="106"/>
      <c r="X237" s="106"/>
      <c r="Y237" s="106"/>
      <c r="Z237" s="67"/>
      <c r="AA237" s="156">
        <f aca="true" t="shared" si="115" ref="AA237:AA257">G237</f>
        <v>0</v>
      </c>
      <c r="AB237" s="50">
        <f aca="true" t="shared" si="116" ref="AB237:AB257">MAX(H237,I237)</f>
        <v>9</v>
      </c>
      <c r="AC237" s="69">
        <f aca="true" t="shared" si="117" ref="AC237:AC257">J237</f>
        <v>0</v>
      </c>
      <c r="AD237" s="79">
        <f aca="true" t="shared" si="118" ref="AD237:AD257">MAX(K237,L237)</f>
        <v>0</v>
      </c>
      <c r="AE237" s="77">
        <f aca="true" t="shared" si="119" ref="AE237:AE257">M237</f>
        <v>0</v>
      </c>
      <c r="AF237" s="52">
        <f aca="true" t="shared" si="120" ref="AF237:AF257">MAX(N237,O237)</f>
        <v>0</v>
      </c>
      <c r="AG237" s="80">
        <f aca="true" t="shared" si="121" ref="AG237:AG257">MAX(P237,Q237)</f>
        <v>0</v>
      </c>
      <c r="AH237" s="46">
        <f aca="true" t="shared" si="122" ref="AH237:AH257">MAX(R237,S237)</f>
        <v>0</v>
      </c>
      <c r="AI237" s="46">
        <f aca="true" t="shared" si="123" ref="AI237:AI257">T237</f>
        <v>0</v>
      </c>
      <c r="AJ237" s="50">
        <f aca="true" t="shared" si="124" ref="AJ237:AJ257">U237</f>
        <v>0</v>
      </c>
      <c r="AK237" s="54">
        <f aca="true" t="shared" si="125" ref="AK237:AK257">V237</f>
        <v>0</v>
      </c>
      <c r="AL237" s="46">
        <f aca="true" t="shared" si="126" ref="AL237:AL257">W237</f>
        <v>0</v>
      </c>
      <c r="AM237" s="46">
        <f aca="true" t="shared" si="127" ref="AM237:AM257">X237</f>
        <v>0</v>
      </c>
      <c r="AN237" s="64">
        <f aca="true" t="shared" si="128" ref="AN237:AN257">Y237</f>
        <v>0</v>
      </c>
      <c r="AO237" s="41"/>
      <c r="AP237" s="41"/>
      <c r="AR237"/>
    </row>
    <row r="238" spans="1:44" ht="12.75">
      <c r="A238" s="177">
        <f t="shared" si="112"/>
        <v>231</v>
      </c>
      <c r="B238" s="401" t="s">
        <v>528</v>
      </c>
      <c r="C238" s="414">
        <v>94499</v>
      </c>
      <c r="D238" s="264" t="s">
        <v>529</v>
      </c>
      <c r="E238" s="419" t="s">
        <v>501</v>
      </c>
      <c r="F238" s="562">
        <f>ROUND(IF(COUNT(AA238:AN238)&lt;=3,SUM(AA238:AN238),SUM(LARGE(AA238:AN238,1),LARGE(AA238:AN238,2),LARGE(AA238:AN238,3))),0)</f>
        <v>8</v>
      </c>
      <c r="G238" s="267"/>
      <c r="H238" s="417">
        <v>8</v>
      </c>
      <c r="I238" s="238"/>
      <c r="J238" s="258"/>
      <c r="K238" s="353"/>
      <c r="L238" s="78"/>
      <c r="M238" s="509"/>
      <c r="N238" s="77"/>
      <c r="O238" s="77"/>
      <c r="P238" s="541"/>
      <c r="Q238" s="70"/>
      <c r="R238" s="45"/>
      <c r="S238" s="45"/>
      <c r="T238" s="106"/>
      <c r="U238" s="114"/>
      <c r="V238" s="106"/>
      <c r="W238" s="106"/>
      <c r="X238" s="106"/>
      <c r="Y238" s="106"/>
      <c r="Z238" s="67"/>
      <c r="AA238" s="156">
        <f t="shared" si="115"/>
        <v>0</v>
      </c>
      <c r="AB238" s="50">
        <f t="shared" si="116"/>
        <v>8</v>
      </c>
      <c r="AC238" s="69">
        <f t="shared" si="117"/>
        <v>0</v>
      </c>
      <c r="AD238" s="79">
        <f t="shared" si="118"/>
        <v>0</v>
      </c>
      <c r="AE238" s="77">
        <f t="shared" si="119"/>
        <v>0</v>
      </c>
      <c r="AF238" s="52">
        <f t="shared" si="120"/>
        <v>0</v>
      </c>
      <c r="AG238" s="80">
        <f t="shared" si="121"/>
        <v>0</v>
      </c>
      <c r="AH238" s="46">
        <f t="shared" si="122"/>
        <v>0</v>
      </c>
      <c r="AI238" s="46">
        <f t="shared" si="123"/>
        <v>0</v>
      </c>
      <c r="AJ238" s="50">
        <f t="shared" si="124"/>
        <v>0</v>
      </c>
      <c r="AK238" s="54">
        <f t="shared" si="125"/>
        <v>0</v>
      </c>
      <c r="AL238" s="46">
        <f t="shared" si="126"/>
        <v>0</v>
      </c>
      <c r="AM238" s="46">
        <f t="shared" si="127"/>
        <v>0</v>
      </c>
      <c r="AN238" s="64">
        <f t="shared" si="128"/>
        <v>0</v>
      </c>
      <c r="AO238" s="41"/>
      <c r="AP238" s="41"/>
      <c r="AR238"/>
    </row>
    <row r="239" spans="1:44" ht="12.75">
      <c r="A239" s="177">
        <f t="shared" si="112"/>
        <v>232</v>
      </c>
      <c r="B239" s="401" t="s">
        <v>530</v>
      </c>
      <c r="C239" s="414">
        <v>94501</v>
      </c>
      <c r="D239" s="264" t="s">
        <v>531</v>
      </c>
      <c r="E239" s="419" t="s">
        <v>501</v>
      </c>
      <c r="F239" s="562">
        <f aca="true" t="shared" si="129" ref="F239:F257">ROUND(IF(COUNT(AA239:AP239)&lt;=3,SUM(AA239:AP239),SUM(LARGE(AA239:AP239,1),LARGE(AA239:AP239,2),LARGE(AA239:AP239,3))),0)</f>
        <v>6</v>
      </c>
      <c r="G239" s="267"/>
      <c r="H239" s="417">
        <v>6</v>
      </c>
      <c r="I239" s="238"/>
      <c r="J239" s="177"/>
      <c r="K239" s="353"/>
      <c r="L239" s="78"/>
      <c r="M239" s="509"/>
      <c r="N239" s="77"/>
      <c r="O239" s="77"/>
      <c r="P239" s="541"/>
      <c r="Q239" s="70"/>
      <c r="R239" s="45"/>
      <c r="S239" s="45"/>
      <c r="T239" s="106"/>
      <c r="U239" s="114"/>
      <c r="V239" s="106"/>
      <c r="W239" s="106"/>
      <c r="X239" s="106"/>
      <c r="Y239" s="106"/>
      <c r="Z239" s="67"/>
      <c r="AA239" s="156">
        <f t="shared" si="115"/>
        <v>0</v>
      </c>
      <c r="AB239" s="50">
        <f t="shared" si="116"/>
        <v>6</v>
      </c>
      <c r="AC239" s="69">
        <f t="shared" si="117"/>
        <v>0</v>
      </c>
      <c r="AD239" s="79">
        <f t="shared" si="118"/>
        <v>0</v>
      </c>
      <c r="AE239" s="77">
        <f t="shared" si="119"/>
        <v>0</v>
      </c>
      <c r="AF239" s="52">
        <f t="shared" si="120"/>
        <v>0</v>
      </c>
      <c r="AG239" s="80">
        <f t="shared" si="121"/>
        <v>0</v>
      </c>
      <c r="AH239" s="46">
        <f t="shared" si="122"/>
        <v>0</v>
      </c>
      <c r="AI239" s="46">
        <f t="shared" si="123"/>
        <v>0</v>
      </c>
      <c r="AJ239" s="50">
        <f t="shared" si="124"/>
        <v>0</v>
      </c>
      <c r="AK239" s="54">
        <f t="shared" si="125"/>
        <v>0</v>
      </c>
      <c r="AL239" s="46">
        <f t="shared" si="126"/>
        <v>0</v>
      </c>
      <c r="AM239" s="46">
        <f t="shared" si="127"/>
        <v>0</v>
      </c>
      <c r="AN239" s="64">
        <f t="shared" si="128"/>
        <v>0</v>
      </c>
      <c r="AO239" s="41"/>
      <c r="AP239" s="41"/>
      <c r="AR239"/>
    </row>
    <row r="240" spans="1:44" ht="12.75">
      <c r="A240" s="177">
        <f t="shared" si="112"/>
        <v>233</v>
      </c>
      <c r="B240" s="401" t="s">
        <v>532</v>
      </c>
      <c r="C240" s="414">
        <v>82784</v>
      </c>
      <c r="D240" s="264" t="s">
        <v>533</v>
      </c>
      <c r="E240" s="419" t="s">
        <v>501</v>
      </c>
      <c r="F240" s="562">
        <f t="shared" si="129"/>
        <v>5</v>
      </c>
      <c r="G240" s="267"/>
      <c r="H240" s="417">
        <v>5</v>
      </c>
      <c r="I240" s="238"/>
      <c r="J240" s="258"/>
      <c r="K240" s="353"/>
      <c r="L240" s="78"/>
      <c r="M240" s="509"/>
      <c r="N240" s="77"/>
      <c r="O240" s="77"/>
      <c r="P240" s="541"/>
      <c r="Q240" s="70"/>
      <c r="R240" s="45"/>
      <c r="S240" s="45"/>
      <c r="T240" s="106"/>
      <c r="U240" s="114"/>
      <c r="V240" s="106"/>
      <c r="W240" s="106"/>
      <c r="X240" s="106"/>
      <c r="Y240" s="106"/>
      <c r="Z240" s="67"/>
      <c r="AA240" s="156">
        <f t="shared" si="115"/>
        <v>0</v>
      </c>
      <c r="AB240" s="50">
        <f t="shared" si="116"/>
        <v>5</v>
      </c>
      <c r="AC240" s="69">
        <f t="shared" si="117"/>
        <v>0</v>
      </c>
      <c r="AD240" s="79">
        <f t="shared" si="118"/>
        <v>0</v>
      </c>
      <c r="AE240" s="77">
        <f t="shared" si="119"/>
        <v>0</v>
      </c>
      <c r="AF240" s="52">
        <f t="shared" si="120"/>
        <v>0</v>
      </c>
      <c r="AG240" s="80">
        <f t="shared" si="121"/>
        <v>0</v>
      </c>
      <c r="AH240" s="46">
        <f t="shared" si="122"/>
        <v>0</v>
      </c>
      <c r="AI240" s="46">
        <f t="shared" si="123"/>
        <v>0</v>
      </c>
      <c r="AJ240" s="50">
        <f t="shared" si="124"/>
        <v>0</v>
      </c>
      <c r="AK240" s="54">
        <f t="shared" si="125"/>
        <v>0</v>
      </c>
      <c r="AL240" s="46">
        <f t="shared" si="126"/>
        <v>0</v>
      </c>
      <c r="AM240" s="46">
        <f t="shared" si="127"/>
        <v>0</v>
      </c>
      <c r="AN240" s="64">
        <f t="shared" si="128"/>
        <v>0</v>
      </c>
      <c r="AO240" s="41"/>
      <c r="AP240" s="41"/>
      <c r="AR240"/>
    </row>
    <row r="241" spans="1:44" ht="12.75">
      <c r="A241" s="177">
        <f t="shared" si="112"/>
        <v>234</v>
      </c>
      <c r="B241" s="401" t="s">
        <v>536</v>
      </c>
      <c r="C241" s="414">
        <v>94498</v>
      </c>
      <c r="D241" s="264" t="s">
        <v>537</v>
      </c>
      <c r="E241" s="419" t="s">
        <v>501</v>
      </c>
      <c r="F241" s="562">
        <f t="shared" si="129"/>
        <v>3</v>
      </c>
      <c r="G241" s="267"/>
      <c r="H241" s="417">
        <v>3</v>
      </c>
      <c r="I241" s="238"/>
      <c r="J241" s="177"/>
      <c r="K241" s="353"/>
      <c r="L241" s="78"/>
      <c r="M241" s="509"/>
      <c r="N241" s="77"/>
      <c r="O241" s="77"/>
      <c r="P241" s="541"/>
      <c r="Q241" s="70"/>
      <c r="R241" s="45"/>
      <c r="S241" s="45"/>
      <c r="T241" s="106"/>
      <c r="U241" s="114"/>
      <c r="V241" s="106"/>
      <c r="W241" s="106"/>
      <c r="X241" s="106"/>
      <c r="Y241" s="106"/>
      <c r="Z241" s="67"/>
      <c r="AA241" s="156">
        <f t="shared" si="115"/>
        <v>0</v>
      </c>
      <c r="AB241" s="50">
        <f t="shared" si="116"/>
        <v>3</v>
      </c>
      <c r="AC241" s="69">
        <f t="shared" si="117"/>
        <v>0</v>
      </c>
      <c r="AD241" s="79">
        <f t="shared" si="118"/>
        <v>0</v>
      </c>
      <c r="AE241" s="77">
        <f t="shared" si="119"/>
        <v>0</v>
      </c>
      <c r="AF241" s="52">
        <f t="shared" si="120"/>
        <v>0</v>
      </c>
      <c r="AG241" s="80">
        <f t="shared" si="121"/>
        <v>0</v>
      </c>
      <c r="AH241" s="46">
        <f t="shared" si="122"/>
        <v>0</v>
      </c>
      <c r="AI241" s="46">
        <f t="shared" si="123"/>
        <v>0</v>
      </c>
      <c r="AJ241" s="50">
        <f t="shared" si="124"/>
        <v>0</v>
      </c>
      <c r="AK241" s="54">
        <f t="shared" si="125"/>
        <v>0</v>
      </c>
      <c r="AL241" s="46">
        <f t="shared" si="126"/>
        <v>0</v>
      </c>
      <c r="AM241" s="46">
        <f t="shared" si="127"/>
        <v>0</v>
      </c>
      <c r="AN241" s="64">
        <f t="shared" si="128"/>
        <v>0</v>
      </c>
      <c r="AO241" s="41"/>
      <c r="AP241" s="41"/>
      <c r="AR241"/>
    </row>
    <row r="242" spans="1:44" ht="12.75">
      <c r="A242" s="177">
        <f t="shared" si="112"/>
        <v>235</v>
      </c>
      <c r="B242" s="401" t="s">
        <v>534</v>
      </c>
      <c r="C242" s="414">
        <v>83374</v>
      </c>
      <c r="D242" s="264" t="s">
        <v>535</v>
      </c>
      <c r="E242" s="419" t="s">
        <v>501</v>
      </c>
      <c r="F242" s="562">
        <f t="shared" si="129"/>
        <v>3</v>
      </c>
      <c r="G242" s="267"/>
      <c r="H242" s="417">
        <v>3</v>
      </c>
      <c r="I242" s="238"/>
      <c r="J242" s="177"/>
      <c r="K242" s="353"/>
      <c r="L242" s="78"/>
      <c r="M242" s="509"/>
      <c r="N242" s="77"/>
      <c r="O242" s="77"/>
      <c r="P242" s="541"/>
      <c r="Q242" s="70"/>
      <c r="R242" s="45"/>
      <c r="S242" s="45"/>
      <c r="T242" s="106"/>
      <c r="U242" s="114"/>
      <c r="V242" s="106"/>
      <c r="W242" s="106"/>
      <c r="X242" s="106"/>
      <c r="Y242" s="106"/>
      <c r="Z242" s="67"/>
      <c r="AA242" s="156">
        <f t="shared" si="115"/>
        <v>0</v>
      </c>
      <c r="AB242" s="50">
        <f t="shared" si="116"/>
        <v>3</v>
      </c>
      <c r="AC242" s="69">
        <f t="shared" si="117"/>
        <v>0</v>
      </c>
      <c r="AD242" s="79">
        <f t="shared" si="118"/>
        <v>0</v>
      </c>
      <c r="AE242" s="77">
        <f t="shared" si="119"/>
        <v>0</v>
      </c>
      <c r="AF242" s="52">
        <f t="shared" si="120"/>
        <v>0</v>
      </c>
      <c r="AG242" s="80">
        <f t="shared" si="121"/>
        <v>0</v>
      </c>
      <c r="AH242" s="46">
        <f t="shared" si="122"/>
        <v>0</v>
      </c>
      <c r="AI242" s="46">
        <f t="shared" si="123"/>
        <v>0</v>
      </c>
      <c r="AJ242" s="50">
        <f t="shared" si="124"/>
        <v>0</v>
      </c>
      <c r="AK242" s="54">
        <f t="shared" si="125"/>
        <v>0</v>
      </c>
      <c r="AL242" s="46">
        <f t="shared" si="126"/>
        <v>0</v>
      </c>
      <c r="AM242" s="46">
        <f t="shared" si="127"/>
        <v>0</v>
      </c>
      <c r="AN242" s="64">
        <f t="shared" si="128"/>
        <v>0</v>
      </c>
      <c r="AO242" s="41"/>
      <c r="AP242" s="41"/>
      <c r="AR242"/>
    </row>
    <row r="243" spans="1:44" ht="12.75">
      <c r="A243" s="177">
        <f t="shared" si="112"/>
        <v>236</v>
      </c>
      <c r="B243" s="401" t="s">
        <v>538</v>
      </c>
      <c r="C243" s="414">
        <v>82820</v>
      </c>
      <c r="D243" s="264" t="s">
        <v>539</v>
      </c>
      <c r="E243" s="419" t="s">
        <v>501</v>
      </c>
      <c r="F243" s="562">
        <f t="shared" si="129"/>
        <v>0</v>
      </c>
      <c r="G243" s="267"/>
      <c r="H243" s="423">
        <v>0</v>
      </c>
      <c r="I243" s="238"/>
      <c r="J243" s="177"/>
      <c r="K243" s="353"/>
      <c r="L243" s="78"/>
      <c r="M243" s="509"/>
      <c r="N243" s="77"/>
      <c r="O243" s="77"/>
      <c r="P243" s="585"/>
      <c r="Q243" s="70"/>
      <c r="R243" s="45"/>
      <c r="S243" s="45"/>
      <c r="T243" s="106"/>
      <c r="U243" s="114"/>
      <c r="V243" s="106"/>
      <c r="W243" s="106"/>
      <c r="X243" s="106"/>
      <c r="Y243" s="106"/>
      <c r="Z243" s="67"/>
      <c r="AA243" s="156">
        <f t="shared" si="115"/>
        <v>0</v>
      </c>
      <c r="AB243" s="50">
        <f t="shared" si="116"/>
        <v>0</v>
      </c>
      <c r="AC243" s="69">
        <f t="shared" si="117"/>
        <v>0</v>
      </c>
      <c r="AD243" s="79">
        <f t="shared" si="118"/>
        <v>0</v>
      </c>
      <c r="AE243" s="77">
        <f t="shared" si="119"/>
        <v>0</v>
      </c>
      <c r="AF243" s="52">
        <f t="shared" si="120"/>
        <v>0</v>
      </c>
      <c r="AG243" s="80">
        <f t="shared" si="121"/>
        <v>0</v>
      </c>
      <c r="AH243" s="46">
        <f t="shared" si="122"/>
        <v>0</v>
      </c>
      <c r="AI243" s="46">
        <f t="shared" si="123"/>
        <v>0</v>
      </c>
      <c r="AJ243" s="50">
        <f t="shared" si="124"/>
        <v>0</v>
      </c>
      <c r="AK243" s="54">
        <f t="shared" si="125"/>
        <v>0</v>
      </c>
      <c r="AL243" s="46">
        <f t="shared" si="126"/>
        <v>0</v>
      </c>
      <c r="AM243" s="46">
        <f t="shared" si="127"/>
        <v>0</v>
      </c>
      <c r="AN243" s="64">
        <f t="shared" si="128"/>
        <v>0</v>
      </c>
      <c r="AO243" s="41"/>
      <c r="AP243" s="41"/>
      <c r="AR243"/>
    </row>
    <row r="244" spans="1:44" ht="12.75">
      <c r="A244" s="177">
        <f t="shared" si="112"/>
        <v>237</v>
      </c>
      <c r="B244" s="399" t="s">
        <v>255</v>
      </c>
      <c r="C244" s="200">
        <v>81090</v>
      </c>
      <c r="D244" s="200" t="s">
        <v>352</v>
      </c>
      <c r="E244" s="496" t="s">
        <v>11</v>
      </c>
      <c r="F244" s="562">
        <f t="shared" si="129"/>
        <v>0</v>
      </c>
      <c r="G244" s="267">
        <v>0</v>
      </c>
      <c r="H244" s="423"/>
      <c r="I244" s="238"/>
      <c r="J244" s="177">
        <v>0</v>
      </c>
      <c r="K244" s="353"/>
      <c r="L244" s="78"/>
      <c r="M244" s="492"/>
      <c r="N244" s="77"/>
      <c r="O244" s="77"/>
      <c r="P244" s="585"/>
      <c r="Q244" s="70"/>
      <c r="R244" s="45"/>
      <c r="S244" s="45"/>
      <c r="T244" s="106"/>
      <c r="U244" s="114"/>
      <c r="V244" s="106"/>
      <c r="W244" s="106"/>
      <c r="X244" s="106"/>
      <c r="Y244" s="106"/>
      <c r="Z244" s="67"/>
      <c r="AA244" s="156">
        <f t="shared" si="115"/>
        <v>0</v>
      </c>
      <c r="AB244" s="50">
        <f t="shared" si="116"/>
        <v>0</v>
      </c>
      <c r="AC244" s="69">
        <f t="shared" si="117"/>
        <v>0</v>
      </c>
      <c r="AD244" s="79">
        <f t="shared" si="118"/>
        <v>0</v>
      </c>
      <c r="AE244" s="77">
        <f t="shared" si="119"/>
        <v>0</v>
      </c>
      <c r="AF244" s="52">
        <f t="shared" si="120"/>
        <v>0</v>
      </c>
      <c r="AG244" s="80">
        <f t="shared" si="121"/>
        <v>0</v>
      </c>
      <c r="AH244" s="46">
        <f t="shared" si="122"/>
        <v>0</v>
      </c>
      <c r="AI244" s="46">
        <f t="shared" si="123"/>
        <v>0</v>
      </c>
      <c r="AJ244" s="50">
        <f t="shared" si="124"/>
        <v>0</v>
      </c>
      <c r="AK244" s="54">
        <f t="shared" si="125"/>
        <v>0</v>
      </c>
      <c r="AL244" s="46">
        <f t="shared" si="126"/>
        <v>0</v>
      </c>
      <c r="AM244" s="46">
        <f t="shared" si="127"/>
        <v>0</v>
      </c>
      <c r="AN244" s="64">
        <f t="shared" si="128"/>
        <v>0</v>
      </c>
      <c r="AO244" s="41"/>
      <c r="AP244" s="41"/>
      <c r="AR244"/>
    </row>
    <row r="245" spans="1:44" ht="12.75">
      <c r="A245" s="177">
        <f t="shared" si="112"/>
        <v>238</v>
      </c>
      <c r="B245" s="399" t="s">
        <v>282</v>
      </c>
      <c r="C245" s="200">
        <v>76094</v>
      </c>
      <c r="D245" s="200" t="s">
        <v>195</v>
      </c>
      <c r="E245" s="496" t="s">
        <v>11</v>
      </c>
      <c r="F245" s="562">
        <f t="shared" si="129"/>
        <v>0</v>
      </c>
      <c r="G245" s="267"/>
      <c r="H245" s="423"/>
      <c r="I245" s="238"/>
      <c r="J245" s="264">
        <v>0</v>
      </c>
      <c r="K245" s="359"/>
      <c r="L245" s="78"/>
      <c r="M245" s="509"/>
      <c r="N245" s="77"/>
      <c r="O245" s="77"/>
      <c r="P245" s="541"/>
      <c r="Q245" s="70"/>
      <c r="R245" s="45"/>
      <c r="S245" s="45"/>
      <c r="T245" s="106"/>
      <c r="U245" s="114"/>
      <c r="V245" s="106"/>
      <c r="W245" s="106"/>
      <c r="X245" s="106"/>
      <c r="Y245" s="106"/>
      <c r="Z245" s="67"/>
      <c r="AA245" s="156">
        <f t="shared" si="115"/>
        <v>0</v>
      </c>
      <c r="AB245" s="50">
        <f t="shared" si="116"/>
        <v>0</v>
      </c>
      <c r="AC245" s="69">
        <f t="shared" si="117"/>
        <v>0</v>
      </c>
      <c r="AD245" s="79">
        <f t="shared" si="118"/>
        <v>0</v>
      </c>
      <c r="AE245" s="77">
        <f t="shared" si="119"/>
        <v>0</v>
      </c>
      <c r="AF245" s="52">
        <f t="shared" si="120"/>
        <v>0</v>
      </c>
      <c r="AG245" s="80">
        <f t="shared" si="121"/>
        <v>0</v>
      </c>
      <c r="AH245" s="46">
        <f t="shared" si="122"/>
        <v>0</v>
      </c>
      <c r="AI245" s="46">
        <f t="shared" si="123"/>
        <v>0</v>
      </c>
      <c r="AJ245" s="50">
        <f t="shared" si="124"/>
        <v>0</v>
      </c>
      <c r="AK245" s="54">
        <f t="shared" si="125"/>
        <v>0</v>
      </c>
      <c r="AL245" s="46">
        <f t="shared" si="126"/>
        <v>0</v>
      </c>
      <c r="AM245" s="46">
        <f t="shared" si="127"/>
        <v>0</v>
      </c>
      <c r="AN245" s="64">
        <f t="shared" si="128"/>
        <v>0</v>
      </c>
      <c r="AO245" s="41"/>
      <c r="AP245" s="41"/>
      <c r="AR245"/>
    </row>
    <row r="246" spans="1:44" ht="12.75">
      <c r="A246" s="177">
        <f t="shared" si="112"/>
        <v>239</v>
      </c>
      <c r="B246" s="401" t="s">
        <v>482</v>
      </c>
      <c r="C246" s="264">
        <v>62077</v>
      </c>
      <c r="D246" s="264" t="s">
        <v>483</v>
      </c>
      <c r="E246" s="419" t="s">
        <v>12</v>
      </c>
      <c r="F246" s="562">
        <f t="shared" si="129"/>
        <v>0</v>
      </c>
      <c r="G246" s="267"/>
      <c r="H246" s="423">
        <v>0</v>
      </c>
      <c r="I246" s="238"/>
      <c r="J246" s="177"/>
      <c r="K246" s="353"/>
      <c r="L246" s="78"/>
      <c r="M246" s="509"/>
      <c r="N246" s="77"/>
      <c r="O246" s="77"/>
      <c r="P246" s="541"/>
      <c r="Q246" s="70"/>
      <c r="R246" s="45"/>
      <c r="S246" s="45"/>
      <c r="T246" s="106"/>
      <c r="U246" s="114"/>
      <c r="V246" s="106"/>
      <c r="W246" s="106"/>
      <c r="X246" s="106"/>
      <c r="Y246" s="106"/>
      <c r="Z246" s="67"/>
      <c r="AA246" s="156">
        <f t="shared" si="115"/>
        <v>0</v>
      </c>
      <c r="AB246" s="50">
        <f t="shared" si="116"/>
        <v>0</v>
      </c>
      <c r="AC246" s="69">
        <f t="shared" si="117"/>
        <v>0</v>
      </c>
      <c r="AD246" s="79">
        <f t="shared" si="118"/>
        <v>0</v>
      </c>
      <c r="AE246" s="77">
        <f t="shared" si="119"/>
        <v>0</v>
      </c>
      <c r="AF246" s="52">
        <f t="shared" si="120"/>
        <v>0</v>
      </c>
      <c r="AG246" s="80">
        <f t="shared" si="121"/>
        <v>0</v>
      </c>
      <c r="AH246" s="46">
        <f t="shared" si="122"/>
        <v>0</v>
      </c>
      <c r="AI246" s="46">
        <f t="shared" si="123"/>
        <v>0</v>
      </c>
      <c r="AJ246" s="50">
        <f t="shared" si="124"/>
        <v>0</v>
      </c>
      <c r="AK246" s="54">
        <f t="shared" si="125"/>
        <v>0</v>
      </c>
      <c r="AL246" s="46">
        <f t="shared" si="126"/>
        <v>0</v>
      </c>
      <c r="AM246" s="46">
        <f t="shared" si="127"/>
        <v>0</v>
      </c>
      <c r="AN246" s="64">
        <f t="shared" si="128"/>
        <v>0</v>
      </c>
      <c r="AO246" s="41"/>
      <c r="AP246" s="41"/>
      <c r="AR246"/>
    </row>
    <row r="247" spans="1:44" ht="12.75">
      <c r="A247" s="177">
        <f t="shared" si="112"/>
        <v>240</v>
      </c>
      <c r="B247" s="399"/>
      <c r="C247" s="200"/>
      <c r="D247" s="200"/>
      <c r="E247" s="496"/>
      <c r="F247" s="562">
        <f t="shared" si="129"/>
        <v>0</v>
      </c>
      <c r="G247" s="267"/>
      <c r="H247" s="423"/>
      <c r="I247" s="238"/>
      <c r="J247" s="177"/>
      <c r="K247" s="353"/>
      <c r="L247" s="78"/>
      <c r="M247" s="509"/>
      <c r="N247" s="77"/>
      <c r="O247" s="77"/>
      <c r="P247" s="541"/>
      <c r="Q247" s="70"/>
      <c r="R247" s="45"/>
      <c r="S247" s="45"/>
      <c r="T247" s="106"/>
      <c r="U247" s="114"/>
      <c r="V247" s="106"/>
      <c r="W247" s="106"/>
      <c r="X247" s="106"/>
      <c r="Y247" s="106"/>
      <c r="Z247" s="67"/>
      <c r="AA247" s="156">
        <f t="shared" si="115"/>
        <v>0</v>
      </c>
      <c r="AB247" s="50">
        <f t="shared" si="116"/>
        <v>0</v>
      </c>
      <c r="AC247" s="69">
        <f t="shared" si="117"/>
        <v>0</v>
      </c>
      <c r="AD247" s="79">
        <f t="shared" si="118"/>
        <v>0</v>
      </c>
      <c r="AE247" s="77">
        <f t="shared" si="119"/>
        <v>0</v>
      </c>
      <c r="AF247" s="52">
        <f t="shared" si="120"/>
        <v>0</v>
      </c>
      <c r="AG247" s="80">
        <f t="shared" si="121"/>
        <v>0</v>
      </c>
      <c r="AH247" s="46">
        <f t="shared" si="122"/>
        <v>0</v>
      </c>
      <c r="AI247" s="46">
        <f t="shared" si="123"/>
        <v>0</v>
      </c>
      <c r="AJ247" s="50">
        <f t="shared" si="124"/>
        <v>0</v>
      </c>
      <c r="AK247" s="54">
        <f t="shared" si="125"/>
        <v>0</v>
      </c>
      <c r="AL247" s="46">
        <f t="shared" si="126"/>
        <v>0</v>
      </c>
      <c r="AM247" s="46">
        <f t="shared" si="127"/>
        <v>0</v>
      </c>
      <c r="AN247" s="64">
        <f t="shared" si="128"/>
        <v>0</v>
      </c>
      <c r="AO247" s="41"/>
      <c r="AP247" s="41"/>
      <c r="AR247"/>
    </row>
    <row r="248" spans="1:44" ht="12.75">
      <c r="A248" s="177">
        <f t="shared" si="112"/>
        <v>241</v>
      </c>
      <c r="B248" s="552"/>
      <c r="C248" s="337"/>
      <c r="D248" s="340"/>
      <c r="E248" s="419"/>
      <c r="F248" s="562">
        <f t="shared" si="129"/>
        <v>0</v>
      </c>
      <c r="G248" s="267"/>
      <c r="H248" s="423"/>
      <c r="I248" s="238"/>
      <c r="J248" s="258"/>
      <c r="K248" s="359"/>
      <c r="L248" s="78"/>
      <c r="M248" s="509"/>
      <c r="N248" s="77"/>
      <c r="O248" s="77"/>
      <c r="P248" s="541"/>
      <c r="Q248" s="70"/>
      <c r="R248" s="45"/>
      <c r="S248" s="45"/>
      <c r="T248" s="106"/>
      <c r="U248" s="114"/>
      <c r="V248" s="106"/>
      <c r="W248" s="106"/>
      <c r="X248" s="106"/>
      <c r="Y248" s="106"/>
      <c r="Z248" s="67"/>
      <c r="AA248" s="156">
        <f t="shared" si="115"/>
        <v>0</v>
      </c>
      <c r="AB248" s="50">
        <f t="shared" si="116"/>
        <v>0</v>
      </c>
      <c r="AC248" s="69">
        <f t="shared" si="117"/>
        <v>0</v>
      </c>
      <c r="AD248" s="79">
        <f t="shared" si="118"/>
        <v>0</v>
      </c>
      <c r="AE248" s="77">
        <f t="shared" si="119"/>
        <v>0</v>
      </c>
      <c r="AF248" s="52">
        <f t="shared" si="120"/>
        <v>0</v>
      </c>
      <c r="AG248" s="80">
        <f t="shared" si="121"/>
        <v>0</v>
      </c>
      <c r="AH248" s="46">
        <f t="shared" si="122"/>
        <v>0</v>
      </c>
      <c r="AI248" s="46">
        <f t="shared" si="123"/>
        <v>0</v>
      </c>
      <c r="AJ248" s="50">
        <f t="shared" si="124"/>
        <v>0</v>
      </c>
      <c r="AK248" s="54">
        <f t="shared" si="125"/>
        <v>0</v>
      </c>
      <c r="AL248" s="46">
        <f t="shared" si="126"/>
        <v>0</v>
      </c>
      <c r="AM248" s="46">
        <f t="shared" si="127"/>
        <v>0</v>
      </c>
      <c r="AN248" s="64">
        <f t="shared" si="128"/>
        <v>0</v>
      </c>
      <c r="AO248" s="41"/>
      <c r="AP248" s="41"/>
      <c r="AR248"/>
    </row>
    <row r="249" spans="1:44" ht="12.75">
      <c r="A249" s="177">
        <f t="shared" si="112"/>
        <v>242</v>
      </c>
      <c r="B249" s="556"/>
      <c r="C249" s="531"/>
      <c r="D249" s="531"/>
      <c r="E249" s="419"/>
      <c r="F249" s="562">
        <f t="shared" si="129"/>
        <v>0</v>
      </c>
      <c r="G249" s="591"/>
      <c r="H249" s="423"/>
      <c r="I249" s="238"/>
      <c r="J249" s="177"/>
      <c r="K249" s="359"/>
      <c r="L249" s="78"/>
      <c r="M249" s="509"/>
      <c r="N249" s="77"/>
      <c r="O249" s="77"/>
      <c r="P249" s="585"/>
      <c r="Q249" s="70"/>
      <c r="R249" s="45"/>
      <c r="S249" s="45"/>
      <c r="T249" s="106"/>
      <c r="U249" s="114"/>
      <c r="V249" s="106"/>
      <c r="W249" s="106"/>
      <c r="X249" s="106"/>
      <c r="Y249" s="106"/>
      <c r="Z249" s="67"/>
      <c r="AA249" s="156">
        <f t="shared" si="115"/>
        <v>0</v>
      </c>
      <c r="AB249" s="50">
        <f t="shared" si="116"/>
        <v>0</v>
      </c>
      <c r="AC249" s="69">
        <f t="shared" si="117"/>
        <v>0</v>
      </c>
      <c r="AD249" s="79">
        <f t="shared" si="118"/>
        <v>0</v>
      </c>
      <c r="AE249" s="77">
        <f t="shared" si="119"/>
        <v>0</v>
      </c>
      <c r="AF249" s="52">
        <f t="shared" si="120"/>
        <v>0</v>
      </c>
      <c r="AG249" s="80">
        <f t="shared" si="121"/>
        <v>0</v>
      </c>
      <c r="AH249" s="46">
        <f t="shared" si="122"/>
        <v>0</v>
      </c>
      <c r="AI249" s="46">
        <f t="shared" si="123"/>
        <v>0</v>
      </c>
      <c r="AJ249" s="50">
        <f t="shared" si="124"/>
        <v>0</v>
      </c>
      <c r="AK249" s="54">
        <f t="shared" si="125"/>
        <v>0</v>
      </c>
      <c r="AL249" s="46">
        <f t="shared" si="126"/>
        <v>0</v>
      </c>
      <c r="AM249" s="46">
        <f t="shared" si="127"/>
        <v>0</v>
      </c>
      <c r="AN249" s="64">
        <f t="shared" si="128"/>
        <v>0</v>
      </c>
      <c r="AO249" s="41"/>
      <c r="AP249" s="41"/>
      <c r="AR249"/>
    </row>
    <row r="250" spans="1:44" ht="12.75">
      <c r="A250" s="177">
        <f t="shared" si="112"/>
        <v>243</v>
      </c>
      <c r="B250" s="556"/>
      <c r="C250" s="531"/>
      <c r="D250" s="531"/>
      <c r="E250" s="419"/>
      <c r="F250" s="562">
        <f t="shared" si="129"/>
        <v>0</v>
      </c>
      <c r="G250" s="267"/>
      <c r="H250" s="423"/>
      <c r="I250" s="238"/>
      <c r="J250" s="177"/>
      <c r="K250" s="359"/>
      <c r="L250" s="78"/>
      <c r="M250" s="509"/>
      <c r="N250" s="77"/>
      <c r="O250" s="77"/>
      <c r="P250" s="585"/>
      <c r="Q250" s="70"/>
      <c r="R250" s="45"/>
      <c r="S250" s="45"/>
      <c r="T250" s="106"/>
      <c r="U250" s="114"/>
      <c r="V250" s="106"/>
      <c r="W250" s="106"/>
      <c r="X250" s="106"/>
      <c r="Y250" s="106"/>
      <c r="Z250" s="67"/>
      <c r="AA250" s="156">
        <f t="shared" si="115"/>
        <v>0</v>
      </c>
      <c r="AB250" s="50">
        <f t="shared" si="116"/>
        <v>0</v>
      </c>
      <c r="AC250" s="69">
        <f t="shared" si="117"/>
        <v>0</v>
      </c>
      <c r="AD250" s="79">
        <f t="shared" si="118"/>
        <v>0</v>
      </c>
      <c r="AE250" s="77">
        <f t="shared" si="119"/>
        <v>0</v>
      </c>
      <c r="AF250" s="52">
        <f t="shared" si="120"/>
        <v>0</v>
      </c>
      <c r="AG250" s="80">
        <f t="shared" si="121"/>
        <v>0</v>
      </c>
      <c r="AH250" s="46">
        <f t="shared" si="122"/>
        <v>0</v>
      </c>
      <c r="AI250" s="46">
        <f t="shared" si="123"/>
        <v>0</v>
      </c>
      <c r="AJ250" s="50">
        <f t="shared" si="124"/>
        <v>0</v>
      </c>
      <c r="AK250" s="54">
        <f t="shared" si="125"/>
        <v>0</v>
      </c>
      <c r="AL250" s="46">
        <f t="shared" si="126"/>
        <v>0</v>
      </c>
      <c r="AM250" s="46">
        <f t="shared" si="127"/>
        <v>0</v>
      </c>
      <c r="AN250" s="64">
        <f t="shared" si="128"/>
        <v>0</v>
      </c>
      <c r="AO250" s="41"/>
      <c r="AP250" s="41"/>
      <c r="AR250"/>
    </row>
    <row r="251" spans="1:44" ht="12.75">
      <c r="A251" s="177">
        <f t="shared" si="112"/>
        <v>244</v>
      </c>
      <c r="B251" s="399"/>
      <c r="C251" s="200"/>
      <c r="D251" s="200"/>
      <c r="E251" s="496"/>
      <c r="F251" s="562">
        <f t="shared" si="129"/>
        <v>0</v>
      </c>
      <c r="G251" s="267"/>
      <c r="H251" s="423"/>
      <c r="I251" s="238"/>
      <c r="J251" s="264"/>
      <c r="K251" s="353"/>
      <c r="L251" s="78"/>
      <c r="M251" s="509"/>
      <c r="N251" s="77"/>
      <c r="O251" s="77"/>
      <c r="P251" s="541"/>
      <c r="Q251" s="70"/>
      <c r="R251" s="45"/>
      <c r="S251" s="45"/>
      <c r="T251" s="106"/>
      <c r="U251" s="114"/>
      <c r="V251" s="106"/>
      <c r="W251" s="106"/>
      <c r="X251" s="106"/>
      <c r="Y251" s="106"/>
      <c r="Z251" s="67"/>
      <c r="AA251" s="156">
        <f t="shared" si="115"/>
        <v>0</v>
      </c>
      <c r="AB251" s="50">
        <f t="shared" si="116"/>
        <v>0</v>
      </c>
      <c r="AC251" s="69">
        <f t="shared" si="117"/>
        <v>0</v>
      </c>
      <c r="AD251" s="79">
        <f t="shared" si="118"/>
        <v>0</v>
      </c>
      <c r="AE251" s="77">
        <f t="shared" si="119"/>
        <v>0</v>
      </c>
      <c r="AF251" s="52">
        <f t="shared" si="120"/>
        <v>0</v>
      </c>
      <c r="AG251" s="80">
        <f t="shared" si="121"/>
        <v>0</v>
      </c>
      <c r="AH251" s="46">
        <f t="shared" si="122"/>
        <v>0</v>
      </c>
      <c r="AI251" s="46">
        <f t="shared" si="123"/>
        <v>0</v>
      </c>
      <c r="AJ251" s="50">
        <f t="shared" si="124"/>
        <v>0</v>
      </c>
      <c r="AK251" s="54">
        <f t="shared" si="125"/>
        <v>0</v>
      </c>
      <c r="AL251" s="46">
        <f t="shared" si="126"/>
        <v>0</v>
      </c>
      <c r="AM251" s="46">
        <f t="shared" si="127"/>
        <v>0</v>
      </c>
      <c r="AN251" s="64">
        <f t="shared" si="128"/>
        <v>0</v>
      </c>
      <c r="AO251" s="41"/>
      <c r="AP251" s="41"/>
      <c r="AR251"/>
    </row>
    <row r="252" spans="1:44" ht="12.75">
      <c r="A252" s="177">
        <f t="shared" si="112"/>
        <v>245</v>
      </c>
      <c r="B252" s="556"/>
      <c r="C252" s="529"/>
      <c r="D252" s="529"/>
      <c r="E252" s="419"/>
      <c r="F252" s="562">
        <f t="shared" si="129"/>
        <v>0</v>
      </c>
      <c r="G252" s="267"/>
      <c r="H252" s="423"/>
      <c r="I252" s="238"/>
      <c r="J252" s="258"/>
      <c r="K252" s="359"/>
      <c r="L252" s="78"/>
      <c r="M252" s="509"/>
      <c r="N252" s="77"/>
      <c r="O252" s="77"/>
      <c r="P252" s="585"/>
      <c r="Q252" s="70"/>
      <c r="R252" s="45"/>
      <c r="S252" s="45"/>
      <c r="T252" s="106"/>
      <c r="U252" s="114"/>
      <c r="V252" s="106"/>
      <c r="W252" s="106"/>
      <c r="X252" s="106"/>
      <c r="Y252" s="106"/>
      <c r="Z252" s="67"/>
      <c r="AA252" s="156">
        <f t="shared" si="115"/>
        <v>0</v>
      </c>
      <c r="AB252" s="50">
        <f t="shared" si="116"/>
        <v>0</v>
      </c>
      <c r="AC252" s="69">
        <f t="shared" si="117"/>
        <v>0</v>
      </c>
      <c r="AD252" s="79">
        <f t="shared" si="118"/>
        <v>0</v>
      </c>
      <c r="AE252" s="77">
        <f t="shared" si="119"/>
        <v>0</v>
      </c>
      <c r="AF252" s="52">
        <f t="shared" si="120"/>
        <v>0</v>
      </c>
      <c r="AG252" s="80">
        <f t="shared" si="121"/>
        <v>0</v>
      </c>
      <c r="AH252" s="46">
        <f t="shared" si="122"/>
        <v>0</v>
      </c>
      <c r="AI252" s="46">
        <f t="shared" si="123"/>
        <v>0</v>
      </c>
      <c r="AJ252" s="50">
        <f t="shared" si="124"/>
        <v>0</v>
      </c>
      <c r="AK252" s="54">
        <f t="shared" si="125"/>
        <v>0</v>
      </c>
      <c r="AL252" s="46">
        <f t="shared" si="126"/>
        <v>0</v>
      </c>
      <c r="AM252" s="46">
        <f t="shared" si="127"/>
        <v>0</v>
      </c>
      <c r="AN252" s="64">
        <f t="shared" si="128"/>
        <v>0</v>
      </c>
      <c r="AO252" s="41"/>
      <c r="AP252" s="41"/>
      <c r="AR252"/>
    </row>
    <row r="253" spans="1:44" ht="12.75">
      <c r="A253" s="177">
        <f t="shared" si="112"/>
        <v>246</v>
      </c>
      <c r="B253" s="258"/>
      <c r="C253" s="264"/>
      <c r="D253" s="264"/>
      <c r="E253" s="419"/>
      <c r="F253" s="562">
        <f t="shared" si="129"/>
        <v>0</v>
      </c>
      <c r="G253" s="267"/>
      <c r="H253" s="423"/>
      <c r="I253" s="238"/>
      <c r="J253" s="258"/>
      <c r="K253" s="353"/>
      <c r="L253" s="78"/>
      <c r="M253" s="492"/>
      <c r="N253" s="77"/>
      <c r="O253" s="77"/>
      <c r="P253" s="541"/>
      <c r="Q253" s="70"/>
      <c r="R253" s="45"/>
      <c r="S253" s="45"/>
      <c r="T253" s="106"/>
      <c r="U253" s="114"/>
      <c r="V253" s="106"/>
      <c r="W253" s="106"/>
      <c r="X253" s="106"/>
      <c r="Y253" s="106"/>
      <c r="Z253" s="67"/>
      <c r="AA253" s="156">
        <f t="shared" si="115"/>
        <v>0</v>
      </c>
      <c r="AB253" s="50">
        <f t="shared" si="116"/>
        <v>0</v>
      </c>
      <c r="AC253" s="69">
        <f t="shared" si="117"/>
        <v>0</v>
      </c>
      <c r="AD253" s="79">
        <f t="shared" si="118"/>
        <v>0</v>
      </c>
      <c r="AE253" s="77">
        <f t="shared" si="119"/>
        <v>0</v>
      </c>
      <c r="AF253" s="52">
        <f t="shared" si="120"/>
        <v>0</v>
      </c>
      <c r="AG253" s="80">
        <f t="shared" si="121"/>
        <v>0</v>
      </c>
      <c r="AH253" s="46">
        <f t="shared" si="122"/>
        <v>0</v>
      </c>
      <c r="AI253" s="46">
        <f t="shared" si="123"/>
        <v>0</v>
      </c>
      <c r="AJ253" s="50">
        <f t="shared" si="124"/>
        <v>0</v>
      </c>
      <c r="AK253" s="54">
        <f t="shared" si="125"/>
        <v>0</v>
      </c>
      <c r="AL253" s="46">
        <f t="shared" si="126"/>
        <v>0</v>
      </c>
      <c r="AM253" s="46">
        <f t="shared" si="127"/>
        <v>0</v>
      </c>
      <c r="AN253" s="64">
        <f t="shared" si="128"/>
        <v>0</v>
      </c>
      <c r="AO253" s="41"/>
      <c r="AP253" s="41"/>
      <c r="AR253"/>
    </row>
    <row r="254" spans="1:44" ht="12.75">
      <c r="A254" s="177">
        <f t="shared" si="112"/>
        <v>247</v>
      </c>
      <c r="B254" s="489"/>
      <c r="C254" s="493"/>
      <c r="D254" s="493"/>
      <c r="E254" s="419"/>
      <c r="F254" s="562">
        <f t="shared" si="129"/>
        <v>0</v>
      </c>
      <c r="G254" s="267"/>
      <c r="H254" s="423"/>
      <c r="I254" s="238"/>
      <c r="J254" s="177"/>
      <c r="K254" s="353"/>
      <c r="L254" s="78"/>
      <c r="M254" s="492"/>
      <c r="N254" s="77"/>
      <c r="O254" s="77"/>
      <c r="P254" s="541"/>
      <c r="Q254" s="70"/>
      <c r="R254" s="45"/>
      <c r="S254" s="45"/>
      <c r="T254" s="106"/>
      <c r="U254" s="114"/>
      <c r="V254" s="106"/>
      <c r="W254" s="106"/>
      <c r="X254" s="106"/>
      <c r="Y254" s="106"/>
      <c r="Z254" s="67"/>
      <c r="AA254" s="156">
        <f t="shared" si="115"/>
        <v>0</v>
      </c>
      <c r="AB254" s="50">
        <f t="shared" si="116"/>
        <v>0</v>
      </c>
      <c r="AC254" s="69">
        <f t="shared" si="117"/>
        <v>0</v>
      </c>
      <c r="AD254" s="79">
        <f t="shared" si="118"/>
        <v>0</v>
      </c>
      <c r="AE254" s="77">
        <f t="shared" si="119"/>
        <v>0</v>
      </c>
      <c r="AF254" s="52">
        <f t="shared" si="120"/>
        <v>0</v>
      </c>
      <c r="AG254" s="80">
        <f t="shared" si="121"/>
        <v>0</v>
      </c>
      <c r="AH254" s="46">
        <f t="shared" si="122"/>
        <v>0</v>
      </c>
      <c r="AI254" s="46">
        <f t="shared" si="123"/>
        <v>0</v>
      </c>
      <c r="AJ254" s="50">
        <f t="shared" si="124"/>
        <v>0</v>
      </c>
      <c r="AK254" s="54">
        <f t="shared" si="125"/>
        <v>0</v>
      </c>
      <c r="AL254" s="46">
        <f t="shared" si="126"/>
        <v>0</v>
      </c>
      <c r="AM254" s="46">
        <f t="shared" si="127"/>
        <v>0</v>
      </c>
      <c r="AN254" s="64">
        <f t="shared" si="128"/>
        <v>0</v>
      </c>
      <c r="AO254" s="41"/>
      <c r="AP254" s="41"/>
      <c r="AR254"/>
    </row>
    <row r="255" spans="1:44" ht="12.75">
      <c r="A255" s="177">
        <f t="shared" si="112"/>
        <v>248</v>
      </c>
      <c r="B255" s="401"/>
      <c r="C255" s="264"/>
      <c r="D255" s="264"/>
      <c r="E255" s="419"/>
      <c r="F255" s="562">
        <f t="shared" si="129"/>
        <v>0</v>
      </c>
      <c r="G255" s="267"/>
      <c r="H255" s="423"/>
      <c r="I255" s="238"/>
      <c r="J255" s="258"/>
      <c r="K255" s="359"/>
      <c r="L255" s="78"/>
      <c r="M255" s="509"/>
      <c r="N255" s="77"/>
      <c r="O255" s="77"/>
      <c r="P255" s="541"/>
      <c r="Q255" s="70"/>
      <c r="R255" s="45"/>
      <c r="S255" s="45"/>
      <c r="T255" s="106"/>
      <c r="U255" s="114"/>
      <c r="V255" s="106"/>
      <c r="W255" s="106"/>
      <c r="X255" s="106"/>
      <c r="Y255" s="106"/>
      <c r="Z255" s="67"/>
      <c r="AA255" s="156">
        <f t="shared" si="115"/>
        <v>0</v>
      </c>
      <c r="AB255" s="50">
        <f t="shared" si="116"/>
        <v>0</v>
      </c>
      <c r="AC255" s="69">
        <f t="shared" si="117"/>
        <v>0</v>
      </c>
      <c r="AD255" s="79">
        <f t="shared" si="118"/>
        <v>0</v>
      </c>
      <c r="AE255" s="77">
        <f t="shared" si="119"/>
        <v>0</v>
      </c>
      <c r="AF255" s="52">
        <f t="shared" si="120"/>
        <v>0</v>
      </c>
      <c r="AG255" s="80">
        <f t="shared" si="121"/>
        <v>0</v>
      </c>
      <c r="AH255" s="46">
        <f t="shared" si="122"/>
        <v>0</v>
      </c>
      <c r="AI255" s="46">
        <f t="shared" si="123"/>
        <v>0</v>
      </c>
      <c r="AJ255" s="50">
        <f t="shared" si="124"/>
        <v>0</v>
      </c>
      <c r="AK255" s="54">
        <f t="shared" si="125"/>
        <v>0</v>
      </c>
      <c r="AL255" s="46">
        <f t="shared" si="126"/>
        <v>0</v>
      </c>
      <c r="AM255" s="46">
        <f t="shared" si="127"/>
        <v>0</v>
      </c>
      <c r="AN255" s="64">
        <f t="shared" si="128"/>
        <v>0</v>
      </c>
      <c r="AO255" s="41"/>
      <c r="AP255" s="41"/>
      <c r="AR255"/>
    </row>
    <row r="256" spans="1:44" ht="12.75">
      <c r="A256" s="177">
        <f t="shared" si="112"/>
        <v>249</v>
      </c>
      <c r="B256" s="489"/>
      <c r="C256" s="493"/>
      <c r="D256" s="493"/>
      <c r="E256" s="419"/>
      <c r="F256" s="562">
        <f t="shared" si="129"/>
        <v>0</v>
      </c>
      <c r="G256" s="267"/>
      <c r="H256" s="423"/>
      <c r="I256" s="238"/>
      <c r="J256" s="177"/>
      <c r="K256" s="353"/>
      <c r="L256" s="78"/>
      <c r="M256" s="492"/>
      <c r="N256" s="77"/>
      <c r="O256" s="77"/>
      <c r="P256" s="541"/>
      <c r="Q256" s="70"/>
      <c r="R256" s="45"/>
      <c r="S256" s="45"/>
      <c r="T256" s="106"/>
      <c r="U256" s="114"/>
      <c r="V256" s="106"/>
      <c r="W256" s="106"/>
      <c r="X256" s="106"/>
      <c r="Y256" s="106"/>
      <c r="Z256" s="67"/>
      <c r="AA256" s="156">
        <f t="shared" si="115"/>
        <v>0</v>
      </c>
      <c r="AB256" s="50">
        <f t="shared" si="116"/>
        <v>0</v>
      </c>
      <c r="AC256" s="69">
        <f t="shared" si="117"/>
        <v>0</v>
      </c>
      <c r="AD256" s="79">
        <f t="shared" si="118"/>
        <v>0</v>
      </c>
      <c r="AE256" s="77">
        <f t="shared" si="119"/>
        <v>0</v>
      </c>
      <c r="AF256" s="52">
        <f t="shared" si="120"/>
        <v>0</v>
      </c>
      <c r="AG256" s="80">
        <f t="shared" si="121"/>
        <v>0</v>
      </c>
      <c r="AH256" s="46">
        <f t="shared" si="122"/>
        <v>0</v>
      </c>
      <c r="AI256" s="46">
        <f t="shared" si="123"/>
        <v>0</v>
      </c>
      <c r="AJ256" s="50">
        <f t="shared" si="124"/>
        <v>0</v>
      </c>
      <c r="AK256" s="54">
        <f t="shared" si="125"/>
        <v>0</v>
      </c>
      <c r="AL256" s="46">
        <f t="shared" si="126"/>
        <v>0</v>
      </c>
      <c r="AM256" s="46">
        <f t="shared" si="127"/>
        <v>0</v>
      </c>
      <c r="AN256" s="64">
        <f t="shared" si="128"/>
        <v>0</v>
      </c>
      <c r="AO256" s="41"/>
      <c r="AP256" s="41"/>
      <c r="AR256"/>
    </row>
    <row r="257" spans="1:44" ht="13.5" thickBot="1">
      <c r="A257" s="177">
        <f t="shared" si="112"/>
        <v>250</v>
      </c>
      <c r="B257" s="334"/>
      <c r="C257" s="337"/>
      <c r="D257" s="340"/>
      <c r="E257" s="419"/>
      <c r="F257" s="563">
        <f t="shared" si="129"/>
        <v>0</v>
      </c>
      <c r="G257" s="591"/>
      <c r="H257" s="423"/>
      <c r="I257" s="238"/>
      <c r="J257" s="177"/>
      <c r="K257" s="359"/>
      <c r="L257" s="78"/>
      <c r="M257" s="509"/>
      <c r="N257" s="77"/>
      <c r="O257" s="77"/>
      <c r="P257" s="541"/>
      <c r="Q257" s="70"/>
      <c r="R257" s="45"/>
      <c r="S257" s="45"/>
      <c r="T257" s="106"/>
      <c r="U257" s="114"/>
      <c r="V257" s="106"/>
      <c r="W257" s="106"/>
      <c r="X257" s="106"/>
      <c r="Y257" s="106"/>
      <c r="Z257" s="67"/>
      <c r="AA257" s="156">
        <f t="shared" si="115"/>
        <v>0</v>
      </c>
      <c r="AB257" s="50">
        <f t="shared" si="116"/>
        <v>0</v>
      </c>
      <c r="AC257" s="69">
        <f t="shared" si="117"/>
        <v>0</v>
      </c>
      <c r="AD257" s="79">
        <f t="shared" si="118"/>
        <v>0</v>
      </c>
      <c r="AE257" s="77">
        <f t="shared" si="119"/>
        <v>0</v>
      </c>
      <c r="AF257" s="52">
        <f t="shared" si="120"/>
        <v>0</v>
      </c>
      <c r="AG257" s="80">
        <f t="shared" si="121"/>
        <v>0</v>
      </c>
      <c r="AH257" s="46">
        <f t="shared" si="122"/>
        <v>0</v>
      </c>
      <c r="AI257" s="46">
        <f t="shared" si="123"/>
        <v>0</v>
      </c>
      <c r="AJ257" s="50">
        <f t="shared" si="124"/>
        <v>0</v>
      </c>
      <c r="AK257" s="54">
        <f t="shared" si="125"/>
        <v>0</v>
      </c>
      <c r="AL257" s="46">
        <f t="shared" si="126"/>
        <v>0</v>
      </c>
      <c r="AM257" s="46">
        <f t="shared" si="127"/>
        <v>0</v>
      </c>
      <c r="AN257" s="64">
        <f t="shared" si="128"/>
        <v>0</v>
      </c>
      <c r="AO257" s="41"/>
      <c r="AP257" s="41"/>
      <c r="AR257"/>
    </row>
    <row r="260" spans="2:16" ht="12.75">
      <c r="B260" s="427" t="s">
        <v>554</v>
      </c>
      <c r="C260" s="63"/>
      <c r="D260" s="63"/>
      <c r="E260" s="63"/>
      <c r="F260" s="63"/>
      <c r="G260" s="196"/>
      <c r="H260" s="211"/>
      <c r="I260" s="66"/>
      <c r="K260" s="346"/>
      <c r="M260" s="173"/>
      <c r="P260" s="32"/>
    </row>
    <row r="261" spans="2:16" ht="12.75">
      <c r="B261" s="4" t="s">
        <v>555</v>
      </c>
      <c r="C261" s="63"/>
      <c r="D261" s="63"/>
      <c r="E261" s="63"/>
      <c r="F261" s="63"/>
      <c r="G261" s="196"/>
      <c r="H261" s="211"/>
      <c r="I261" s="66"/>
      <c r="K261" s="346"/>
      <c r="M261" s="173"/>
      <c r="P261" s="32"/>
    </row>
    <row r="262" spans="2:16" ht="12.75">
      <c r="B262" s="4" t="s">
        <v>556</v>
      </c>
      <c r="C262" s="63"/>
      <c r="D262" s="63"/>
      <c r="E262" s="63"/>
      <c r="F262" s="63"/>
      <c r="G262" s="196"/>
      <c r="H262" s="211"/>
      <c r="I262" s="66"/>
      <c r="K262" s="346"/>
      <c r="M262" s="173"/>
      <c r="P262" s="32"/>
    </row>
    <row r="263" spans="2:16" ht="12.75">
      <c r="B263" s="4" t="s">
        <v>557</v>
      </c>
      <c r="C263" s="63"/>
      <c r="D263" s="63"/>
      <c r="E263" s="63"/>
      <c r="F263" s="63"/>
      <c r="G263" s="196"/>
      <c r="H263" s="211"/>
      <c r="I263" s="66"/>
      <c r="K263" s="346"/>
      <c r="M263" s="173"/>
      <c r="P263" s="32"/>
    </row>
    <row r="264" spans="2:16" ht="12.75">
      <c r="B264" s="4" t="s">
        <v>558</v>
      </c>
      <c r="C264" s="63"/>
      <c r="D264" s="63"/>
      <c r="E264" s="63"/>
      <c r="F264" s="63"/>
      <c r="G264" s="196"/>
      <c r="H264" s="211"/>
      <c r="I264" s="66"/>
      <c r="K264" s="346"/>
      <c r="M264" s="173"/>
      <c r="P264" s="32"/>
    </row>
    <row r="265" spans="2:16" ht="12.75">
      <c r="B265" s="4" t="s">
        <v>59</v>
      </c>
      <c r="C265" s="63"/>
      <c r="D265" s="63"/>
      <c r="E265" s="63"/>
      <c r="F265" s="63"/>
      <c r="G265" s="196"/>
      <c r="H265" s="211"/>
      <c r="I265" s="66"/>
      <c r="K265" s="346"/>
      <c r="M265" s="173"/>
      <c r="P265" s="32"/>
    </row>
    <row r="266" spans="7:23" ht="12.75">
      <c r="G266" s="211"/>
      <c r="H266" s="211"/>
      <c r="K266" s="346"/>
      <c r="M266" s="173"/>
      <c r="P266" s="32"/>
      <c r="S266" s="428" t="s">
        <v>559</v>
      </c>
      <c r="T266" s="429"/>
      <c r="U266" s="3"/>
      <c r="V266" s="429"/>
      <c r="W266" s="5"/>
    </row>
    <row r="267" spans="7:23" ht="12.75">
      <c r="G267" s="211"/>
      <c r="H267" s="211"/>
      <c r="K267" s="346"/>
      <c r="M267" s="173"/>
      <c r="P267" s="32"/>
      <c r="S267" s="43" t="s">
        <v>186</v>
      </c>
      <c r="T267" s="429"/>
      <c r="U267" s="43"/>
      <c r="V267" s="429"/>
      <c r="W267" s="5"/>
    </row>
  </sheetData>
  <sheetProtection/>
  <conditionalFormatting sqref="B221:B257 C221:C227 C254:C257 C229:C252 D221:D257">
    <cfRule type="cellIs" priority="3" dxfId="0" operator="equal" stopIfTrue="1">
      <formula>180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16"/>
  <sheetViews>
    <sheetView zoomScalePageLayoutView="0" workbookViewId="0" topLeftCell="A1">
      <pane ySplit="7" topLeftCell="A80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00390625" style="155" customWidth="1"/>
    <col min="2" max="2" width="28.28125" style="0" customWidth="1"/>
    <col min="3" max="3" width="7.57421875" style="172" customWidth="1"/>
    <col min="4" max="4" width="11.8515625" style="2" customWidth="1"/>
    <col min="5" max="5" width="6.140625" style="2" customWidth="1"/>
    <col min="6" max="6" width="4.8515625" style="155" customWidth="1"/>
    <col min="7" max="8" width="5.00390625" style="211" customWidth="1"/>
    <col min="9" max="9" width="5.00390625" style="66" customWidth="1"/>
    <col min="10" max="10" width="5.00390625" style="173" customWidth="1"/>
    <col min="11" max="11" width="5.00390625" style="346" customWidth="1"/>
    <col min="12" max="12" width="5.00390625" style="38" customWidth="1"/>
    <col min="13" max="13" width="5.00390625" style="173" customWidth="1"/>
    <col min="14" max="14" width="5.00390625" style="5" customWidth="1"/>
    <col min="15" max="15" width="5.00390625" style="32" customWidth="1"/>
    <col min="16" max="16" width="5.00390625" style="608" customWidth="1"/>
    <col min="17" max="17" width="5.00390625" style="32" customWidth="1"/>
    <col min="18" max="19" width="5.00390625" style="5" customWidth="1"/>
    <col min="20" max="20" width="5.00390625" style="38" customWidth="1"/>
    <col min="21" max="22" width="5.00390625" style="5" customWidth="1"/>
    <col min="23" max="24" width="5.00390625" style="0" customWidth="1"/>
    <col min="25" max="25" width="5.00390625" style="5" customWidth="1"/>
    <col min="26" max="26" width="3.140625" style="0" hidden="1" customWidth="1"/>
    <col min="27" max="27" width="6.28125" style="6" hidden="1" customWidth="1"/>
    <col min="28" max="28" width="5.00390625" style="41" hidden="1" customWidth="1"/>
    <col min="29" max="29" width="4.28125" style="0" hidden="1" customWidth="1"/>
    <col min="30" max="30" width="5.140625" style="0" hidden="1" customWidth="1"/>
    <col min="31" max="31" width="5.57421875" style="0" hidden="1" customWidth="1"/>
    <col min="32" max="32" width="5.7109375" style="0" hidden="1" customWidth="1"/>
    <col min="33" max="33" width="5.421875" style="38" hidden="1" customWidth="1"/>
    <col min="34" max="34" width="5.140625" style="5" hidden="1" customWidth="1"/>
    <col min="35" max="35" width="5.140625" style="0" hidden="1" customWidth="1"/>
    <col min="36" max="36" width="4.8515625" style="0" hidden="1" customWidth="1"/>
    <col min="37" max="37" width="5.57421875" style="0" hidden="1" customWidth="1"/>
    <col min="38" max="38" width="4.140625" style="0" hidden="1" customWidth="1"/>
    <col min="39" max="39" width="6.140625" style="0" hidden="1" customWidth="1"/>
    <col min="40" max="40" width="5.140625" style="0" hidden="1" customWidth="1"/>
    <col min="41" max="41" width="4.28125" style="0" customWidth="1"/>
    <col min="42" max="42" width="5.57421875" style="0" customWidth="1"/>
    <col min="43" max="43" width="7.57421875" style="0" customWidth="1"/>
    <col min="44" max="44" width="5.57421875" style="0" customWidth="1"/>
    <col min="45" max="45" width="4.7109375" style="0" customWidth="1"/>
  </cols>
  <sheetData>
    <row r="2" spans="1:18" ht="15">
      <c r="A2" s="480" t="s">
        <v>57</v>
      </c>
      <c r="B2" s="7"/>
      <c r="D2" s="9"/>
      <c r="E2" s="9"/>
      <c r="F2" s="172"/>
      <c r="G2" s="196"/>
      <c r="H2" s="196"/>
      <c r="I2" s="65"/>
      <c r="J2" s="244"/>
      <c r="L2" s="42"/>
      <c r="N2" s="10"/>
      <c r="O2" s="10"/>
      <c r="Q2" s="10"/>
      <c r="R2" s="10"/>
    </row>
    <row r="3" spans="1:34" s="481" customFormat="1" ht="15.75">
      <c r="A3" s="477" t="s">
        <v>766</v>
      </c>
      <c r="B3" s="477"/>
      <c r="C3" s="478"/>
      <c r="D3" s="478"/>
      <c r="E3" s="478"/>
      <c r="F3" s="477"/>
      <c r="G3" s="510"/>
      <c r="H3" s="510"/>
      <c r="I3" s="479"/>
      <c r="J3" s="477"/>
      <c r="K3" s="477"/>
      <c r="L3" s="477"/>
      <c r="M3" s="477"/>
      <c r="N3" s="480"/>
      <c r="O3" s="480"/>
      <c r="P3" s="609"/>
      <c r="Q3" s="480"/>
      <c r="R3" s="477"/>
      <c r="S3" s="477"/>
      <c r="T3" s="477"/>
      <c r="U3" s="477"/>
      <c r="V3" s="477"/>
      <c r="W3" s="477"/>
      <c r="Y3" s="477"/>
      <c r="AA3" s="482"/>
      <c r="AB3" s="483"/>
      <c r="AD3" s="481" t="s">
        <v>61</v>
      </c>
      <c r="AG3" s="484"/>
      <c r="AH3" s="477"/>
    </row>
    <row r="4" spans="1:27" ht="13.5" thickBot="1">
      <c r="A4" s="242"/>
      <c r="F4" s="172"/>
      <c r="N4" s="40"/>
      <c r="O4" s="44"/>
      <c r="P4" s="610"/>
      <c r="Q4" s="44"/>
      <c r="U4" s="40"/>
      <c r="Y4" s="40"/>
      <c r="Z4" s="41"/>
      <c r="AA4" s="68"/>
    </row>
    <row r="5" spans="1:42" ht="12.75">
      <c r="A5" s="520"/>
      <c r="B5" s="11" t="s">
        <v>560</v>
      </c>
      <c r="C5" s="245"/>
      <c r="D5" s="61"/>
      <c r="E5" s="282" t="s">
        <v>42</v>
      </c>
      <c r="F5" s="274"/>
      <c r="G5" s="228" t="s">
        <v>0</v>
      </c>
      <c r="H5" s="406" t="s">
        <v>102</v>
      </c>
      <c r="I5" s="260" t="s">
        <v>103</v>
      </c>
      <c r="J5" s="247" t="s">
        <v>58</v>
      </c>
      <c r="K5" s="347" t="s">
        <v>91</v>
      </c>
      <c r="L5" s="434" t="s">
        <v>92</v>
      </c>
      <c r="M5" s="505" t="s">
        <v>71</v>
      </c>
      <c r="N5" s="435" t="s">
        <v>3</v>
      </c>
      <c r="O5" s="435" t="s">
        <v>50</v>
      </c>
      <c r="P5" s="542" t="s">
        <v>72</v>
      </c>
      <c r="Q5" s="436" t="s">
        <v>73</v>
      </c>
      <c r="R5" s="437" t="s">
        <v>2</v>
      </c>
      <c r="S5" s="437" t="s">
        <v>49</v>
      </c>
      <c r="T5" s="433" t="s">
        <v>4</v>
      </c>
      <c r="U5" s="438" t="s">
        <v>51</v>
      </c>
      <c r="V5" s="439" t="s">
        <v>13</v>
      </c>
      <c r="W5" s="433" t="s">
        <v>106</v>
      </c>
      <c r="X5" s="433" t="s">
        <v>5</v>
      </c>
      <c r="Y5" s="440" t="s">
        <v>9</v>
      </c>
      <c r="Z5" s="41"/>
      <c r="AA5" s="72" t="s">
        <v>0</v>
      </c>
      <c r="AB5" s="81" t="s">
        <v>52</v>
      </c>
      <c r="AC5" s="74" t="s">
        <v>58</v>
      </c>
      <c r="AD5" s="85" t="s">
        <v>60</v>
      </c>
      <c r="AE5" s="83" t="s">
        <v>1</v>
      </c>
      <c r="AF5" s="55" t="s">
        <v>39</v>
      </c>
      <c r="AG5" s="87" t="s">
        <v>10</v>
      </c>
      <c r="AH5" s="47" t="s">
        <v>12</v>
      </c>
      <c r="AI5" s="47" t="s">
        <v>4</v>
      </c>
      <c r="AJ5" s="59" t="s">
        <v>51</v>
      </c>
      <c r="AK5" s="57" t="s">
        <v>13</v>
      </c>
      <c r="AL5" s="47" t="s">
        <v>106</v>
      </c>
      <c r="AM5" s="89" t="s">
        <v>5</v>
      </c>
      <c r="AN5" s="108" t="s">
        <v>9</v>
      </c>
      <c r="AO5" s="41"/>
      <c r="AP5" s="41"/>
    </row>
    <row r="6" spans="1:42" ht="13.5" thickBot="1">
      <c r="A6" s="522"/>
      <c r="B6" s="275" t="s">
        <v>17</v>
      </c>
      <c r="C6" s="276"/>
      <c r="D6" s="277"/>
      <c r="E6" s="30" t="s">
        <v>761</v>
      </c>
      <c r="F6" s="278"/>
      <c r="G6" s="279" t="s">
        <v>69</v>
      </c>
      <c r="H6" s="407" t="s">
        <v>55</v>
      </c>
      <c r="I6" s="234" t="s">
        <v>168</v>
      </c>
      <c r="J6" s="250" t="s">
        <v>146</v>
      </c>
      <c r="K6" s="348" t="s">
        <v>104</v>
      </c>
      <c r="L6" s="442" t="s">
        <v>87</v>
      </c>
      <c r="M6" s="506" t="s">
        <v>66</v>
      </c>
      <c r="N6" s="443" t="s">
        <v>182</v>
      </c>
      <c r="O6" s="443" t="s">
        <v>48</v>
      </c>
      <c r="P6" s="583" t="s">
        <v>180</v>
      </c>
      <c r="Q6" s="444" t="s">
        <v>90</v>
      </c>
      <c r="R6" s="445" t="s">
        <v>160</v>
      </c>
      <c r="S6" s="446" t="s">
        <v>43</v>
      </c>
      <c r="T6" s="441" t="s">
        <v>36</v>
      </c>
      <c r="U6" s="447" t="s">
        <v>165</v>
      </c>
      <c r="V6" s="448" t="s">
        <v>100</v>
      </c>
      <c r="W6" s="441" t="s">
        <v>45</v>
      </c>
      <c r="X6" s="441" t="s">
        <v>101</v>
      </c>
      <c r="Y6" s="449" t="s">
        <v>47</v>
      </c>
      <c r="Z6" s="41"/>
      <c r="AA6" s="73" t="s">
        <v>69</v>
      </c>
      <c r="AB6" s="82" t="s">
        <v>74</v>
      </c>
      <c r="AC6" s="75" t="s">
        <v>56</v>
      </c>
      <c r="AD6" s="86" t="s">
        <v>74</v>
      </c>
      <c r="AE6" s="84" t="s">
        <v>74</v>
      </c>
      <c r="AF6" s="56" t="s">
        <v>74</v>
      </c>
      <c r="AG6" s="88" t="s">
        <v>74</v>
      </c>
      <c r="AH6" s="48" t="s">
        <v>88</v>
      </c>
      <c r="AI6" s="48" t="s">
        <v>36</v>
      </c>
      <c r="AJ6" s="49" t="s">
        <v>105</v>
      </c>
      <c r="AK6" s="58" t="s">
        <v>100</v>
      </c>
      <c r="AL6" s="48" t="s">
        <v>45</v>
      </c>
      <c r="AM6" s="90" t="s">
        <v>101</v>
      </c>
      <c r="AN6" s="109" t="s">
        <v>47</v>
      </c>
      <c r="AO6" s="41"/>
      <c r="AP6" s="41"/>
    </row>
    <row r="7" spans="1:42" ht="13.5" thickBot="1">
      <c r="A7" s="523" t="s">
        <v>16</v>
      </c>
      <c r="B7" s="183" t="s">
        <v>6</v>
      </c>
      <c r="C7" s="280" t="s">
        <v>107</v>
      </c>
      <c r="D7" s="183" t="s">
        <v>7</v>
      </c>
      <c r="E7" s="183" t="s">
        <v>8</v>
      </c>
      <c r="F7" s="281" t="s">
        <v>15</v>
      </c>
      <c r="G7" s="216">
        <v>1</v>
      </c>
      <c r="H7" s="408">
        <v>4</v>
      </c>
      <c r="I7" s="617">
        <v>13</v>
      </c>
      <c r="J7" s="504">
        <v>3</v>
      </c>
      <c r="K7" s="349">
        <v>2</v>
      </c>
      <c r="L7" s="618">
        <v>7</v>
      </c>
      <c r="M7" s="507">
        <v>5</v>
      </c>
      <c r="N7" s="619">
        <v>11</v>
      </c>
      <c r="O7" s="619">
        <v>19</v>
      </c>
      <c r="P7" s="584">
        <v>6</v>
      </c>
      <c r="Q7" s="620">
        <v>17</v>
      </c>
      <c r="R7" s="621">
        <v>9</v>
      </c>
      <c r="S7" s="622">
        <v>18</v>
      </c>
      <c r="T7" s="623">
        <v>8</v>
      </c>
      <c r="U7" s="624">
        <v>12</v>
      </c>
      <c r="V7" s="625">
        <v>14</v>
      </c>
      <c r="W7" s="623">
        <v>15</v>
      </c>
      <c r="X7" s="623">
        <v>10</v>
      </c>
      <c r="Y7" s="626">
        <v>16</v>
      </c>
      <c r="Z7" s="41"/>
      <c r="AA7" s="115"/>
      <c r="AB7" s="116"/>
      <c r="AC7" s="117"/>
      <c r="AD7" s="118"/>
      <c r="AE7" s="119"/>
      <c r="AF7" s="120"/>
      <c r="AG7" s="121"/>
      <c r="AH7" s="122"/>
      <c r="AI7" s="122"/>
      <c r="AJ7" s="123"/>
      <c r="AK7" s="124"/>
      <c r="AL7" s="122"/>
      <c r="AM7" s="125"/>
      <c r="AN7" s="126"/>
      <c r="AO7" s="41"/>
      <c r="AP7" s="41"/>
    </row>
    <row r="8" spans="1:42" ht="12.75">
      <c r="A8" s="573">
        <v>1</v>
      </c>
      <c r="B8" s="635" t="s">
        <v>639</v>
      </c>
      <c r="C8" s="518">
        <v>24542</v>
      </c>
      <c r="D8" s="518" t="s">
        <v>437</v>
      </c>
      <c r="E8" s="518" t="s">
        <v>60</v>
      </c>
      <c r="F8" s="575">
        <f aca="true" t="shared" si="0" ref="F8:F24">ROUND(IF(COUNT(AA8:AP8)&lt;=3,SUM(AA8:AP8),SUM(LARGE(AA8:AP8,1),LARGE(AA8:AP8,2),LARGE(AA8:AP8,3))),0)</f>
        <v>191</v>
      </c>
      <c r="G8" s="636"/>
      <c r="H8" s="409"/>
      <c r="I8" s="102"/>
      <c r="J8" s="252"/>
      <c r="K8" s="351">
        <v>98</v>
      </c>
      <c r="L8" s="103"/>
      <c r="M8" s="517">
        <v>93</v>
      </c>
      <c r="N8" s="147"/>
      <c r="O8" s="147"/>
      <c r="P8" s="542"/>
      <c r="Q8" s="104"/>
      <c r="R8" s="105"/>
      <c r="S8" s="105"/>
      <c r="T8" s="31"/>
      <c r="U8" s="113"/>
      <c r="V8" s="31"/>
      <c r="W8" s="31"/>
      <c r="X8" s="31"/>
      <c r="Y8" s="37"/>
      <c r="Z8" s="67"/>
      <c r="AA8" s="157">
        <f aca="true" t="shared" si="1" ref="AA8:AA39">G8</f>
        <v>0</v>
      </c>
      <c r="AB8" s="50">
        <f aca="true" t="shared" si="2" ref="AB8:AB39">MAX(H8,I8)</f>
        <v>0</v>
      </c>
      <c r="AC8" s="69">
        <f aca="true" t="shared" si="3" ref="AC8:AC39">J8</f>
        <v>0</v>
      </c>
      <c r="AD8" s="79">
        <f aca="true" t="shared" si="4" ref="AD8:AD39">MAX(K8,L8)</f>
        <v>98</v>
      </c>
      <c r="AE8" s="77">
        <f aca="true" t="shared" si="5" ref="AE8:AE39">M8</f>
        <v>93</v>
      </c>
      <c r="AF8" s="52">
        <f aca="true" t="shared" si="6" ref="AF8:AF39">MAX(N8,O8)</f>
        <v>0</v>
      </c>
      <c r="AG8" s="80">
        <f aca="true" t="shared" si="7" ref="AG8:AG39">MAX(P8,Q8)</f>
        <v>0</v>
      </c>
      <c r="AH8" s="46">
        <f aca="true" t="shared" si="8" ref="AH8:AH39">MAX(R8,S8)</f>
        <v>0</v>
      </c>
      <c r="AI8" s="46">
        <f aca="true" t="shared" si="9" ref="AI8:AI39">T8</f>
        <v>0</v>
      </c>
      <c r="AJ8" s="50">
        <f aca="true" t="shared" si="10" ref="AJ8:AJ39">U8</f>
        <v>0</v>
      </c>
      <c r="AK8" s="54">
        <f aca="true" t="shared" si="11" ref="AK8:AK39">V8</f>
        <v>0</v>
      </c>
      <c r="AL8" s="46">
        <f aca="true" t="shared" si="12" ref="AL8:AL39">W8</f>
        <v>0</v>
      </c>
      <c r="AM8" s="64">
        <f aca="true" t="shared" si="13" ref="AM8:AM39">X8</f>
        <v>0</v>
      </c>
      <c r="AN8" s="64">
        <f aca="true" t="shared" si="14" ref="AN8:AN39">Y8</f>
        <v>0</v>
      </c>
      <c r="AO8" s="41"/>
      <c r="AP8" s="41"/>
    </row>
    <row r="9" spans="1:42" ht="12.75">
      <c r="A9" s="577">
        <f>1+A8</f>
        <v>2</v>
      </c>
      <c r="B9" s="627" t="s">
        <v>540</v>
      </c>
      <c r="C9" s="545">
        <v>16106</v>
      </c>
      <c r="D9" s="545">
        <v>518</v>
      </c>
      <c r="E9" s="545" t="s">
        <v>52</v>
      </c>
      <c r="F9" s="568">
        <f t="shared" si="0"/>
        <v>189</v>
      </c>
      <c r="G9" s="567"/>
      <c r="H9" s="413">
        <v>78</v>
      </c>
      <c r="I9" s="50"/>
      <c r="J9" s="361"/>
      <c r="K9" s="308"/>
      <c r="L9" s="78"/>
      <c r="M9" s="309"/>
      <c r="N9" s="77"/>
      <c r="O9" s="77"/>
      <c r="P9" s="541">
        <v>111</v>
      </c>
      <c r="Q9" s="70"/>
      <c r="R9" s="45"/>
      <c r="S9" s="45"/>
      <c r="T9" s="106"/>
      <c r="U9" s="114"/>
      <c r="V9" s="106"/>
      <c r="W9" s="106"/>
      <c r="X9" s="106"/>
      <c r="Y9" s="107"/>
      <c r="Z9" s="67"/>
      <c r="AA9" s="157">
        <f t="shared" si="1"/>
        <v>0</v>
      </c>
      <c r="AB9" s="50">
        <f t="shared" si="2"/>
        <v>78</v>
      </c>
      <c r="AC9" s="69">
        <f t="shared" si="3"/>
        <v>0</v>
      </c>
      <c r="AD9" s="79">
        <f t="shared" si="4"/>
        <v>0</v>
      </c>
      <c r="AE9" s="77">
        <f t="shared" si="5"/>
        <v>0</v>
      </c>
      <c r="AF9" s="52">
        <f t="shared" si="6"/>
        <v>0</v>
      </c>
      <c r="AG9" s="80">
        <f t="shared" si="7"/>
        <v>111</v>
      </c>
      <c r="AH9" s="46">
        <f t="shared" si="8"/>
        <v>0</v>
      </c>
      <c r="AI9" s="46">
        <f t="shared" si="9"/>
        <v>0</v>
      </c>
      <c r="AJ9" s="50">
        <f t="shared" si="10"/>
        <v>0</v>
      </c>
      <c r="AK9" s="54">
        <f t="shared" si="11"/>
        <v>0</v>
      </c>
      <c r="AL9" s="46">
        <f t="shared" si="12"/>
        <v>0</v>
      </c>
      <c r="AM9" s="64">
        <f t="shared" si="13"/>
        <v>0</v>
      </c>
      <c r="AN9" s="64">
        <f t="shared" si="14"/>
        <v>0</v>
      </c>
      <c r="AO9" s="41"/>
      <c r="AP9" s="41"/>
    </row>
    <row r="10" spans="1:42" ht="13.5" thickBot="1">
      <c r="A10" s="578">
        <f aca="true" t="shared" si="15" ref="A10:A73">1+A9</f>
        <v>3</v>
      </c>
      <c r="B10" s="637" t="s">
        <v>360</v>
      </c>
      <c r="C10" s="638">
        <v>76176</v>
      </c>
      <c r="D10" s="639" t="s">
        <v>361</v>
      </c>
      <c r="E10" s="548" t="s">
        <v>0</v>
      </c>
      <c r="F10" s="580">
        <f t="shared" si="0"/>
        <v>180</v>
      </c>
      <c r="G10" s="640">
        <v>90</v>
      </c>
      <c r="H10" s="411"/>
      <c r="I10" s="165"/>
      <c r="J10" s="255"/>
      <c r="K10" s="592">
        <v>90</v>
      </c>
      <c r="L10" s="167"/>
      <c r="M10" s="304"/>
      <c r="N10" s="168"/>
      <c r="O10" s="168"/>
      <c r="P10" s="544">
        <v>0</v>
      </c>
      <c r="Q10" s="169"/>
      <c r="R10" s="170"/>
      <c r="S10" s="170"/>
      <c r="T10" s="166"/>
      <c r="U10" s="171"/>
      <c r="V10" s="166"/>
      <c r="W10" s="166"/>
      <c r="X10" s="166"/>
      <c r="Y10" s="227"/>
      <c r="Z10" s="67"/>
      <c r="AA10" s="157">
        <f t="shared" si="1"/>
        <v>90</v>
      </c>
      <c r="AB10" s="50">
        <f t="shared" si="2"/>
        <v>0</v>
      </c>
      <c r="AC10" s="69">
        <f t="shared" si="3"/>
        <v>0</v>
      </c>
      <c r="AD10" s="79">
        <f t="shared" si="4"/>
        <v>90</v>
      </c>
      <c r="AE10" s="77">
        <f t="shared" si="5"/>
        <v>0</v>
      </c>
      <c r="AF10" s="52">
        <f t="shared" si="6"/>
        <v>0</v>
      </c>
      <c r="AG10" s="80">
        <f t="shared" si="7"/>
        <v>0</v>
      </c>
      <c r="AH10" s="46">
        <f t="shared" si="8"/>
        <v>0</v>
      </c>
      <c r="AI10" s="46">
        <f t="shared" si="9"/>
        <v>0</v>
      </c>
      <c r="AJ10" s="50">
        <f t="shared" si="10"/>
        <v>0</v>
      </c>
      <c r="AK10" s="54">
        <f t="shared" si="11"/>
        <v>0</v>
      </c>
      <c r="AL10" s="46">
        <f t="shared" si="12"/>
        <v>0</v>
      </c>
      <c r="AM10" s="64">
        <f t="shared" si="13"/>
        <v>0</v>
      </c>
      <c r="AN10" s="64">
        <f t="shared" si="14"/>
        <v>0</v>
      </c>
      <c r="AO10" s="41"/>
      <c r="AP10" s="41"/>
    </row>
    <row r="11" spans="1:42" ht="12.75">
      <c r="A11" s="189">
        <f t="shared" si="15"/>
        <v>4</v>
      </c>
      <c r="B11" s="398" t="s">
        <v>271</v>
      </c>
      <c r="C11" s="189">
        <v>68283</v>
      </c>
      <c r="D11" s="533">
        <v>3153</v>
      </c>
      <c r="E11" s="632" t="s">
        <v>11</v>
      </c>
      <c r="F11" s="571">
        <f t="shared" si="0"/>
        <v>147</v>
      </c>
      <c r="G11" s="572">
        <v>59</v>
      </c>
      <c r="H11" s="412"/>
      <c r="I11" s="158"/>
      <c r="J11" s="633">
        <v>88</v>
      </c>
      <c r="K11" s="634"/>
      <c r="L11" s="160"/>
      <c r="M11" s="538"/>
      <c r="N11" s="161"/>
      <c r="O11" s="161"/>
      <c r="P11" s="543"/>
      <c r="Q11" s="162"/>
      <c r="R11" s="163"/>
      <c r="S11" s="163"/>
      <c r="T11" s="159"/>
      <c r="U11" s="164"/>
      <c r="V11" s="159"/>
      <c r="W11" s="159"/>
      <c r="X11" s="159"/>
      <c r="Y11" s="159"/>
      <c r="Z11" s="67"/>
      <c r="AA11" s="157">
        <f t="shared" si="1"/>
        <v>59</v>
      </c>
      <c r="AB11" s="50">
        <f t="shared" si="2"/>
        <v>0</v>
      </c>
      <c r="AC11" s="69">
        <f t="shared" si="3"/>
        <v>88</v>
      </c>
      <c r="AD11" s="79">
        <f t="shared" si="4"/>
        <v>0</v>
      </c>
      <c r="AE11" s="77">
        <f t="shared" si="5"/>
        <v>0</v>
      </c>
      <c r="AF11" s="52">
        <f t="shared" si="6"/>
        <v>0</v>
      </c>
      <c r="AG11" s="80">
        <f t="shared" si="7"/>
        <v>0</v>
      </c>
      <c r="AH11" s="46">
        <f t="shared" si="8"/>
        <v>0</v>
      </c>
      <c r="AI11" s="46">
        <f t="shared" si="9"/>
        <v>0</v>
      </c>
      <c r="AJ11" s="50">
        <f t="shared" si="10"/>
        <v>0</v>
      </c>
      <c r="AK11" s="54">
        <f t="shared" si="11"/>
        <v>0</v>
      </c>
      <c r="AL11" s="46">
        <f t="shared" si="12"/>
        <v>0</v>
      </c>
      <c r="AM11" s="64">
        <f t="shared" si="13"/>
        <v>0</v>
      </c>
      <c r="AN11" s="64">
        <f t="shared" si="14"/>
        <v>0</v>
      </c>
      <c r="AO11" s="41"/>
      <c r="AP11" s="41"/>
    </row>
    <row r="12" spans="1:42" ht="12.75">
      <c r="A12" s="177">
        <f t="shared" si="15"/>
        <v>5</v>
      </c>
      <c r="B12" s="628" t="s">
        <v>393</v>
      </c>
      <c r="C12" s="362" t="s">
        <v>395</v>
      </c>
      <c r="D12" s="363" t="s">
        <v>394</v>
      </c>
      <c r="E12" s="177" t="s">
        <v>60</v>
      </c>
      <c r="F12" s="568">
        <f t="shared" si="0"/>
        <v>145</v>
      </c>
      <c r="G12" s="567"/>
      <c r="H12" s="410"/>
      <c r="I12" s="50"/>
      <c r="J12" s="258"/>
      <c r="K12" s="359">
        <v>75</v>
      </c>
      <c r="L12" s="78"/>
      <c r="M12" s="309"/>
      <c r="N12" s="77"/>
      <c r="O12" s="77"/>
      <c r="P12" s="541">
        <v>70</v>
      </c>
      <c r="Q12" s="70"/>
      <c r="R12" s="45"/>
      <c r="S12" s="45"/>
      <c r="T12" s="106"/>
      <c r="U12" s="114"/>
      <c r="V12" s="106"/>
      <c r="W12" s="106"/>
      <c r="X12" s="106"/>
      <c r="Y12" s="106"/>
      <c r="Z12" s="67"/>
      <c r="AA12" s="157">
        <f t="shared" si="1"/>
        <v>0</v>
      </c>
      <c r="AB12" s="50">
        <f t="shared" si="2"/>
        <v>0</v>
      </c>
      <c r="AC12" s="69">
        <f t="shared" si="3"/>
        <v>0</v>
      </c>
      <c r="AD12" s="79">
        <f t="shared" si="4"/>
        <v>75</v>
      </c>
      <c r="AE12" s="77">
        <f t="shared" si="5"/>
        <v>0</v>
      </c>
      <c r="AF12" s="52">
        <f t="shared" si="6"/>
        <v>0</v>
      </c>
      <c r="AG12" s="80">
        <f t="shared" si="7"/>
        <v>70</v>
      </c>
      <c r="AH12" s="46">
        <f t="shared" si="8"/>
        <v>0</v>
      </c>
      <c r="AI12" s="46">
        <f t="shared" si="9"/>
        <v>0</v>
      </c>
      <c r="AJ12" s="50">
        <f t="shared" si="10"/>
        <v>0</v>
      </c>
      <c r="AK12" s="54">
        <f t="shared" si="11"/>
        <v>0</v>
      </c>
      <c r="AL12" s="46">
        <f t="shared" si="12"/>
        <v>0</v>
      </c>
      <c r="AM12" s="64">
        <f t="shared" si="13"/>
        <v>0</v>
      </c>
      <c r="AN12" s="64">
        <f t="shared" si="14"/>
        <v>0</v>
      </c>
      <c r="AO12" s="41"/>
      <c r="AP12" s="41"/>
    </row>
    <row r="13" spans="1:42" ht="12.75">
      <c r="A13" s="177">
        <f t="shared" si="15"/>
        <v>6</v>
      </c>
      <c r="B13" s="486" t="s">
        <v>280</v>
      </c>
      <c r="C13" s="487">
        <v>83900</v>
      </c>
      <c r="D13" s="512" t="s">
        <v>133</v>
      </c>
      <c r="E13" s="629" t="s">
        <v>11</v>
      </c>
      <c r="F13" s="568">
        <f t="shared" si="0"/>
        <v>133</v>
      </c>
      <c r="G13" s="567">
        <v>44</v>
      </c>
      <c r="H13" s="410"/>
      <c r="I13" s="50"/>
      <c r="J13" s="361">
        <v>89</v>
      </c>
      <c r="K13" s="308"/>
      <c r="L13" s="78"/>
      <c r="M13" s="309"/>
      <c r="N13" s="77"/>
      <c r="O13" s="77"/>
      <c r="P13" s="541"/>
      <c r="Q13" s="70"/>
      <c r="R13" s="45"/>
      <c r="S13" s="45"/>
      <c r="T13" s="106"/>
      <c r="U13" s="114"/>
      <c r="V13" s="106"/>
      <c r="W13" s="106"/>
      <c r="X13" s="106"/>
      <c r="Y13" s="106"/>
      <c r="Z13" s="67"/>
      <c r="AA13" s="157">
        <f t="shared" si="1"/>
        <v>44</v>
      </c>
      <c r="AB13" s="50">
        <f t="shared" si="2"/>
        <v>0</v>
      </c>
      <c r="AC13" s="69">
        <f t="shared" si="3"/>
        <v>89</v>
      </c>
      <c r="AD13" s="79">
        <f t="shared" si="4"/>
        <v>0</v>
      </c>
      <c r="AE13" s="77">
        <f t="shared" si="5"/>
        <v>0</v>
      </c>
      <c r="AF13" s="52">
        <f t="shared" si="6"/>
        <v>0</v>
      </c>
      <c r="AG13" s="80">
        <f t="shared" si="7"/>
        <v>0</v>
      </c>
      <c r="AH13" s="46">
        <f t="shared" si="8"/>
        <v>0</v>
      </c>
      <c r="AI13" s="46">
        <f t="shared" si="9"/>
        <v>0</v>
      </c>
      <c r="AJ13" s="50">
        <f t="shared" si="10"/>
        <v>0</v>
      </c>
      <c r="AK13" s="54">
        <f t="shared" si="11"/>
        <v>0</v>
      </c>
      <c r="AL13" s="46">
        <f t="shared" si="12"/>
        <v>0</v>
      </c>
      <c r="AM13" s="64">
        <f t="shared" si="13"/>
        <v>0</v>
      </c>
      <c r="AN13" s="64">
        <f t="shared" si="14"/>
        <v>0</v>
      </c>
      <c r="AO13" s="41"/>
      <c r="AP13" s="41"/>
    </row>
    <row r="14" spans="1:42" ht="12.75">
      <c r="A14" s="177">
        <f t="shared" si="15"/>
        <v>7</v>
      </c>
      <c r="B14" s="399" t="s">
        <v>355</v>
      </c>
      <c r="C14" s="177">
        <v>68282</v>
      </c>
      <c r="D14" s="200">
        <v>3099</v>
      </c>
      <c r="E14" s="240" t="s">
        <v>11</v>
      </c>
      <c r="F14" s="568">
        <f t="shared" si="0"/>
        <v>113</v>
      </c>
      <c r="G14" s="567">
        <v>113</v>
      </c>
      <c r="H14" s="410"/>
      <c r="I14" s="50"/>
      <c r="J14" s="361">
        <v>0</v>
      </c>
      <c r="K14" s="308"/>
      <c r="L14" s="78"/>
      <c r="M14" s="309"/>
      <c r="N14" s="77"/>
      <c r="O14" s="77"/>
      <c r="P14" s="541"/>
      <c r="Q14" s="70"/>
      <c r="R14" s="45"/>
      <c r="S14" s="45"/>
      <c r="T14" s="106"/>
      <c r="U14" s="114"/>
      <c r="V14" s="106"/>
      <c r="W14" s="106"/>
      <c r="X14" s="106"/>
      <c r="Y14" s="106"/>
      <c r="Z14" s="67"/>
      <c r="AA14" s="157">
        <f t="shared" si="1"/>
        <v>113</v>
      </c>
      <c r="AB14" s="50">
        <f t="shared" si="2"/>
        <v>0</v>
      </c>
      <c r="AC14" s="69">
        <f t="shared" si="3"/>
        <v>0</v>
      </c>
      <c r="AD14" s="79">
        <f t="shared" si="4"/>
        <v>0</v>
      </c>
      <c r="AE14" s="77">
        <f t="shared" si="5"/>
        <v>0</v>
      </c>
      <c r="AF14" s="52">
        <f t="shared" si="6"/>
        <v>0</v>
      </c>
      <c r="AG14" s="80">
        <f t="shared" si="7"/>
        <v>0</v>
      </c>
      <c r="AH14" s="46">
        <f t="shared" si="8"/>
        <v>0</v>
      </c>
      <c r="AI14" s="46">
        <f t="shared" si="9"/>
        <v>0</v>
      </c>
      <c r="AJ14" s="50">
        <f t="shared" si="10"/>
        <v>0</v>
      </c>
      <c r="AK14" s="54">
        <f t="shared" si="11"/>
        <v>0</v>
      </c>
      <c r="AL14" s="46">
        <f t="shared" si="12"/>
        <v>0</v>
      </c>
      <c r="AM14" s="64">
        <f t="shared" si="13"/>
        <v>0</v>
      </c>
      <c r="AN14" s="64">
        <f t="shared" si="14"/>
        <v>0</v>
      </c>
      <c r="AO14" s="41"/>
      <c r="AP14" s="41"/>
    </row>
    <row r="15" spans="1:42" ht="12.75">
      <c r="A15" s="177">
        <f t="shared" si="15"/>
        <v>8</v>
      </c>
      <c r="B15" s="486" t="s">
        <v>563</v>
      </c>
      <c r="C15" s="487">
        <v>30505</v>
      </c>
      <c r="D15" s="487" t="s">
        <v>564</v>
      </c>
      <c r="E15" s="177" t="s">
        <v>1</v>
      </c>
      <c r="F15" s="568">
        <f t="shared" si="0"/>
        <v>113</v>
      </c>
      <c r="G15" s="567"/>
      <c r="H15" s="410"/>
      <c r="I15" s="50"/>
      <c r="J15" s="177"/>
      <c r="K15" s="308"/>
      <c r="L15" s="78"/>
      <c r="M15" s="494">
        <v>113</v>
      </c>
      <c r="N15" s="77"/>
      <c r="O15" s="77"/>
      <c r="P15" s="541"/>
      <c r="Q15" s="70"/>
      <c r="R15" s="45"/>
      <c r="S15" s="45"/>
      <c r="T15" s="106"/>
      <c r="U15" s="114"/>
      <c r="V15" s="106"/>
      <c r="W15" s="106"/>
      <c r="X15" s="106"/>
      <c r="Y15" s="106"/>
      <c r="Z15" s="67"/>
      <c r="AA15" s="157">
        <f t="shared" si="1"/>
        <v>0</v>
      </c>
      <c r="AB15" s="50">
        <f t="shared" si="2"/>
        <v>0</v>
      </c>
      <c r="AC15" s="69">
        <f t="shared" si="3"/>
        <v>0</v>
      </c>
      <c r="AD15" s="79">
        <f t="shared" si="4"/>
        <v>0</v>
      </c>
      <c r="AE15" s="77">
        <f t="shared" si="5"/>
        <v>113</v>
      </c>
      <c r="AF15" s="52">
        <f t="shared" si="6"/>
        <v>0</v>
      </c>
      <c r="AG15" s="80">
        <f t="shared" si="7"/>
        <v>0</v>
      </c>
      <c r="AH15" s="46">
        <f t="shared" si="8"/>
        <v>0</v>
      </c>
      <c r="AI15" s="46">
        <f t="shared" si="9"/>
        <v>0</v>
      </c>
      <c r="AJ15" s="50">
        <f t="shared" si="10"/>
        <v>0</v>
      </c>
      <c r="AK15" s="54">
        <f t="shared" si="11"/>
        <v>0</v>
      </c>
      <c r="AL15" s="46">
        <f t="shared" si="12"/>
        <v>0</v>
      </c>
      <c r="AM15" s="64">
        <f t="shared" si="13"/>
        <v>0</v>
      </c>
      <c r="AN15" s="64">
        <f t="shared" si="14"/>
        <v>0</v>
      </c>
      <c r="AO15" s="41"/>
      <c r="AP15" s="41"/>
    </row>
    <row r="16" spans="1:42" ht="12.75">
      <c r="A16" s="177">
        <f t="shared" si="15"/>
        <v>9</v>
      </c>
      <c r="B16" s="554" t="s">
        <v>257</v>
      </c>
      <c r="C16" s="199">
        <v>93341</v>
      </c>
      <c r="D16" s="201" t="s">
        <v>258</v>
      </c>
      <c r="E16" s="240" t="s">
        <v>11</v>
      </c>
      <c r="F16" s="568">
        <f t="shared" si="0"/>
        <v>110</v>
      </c>
      <c r="G16" s="567"/>
      <c r="H16" s="410"/>
      <c r="I16" s="50"/>
      <c r="J16" s="361">
        <v>110</v>
      </c>
      <c r="K16" s="308"/>
      <c r="L16" s="78"/>
      <c r="M16" s="309"/>
      <c r="N16" s="77"/>
      <c r="O16" s="77"/>
      <c r="P16" s="541"/>
      <c r="Q16" s="70"/>
      <c r="R16" s="45"/>
      <c r="S16" s="45"/>
      <c r="T16" s="106"/>
      <c r="U16" s="114"/>
      <c r="V16" s="106"/>
      <c r="W16" s="106"/>
      <c r="X16" s="106"/>
      <c r="Y16" s="106"/>
      <c r="Z16" s="67"/>
      <c r="AA16" s="157">
        <f t="shared" si="1"/>
        <v>0</v>
      </c>
      <c r="AB16" s="50">
        <f t="shared" si="2"/>
        <v>0</v>
      </c>
      <c r="AC16" s="69">
        <f t="shared" si="3"/>
        <v>110</v>
      </c>
      <c r="AD16" s="79">
        <f t="shared" si="4"/>
        <v>0</v>
      </c>
      <c r="AE16" s="77">
        <f t="shared" si="5"/>
        <v>0</v>
      </c>
      <c r="AF16" s="52">
        <f t="shared" si="6"/>
        <v>0</v>
      </c>
      <c r="AG16" s="80">
        <f t="shared" si="7"/>
        <v>0</v>
      </c>
      <c r="AH16" s="46">
        <f t="shared" si="8"/>
        <v>0</v>
      </c>
      <c r="AI16" s="46">
        <f t="shared" si="9"/>
        <v>0</v>
      </c>
      <c r="AJ16" s="50">
        <f t="shared" si="10"/>
        <v>0</v>
      </c>
      <c r="AK16" s="54">
        <f t="shared" si="11"/>
        <v>0</v>
      </c>
      <c r="AL16" s="46">
        <f t="shared" si="12"/>
        <v>0</v>
      </c>
      <c r="AM16" s="64">
        <f t="shared" si="13"/>
        <v>0</v>
      </c>
      <c r="AN16" s="64">
        <f t="shared" si="14"/>
        <v>0</v>
      </c>
      <c r="AO16" s="41"/>
      <c r="AP16" s="41"/>
    </row>
    <row r="17" spans="1:42" ht="12.75">
      <c r="A17" s="177">
        <f t="shared" si="15"/>
        <v>10</v>
      </c>
      <c r="B17" s="630" t="s">
        <v>453</v>
      </c>
      <c r="C17" s="362" t="s">
        <v>384</v>
      </c>
      <c r="D17" s="362" t="s">
        <v>383</v>
      </c>
      <c r="E17" s="177" t="s">
        <v>12</v>
      </c>
      <c r="F17" s="568">
        <f t="shared" si="0"/>
        <v>110</v>
      </c>
      <c r="G17" s="567"/>
      <c r="H17" s="410"/>
      <c r="I17" s="50"/>
      <c r="J17" s="258"/>
      <c r="K17" s="359">
        <v>110</v>
      </c>
      <c r="L17" s="78"/>
      <c r="M17" s="309"/>
      <c r="N17" s="77"/>
      <c r="O17" s="77"/>
      <c r="P17" s="541"/>
      <c r="Q17" s="70"/>
      <c r="R17" s="45"/>
      <c r="S17" s="45"/>
      <c r="T17" s="106"/>
      <c r="U17" s="114"/>
      <c r="V17" s="106"/>
      <c r="W17" s="106"/>
      <c r="X17" s="106"/>
      <c r="Y17" s="106"/>
      <c r="Z17" s="67"/>
      <c r="AA17" s="157">
        <f t="shared" si="1"/>
        <v>0</v>
      </c>
      <c r="AB17" s="50">
        <f t="shared" si="2"/>
        <v>0</v>
      </c>
      <c r="AC17" s="69">
        <f t="shared" si="3"/>
        <v>0</v>
      </c>
      <c r="AD17" s="79">
        <f t="shared" si="4"/>
        <v>110</v>
      </c>
      <c r="AE17" s="77">
        <f t="shared" si="5"/>
        <v>0</v>
      </c>
      <c r="AF17" s="52">
        <f t="shared" si="6"/>
        <v>0</v>
      </c>
      <c r="AG17" s="80">
        <f t="shared" si="7"/>
        <v>0</v>
      </c>
      <c r="AH17" s="46">
        <f t="shared" si="8"/>
        <v>0</v>
      </c>
      <c r="AI17" s="46">
        <f t="shared" si="9"/>
        <v>0</v>
      </c>
      <c r="AJ17" s="50">
        <f t="shared" si="10"/>
        <v>0</v>
      </c>
      <c r="AK17" s="54">
        <f t="shared" si="11"/>
        <v>0</v>
      </c>
      <c r="AL17" s="46">
        <f t="shared" si="12"/>
        <v>0</v>
      </c>
      <c r="AM17" s="64">
        <f t="shared" si="13"/>
        <v>0</v>
      </c>
      <c r="AN17" s="64">
        <f t="shared" si="14"/>
        <v>0</v>
      </c>
      <c r="AO17" s="41"/>
      <c r="AP17" s="41"/>
    </row>
    <row r="18" spans="1:42" ht="12.75">
      <c r="A18" s="177">
        <f t="shared" si="15"/>
        <v>11</v>
      </c>
      <c r="B18" s="323" t="s">
        <v>200</v>
      </c>
      <c r="C18" s="204">
        <v>75348</v>
      </c>
      <c r="D18" s="214" t="s">
        <v>201</v>
      </c>
      <c r="E18" s="269" t="s">
        <v>13</v>
      </c>
      <c r="F18" s="568">
        <f t="shared" si="0"/>
        <v>108</v>
      </c>
      <c r="G18" s="567">
        <v>108</v>
      </c>
      <c r="H18" s="410"/>
      <c r="I18" s="50"/>
      <c r="J18" s="177"/>
      <c r="K18" s="308"/>
      <c r="L18" s="78"/>
      <c r="M18" s="309"/>
      <c r="N18" s="77"/>
      <c r="O18" s="77"/>
      <c r="P18" s="541"/>
      <c r="Q18" s="70"/>
      <c r="R18" s="45"/>
      <c r="S18" s="45"/>
      <c r="T18" s="106"/>
      <c r="U18" s="114"/>
      <c r="V18" s="106"/>
      <c r="W18" s="106"/>
      <c r="X18" s="106"/>
      <c r="Y18" s="106"/>
      <c r="Z18" s="67"/>
      <c r="AA18" s="157">
        <f t="shared" si="1"/>
        <v>108</v>
      </c>
      <c r="AB18" s="50">
        <f t="shared" si="2"/>
        <v>0</v>
      </c>
      <c r="AC18" s="69">
        <f t="shared" si="3"/>
        <v>0</v>
      </c>
      <c r="AD18" s="79">
        <f t="shared" si="4"/>
        <v>0</v>
      </c>
      <c r="AE18" s="77">
        <f t="shared" si="5"/>
        <v>0</v>
      </c>
      <c r="AF18" s="52">
        <f t="shared" si="6"/>
        <v>0</v>
      </c>
      <c r="AG18" s="80">
        <f t="shared" si="7"/>
        <v>0</v>
      </c>
      <c r="AH18" s="46">
        <f t="shared" si="8"/>
        <v>0</v>
      </c>
      <c r="AI18" s="46">
        <f t="shared" si="9"/>
        <v>0</v>
      </c>
      <c r="AJ18" s="50">
        <f t="shared" si="10"/>
        <v>0</v>
      </c>
      <c r="AK18" s="54">
        <f t="shared" si="11"/>
        <v>0</v>
      </c>
      <c r="AL18" s="46">
        <f t="shared" si="12"/>
        <v>0</v>
      </c>
      <c r="AM18" s="46">
        <f t="shared" si="13"/>
        <v>0</v>
      </c>
      <c r="AN18" s="64">
        <f t="shared" si="14"/>
        <v>0</v>
      </c>
      <c r="AO18" s="41"/>
      <c r="AP18" s="41"/>
    </row>
    <row r="19" spans="1:42" ht="12.75">
      <c r="A19" s="177">
        <f t="shared" si="15"/>
        <v>12</v>
      </c>
      <c r="B19" s="401" t="s">
        <v>495</v>
      </c>
      <c r="C19" s="264">
        <v>62076</v>
      </c>
      <c r="D19" s="264" t="s">
        <v>471</v>
      </c>
      <c r="E19" s="264" t="s">
        <v>12</v>
      </c>
      <c r="F19" s="568">
        <f t="shared" si="0"/>
        <v>108</v>
      </c>
      <c r="G19" s="567"/>
      <c r="H19" s="413">
        <v>108</v>
      </c>
      <c r="I19" s="50"/>
      <c r="J19" s="361"/>
      <c r="K19" s="308"/>
      <c r="L19" s="78"/>
      <c r="M19" s="309"/>
      <c r="N19" s="77"/>
      <c r="O19" s="77"/>
      <c r="P19" s="541"/>
      <c r="Q19" s="70"/>
      <c r="R19" s="45"/>
      <c r="S19" s="45"/>
      <c r="T19" s="106"/>
      <c r="U19" s="114"/>
      <c r="V19" s="106"/>
      <c r="W19" s="106"/>
      <c r="X19" s="106"/>
      <c r="Y19" s="106"/>
      <c r="Z19" s="67"/>
      <c r="AA19" s="157">
        <f t="shared" si="1"/>
        <v>0</v>
      </c>
      <c r="AB19" s="50">
        <f t="shared" si="2"/>
        <v>108</v>
      </c>
      <c r="AC19" s="69">
        <f t="shared" si="3"/>
        <v>0</v>
      </c>
      <c r="AD19" s="79">
        <f t="shared" si="4"/>
        <v>0</v>
      </c>
      <c r="AE19" s="77">
        <f t="shared" si="5"/>
        <v>0</v>
      </c>
      <c r="AF19" s="52">
        <f t="shared" si="6"/>
        <v>0</v>
      </c>
      <c r="AG19" s="80">
        <f t="shared" si="7"/>
        <v>0</v>
      </c>
      <c r="AH19" s="46">
        <f t="shared" si="8"/>
        <v>0</v>
      </c>
      <c r="AI19" s="46">
        <f t="shared" si="9"/>
        <v>0</v>
      </c>
      <c r="AJ19" s="50">
        <f t="shared" si="10"/>
        <v>0</v>
      </c>
      <c r="AK19" s="54">
        <f t="shared" si="11"/>
        <v>0</v>
      </c>
      <c r="AL19" s="46">
        <f t="shared" si="12"/>
        <v>0</v>
      </c>
      <c r="AM19" s="46">
        <f t="shared" si="13"/>
        <v>0</v>
      </c>
      <c r="AN19" s="64">
        <f t="shared" si="14"/>
        <v>0</v>
      </c>
      <c r="AO19" s="41"/>
      <c r="AP19" s="41"/>
    </row>
    <row r="20" spans="1:42" ht="12.75">
      <c r="A20" s="177">
        <f t="shared" si="15"/>
        <v>13</v>
      </c>
      <c r="B20" s="486" t="s">
        <v>575</v>
      </c>
      <c r="C20" s="487">
        <v>69098</v>
      </c>
      <c r="D20" s="487" t="s">
        <v>450</v>
      </c>
      <c r="E20" s="177" t="s">
        <v>1</v>
      </c>
      <c r="F20" s="568">
        <f t="shared" si="0"/>
        <v>104</v>
      </c>
      <c r="G20" s="567"/>
      <c r="H20" s="410"/>
      <c r="I20" s="50"/>
      <c r="J20" s="258"/>
      <c r="K20" s="353">
        <v>0</v>
      </c>
      <c r="L20" s="78"/>
      <c r="M20" s="494">
        <v>104</v>
      </c>
      <c r="N20" s="77"/>
      <c r="O20" s="77"/>
      <c r="P20" s="541"/>
      <c r="Q20" s="70"/>
      <c r="R20" s="45"/>
      <c r="S20" s="45"/>
      <c r="T20" s="106"/>
      <c r="U20" s="114"/>
      <c r="V20" s="106"/>
      <c r="W20" s="106"/>
      <c r="X20" s="106"/>
      <c r="Y20" s="106"/>
      <c r="Z20" s="67"/>
      <c r="AA20" s="157">
        <f t="shared" si="1"/>
        <v>0</v>
      </c>
      <c r="AB20" s="50">
        <f t="shared" si="2"/>
        <v>0</v>
      </c>
      <c r="AC20" s="69">
        <f t="shared" si="3"/>
        <v>0</v>
      </c>
      <c r="AD20" s="79">
        <f t="shared" si="4"/>
        <v>0</v>
      </c>
      <c r="AE20" s="77">
        <f t="shared" si="5"/>
        <v>104</v>
      </c>
      <c r="AF20" s="52">
        <f t="shared" si="6"/>
        <v>0</v>
      </c>
      <c r="AG20" s="80">
        <f t="shared" si="7"/>
        <v>0</v>
      </c>
      <c r="AH20" s="46">
        <f t="shared" si="8"/>
        <v>0</v>
      </c>
      <c r="AI20" s="46">
        <f t="shared" si="9"/>
        <v>0</v>
      </c>
      <c r="AJ20" s="50">
        <f t="shared" si="10"/>
        <v>0</v>
      </c>
      <c r="AK20" s="54">
        <f t="shared" si="11"/>
        <v>0</v>
      </c>
      <c r="AL20" s="46">
        <f t="shared" si="12"/>
        <v>0</v>
      </c>
      <c r="AM20" s="46">
        <f t="shared" si="13"/>
        <v>0</v>
      </c>
      <c r="AN20" s="64">
        <f t="shared" si="14"/>
        <v>0</v>
      </c>
      <c r="AO20" s="41"/>
      <c r="AP20" s="41"/>
    </row>
    <row r="21" spans="1:42" ht="12.75">
      <c r="A21" s="177">
        <f t="shared" si="15"/>
        <v>14</v>
      </c>
      <c r="B21" s="556" t="s">
        <v>723</v>
      </c>
      <c r="C21" s="529">
        <v>54095</v>
      </c>
      <c r="D21" s="264" t="s">
        <v>724</v>
      </c>
      <c r="E21" s="264" t="s">
        <v>763</v>
      </c>
      <c r="F21" s="568">
        <f t="shared" si="0"/>
        <v>104</v>
      </c>
      <c r="G21" s="567"/>
      <c r="H21" s="413"/>
      <c r="I21" s="50"/>
      <c r="J21" s="177"/>
      <c r="K21" s="308"/>
      <c r="L21" s="78"/>
      <c r="M21" s="309"/>
      <c r="N21" s="77"/>
      <c r="O21" s="77"/>
      <c r="P21" s="585">
        <v>104</v>
      </c>
      <c r="Q21" s="70"/>
      <c r="R21" s="45"/>
      <c r="S21" s="45"/>
      <c r="T21" s="106"/>
      <c r="U21" s="114"/>
      <c r="V21" s="106"/>
      <c r="W21" s="106"/>
      <c r="X21" s="106"/>
      <c r="Y21" s="106"/>
      <c r="Z21" s="67"/>
      <c r="AA21" s="157">
        <f t="shared" si="1"/>
        <v>0</v>
      </c>
      <c r="AB21" s="50">
        <f t="shared" si="2"/>
        <v>0</v>
      </c>
      <c r="AC21" s="69">
        <f t="shared" si="3"/>
        <v>0</v>
      </c>
      <c r="AD21" s="79">
        <f t="shared" si="4"/>
        <v>0</v>
      </c>
      <c r="AE21" s="77">
        <f t="shared" si="5"/>
        <v>0</v>
      </c>
      <c r="AF21" s="52">
        <f t="shared" si="6"/>
        <v>0</v>
      </c>
      <c r="AG21" s="80">
        <f t="shared" si="7"/>
        <v>104</v>
      </c>
      <c r="AH21" s="46">
        <f t="shared" si="8"/>
        <v>0</v>
      </c>
      <c r="AI21" s="46">
        <f t="shared" si="9"/>
        <v>0</v>
      </c>
      <c r="AJ21" s="50">
        <f t="shared" si="10"/>
        <v>0</v>
      </c>
      <c r="AK21" s="54">
        <f t="shared" si="11"/>
        <v>0</v>
      </c>
      <c r="AL21" s="46">
        <f t="shared" si="12"/>
        <v>0</v>
      </c>
      <c r="AM21" s="46">
        <f t="shared" si="13"/>
        <v>0</v>
      </c>
      <c r="AN21" s="64">
        <f t="shared" si="14"/>
        <v>0</v>
      </c>
      <c r="AO21" s="41"/>
      <c r="AP21" s="41"/>
    </row>
    <row r="22" spans="1:42" ht="12.75">
      <c r="A22" s="177">
        <f t="shared" si="15"/>
        <v>15</v>
      </c>
      <c r="B22" s="323" t="s">
        <v>196</v>
      </c>
      <c r="C22" s="204">
        <v>85522</v>
      </c>
      <c r="D22" s="214" t="s">
        <v>197</v>
      </c>
      <c r="E22" s="269" t="s">
        <v>13</v>
      </c>
      <c r="F22" s="568">
        <f t="shared" si="0"/>
        <v>102</v>
      </c>
      <c r="G22" s="567">
        <v>102</v>
      </c>
      <c r="H22" s="410"/>
      <c r="I22" s="50"/>
      <c r="J22" s="177"/>
      <c r="K22" s="308"/>
      <c r="L22" s="78"/>
      <c r="M22" s="309"/>
      <c r="N22" s="77"/>
      <c r="O22" s="77"/>
      <c r="P22" s="541"/>
      <c r="Q22" s="70"/>
      <c r="R22" s="45"/>
      <c r="S22" s="45"/>
      <c r="T22" s="106"/>
      <c r="U22" s="114"/>
      <c r="V22" s="106"/>
      <c r="W22" s="106"/>
      <c r="X22" s="106"/>
      <c r="Y22" s="106"/>
      <c r="Z22" s="95"/>
      <c r="AA22" s="157">
        <f t="shared" si="1"/>
        <v>102</v>
      </c>
      <c r="AB22" s="51">
        <f t="shared" si="2"/>
        <v>0</v>
      </c>
      <c r="AC22" s="96">
        <f t="shared" si="3"/>
        <v>0</v>
      </c>
      <c r="AD22" s="97">
        <f t="shared" si="4"/>
        <v>0</v>
      </c>
      <c r="AE22" s="77">
        <f t="shared" si="5"/>
        <v>0</v>
      </c>
      <c r="AF22" s="52">
        <f t="shared" si="6"/>
        <v>0</v>
      </c>
      <c r="AG22" s="98">
        <f t="shared" si="7"/>
        <v>0</v>
      </c>
      <c r="AH22" s="99">
        <f t="shared" si="8"/>
        <v>0</v>
      </c>
      <c r="AI22" s="99">
        <f t="shared" si="9"/>
        <v>0</v>
      </c>
      <c r="AJ22" s="51">
        <f t="shared" si="10"/>
        <v>0</v>
      </c>
      <c r="AK22" s="53">
        <f t="shared" si="11"/>
        <v>0</v>
      </c>
      <c r="AL22" s="99">
        <f t="shared" si="12"/>
        <v>0</v>
      </c>
      <c r="AM22" s="99">
        <f t="shared" si="13"/>
        <v>0</v>
      </c>
      <c r="AN22" s="100">
        <f t="shared" si="14"/>
        <v>0</v>
      </c>
      <c r="AO22" s="41"/>
      <c r="AP22" s="41"/>
    </row>
    <row r="23" spans="1:42" ht="12.75">
      <c r="A23" s="177">
        <f t="shared" si="15"/>
        <v>16</v>
      </c>
      <c r="B23" s="399" t="s">
        <v>273</v>
      </c>
      <c r="C23" s="177">
        <v>83391</v>
      </c>
      <c r="D23" s="200" t="s">
        <v>109</v>
      </c>
      <c r="E23" s="240" t="s">
        <v>11</v>
      </c>
      <c r="F23" s="568">
        <f t="shared" si="0"/>
        <v>99</v>
      </c>
      <c r="G23" s="567">
        <v>44</v>
      </c>
      <c r="H23" s="410"/>
      <c r="I23" s="50"/>
      <c r="J23" s="361">
        <v>55</v>
      </c>
      <c r="K23" s="308"/>
      <c r="L23" s="78"/>
      <c r="M23" s="309"/>
      <c r="N23" s="77"/>
      <c r="O23" s="77"/>
      <c r="P23" s="541"/>
      <c r="Q23" s="70"/>
      <c r="R23" s="45"/>
      <c r="S23" s="45"/>
      <c r="T23" s="106"/>
      <c r="U23" s="114"/>
      <c r="V23" s="106"/>
      <c r="W23" s="106"/>
      <c r="X23" s="106"/>
      <c r="Y23" s="106"/>
      <c r="Z23" s="67"/>
      <c r="AA23" s="157">
        <f t="shared" si="1"/>
        <v>44</v>
      </c>
      <c r="AB23" s="50">
        <f t="shared" si="2"/>
        <v>0</v>
      </c>
      <c r="AC23" s="69">
        <f t="shared" si="3"/>
        <v>55</v>
      </c>
      <c r="AD23" s="79">
        <f t="shared" si="4"/>
        <v>0</v>
      </c>
      <c r="AE23" s="77">
        <f t="shared" si="5"/>
        <v>0</v>
      </c>
      <c r="AF23" s="52">
        <f t="shared" si="6"/>
        <v>0</v>
      </c>
      <c r="AG23" s="80">
        <f t="shared" si="7"/>
        <v>0</v>
      </c>
      <c r="AH23" s="46">
        <f t="shared" si="8"/>
        <v>0</v>
      </c>
      <c r="AI23" s="46">
        <f t="shared" si="9"/>
        <v>0</v>
      </c>
      <c r="AJ23" s="50">
        <f t="shared" si="10"/>
        <v>0</v>
      </c>
      <c r="AK23" s="54">
        <f t="shared" si="11"/>
        <v>0</v>
      </c>
      <c r="AL23" s="46">
        <f t="shared" si="12"/>
        <v>0</v>
      </c>
      <c r="AM23" s="46">
        <f t="shared" si="13"/>
        <v>0</v>
      </c>
      <c r="AN23" s="64">
        <f t="shared" si="14"/>
        <v>0</v>
      </c>
      <c r="AO23" s="41"/>
      <c r="AP23" s="41"/>
    </row>
    <row r="24" spans="1:42" ht="12.75">
      <c r="A24" s="177">
        <f t="shared" si="15"/>
        <v>17</v>
      </c>
      <c r="B24" s="631" t="s">
        <v>380</v>
      </c>
      <c r="C24" s="362" t="s">
        <v>454</v>
      </c>
      <c r="D24" s="363" t="s">
        <v>381</v>
      </c>
      <c r="E24" s="177" t="s">
        <v>60</v>
      </c>
      <c r="F24" s="568">
        <f t="shared" si="0"/>
        <v>93</v>
      </c>
      <c r="G24" s="567"/>
      <c r="H24" s="410"/>
      <c r="I24" s="50"/>
      <c r="J24" s="258"/>
      <c r="K24" s="359">
        <v>93</v>
      </c>
      <c r="L24" s="78"/>
      <c r="M24" s="309"/>
      <c r="N24" s="77"/>
      <c r="O24" s="77"/>
      <c r="P24" s="541"/>
      <c r="Q24" s="70"/>
      <c r="R24" s="45"/>
      <c r="S24" s="45"/>
      <c r="T24" s="106"/>
      <c r="U24" s="114"/>
      <c r="V24" s="106"/>
      <c r="W24" s="106"/>
      <c r="X24" s="106"/>
      <c r="Y24" s="106"/>
      <c r="Z24" s="67"/>
      <c r="AA24" s="157">
        <f t="shared" si="1"/>
        <v>0</v>
      </c>
      <c r="AB24" s="50">
        <f t="shared" si="2"/>
        <v>0</v>
      </c>
      <c r="AC24" s="69">
        <f t="shared" si="3"/>
        <v>0</v>
      </c>
      <c r="AD24" s="79">
        <f t="shared" si="4"/>
        <v>93</v>
      </c>
      <c r="AE24" s="77">
        <f t="shared" si="5"/>
        <v>0</v>
      </c>
      <c r="AF24" s="52">
        <f t="shared" si="6"/>
        <v>0</v>
      </c>
      <c r="AG24" s="80">
        <f t="shared" si="7"/>
        <v>0</v>
      </c>
      <c r="AH24" s="46">
        <f t="shared" si="8"/>
        <v>0</v>
      </c>
      <c r="AI24" s="46">
        <f t="shared" si="9"/>
        <v>0</v>
      </c>
      <c r="AJ24" s="50">
        <f t="shared" si="10"/>
        <v>0</v>
      </c>
      <c r="AK24" s="54">
        <f t="shared" si="11"/>
        <v>0</v>
      </c>
      <c r="AL24" s="46">
        <f t="shared" si="12"/>
        <v>0</v>
      </c>
      <c r="AM24" s="46">
        <f t="shared" si="13"/>
        <v>0</v>
      </c>
      <c r="AN24" s="64">
        <f t="shared" si="14"/>
        <v>0</v>
      </c>
      <c r="AO24" s="41"/>
      <c r="AP24" s="41"/>
    </row>
    <row r="25" spans="1:42" ht="12.75">
      <c r="A25" s="177">
        <f t="shared" si="15"/>
        <v>18</v>
      </c>
      <c r="B25" s="399" t="s">
        <v>279</v>
      </c>
      <c r="C25" s="177">
        <v>23434</v>
      </c>
      <c r="D25" s="200">
        <v>1978</v>
      </c>
      <c r="E25" s="240" t="s">
        <v>11</v>
      </c>
      <c r="F25" s="568">
        <f>ROUND(IF(COUNT(AA25:AN25)&lt;=3,SUM(AA25:AN25),SUM(LARGE(AA25:AN25,1),LARGE(AA25:AN25,2),LARGE(AA25:AN25,3))),0)</f>
        <v>93</v>
      </c>
      <c r="G25" s="567"/>
      <c r="H25" s="410"/>
      <c r="I25" s="50"/>
      <c r="J25" s="361">
        <v>93</v>
      </c>
      <c r="K25" s="308"/>
      <c r="L25" s="78"/>
      <c r="M25" s="309"/>
      <c r="N25" s="77"/>
      <c r="O25" s="77"/>
      <c r="P25" s="541"/>
      <c r="Q25" s="70"/>
      <c r="R25" s="45"/>
      <c r="S25" s="45"/>
      <c r="T25" s="106"/>
      <c r="U25" s="114"/>
      <c r="V25" s="106"/>
      <c r="W25" s="106"/>
      <c r="X25" s="106"/>
      <c r="Y25" s="106"/>
      <c r="Z25" s="67"/>
      <c r="AA25" s="157">
        <f t="shared" si="1"/>
        <v>0</v>
      </c>
      <c r="AB25" s="50">
        <f t="shared" si="2"/>
        <v>0</v>
      </c>
      <c r="AC25" s="69">
        <f t="shared" si="3"/>
        <v>93</v>
      </c>
      <c r="AD25" s="79">
        <f t="shared" si="4"/>
        <v>0</v>
      </c>
      <c r="AE25" s="77">
        <f t="shared" si="5"/>
        <v>0</v>
      </c>
      <c r="AF25" s="52">
        <f t="shared" si="6"/>
        <v>0</v>
      </c>
      <c r="AG25" s="80">
        <f t="shared" si="7"/>
        <v>0</v>
      </c>
      <c r="AH25" s="46">
        <f t="shared" si="8"/>
        <v>0</v>
      </c>
      <c r="AI25" s="46">
        <f t="shared" si="9"/>
        <v>0</v>
      </c>
      <c r="AJ25" s="50">
        <f t="shared" si="10"/>
        <v>0</v>
      </c>
      <c r="AK25" s="54">
        <f t="shared" si="11"/>
        <v>0</v>
      </c>
      <c r="AL25" s="46">
        <f t="shared" si="12"/>
        <v>0</v>
      </c>
      <c r="AM25" s="46">
        <f t="shared" si="13"/>
        <v>0</v>
      </c>
      <c r="AN25" s="64">
        <f t="shared" si="14"/>
        <v>0</v>
      </c>
      <c r="AO25" s="41"/>
      <c r="AP25" s="41"/>
    </row>
    <row r="26" spans="1:42" ht="12.75">
      <c r="A26" s="177">
        <f t="shared" si="15"/>
        <v>19</v>
      </c>
      <c r="B26" s="402" t="s">
        <v>498</v>
      </c>
      <c r="C26" s="416">
        <v>16120</v>
      </c>
      <c r="D26" s="416">
        <v>557</v>
      </c>
      <c r="E26" s="264" t="s">
        <v>52</v>
      </c>
      <c r="F26" s="568">
        <f aca="true" t="shared" si="16" ref="F26:F57">ROUND(IF(COUNT(AA26:AP26)&lt;=3,SUM(AA26:AP26),SUM(LARGE(AA26:AP26,1),LARGE(AA26:AP26,2),LARGE(AA26:AP26,3))),0)</f>
        <v>92</v>
      </c>
      <c r="G26" s="567"/>
      <c r="H26" s="413">
        <v>92</v>
      </c>
      <c r="I26" s="50"/>
      <c r="J26" s="361"/>
      <c r="K26" s="308"/>
      <c r="L26" s="78"/>
      <c r="M26" s="309"/>
      <c r="N26" s="77"/>
      <c r="O26" s="77"/>
      <c r="P26" s="541"/>
      <c r="Q26" s="70"/>
      <c r="R26" s="45"/>
      <c r="S26" s="45"/>
      <c r="T26" s="106"/>
      <c r="U26" s="114"/>
      <c r="V26" s="106"/>
      <c r="W26" s="106"/>
      <c r="X26" s="106"/>
      <c r="Y26" s="106"/>
      <c r="Z26" s="67"/>
      <c r="AA26" s="157">
        <f t="shared" si="1"/>
        <v>0</v>
      </c>
      <c r="AB26" s="50">
        <f t="shared" si="2"/>
        <v>92</v>
      </c>
      <c r="AC26" s="69">
        <f t="shared" si="3"/>
        <v>0</v>
      </c>
      <c r="AD26" s="79">
        <f t="shared" si="4"/>
        <v>0</v>
      </c>
      <c r="AE26" s="77">
        <f t="shared" si="5"/>
        <v>0</v>
      </c>
      <c r="AF26" s="52">
        <f t="shared" si="6"/>
        <v>0</v>
      </c>
      <c r="AG26" s="80">
        <f t="shared" si="7"/>
        <v>0</v>
      </c>
      <c r="AH26" s="46">
        <f t="shared" si="8"/>
        <v>0</v>
      </c>
      <c r="AI26" s="46">
        <f t="shared" si="9"/>
        <v>0</v>
      </c>
      <c r="AJ26" s="50">
        <f t="shared" si="10"/>
        <v>0</v>
      </c>
      <c r="AK26" s="54">
        <f t="shared" si="11"/>
        <v>0</v>
      </c>
      <c r="AL26" s="46">
        <f t="shared" si="12"/>
        <v>0</v>
      </c>
      <c r="AM26" s="46">
        <f t="shared" si="13"/>
        <v>0</v>
      </c>
      <c r="AN26" s="64">
        <f t="shared" si="14"/>
        <v>0</v>
      </c>
      <c r="AO26" s="41"/>
      <c r="AP26" s="41"/>
    </row>
    <row r="27" spans="1:42" ht="12.75">
      <c r="A27" s="177">
        <f t="shared" si="15"/>
        <v>20</v>
      </c>
      <c r="B27" s="401" t="s">
        <v>544</v>
      </c>
      <c r="C27" s="264">
        <v>16105</v>
      </c>
      <c r="D27" s="264">
        <v>516</v>
      </c>
      <c r="E27" s="264" t="s">
        <v>52</v>
      </c>
      <c r="F27" s="568">
        <f t="shared" si="16"/>
        <v>92</v>
      </c>
      <c r="G27" s="567"/>
      <c r="H27" s="424">
        <v>0</v>
      </c>
      <c r="I27" s="50"/>
      <c r="J27" s="258"/>
      <c r="K27" s="359"/>
      <c r="L27" s="78"/>
      <c r="M27" s="309"/>
      <c r="N27" s="77"/>
      <c r="O27" s="77"/>
      <c r="P27" s="541">
        <v>92</v>
      </c>
      <c r="Q27" s="70"/>
      <c r="R27" s="45"/>
      <c r="S27" s="45"/>
      <c r="T27" s="106"/>
      <c r="U27" s="114"/>
      <c r="V27" s="106"/>
      <c r="W27" s="106"/>
      <c r="X27" s="106"/>
      <c r="Y27" s="106"/>
      <c r="Z27" s="67"/>
      <c r="AA27" s="157">
        <f t="shared" si="1"/>
        <v>0</v>
      </c>
      <c r="AB27" s="50">
        <f t="shared" si="2"/>
        <v>0</v>
      </c>
      <c r="AC27" s="69">
        <f t="shared" si="3"/>
        <v>0</v>
      </c>
      <c r="AD27" s="79">
        <f t="shared" si="4"/>
        <v>0</v>
      </c>
      <c r="AE27" s="77">
        <f t="shared" si="5"/>
        <v>0</v>
      </c>
      <c r="AF27" s="52">
        <f t="shared" si="6"/>
        <v>0</v>
      </c>
      <c r="AG27" s="80">
        <f t="shared" si="7"/>
        <v>92</v>
      </c>
      <c r="AH27" s="46">
        <f t="shared" si="8"/>
        <v>0</v>
      </c>
      <c r="AI27" s="46">
        <f t="shared" si="9"/>
        <v>0</v>
      </c>
      <c r="AJ27" s="50">
        <f t="shared" si="10"/>
        <v>0</v>
      </c>
      <c r="AK27" s="54">
        <f t="shared" si="11"/>
        <v>0</v>
      </c>
      <c r="AL27" s="46">
        <f t="shared" si="12"/>
        <v>0</v>
      </c>
      <c r="AM27" s="46">
        <f t="shared" si="13"/>
        <v>0</v>
      </c>
      <c r="AN27" s="64">
        <f t="shared" si="14"/>
        <v>0</v>
      </c>
      <c r="AO27" s="41"/>
      <c r="AP27" s="41"/>
    </row>
    <row r="28" spans="1:42" ht="12.75">
      <c r="A28" s="177">
        <f t="shared" si="15"/>
        <v>21</v>
      </c>
      <c r="B28" s="325" t="s">
        <v>213</v>
      </c>
      <c r="C28" s="205">
        <v>85511</v>
      </c>
      <c r="D28" s="214" t="s">
        <v>214</v>
      </c>
      <c r="E28" s="269" t="s">
        <v>13</v>
      </c>
      <c r="F28" s="568">
        <f t="shared" si="16"/>
        <v>91</v>
      </c>
      <c r="G28" s="567">
        <v>91</v>
      </c>
      <c r="H28" s="410"/>
      <c r="I28" s="50"/>
      <c r="J28" s="177"/>
      <c r="K28" s="308"/>
      <c r="L28" s="78"/>
      <c r="M28" s="309"/>
      <c r="N28" s="77"/>
      <c r="O28" s="77"/>
      <c r="P28" s="541"/>
      <c r="Q28" s="70"/>
      <c r="R28" s="45"/>
      <c r="S28" s="45"/>
      <c r="T28" s="106"/>
      <c r="U28" s="114"/>
      <c r="V28" s="106"/>
      <c r="W28" s="106"/>
      <c r="X28" s="106"/>
      <c r="Y28" s="106"/>
      <c r="Z28" s="67"/>
      <c r="AA28" s="157">
        <f t="shared" si="1"/>
        <v>91</v>
      </c>
      <c r="AB28" s="50">
        <f t="shared" si="2"/>
        <v>0</v>
      </c>
      <c r="AC28" s="69">
        <f t="shared" si="3"/>
        <v>0</v>
      </c>
      <c r="AD28" s="79">
        <f t="shared" si="4"/>
        <v>0</v>
      </c>
      <c r="AE28" s="77">
        <f t="shared" si="5"/>
        <v>0</v>
      </c>
      <c r="AF28" s="52">
        <f t="shared" si="6"/>
        <v>0</v>
      </c>
      <c r="AG28" s="80">
        <f t="shared" si="7"/>
        <v>0</v>
      </c>
      <c r="AH28" s="46">
        <f t="shared" si="8"/>
        <v>0</v>
      </c>
      <c r="AI28" s="46">
        <f t="shared" si="9"/>
        <v>0</v>
      </c>
      <c r="AJ28" s="50">
        <f t="shared" si="10"/>
        <v>0</v>
      </c>
      <c r="AK28" s="54">
        <f t="shared" si="11"/>
        <v>0</v>
      </c>
      <c r="AL28" s="46">
        <f t="shared" si="12"/>
        <v>0</v>
      </c>
      <c r="AM28" s="46">
        <f t="shared" si="13"/>
        <v>0</v>
      </c>
      <c r="AN28" s="64">
        <f t="shared" si="14"/>
        <v>0</v>
      </c>
      <c r="AO28" s="41"/>
      <c r="AP28" s="41"/>
    </row>
    <row r="29" spans="1:42" ht="12.75">
      <c r="A29" s="177">
        <f t="shared" si="15"/>
        <v>22</v>
      </c>
      <c r="B29" s="401" t="s">
        <v>468</v>
      </c>
      <c r="C29" s="361">
        <v>62085</v>
      </c>
      <c r="D29" s="264" t="s">
        <v>469</v>
      </c>
      <c r="E29" s="264" t="s">
        <v>12</v>
      </c>
      <c r="F29" s="568">
        <f t="shared" si="16"/>
        <v>84</v>
      </c>
      <c r="G29" s="567"/>
      <c r="H29" s="413">
        <v>84</v>
      </c>
      <c r="I29" s="50"/>
      <c r="J29" s="361"/>
      <c r="K29" s="308"/>
      <c r="L29" s="78"/>
      <c r="M29" s="309"/>
      <c r="N29" s="77"/>
      <c r="O29" s="77"/>
      <c r="P29" s="541"/>
      <c r="Q29" s="70"/>
      <c r="R29" s="45"/>
      <c r="S29" s="45"/>
      <c r="T29" s="106"/>
      <c r="U29" s="114"/>
      <c r="V29" s="106"/>
      <c r="W29" s="106"/>
      <c r="X29" s="106"/>
      <c r="Y29" s="106"/>
      <c r="Z29" s="67"/>
      <c r="AA29" s="157">
        <f t="shared" si="1"/>
        <v>0</v>
      </c>
      <c r="AB29" s="50">
        <f t="shared" si="2"/>
        <v>84</v>
      </c>
      <c r="AC29" s="69">
        <f t="shared" si="3"/>
        <v>0</v>
      </c>
      <c r="AD29" s="79">
        <f t="shared" si="4"/>
        <v>0</v>
      </c>
      <c r="AE29" s="77">
        <f t="shared" si="5"/>
        <v>0</v>
      </c>
      <c r="AF29" s="52">
        <f t="shared" si="6"/>
        <v>0</v>
      </c>
      <c r="AG29" s="80">
        <f t="shared" si="7"/>
        <v>0</v>
      </c>
      <c r="AH29" s="46">
        <f t="shared" si="8"/>
        <v>0</v>
      </c>
      <c r="AI29" s="46">
        <f t="shared" si="9"/>
        <v>0</v>
      </c>
      <c r="AJ29" s="50">
        <f t="shared" si="10"/>
        <v>0</v>
      </c>
      <c r="AK29" s="54">
        <f t="shared" si="11"/>
        <v>0</v>
      </c>
      <c r="AL29" s="46">
        <f t="shared" si="12"/>
        <v>0</v>
      </c>
      <c r="AM29" s="46">
        <f t="shared" si="13"/>
        <v>0</v>
      </c>
      <c r="AN29" s="64">
        <f t="shared" si="14"/>
        <v>0</v>
      </c>
      <c r="AO29" s="41"/>
      <c r="AP29" s="41"/>
    </row>
    <row r="30" spans="1:42" ht="12.75">
      <c r="A30" s="177">
        <f t="shared" si="15"/>
        <v>23</v>
      </c>
      <c r="B30" s="486" t="s">
        <v>599</v>
      </c>
      <c r="C30" s="493">
        <v>17130</v>
      </c>
      <c r="D30" s="487" t="s">
        <v>600</v>
      </c>
      <c r="E30" s="177" t="s">
        <v>1</v>
      </c>
      <c r="F30" s="568">
        <f t="shared" si="16"/>
        <v>84</v>
      </c>
      <c r="G30" s="567"/>
      <c r="H30" s="410"/>
      <c r="I30" s="50"/>
      <c r="J30" s="258"/>
      <c r="K30" s="308"/>
      <c r="L30" s="78"/>
      <c r="M30" s="494">
        <v>84</v>
      </c>
      <c r="N30" s="77"/>
      <c r="O30" s="77"/>
      <c r="P30" s="541"/>
      <c r="Q30" s="70"/>
      <c r="R30" s="45"/>
      <c r="S30" s="45"/>
      <c r="T30" s="106"/>
      <c r="U30" s="114"/>
      <c r="V30" s="106"/>
      <c r="W30" s="106"/>
      <c r="X30" s="106"/>
      <c r="Y30" s="106"/>
      <c r="Z30" s="67"/>
      <c r="AA30" s="157">
        <f t="shared" si="1"/>
        <v>0</v>
      </c>
      <c r="AB30" s="50">
        <f t="shared" si="2"/>
        <v>0</v>
      </c>
      <c r="AC30" s="69">
        <f t="shared" si="3"/>
        <v>0</v>
      </c>
      <c r="AD30" s="79">
        <f t="shared" si="4"/>
        <v>0</v>
      </c>
      <c r="AE30" s="77">
        <f t="shared" si="5"/>
        <v>84</v>
      </c>
      <c r="AF30" s="52">
        <f t="shared" si="6"/>
        <v>0</v>
      </c>
      <c r="AG30" s="80">
        <f t="shared" si="7"/>
        <v>0</v>
      </c>
      <c r="AH30" s="46">
        <f t="shared" si="8"/>
        <v>0</v>
      </c>
      <c r="AI30" s="46">
        <f t="shared" si="9"/>
        <v>0</v>
      </c>
      <c r="AJ30" s="50">
        <f t="shared" si="10"/>
        <v>0</v>
      </c>
      <c r="AK30" s="54">
        <f t="shared" si="11"/>
        <v>0</v>
      </c>
      <c r="AL30" s="46">
        <f t="shared" si="12"/>
        <v>0</v>
      </c>
      <c r="AM30" s="46">
        <f t="shared" si="13"/>
        <v>0</v>
      </c>
      <c r="AN30" s="64">
        <f t="shared" si="14"/>
        <v>0</v>
      </c>
      <c r="AO30" s="41"/>
      <c r="AP30" s="41"/>
    </row>
    <row r="31" spans="1:42" ht="12.75">
      <c r="A31" s="177">
        <f t="shared" si="15"/>
        <v>24</v>
      </c>
      <c r="B31" s="258" t="s">
        <v>759</v>
      </c>
      <c r="C31" s="529">
        <v>61253</v>
      </c>
      <c r="D31" s="264">
        <v>61253</v>
      </c>
      <c r="E31" s="240" t="s">
        <v>760</v>
      </c>
      <c r="F31" s="568">
        <f t="shared" si="16"/>
        <v>83</v>
      </c>
      <c r="G31" s="567"/>
      <c r="H31" s="410"/>
      <c r="I31" s="50"/>
      <c r="J31" s="177"/>
      <c r="K31" s="308"/>
      <c r="L31" s="78"/>
      <c r="M31" s="309"/>
      <c r="N31" s="77"/>
      <c r="O31" s="77"/>
      <c r="P31" s="585">
        <v>83</v>
      </c>
      <c r="Q31" s="70"/>
      <c r="R31" s="45"/>
      <c r="S31" s="45"/>
      <c r="T31" s="106"/>
      <c r="U31" s="114"/>
      <c r="V31" s="106"/>
      <c r="W31" s="106"/>
      <c r="X31" s="106"/>
      <c r="Y31" s="106"/>
      <c r="Z31" s="67"/>
      <c r="AA31" s="157">
        <f t="shared" si="1"/>
        <v>0</v>
      </c>
      <c r="AB31" s="50">
        <f t="shared" si="2"/>
        <v>0</v>
      </c>
      <c r="AC31" s="69">
        <f t="shared" si="3"/>
        <v>0</v>
      </c>
      <c r="AD31" s="79">
        <f t="shared" si="4"/>
        <v>0</v>
      </c>
      <c r="AE31" s="77">
        <f t="shared" si="5"/>
        <v>0</v>
      </c>
      <c r="AF31" s="52">
        <f t="shared" si="6"/>
        <v>0</v>
      </c>
      <c r="AG31" s="80">
        <f t="shared" si="7"/>
        <v>83</v>
      </c>
      <c r="AH31" s="46">
        <f t="shared" si="8"/>
        <v>0</v>
      </c>
      <c r="AI31" s="46">
        <f t="shared" si="9"/>
        <v>0</v>
      </c>
      <c r="AJ31" s="50">
        <f t="shared" si="10"/>
        <v>0</v>
      </c>
      <c r="AK31" s="54">
        <f t="shared" si="11"/>
        <v>0</v>
      </c>
      <c r="AL31" s="46">
        <f t="shared" si="12"/>
        <v>0</v>
      </c>
      <c r="AM31" s="46">
        <f t="shared" si="13"/>
        <v>0</v>
      </c>
      <c r="AN31" s="64">
        <f t="shared" si="14"/>
        <v>0</v>
      </c>
      <c r="AO31" s="41"/>
      <c r="AP31" s="41"/>
    </row>
    <row r="32" spans="1:42" ht="12.75">
      <c r="A32" s="177">
        <f t="shared" si="15"/>
        <v>25</v>
      </c>
      <c r="B32" s="556" t="s">
        <v>725</v>
      </c>
      <c r="C32" s="529">
        <v>71639</v>
      </c>
      <c r="D32" s="529" t="s">
        <v>726</v>
      </c>
      <c r="E32" s="269" t="s">
        <v>10</v>
      </c>
      <c r="F32" s="568">
        <f t="shared" si="16"/>
        <v>82</v>
      </c>
      <c r="G32" s="567"/>
      <c r="H32" s="410"/>
      <c r="I32" s="50"/>
      <c r="J32" s="258"/>
      <c r="K32" s="308"/>
      <c r="L32" s="78"/>
      <c r="M32" s="309"/>
      <c r="N32" s="77"/>
      <c r="O32" s="77"/>
      <c r="P32" s="585">
        <v>82</v>
      </c>
      <c r="Q32" s="70"/>
      <c r="R32" s="71"/>
      <c r="S32" s="45"/>
      <c r="T32" s="106"/>
      <c r="U32" s="114"/>
      <c r="V32" s="106"/>
      <c r="W32" s="106"/>
      <c r="X32" s="106"/>
      <c r="Y32" s="106"/>
      <c r="Z32" s="67"/>
      <c r="AA32" s="157">
        <f t="shared" si="1"/>
        <v>0</v>
      </c>
      <c r="AB32" s="50">
        <f t="shared" si="2"/>
        <v>0</v>
      </c>
      <c r="AC32" s="69">
        <f t="shared" si="3"/>
        <v>0</v>
      </c>
      <c r="AD32" s="79">
        <f t="shared" si="4"/>
        <v>0</v>
      </c>
      <c r="AE32" s="77">
        <f t="shared" si="5"/>
        <v>0</v>
      </c>
      <c r="AF32" s="52">
        <f t="shared" si="6"/>
        <v>0</v>
      </c>
      <c r="AG32" s="80">
        <f t="shared" si="7"/>
        <v>82</v>
      </c>
      <c r="AH32" s="46">
        <f t="shared" si="8"/>
        <v>0</v>
      </c>
      <c r="AI32" s="46">
        <f t="shared" si="9"/>
        <v>0</v>
      </c>
      <c r="AJ32" s="50">
        <f t="shared" si="10"/>
        <v>0</v>
      </c>
      <c r="AK32" s="54">
        <f t="shared" si="11"/>
        <v>0</v>
      </c>
      <c r="AL32" s="46">
        <f t="shared" si="12"/>
        <v>0</v>
      </c>
      <c r="AM32" s="46">
        <f t="shared" si="13"/>
        <v>0</v>
      </c>
      <c r="AN32" s="64">
        <f t="shared" si="14"/>
        <v>0</v>
      </c>
      <c r="AO32" s="41"/>
      <c r="AP32" s="41"/>
    </row>
    <row r="33" spans="1:42" ht="12.75">
      <c r="A33" s="177">
        <f>1+A32</f>
        <v>26</v>
      </c>
      <c r="B33" s="628" t="s">
        <v>367</v>
      </c>
      <c r="C33" s="362" t="s">
        <v>455</v>
      </c>
      <c r="D33" s="363" t="s">
        <v>451</v>
      </c>
      <c r="E33" s="177" t="s">
        <v>12</v>
      </c>
      <c r="F33" s="568">
        <f t="shared" si="16"/>
        <v>80</v>
      </c>
      <c r="G33" s="567"/>
      <c r="H33" s="410"/>
      <c r="I33" s="50"/>
      <c r="J33" s="258"/>
      <c r="K33" s="359">
        <v>80</v>
      </c>
      <c r="L33" s="78"/>
      <c r="M33" s="309"/>
      <c r="N33" s="77"/>
      <c r="O33" s="77"/>
      <c r="P33" s="541"/>
      <c r="Q33" s="70"/>
      <c r="R33" s="45"/>
      <c r="S33" s="45"/>
      <c r="T33" s="106"/>
      <c r="U33" s="114"/>
      <c r="V33" s="106"/>
      <c r="W33" s="106"/>
      <c r="X33" s="106"/>
      <c r="Y33" s="106"/>
      <c r="Z33" s="95"/>
      <c r="AA33" s="157">
        <f t="shared" si="1"/>
        <v>0</v>
      </c>
      <c r="AB33" s="51">
        <f t="shared" si="2"/>
        <v>0</v>
      </c>
      <c r="AC33" s="96">
        <f t="shared" si="3"/>
        <v>0</v>
      </c>
      <c r="AD33" s="97">
        <f t="shared" si="4"/>
        <v>80</v>
      </c>
      <c r="AE33" s="77">
        <f t="shared" si="5"/>
        <v>0</v>
      </c>
      <c r="AF33" s="52">
        <f t="shared" si="6"/>
        <v>0</v>
      </c>
      <c r="AG33" s="98">
        <f t="shared" si="7"/>
        <v>0</v>
      </c>
      <c r="AH33" s="99">
        <f t="shared" si="8"/>
        <v>0</v>
      </c>
      <c r="AI33" s="99">
        <f t="shared" si="9"/>
        <v>0</v>
      </c>
      <c r="AJ33" s="51">
        <f t="shared" si="10"/>
        <v>0</v>
      </c>
      <c r="AK33" s="53">
        <f t="shared" si="11"/>
        <v>0</v>
      </c>
      <c r="AL33" s="99">
        <f t="shared" si="12"/>
        <v>0</v>
      </c>
      <c r="AM33" s="99">
        <f t="shared" si="13"/>
        <v>0</v>
      </c>
      <c r="AN33" s="100">
        <f t="shared" si="14"/>
        <v>0</v>
      </c>
      <c r="AO33" s="41"/>
      <c r="AP33" s="41"/>
    </row>
    <row r="34" spans="1:42" ht="12.75">
      <c r="A34" s="177">
        <f t="shared" si="15"/>
        <v>27</v>
      </c>
      <c r="B34" s="556" t="s">
        <v>727</v>
      </c>
      <c r="C34" s="529">
        <v>94372</v>
      </c>
      <c r="D34" s="264" t="s">
        <v>728</v>
      </c>
      <c r="E34" s="240" t="s">
        <v>10</v>
      </c>
      <c r="F34" s="568">
        <f t="shared" si="16"/>
        <v>79</v>
      </c>
      <c r="G34" s="567"/>
      <c r="H34" s="410"/>
      <c r="I34" s="50"/>
      <c r="J34" s="258"/>
      <c r="K34" s="308"/>
      <c r="L34" s="78"/>
      <c r="M34" s="309"/>
      <c r="N34" s="77"/>
      <c r="O34" s="77"/>
      <c r="P34" s="585">
        <v>79</v>
      </c>
      <c r="Q34" s="70"/>
      <c r="R34" s="45"/>
      <c r="S34" s="45"/>
      <c r="T34" s="106"/>
      <c r="U34" s="114"/>
      <c r="V34" s="106"/>
      <c r="W34" s="106"/>
      <c r="X34" s="106"/>
      <c r="Y34" s="106"/>
      <c r="Z34" s="67"/>
      <c r="AA34" s="156">
        <f t="shared" si="1"/>
        <v>0</v>
      </c>
      <c r="AB34" s="50">
        <f t="shared" si="2"/>
        <v>0</v>
      </c>
      <c r="AC34" s="69">
        <f t="shared" si="3"/>
        <v>0</v>
      </c>
      <c r="AD34" s="79">
        <f t="shared" si="4"/>
        <v>0</v>
      </c>
      <c r="AE34" s="77">
        <f t="shared" si="5"/>
        <v>0</v>
      </c>
      <c r="AF34" s="52">
        <f t="shared" si="6"/>
        <v>0</v>
      </c>
      <c r="AG34" s="80">
        <f t="shared" si="7"/>
        <v>79</v>
      </c>
      <c r="AH34" s="46">
        <f t="shared" si="8"/>
        <v>0</v>
      </c>
      <c r="AI34" s="46">
        <f t="shared" si="9"/>
        <v>0</v>
      </c>
      <c r="AJ34" s="50">
        <f t="shared" si="10"/>
        <v>0</v>
      </c>
      <c r="AK34" s="54">
        <f t="shared" si="11"/>
        <v>0</v>
      </c>
      <c r="AL34" s="46">
        <f t="shared" si="12"/>
        <v>0</v>
      </c>
      <c r="AM34" s="46">
        <f t="shared" si="13"/>
        <v>0</v>
      </c>
      <c r="AN34" s="64">
        <f t="shared" si="14"/>
        <v>0</v>
      </c>
      <c r="AO34" s="41"/>
      <c r="AP34" s="41"/>
    </row>
    <row r="35" spans="1:42" ht="12.75">
      <c r="A35" s="177">
        <f>1+A34</f>
        <v>28</v>
      </c>
      <c r="B35" s="399" t="s">
        <v>272</v>
      </c>
      <c r="C35" s="177">
        <v>83390</v>
      </c>
      <c r="D35" s="200" t="s">
        <v>111</v>
      </c>
      <c r="E35" s="240" t="s">
        <v>11</v>
      </c>
      <c r="F35" s="568">
        <f t="shared" si="16"/>
        <v>79</v>
      </c>
      <c r="G35" s="567">
        <v>0</v>
      </c>
      <c r="H35" s="410"/>
      <c r="I35" s="50"/>
      <c r="J35" s="361">
        <v>79</v>
      </c>
      <c r="K35" s="308"/>
      <c r="L35" s="78"/>
      <c r="M35" s="309"/>
      <c r="N35" s="77"/>
      <c r="O35" s="77"/>
      <c r="P35" s="541"/>
      <c r="Q35" s="70"/>
      <c r="R35" s="45"/>
      <c r="S35" s="45"/>
      <c r="T35" s="106"/>
      <c r="U35" s="114"/>
      <c r="V35" s="106"/>
      <c r="W35" s="106"/>
      <c r="X35" s="106"/>
      <c r="Y35" s="106"/>
      <c r="Z35" s="67"/>
      <c r="AA35" s="156">
        <f t="shared" si="1"/>
        <v>0</v>
      </c>
      <c r="AB35" s="50">
        <f t="shared" si="2"/>
        <v>0</v>
      </c>
      <c r="AC35" s="69">
        <f t="shared" si="3"/>
        <v>79</v>
      </c>
      <c r="AD35" s="79">
        <f t="shared" si="4"/>
        <v>0</v>
      </c>
      <c r="AE35" s="77">
        <f t="shared" si="5"/>
        <v>0</v>
      </c>
      <c r="AF35" s="52">
        <f t="shared" si="6"/>
        <v>0</v>
      </c>
      <c r="AG35" s="80">
        <f t="shared" si="7"/>
        <v>0</v>
      </c>
      <c r="AH35" s="46">
        <f t="shared" si="8"/>
        <v>0</v>
      </c>
      <c r="AI35" s="46">
        <f t="shared" si="9"/>
        <v>0</v>
      </c>
      <c r="AJ35" s="50">
        <f t="shared" si="10"/>
        <v>0</v>
      </c>
      <c r="AK35" s="54">
        <f t="shared" si="11"/>
        <v>0</v>
      </c>
      <c r="AL35" s="46">
        <f t="shared" si="12"/>
        <v>0</v>
      </c>
      <c r="AM35" s="46">
        <f t="shared" si="13"/>
        <v>0</v>
      </c>
      <c r="AN35" s="64">
        <f t="shared" si="14"/>
        <v>0</v>
      </c>
      <c r="AO35" s="41"/>
      <c r="AP35" s="41"/>
    </row>
    <row r="36" spans="1:42" ht="12.75">
      <c r="A36" s="177">
        <f t="shared" si="15"/>
        <v>29</v>
      </c>
      <c r="B36" s="399" t="s">
        <v>353</v>
      </c>
      <c r="C36" s="177">
        <v>91492</v>
      </c>
      <c r="D36" s="200" t="s">
        <v>354</v>
      </c>
      <c r="E36" s="240" t="s">
        <v>11</v>
      </c>
      <c r="F36" s="568">
        <f t="shared" si="16"/>
        <v>78</v>
      </c>
      <c r="G36" s="567"/>
      <c r="H36" s="410"/>
      <c r="I36" s="50"/>
      <c r="J36" s="361">
        <v>78</v>
      </c>
      <c r="K36" s="308"/>
      <c r="L36" s="78"/>
      <c r="M36" s="309"/>
      <c r="N36" s="77"/>
      <c r="O36" s="77"/>
      <c r="P36" s="541"/>
      <c r="Q36" s="70"/>
      <c r="R36" s="45"/>
      <c r="S36" s="45"/>
      <c r="T36" s="106"/>
      <c r="U36" s="114"/>
      <c r="V36" s="106"/>
      <c r="W36" s="106"/>
      <c r="X36" s="106"/>
      <c r="Y36" s="106"/>
      <c r="Z36" s="67"/>
      <c r="AA36" s="156">
        <f t="shared" si="1"/>
        <v>0</v>
      </c>
      <c r="AB36" s="50">
        <f t="shared" si="2"/>
        <v>0</v>
      </c>
      <c r="AC36" s="69">
        <f t="shared" si="3"/>
        <v>78</v>
      </c>
      <c r="AD36" s="79">
        <f t="shared" si="4"/>
        <v>0</v>
      </c>
      <c r="AE36" s="77">
        <f t="shared" si="5"/>
        <v>0</v>
      </c>
      <c r="AF36" s="52">
        <f t="shared" si="6"/>
        <v>0</v>
      </c>
      <c r="AG36" s="80">
        <f t="shared" si="7"/>
        <v>0</v>
      </c>
      <c r="AH36" s="46">
        <f t="shared" si="8"/>
        <v>0</v>
      </c>
      <c r="AI36" s="46">
        <f t="shared" si="9"/>
        <v>0</v>
      </c>
      <c r="AJ36" s="50">
        <f t="shared" si="10"/>
        <v>0</v>
      </c>
      <c r="AK36" s="54">
        <f t="shared" si="11"/>
        <v>0</v>
      </c>
      <c r="AL36" s="46">
        <f t="shared" si="12"/>
        <v>0</v>
      </c>
      <c r="AM36" s="46">
        <f t="shared" si="13"/>
        <v>0</v>
      </c>
      <c r="AN36" s="64">
        <f t="shared" si="14"/>
        <v>0</v>
      </c>
      <c r="AO36" s="41"/>
      <c r="AP36" s="41"/>
    </row>
    <row r="37" spans="1:42" ht="12.75">
      <c r="A37" s="177">
        <f t="shared" si="15"/>
        <v>30</v>
      </c>
      <c r="B37" s="556" t="s">
        <v>729</v>
      </c>
      <c r="C37" s="529">
        <v>66918</v>
      </c>
      <c r="D37" s="264" t="s">
        <v>730</v>
      </c>
      <c r="E37" s="269" t="s">
        <v>10</v>
      </c>
      <c r="F37" s="568">
        <f t="shared" si="16"/>
        <v>78</v>
      </c>
      <c r="G37" s="567"/>
      <c r="H37" s="410"/>
      <c r="I37" s="50"/>
      <c r="J37" s="258"/>
      <c r="K37" s="308"/>
      <c r="L37" s="78"/>
      <c r="M37" s="309"/>
      <c r="N37" s="77"/>
      <c r="O37" s="77"/>
      <c r="P37" s="585">
        <v>78</v>
      </c>
      <c r="Q37" s="70"/>
      <c r="R37" s="45"/>
      <c r="S37" s="45"/>
      <c r="T37" s="106"/>
      <c r="U37" s="114"/>
      <c r="V37" s="106"/>
      <c r="W37" s="106"/>
      <c r="X37" s="106"/>
      <c r="Y37" s="106"/>
      <c r="Z37" s="67"/>
      <c r="AA37" s="156">
        <f t="shared" si="1"/>
        <v>0</v>
      </c>
      <c r="AB37" s="50">
        <f t="shared" si="2"/>
        <v>0</v>
      </c>
      <c r="AC37" s="69">
        <f t="shared" si="3"/>
        <v>0</v>
      </c>
      <c r="AD37" s="79">
        <f t="shared" si="4"/>
        <v>0</v>
      </c>
      <c r="AE37" s="77">
        <f t="shared" si="5"/>
        <v>0</v>
      </c>
      <c r="AF37" s="52">
        <f t="shared" si="6"/>
        <v>0</v>
      </c>
      <c r="AG37" s="80">
        <f t="shared" si="7"/>
        <v>78</v>
      </c>
      <c r="AH37" s="46">
        <f t="shared" si="8"/>
        <v>0</v>
      </c>
      <c r="AI37" s="46">
        <f t="shared" si="9"/>
        <v>0</v>
      </c>
      <c r="AJ37" s="50">
        <f t="shared" si="10"/>
        <v>0</v>
      </c>
      <c r="AK37" s="54">
        <f t="shared" si="11"/>
        <v>0</v>
      </c>
      <c r="AL37" s="46">
        <f t="shared" si="12"/>
        <v>0</v>
      </c>
      <c r="AM37" s="46">
        <f t="shared" si="13"/>
        <v>0</v>
      </c>
      <c r="AN37" s="64">
        <f t="shared" si="14"/>
        <v>0</v>
      </c>
      <c r="AO37" s="41"/>
      <c r="AP37" s="41"/>
    </row>
    <row r="38" spans="1:42" ht="12.75">
      <c r="A38" s="177">
        <f t="shared" si="15"/>
        <v>31</v>
      </c>
      <c r="B38" s="556" t="s">
        <v>731</v>
      </c>
      <c r="C38" s="529">
        <v>94376</v>
      </c>
      <c r="D38" s="529" t="s">
        <v>732</v>
      </c>
      <c r="E38" s="240" t="s">
        <v>10</v>
      </c>
      <c r="F38" s="568">
        <f t="shared" si="16"/>
        <v>77</v>
      </c>
      <c r="G38" s="567"/>
      <c r="H38" s="410"/>
      <c r="I38" s="50"/>
      <c r="J38" s="258"/>
      <c r="K38" s="308"/>
      <c r="L38" s="78"/>
      <c r="M38" s="309"/>
      <c r="N38" s="77"/>
      <c r="O38" s="77"/>
      <c r="P38" s="585">
        <v>77</v>
      </c>
      <c r="Q38" s="70"/>
      <c r="R38" s="45"/>
      <c r="S38" s="45"/>
      <c r="T38" s="106"/>
      <c r="U38" s="114"/>
      <c r="V38" s="106"/>
      <c r="W38" s="106"/>
      <c r="X38" s="106"/>
      <c r="Y38" s="106"/>
      <c r="Z38" s="67"/>
      <c r="AA38" s="156">
        <f t="shared" si="1"/>
        <v>0</v>
      </c>
      <c r="AB38" s="50">
        <f t="shared" si="2"/>
        <v>0</v>
      </c>
      <c r="AC38" s="69">
        <f t="shared" si="3"/>
        <v>0</v>
      </c>
      <c r="AD38" s="79">
        <f t="shared" si="4"/>
        <v>0</v>
      </c>
      <c r="AE38" s="77">
        <f t="shared" si="5"/>
        <v>0</v>
      </c>
      <c r="AF38" s="52">
        <f t="shared" si="6"/>
        <v>0</v>
      </c>
      <c r="AG38" s="80">
        <f t="shared" si="7"/>
        <v>77</v>
      </c>
      <c r="AH38" s="46">
        <f t="shared" si="8"/>
        <v>0</v>
      </c>
      <c r="AI38" s="46">
        <f t="shared" si="9"/>
        <v>0</v>
      </c>
      <c r="AJ38" s="50">
        <f t="shared" si="10"/>
        <v>0</v>
      </c>
      <c r="AK38" s="54">
        <f t="shared" si="11"/>
        <v>0</v>
      </c>
      <c r="AL38" s="46">
        <f t="shared" si="12"/>
        <v>0</v>
      </c>
      <c r="AM38" s="46">
        <f t="shared" si="13"/>
        <v>0</v>
      </c>
      <c r="AN38" s="64">
        <f t="shared" si="14"/>
        <v>0</v>
      </c>
      <c r="AO38" s="41"/>
      <c r="AP38" s="41"/>
    </row>
    <row r="39" spans="1:42" ht="12.75">
      <c r="A39" s="177">
        <f t="shared" si="15"/>
        <v>32</v>
      </c>
      <c r="B39" s="556" t="s">
        <v>689</v>
      </c>
      <c r="C39" s="529"/>
      <c r="D39" s="529" t="s">
        <v>690</v>
      </c>
      <c r="E39" s="264" t="s">
        <v>52</v>
      </c>
      <c r="F39" s="568">
        <f t="shared" si="16"/>
        <v>76</v>
      </c>
      <c r="G39" s="567"/>
      <c r="H39" s="413"/>
      <c r="I39" s="50"/>
      <c r="J39" s="177"/>
      <c r="K39" s="308"/>
      <c r="L39" s="78"/>
      <c r="M39" s="309"/>
      <c r="N39" s="77"/>
      <c r="O39" s="77"/>
      <c r="P39" s="585">
        <v>76</v>
      </c>
      <c r="Q39" s="70"/>
      <c r="R39" s="45"/>
      <c r="S39" s="45"/>
      <c r="T39" s="106"/>
      <c r="U39" s="114"/>
      <c r="V39" s="106"/>
      <c r="W39" s="106"/>
      <c r="X39" s="106"/>
      <c r="Y39" s="106"/>
      <c r="Z39" s="67"/>
      <c r="AA39" s="156">
        <f t="shared" si="1"/>
        <v>0</v>
      </c>
      <c r="AB39" s="50">
        <f t="shared" si="2"/>
        <v>0</v>
      </c>
      <c r="AC39" s="69">
        <f t="shared" si="3"/>
        <v>0</v>
      </c>
      <c r="AD39" s="79">
        <f t="shared" si="4"/>
        <v>0</v>
      </c>
      <c r="AE39" s="77">
        <f t="shared" si="5"/>
        <v>0</v>
      </c>
      <c r="AF39" s="52">
        <f t="shared" si="6"/>
        <v>0</v>
      </c>
      <c r="AG39" s="80">
        <f t="shared" si="7"/>
        <v>76</v>
      </c>
      <c r="AH39" s="46">
        <f t="shared" si="8"/>
        <v>0</v>
      </c>
      <c r="AI39" s="46">
        <f t="shared" si="9"/>
        <v>0</v>
      </c>
      <c r="AJ39" s="50">
        <f t="shared" si="10"/>
        <v>0</v>
      </c>
      <c r="AK39" s="54">
        <f t="shared" si="11"/>
        <v>0</v>
      </c>
      <c r="AL39" s="46">
        <f t="shared" si="12"/>
        <v>0</v>
      </c>
      <c r="AM39" s="46">
        <f t="shared" si="13"/>
        <v>0</v>
      </c>
      <c r="AN39" s="64">
        <f t="shared" si="14"/>
        <v>0</v>
      </c>
      <c r="AO39" s="41"/>
      <c r="AP39" s="41"/>
    </row>
    <row r="40" spans="1:42" ht="12.75">
      <c r="A40" s="177">
        <f t="shared" si="15"/>
        <v>33</v>
      </c>
      <c r="B40" s="628" t="s">
        <v>363</v>
      </c>
      <c r="C40" s="362" t="s">
        <v>365</v>
      </c>
      <c r="D40" s="363" t="s">
        <v>364</v>
      </c>
      <c r="E40" s="177" t="s">
        <v>0</v>
      </c>
      <c r="F40" s="568">
        <f t="shared" si="16"/>
        <v>75</v>
      </c>
      <c r="G40" s="567">
        <v>75</v>
      </c>
      <c r="H40" s="410"/>
      <c r="I40" s="50"/>
      <c r="J40" s="177"/>
      <c r="K40" s="359">
        <v>0</v>
      </c>
      <c r="L40" s="78"/>
      <c r="M40" s="309"/>
      <c r="N40" s="77"/>
      <c r="O40" s="77"/>
      <c r="P40" s="541"/>
      <c r="Q40" s="70"/>
      <c r="R40" s="45"/>
      <c r="S40" s="45"/>
      <c r="T40" s="106"/>
      <c r="U40" s="114"/>
      <c r="V40" s="106"/>
      <c r="W40" s="106"/>
      <c r="X40" s="106"/>
      <c r="Y40" s="106"/>
      <c r="Z40" s="67"/>
      <c r="AA40" s="156">
        <f aca="true" t="shared" si="17" ref="AA40:AA61">G40</f>
        <v>75</v>
      </c>
      <c r="AB40" s="50">
        <f aca="true" t="shared" si="18" ref="AB40:AB61">MAX(H40,I40)</f>
        <v>0</v>
      </c>
      <c r="AC40" s="69">
        <f aca="true" t="shared" si="19" ref="AC40:AC61">J40</f>
        <v>0</v>
      </c>
      <c r="AD40" s="79">
        <f aca="true" t="shared" si="20" ref="AD40:AD61">MAX(K40,L40)</f>
        <v>0</v>
      </c>
      <c r="AE40" s="77">
        <f aca="true" t="shared" si="21" ref="AE40:AE61">M40</f>
        <v>0</v>
      </c>
      <c r="AF40" s="52">
        <f aca="true" t="shared" si="22" ref="AF40:AF61">MAX(N40,O40)</f>
        <v>0</v>
      </c>
      <c r="AG40" s="80">
        <f aca="true" t="shared" si="23" ref="AG40:AG61">MAX(P40,Q40)</f>
        <v>0</v>
      </c>
      <c r="AH40" s="46">
        <f aca="true" t="shared" si="24" ref="AH40:AH61">MAX(R40,S40)</f>
        <v>0</v>
      </c>
      <c r="AI40" s="46">
        <f aca="true" t="shared" si="25" ref="AI40:AI61">T40</f>
        <v>0</v>
      </c>
      <c r="AJ40" s="50">
        <f aca="true" t="shared" si="26" ref="AJ40:AJ61">U40</f>
        <v>0</v>
      </c>
      <c r="AK40" s="54">
        <f aca="true" t="shared" si="27" ref="AK40:AK61">V40</f>
        <v>0</v>
      </c>
      <c r="AL40" s="46">
        <f aca="true" t="shared" si="28" ref="AL40:AL61">W40</f>
        <v>0</v>
      </c>
      <c r="AM40" s="46">
        <f aca="true" t="shared" si="29" ref="AM40:AM61">X40</f>
        <v>0</v>
      </c>
      <c r="AN40" s="64">
        <f aca="true" t="shared" si="30" ref="AN40:AN61">Y40</f>
        <v>0</v>
      </c>
      <c r="AO40" s="41"/>
      <c r="AP40" s="41"/>
    </row>
    <row r="41" spans="1:42" ht="12.75">
      <c r="A41" s="177">
        <f t="shared" si="15"/>
        <v>34</v>
      </c>
      <c r="B41" s="486" t="s">
        <v>574</v>
      </c>
      <c r="C41" s="487">
        <v>30589</v>
      </c>
      <c r="D41" s="487" t="s">
        <v>373</v>
      </c>
      <c r="E41" s="264" t="s">
        <v>1</v>
      </c>
      <c r="F41" s="568">
        <f t="shared" si="16"/>
        <v>72</v>
      </c>
      <c r="G41" s="567"/>
      <c r="H41" s="410"/>
      <c r="I41" s="50"/>
      <c r="J41" s="177"/>
      <c r="K41" s="308"/>
      <c r="L41" s="78"/>
      <c r="M41" s="494">
        <v>72</v>
      </c>
      <c r="N41" s="77"/>
      <c r="O41" s="77"/>
      <c r="P41" s="541"/>
      <c r="Q41" s="70"/>
      <c r="R41" s="45"/>
      <c r="S41" s="45"/>
      <c r="T41" s="106"/>
      <c r="U41" s="114"/>
      <c r="V41" s="106"/>
      <c r="W41" s="106"/>
      <c r="X41" s="106"/>
      <c r="Y41" s="106"/>
      <c r="Z41" s="67"/>
      <c r="AA41" s="156">
        <f t="shared" si="17"/>
        <v>0</v>
      </c>
      <c r="AB41" s="50">
        <f t="shared" si="18"/>
        <v>0</v>
      </c>
      <c r="AC41" s="69">
        <f t="shared" si="19"/>
        <v>0</v>
      </c>
      <c r="AD41" s="79">
        <f t="shared" si="20"/>
        <v>0</v>
      </c>
      <c r="AE41" s="77">
        <f t="shared" si="21"/>
        <v>72</v>
      </c>
      <c r="AF41" s="52">
        <f t="shared" si="22"/>
        <v>0</v>
      </c>
      <c r="AG41" s="80">
        <f t="shared" si="23"/>
        <v>0</v>
      </c>
      <c r="AH41" s="46">
        <f t="shared" si="24"/>
        <v>0</v>
      </c>
      <c r="AI41" s="46">
        <f t="shared" si="25"/>
        <v>0</v>
      </c>
      <c r="AJ41" s="50">
        <f t="shared" si="26"/>
        <v>0</v>
      </c>
      <c r="AK41" s="54">
        <f t="shared" si="27"/>
        <v>0</v>
      </c>
      <c r="AL41" s="46">
        <f t="shared" si="28"/>
        <v>0</v>
      </c>
      <c r="AM41" s="46">
        <f t="shared" si="29"/>
        <v>0</v>
      </c>
      <c r="AN41" s="64">
        <f t="shared" si="30"/>
        <v>0</v>
      </c>
      <c r="AO41" s="41"/>
      <c r="AP41" s="41"/>
    </row>
    <row r="42" spans="1:42" ht="12.75">
      <c r="A42" s="177">
        <f t="shared" si="15"/>
        <v>35</v>
      </c>
      <c r="B42" s="554" t="s">
        <v>261</v>
      </c>
      <c r="C42" s="199">
        <v>94339</v>
      </c>
      <c r="D42" s="201" t="s">
        <v>262</v>
      </c>
      <c r="E42" s="240" t="s">
        <v>11</v>
      </c>
      <c r="F42" s="568">
        <f t="shared" si="16"/>
        <v>71</v>
      </c>
      <c r="G42" s="567"/>
      <c r="H42" s="410"/>
      <c r="I42" s="50"/>
      <c r="J42" s="361">
        <v>71</v>
      </c>
      <c r="K42" s="308"/>
      <c r="L42" s="78"/>
      <c r="M42" s="309"/>
      <c r="N42" s="77"/>
      <c r="O42" s="77"/>
      <c r="P42" s="541"/>
      <c r="Q42" s="70"/>
      <c r="R42" s="45"/>
      <c r="S42" s="45"/>
      <c r="T42" s="106"/>
      <c r="U42" s="114"/>
      <c r="V42" s="106"/>
      <c r="W42" s="106"/>
      <c r="X42" s="106"/>
      <c r="Y42" s="106"/>
      <c r="Z42" s="67"/>
      <c r="AA42" s="156">
        <f t="shared" si="17"/>
        <v>0</v>
      </c>
      <c r="AB42" s="50">
        <f t="shared" si="18"/>
        <v>0</v>
      </c>
      <c r="AC42" s="69">
        <f t="shared" si="19"/>
        <v>71</v>
      </c>
      <c r="AD42" s="79">
        <f t="shared" si="20"/>
        <v>0</v>
      </c>
      <c r="AE42" s="77">
        <f t="shared" si="21"/>
        <v>0</v>
      </c>
      <c r="AF42" s="52">
        <f t="shared" si="22"/>
        <v>0</v>
      </c>
      <c r="AG42" s="80">
        <f t="shared" si="23"/>
        <v>0</v>
      </c>
      <c r="AH42" s="46">
        <f t="shared" si="24"/>
        <v>0</v>
      </c>
      <c r="AI42" s="46">
        <f t="shared" si="25"/>
        <v>0</v>
      </c>
      <c r="AJ42" s="50">
        <f t="shared" si="26"/>
        <v>0</v>
      </c>
      <c r="AK42" s="54">
        <f t="shared" si="27"/>
        <v>0</v>
      </c>
      <c r="AL42" s="46">
        <f t="shared" si="28"/>
        <v>0</v>
      </c>
      <c r="AM42" s="46">
        <f t="shared" si="29"/>
        <v>0</v>
      </c>
      <c r="AN42" s="64">
        <f t="shared" si="30"/>
        <v>0</v>
      </c>
      <c r="AO42" s="41"/>
      <c r="AP42" s="41"/>
    </row>
    <row r="43" spans="1:42" ht="12.75">
      <c r="A43" s="177">
        <f t="shared" si="15"/>
        <v>36</v>
      </c>
      <c r="B43" s="399" t="s">
        <v>633</v>
      </c>
      <c r="C43" s="487">
        <v>69828</v>
      </c>
      <c r="D43" s="177" t="s">
        <v>634</v>
      </c>
      <c r="E43" s="264" t="s">
        <v>1</v>
      </c>
      <c r="F43" s="568">
        <f t="shared" si="16"/>
        <v>71</v>
      </c>
      <c r="G43" s="567"/>
      <c r="H43" s="410"/>
      <c r="I43" s="50"/>
      <c r="J43" s="258"/>
      <c r="K43" s="308"/>
      <c r="L43" s="78"/>
      <c r="M43" s="494">
        <v>71</v>
      </c>
      <c r="N43" s="77"/>
      <c r="O43" s="77"/>
      <c r="P43" s="541"/>
      <c r="Q43" s="70"/>
      <c r="R43" s="45"/>
      <c r="S43" s="45"/>
      <c r="T43" s="106"/>
      <c r="U43" s="114"/>
      <c r="V43" s="106"/>
      <c r="W43" s="106"/>
      <c r="X43" s="106"/>
      <c r="Y43" s="106"/>
      <c r="Z43" s="67"/>
      <c r="AA43" s="156">
        <f t="shared" si="17"/>
        <v>0</v>
      </c>
      <c r="AB43" s="50">
        <f t="shared" si="18"/>
        <v>0</v>
      </c>
      <c r="AC43" s="69">
        <f t="shared" si="19"/>
        <v>0</v>
      </c>
      <c r="AD43" s="79">
        <f t="shared" si="20"/>
        <v>0</v>
      </c>
      <c r="AE43" s="77">
        <f t="shared" si="21"/>
        <v>71</v>
      </c>
      <c r="AF43" s="52">
        <f t="shared" si="22"/>
        <v>0</v>
      </c>
      <c r="AG43" s="80">
        <f t="shared" si="23"/>
        <v>0</v>
      </c>
      <c r="AH43" s="46">
        <f t="shared" si="24"/>
        <v>0</v>
      </c>
      <c r="AI43" s="46">
        <f t="shared" si="25"/>
        <v>0</v>
      </c>
      <c r="AJ43" s="50">
        <f t="shared" si="26"/>
        <v>0</v>
      </c>
      <c r="AK43" s="54">
        <f t="shared" si="27"/>
        <v>0</v>
      </c>
      <c r="AL43" s="46">
        <f t="shared" si="28"/>
        <v>0</v>
      </c>
      <c r="AM43" s="46">
        <f t="shared" si="29"/>
        <v>0</v>
      </c>
      <c r="AN43" s="64">
        <f t="shared" si="30"/>
        <v>0</v>
      </c>
      <c r="AO43" s="41"/>
      <c r="AP43" s="41"/>
    </row>
    <row r="44" spans="1:42" ht="12.75">
      <c r="A44" s="177">
        <f t="shared" si="15"/>
        <v>37</v>
      </c>
      <c r="B44" s="325" t="s">
        <v>121</v>
      </c>
      <c r="C44" s="205">
        <v>85422</v>
      </c>
      <c r="D44" s="240" t="s">
        <v>230</v>
      </c>
      <c r="E44" s="240" t="s">
        <v>0</v>
      </c>
      <c r="F44" s="568">
        <f t="shared" si="16"/>
        <v>70</v>
      </c>
      <c r="G44" s="567">
        <v>70</v>
      </c>
      <c r="H44" s="410"/>
      <c r="I44" s="50"/>
      <c r="J44" s="258"/>
      <c r="K44" s="308"/>
      <c r="L44" s="78"/>
      <c r="M44" s="309"/>
      <c r="N44" s="77"/>
      <c r="O44" s="77"/>
      <c r="P44" s="541"/>
      <c r="Q44" s="70"/>
      <c r="R44" s="45"/>
      <c r="S44" s="45"/>
      <c r="T44" s="106"/>
      <c r="U44" s="114"/>
      <c r="V44" s="106"/>
      <c r="W44" s="106"/>
      <c r="X44" s="106"/>
      <c r="Y44" s="106"/>
      <c r="Z44" s="67"/>
      <c r="AA44" s="156">
        <f t="shared" si="17"/>
        <v>70</v>
      </c>
      <c r="AB44" s="50">
        <f t="shared" si="18"/>
        <v>0</v>
      </c>
      <c r="AC44" s="69">
        <f t="shared" si="19"/>
        <v>0</v>
      </c>
      <c r="AD44" s="79">
        <f t="shared" si="20"/>
        <v>0</v>
      </c>
      <c r="AE44" s="77">
        <f t="shared" si="21"/>
        <v>0</v>
      </c>
      <c r="AF44" s="52">
        <f t="shared" si="22"/>
        <v>0</v>
      </c>
      <c r="AG44" s="80">
        <f t="shared" si="23"/>
        <v>0</v>
      </c>
      <c r="AH44" s="46">
        <f t="shared" si="24"/>
        <v>0</v>
      </c>
      <c r="AI44" s="46">
        <f t="shared" si="25"/>
        <v>0</v>
      </c>
      <c r="AJ44" s="50">
        <f t="shared" si="26"/>
        <v>0</v>
      </c>
      <c r="AK44" s="54">
        <f t="shared" si="27"/>
        <v>0</v>
      </c>
      <c r="AL44" s="46">
        <f t="shared" si="28"/>
        <v>0</v>
      </c>
      <c r="AM44" s="46">
        <f t="shared" si="29"/>
        <v>0</v>
      </c>
      <c r="AN44" s="64">
        <f t="shared" si="30"/>
        <v>0</v>
      </c>
      <c r="AO44" s="41"/>
      <c r="AP44" s="41"/>
    </row>
    <row r="45" spans="1:42" ht="12.75">
      <c r="A45" s="177">
        <f t="shared" si="15"/>
        <v>38</v>
      </c>
      <c r="B45" s="628" t="s">
        <v>449</v>
      </c>
      <c r="C45" s="362" t="s">
        <v>456</v>
      </c>
      <c r="D45" s="363" t="s">
        <v>397</v>
      </c>
      <c r="E45" s="177" t="s">
        <v>1</v>
      </c>
      <c r="F45" s="568">
        <f t="shared" si="16"/>
        <v>70</v>
      </c>
      <c r="G45" s="565"/>
      <c r="H45" s="410"/>
      <c r="I45" s="50"/>
      <c r="J45" s="258"/>
      <c r="K45" s="359">
        <v>70</v>
      </c>
      <c r="L45" s="78"/>
      <c r="M45" s="309"/>
      <c r="N45" s="77"/>
      <c r="O45" s="77"/>
      <c r="P45" s="541"/>
      <c r="Q45" s="70"/>
      <c r="R45" s="45"/>
      <c r="S45" s="45"/>
      <c r="T45" s="106"/>
      <c r="U45" s="114"/>
      <c r="V45" s="106"/>
      <c r="W45" s="106"/>
      <c r="X45" s="106"/>
      <c r="Y45" s="106"/>
      <c r="Z45" s="67"/>
      <c r="AA45" s="156">
        <f t="shared" si="17"/>
        <v>0</v>
      </c>
      <c r="AB45" s="50">
        <f t="shared" si="18"/>
        <v>0</v>
      </c>
      <c r="AC45" s="69">
        <f t="shared" si="19"/>
        <v>0</v>
      </c>
      <c r="AD45" s="79">
        <f t="shared" si="20"/>
        <v>70</v>
      </c>
      <c r="AE45" s="77">
        <f t="shared" si="21"/>
        <v>0</v>
      </c>
      <c r="AF45" s="52">
        <f t="shared" si="22"/>
        <v>0</v>
      </c>
      <c r="AG45" s="80">
        <f t="shared" si="23"/>
        <v>0</v>
      </c>
      <c r="AH45" s="46">
        <f t="shared" si="24"/>
        <v>0</v>
      </c>
      <c r="AI45" s="46">
        <f t="shared" si="25"/>
        <v>0</v>
      </c>
      <c r="AJ45" s="50">
        <f t="shared" si="26"/>
        <v>0</v>
      </c>
      <c r="AK45" s="54">
        <f t="shared" si="27"/>
        <v>0</v>
      </c>
      <c r="AL45" s="46">
        <f t="shared" si="28"/>
        <v>0</v>
      </c>
      <c r="AM45" s="46">
        <f t="shared" si="29"/>
        <v>0</v>
      </c>
      <c r="AN45" s="64">
        <f t="shared" si="30"/>
        <v>0</v>
      </c>
      <c r="AO45" s="41"/>
      <c r="AP45" s="41"/>
    </row>
    <row r="46" spans="1:42" ht="12.75">
      <c r="A46" s="177">
        <f t="shared" si="15"/>
        <v>39</v>
      </c>
      <c r="B46" s="399" t="s">
        <v>298</v>
      </c>
      <c r="C46" s="177">
        <v>83403</v>
      </c>
      <c r="D46" s="200" t="s">
        <v>299</v>
      </c>
      <c r="E46" s="240" t="s">
        <v>11</v>
      </c>
      <c r="F46" s="568">
        <f t="shared" si="16"/>
        <v>69</v>
      </c>
      <c r="G46" s="567"/>
      <c r="H46" s="410"/>
      <c r="I46" s="50"/>
      <c r="J46" s="361">
        <v>69</v>
      </c>
      <c r="K46" s="308"/>
      <c r="L46" s="78"/>
      <c r="M46" s="309"/>
      <c r="N46" s="77"/>
      <c r="O46" s="77"/>
      <c r="P46" s="541"/>
      <c r="Q46" s="70"/>
      <c r="R46" s="45"/>
      <c r="S46" s="45"/>
      <c r="T46" s="106"/>
      <c r="U46" s="114"/>
      <c r="V46" s="106"/>
      <c r="W46" s="106"/>
      <c r="X46" s="106"/>
      <c r="Y46" s="106"/>
      <c r="Z46" s="67"/>
      <c r="AA46" s="156">
        <f t="shared" si="17"/>
        <v>0</v>
      </c>
      <c r="AB46" s="50">
        <f t="shared" si="18"/>
        <v>0</v>
      </c>
      <c r="AC46" s="69">
        <f t="shared" si="19"/>
        <v>69</v>
      </c>
      <c r="AD46" s="79">
        <f t="shared" si="20"/>
        <v>0</v>
      </c>
      <c r="AE46" s="77">
        <f t="shared" si="21"/>
        <v>0</v>
      </c>
      <c r="AF46" s="52">
        <f t="shared" si="22"/>
        <v>0</v>
      </c>
      <c r="AG46" s="80">
        <f t="shared" si="23"/>
        <v>0</v>
      </c>
      <c r="AH46" s="46">
        <f t="shared" si="24"/>
        <v>0</v>
      </c>
      <c r="AI46" s="46">
        <f t="shared" si="25"/>
        <v>0</v>
      </c>
      <c r="AJ46" s="50">
        <f t="shared" si="26"/>
        <v>0</v>
      </c>
      <c r="AK46" s="54">
        <f t="shared" si="27"/>
        <v>0</v>
      </c>
      <c r="AL46" s="46">
        <f t="shared" si="28"/>
        <v>0</v>
      </c>
      <c r="AM46" s="46">
        <f t="shared" si="29"/>
        <v>0</v>
      </c>
      <c r="AN46" s="64">
        <f t="shared" si="30"/>
        <v>0</v>
      </c>
      <c r="AO46" s="41"/>
      <c r="AP46" s="41"/>
    </row>
    <row r="47" spans="1:42" ht="12.75">
      <c r="A47" s="177">
        <f t="shared" si="15"/>
        <v>40</v>
      </c>
      <c r="B47" s="401" t="s">
        <v>489</v>
      </c>
      <c r="C47" s="264">
        <v>62075</v>
      </c>
      <c r="D47" s="361" t="s">
        <v>490</v>
      </c>
      <c r="E47" s="264" t="s">
        <v>12</v>
      </c>
      <c r="F47" s="568">
        <f t="shared" si="16"/>
        <v>69</v>
      </c>
      <c r="G47" s="567"/>
      <c r="H47" s="413">
        <v>69</v>
      </c>
      <c r="I47" s="50"/>
      <c r="J47" s="361"/>
      <c r="K47" s="308"/>
      <c r="L47" s="78"/>
      <c r="M47" s="309"/>
      <c r="N47" s="77"/>
      <c r="O47" s="77"/>
      <c r="P47" s="541"/>
      <c r="Q47" s="70"/>
      <c r="R47" s="45"/>
      <c r="S47" s="45"/>
      <c r="T47" s="106"/>
      <c r="U47" s="114"/>
      <c r="V47" s="106"/>
      <c r="W47" s="106"/>
      <c r="X47" s="106"/>
      <c r="Y47" s="106"/>
      <c r="Z47" s="67"/>
      <c r="AA47" s="156">
        <f t="shared" si="17"/>
        <v>0</v>
      </c>
      <c r="AB47" s="50">
        <f t="shared" si="18"/>
        <v>69</v>
      </c>
      <c r="AC47" s="69">
        <f t="shared" si="19"/>
        <v>0</v>
      </c>
      <c r="AD47" s="79">
        <f t="shared" si="20"/>
        <v>0</v>
      </c>
      <c r="AE47" s="77">
        <f t="shared" si="21"/>
        <v>0</v>
      </c>
      <c r="AF47" s="52">
        <f t="shared" si="22"/>
        <v>0</v>
      </c>
      <c r="AG47" s="80">
        <f t="shared" si="23"/>
        <v>0</v>
      </c>
      <c r="AH47" s="46">
        <f t="shared" si="24"/>
        <v>0</v>
      </c>
      <c r="AI47" s="46">
        <f t="shared" si="25"/>
        <v>0</v>
      </c>
      <c r="AJ47" s="50">
        <f t="shared" si="26"/>
        <v>0</v>
      </c>
      <c r="AK47" s="54">
        <f t="shared" si="27"/>
        <v>0</v>
      </c>
      <c r="AL47" s="46">
        <f t="shared" si="28"/>
        <v>0</v>
      </c>
      <c r="AM47" s="46">
        <f t="shared" si="29"/>
        <v>0</v>
      </c>
      <c r="AN47" s="64">
        <f t="shared" si="30"/>
        <v>0</v>
      </c>
      <c r="AO47" s="41"/>
      <c r="AP47" s="41"/>
    </row>
    <row r="48" spans="1:42" ht="12.75">
      <c r="A48" s="177">
        <f t="shared" si="15"/>
        <v>41</v>
      </c>
      <c r="B48" s="399" t="s">
        <v>605</v>
      </c>
      <c r="C48" s="493">
        <v>67858</v>
      </c>
      <c r="D48" s="487" t="s">
        <v>392</v>
      </c>
      <c r="E48" s="264" t="s">
        <v>1</v>
      </c>
      <c r="F48" s="568">
        <f t="shared" si="16"/>
        <v>68</v>
      </c>
      <c r="G48" s="567"/>
      <c r="H48" s="410"/>
      <c r="I48" s="50"/>
      <c r="J48" s="258"/>
      <c r="K48" s="308"/>
      <c r="L48" s="78"/>
      <c r="M48" s="494">
        <v>68</v>
      </c>
      <c r="N48" s="77"/>
      <c r="O48" s="77"/>
      <c r="P48" s="541"/>
      <c r="Q48" s="70"/>
      <c r="R48" s="45"/>
      <c r="S48" s="45"/>
      <c r="T48" s="106"/>
      <c r="U48" s="114"/>
      <c r="V48" s="106"/>
      <c r="W48" s="106"/>
      <c r="X48" s="106"/>
      <c r="Y48" s="106"/>
      <c r="Z48" s="67"/>
      <c r="AA48" s="156">
        <f t="shared" si="17"/>
        <v>0</v>
      </c>
      <c r="AB48" s="50">
        <f t="shared" si="18"/>
        <v>0</v>
      </c>
      <c r="AC48" s="69">
        <f t="shared" si="19"/>
        <v>0</v>
      </c>
      <c r="AD48" s="79">
        <f t="shared" si="20"/>
        <v>0</v>
      </c>
      <c r="AE48" s="77">
        <f t="shared" si="21"/>
        <v>68</v>
      </c>
      <c r="AF48" s="52">
        <f t="shared" si="22"/>
        <v>0</v>
      </c>
      <c r="AG48" s="80">
        <f t="shared" si="23"/>
        <v>0</v>
      </c>
      <c r="AH48" s="46">
        <f t="shared" si="24"/>
        <v>0</v>
      </c>
      <c r="AI48" s="46">
        <f t="shared" si="25"/>
        <v>0</v>
      </c>
      <c r="AJ48" s="50">
        <f t="shared" si="26"/>
        <v>0</v>
      </c>
      <c r="AK48" s="54">
        <f t="shared" si="27"/>
        <v>0</v>
      </c>
      <c r="AL48" s="46">
        <f t="shared" si="28"/>
        <v>0</v>
      </c>
      <c r="AM48" s="46">
        <f t="shared" si="29"/>
        <v>0</v>
      </c>
      <c r="AN48" s="64">
        <f t="shared" si="30"/>
        <v>0</v>
      </c>
      <c r="AO48" s="41"/>
      <c r="AP48" s="41"/>
    </row>
    <row r="49" spans="1:42" ht="12.75">
      <c r="A49" s="177">
        <f t="shared" si="15"/>
        <v>42</v>
      </c>
      <c r="B49" s="399" t="s">
        <v>268</v>
      </c>
      <c r="C49" s="215">
        <v>87670</v>
      </c>
      <c r="D49" s="200" t="s">
        <v>269</v>
      </c>
      <c r="E49" s="177" t="s">
        <v>9</v>
      </c>
      <c r="F49" s="568">
        <f t="shared" si="16"/>
        <v>66</v>
      </c>
      <c r="G49" s="567"/>
      <c r="H49" s="410"/>
      <c r="I49" s="50"/>
      <c r="J49" s="361">
        <v>66</v>
      </c>
      <c r="K49" s="308"/>
      <c r="L49" s="78"/>
      <c r="M49" s="309"/>
      <c r="N49" s="77"/>
      <c r="O49" s="77"/>
      <c r="P49" s="541"/>
      <c r="Q49" s="70"/>
      <c r="R49" s="45"/>
      <c r="S49" s="45"/>
      <c r="T49" s="106"/>
      <c r="U49" s="114"/>
      <c r="V49" s="106"/>
      <c r="W49" s="106"/>
      <c r="X49" s="106"/>
      <c r="Y49" s="106"/>
      <c r="Z49" s="67"/>
      <c r="AA49" s="156">
        <f t="shared" si="17"/>
        <v>0</v>
      </c>
      <c r="AB49" s="50">
        <f t="shared" si="18"/>
        <v>0</v>
      </c>
      <c r="AC49" s="69">
        <f t="shared" si="19"/>
        <v>66</v>
      </c>
      <c r="AD49" s="79">
        <f t="shared" si="20"/>
        <v>0</v>
      </c>
      <c r="AE49" s="77">
        <f t="shared" si="21"/>
        <v>0</v>
      </c>
      <c r="AF49" s="52">
        <f t="shared" si="22"/>
        <v>0</v>
      </c>
      <c r="AG49" s="80">
        <f t="shared" si="23"/>
        <v>0</v>
      </c>
      <c r="AH49" s="46">
        <f t="shared" si="24"/>
        <v>0</v>
      </c>
      <c r="AI49" s="46">
        <f t="shared" si="25"/>
        <v>0</v>
      </c>
      <c r="AJ49" s="50">
        <f t="shared" si="26"/>
        <v>0</v>
      </c>
      <c r="AK49" s="54">
        <f t="shared" si="27"/>
        <v>0</v>
      </c>
      <c r="AL49" s="46">
        <f t="shared" si="28"/>
        <v>0</v>
      </c>
      <c r="AM49" s="46">
        <f t="shared" si="29"/>
        <v>0</v>
      </c>
      <c r="AN49" s="64">
        <f t="shared" si="30"/>
        <v>0</v>
      </c>
      <c r="AO49" s="41"/>
      <c r="AP49" s="41"/>
    </row>
    <row r="50" spans="1:42" ht="12.75">
      <c r="A50" s="177">
        <f t="shared" si="15"/>
        <v>43</v>
      </c>
      <c r="B50" s="628" t="s">
        <v>416</v>
      </c>
      <c r="C50" s="362" t="s">
        <v>418</v>
      </c>
      <c r="D50" s="363" t="s">
        <v>417</v>
      </c>
      <c r="E50" s="177" t="s">
        <v>60</v>
      </c>
      <c r="F50" s="568">
        <f t="shared" si="16"/>
        <v>65</v>
      </c>
      <c r="G50" s="567"/>
      <c r="H50" s="410"/>
      <c r="I50" s="50"/>
      <c r="J50" s="177"/>
      <c r="K50" s="359">
        <v>65</v>
      </c>
      <c r="L50" s="78"/>
      <c r="M50" s="309"/>
      <c r="N50" s="77"/>
      <c r="O50" s="77"/>
      <c r="P50" s="541"/>
      <c r="Q50" s="70"/>
      <c r="R50" s="45"/>
      <c r="S50" s="45"/>
      <c r="T50" s="106"/>
      <c r="U50" s="114"/>
      <c r="V50" s="106"/>
      <c r="W50" s="106"/>
      <c r="X50" s="106"/>
      <c r="Y50" s="106"/>
      <c r="Z50" s="67"/>
      <c r="AA50" s="156">
        <f t="shared" si="17"/>
        <v>0</v>
      </c>
      <c r="AB50" s="50">
        <f t="shared" si="18"/>
        <v>0</v>
      </c>
      <c r="AC50" s="69">
        <f t="shared" si="19"/>
        <v>0</v>
      </c>
      <c r="AD50" s="79">
        <f t="shared" si="20"/>
        <v>65</v>
      </c>
      <c r="AE50" s="77">
        <f t="shared" si="21"/>
        <v>0</v>
      </c>
      <c r="AF50" s="52">
        <f t="shared" si="22"/>
        <v>0</v>
      </c>
      <c r="AG50" s="80">
        <f t="shared" si="23"/>
        <v>0</v>
      </c>
      <c r="AH50" s="46">
        <f t="shared" si="24"/>
        <v>0</v>
      </c>
      <c r="AI50" s="46">
        <f t="shared" si="25"/>
        <v>0</v>
      </c>
      <c r="AJ50" s="50">
        <f t="shared" si="26"/>
        <v>0</v>
      </c>
      <c r="AK50" s="54">
        <f t="shared" si="27"/>
        <v>0</v>
      </c>
      <c r="AL50" s="46">
        <f t="shared" si="28"/>
        <v>0</v>
      </c>
      <c r="AM50" s="46">
        <f t="shared" si="29"/>
        <v>0</v>
      </c>
      <c r="AN50" s="64">
        <f t="shared" si="30"/>
        <v>0</v>
      </c>
      <c r="AO50" s="41"/>
      <c r="AP50" s="41"/>
    </row>
    <row r="51" spans="1:42" ht="12.75">
      <c r="A51" s="177">
        <f t="shared" si="15"/>
        <v>44</v>
      </c>
      <c r="B51" s="323" t="s">
        <v>206</v>
      </c>
      <c r="C51" s="214">
        <v>92307</v>
      </c>
      <c r="D51" s="214" t="s">
        <v>207</v>
      </c>
      <c r="E51" s="269" t="s">
        <v>0</v>
      </c>
      <c r="F51" s="568">
        <f t="shared" si="16"/>
        <v>64</v>
      </c>
      <c r="G51" s="567">
        <v>64</v>
      </c>
      <c r="H51" s="410"/>
      <c r="I51" s="50"/>
      <c r="J51" s="177"/>
      <c r="K51" s="308"/>
      <c r="L51" s="78"/>
      <c r="M51" s="309"/>
      <c r="N51" s="77"/>
      <c r="O51" s="77"/>
      <c r="P51" s="541"/>
      <c r="Q51" s="70"/>
      <c r="R51" s="45"/>
      <c r="S51" s="45"/>
      <c r="T51" s="106"/>
      <c r="U51" s="114"/>
      <c r="V51" s="106"/>
      <c r="W51" s="106"/>
      <c r="X51" s="106"/>
      <c r="Y51" s="106"/>
      <c r="Z51" s="67"/>
      <c r="AA51" s="156">
        <f t="shared" si="17"/>
        <v>64</v>
      </c>
      <c r="AB51" s="50">
        <f t="shared" si="18"/>
        <v>0</v>
      </c>
      <c r="AC51" s="69">
        <f t="shared" si="19"/>
        <v>0</v>
      </c>
      <c r="AD51" s="79">
        <f t="shared" si="20"/>
        <v>0</v>
      </c>
      <c r="AE51" s="77">
        <f t="shared" si="21"/>
        <v>0</v>
      </c>
      <c r="AF51" s="52">
        <f t="shared" si="22"/>
        <v>0</v>
      </c>
      <c r="AG51" s="80">
        <f t="shared" si="23"/>
        <v>0</v>
      </c>
      <c r="AH51" s="46">
        <f t="shared" si="24"/>
        <v>0</v>
      </c>
      <c r="AI51" s="46">
        <f t="shared" si="25"/>
        <v>0</v>
      </c>
      <c r="AJ51" s="50">
        <f t="shared" si="26"/>
        <v>0</v>
      </c>
      <c r="AK51" s="54">
        <f t="shared" si="27"/>
        <v>0</v>
      </c>
      <c r="AL51" s="46">
        <f t="shared" si="28"/>
        <v>0</v>
      </c>
      <c r="AM51" s="46">
        <f t="shared" si="29"/>
        <v>0</v>
      </c>
      <c r="AN51" s="64">
        <f t="shared" si="30"/>
        <v>0</v>
      </c>
      <c r="AO51" s="41"/>
      <c r="AP51" s="41"/>
    </row>
    <row r="52" spans="1:42" ht="12.75">
      <c r="A52" s="177">
        <f t="shared" si="15"/>
        <v>45</v>
      </c>
      <c r="B52" s="321" t="s">
        <v>223</v>
      </c>
      <c r="C52" s="240">
        <v>85421</v>
      </c>
      <c r="D52" s="236" t="s">
        <v>224</v>
      </c>
      <c r="E52" s="240" t="s">
        <v>0</v>
      </c>
      <c r="F52" s="568">
        <f t="shared" si="16"/>
        <v>64</v>
      </c>
      <c r="G52" s="567">
        <v>64</v>
      </c>
      <c r="H52" s="410"/>
      <c r="I52" s="50"/>
      <c r="J52" s="177"/>
      <c r="K52" s="308"/>
      <c r="L52" s="78"/>
      <c r="M52" s="309"/>
      <c r="N52" s="77"/>
      <c r="O52" s="77"/>
      <c r="P52" s="541"/>
      <c r="Q52" s="70"/>
      <c r="R52" s="45"/>
      <c r="S52" s="45"/>
      <c r="T52" s="106"/>
      <c r="U52" s="114"/>
      <c r="V52" s="106"/>
      <c r="W52" s="106"/>
      <c r="X52" s="106"/>
      <c r="Y52" s="106"/>
      <c r="Z52" s="67"/>
      <c r="AA52" s="156">
        <f t="shared" si="17"/>
        <v>64</v>
      </c>
      <c r="AB52" s="50">
        <f t="shared" si="18"/>
        <v>0</v>
      </c>
      <c r="AC52" s="69">
        <f t="shared" si="19"/>
        <v>0</v>
      </c>
      <c r="AD52" s="79">
        <f t="shared" si="20"/>
        <v>0</v>
      </c>
      <c r="AE52" s="77">
        <f t="shared" si="21"/>
        <v>0</v>
      </c>
      <c r="AF52" s="52">
        <f t="shared" si="22"/>
        <v>0</v>
      </c>
      <c r="AG52" s="80">
        <f t="shared" si="23"/>
        <v>0</v>
      </c>
      <c r="AH52" s="46">
        <f t="shared" si="24"/>
        <v>0</v>
      </c>
      <c r="AI52" s="46">
        <f t="shared" si="25"/>
        <v>0</v>
      </c>
      <c r="AJ52" s="50">
        <f t="shared" si="26"/>
        <v>0</v>
      </c>
      <c r="AK52" s="54">
        <f t="shared" si="27"/>
        <v>0</v>
      </c>
      <c r="AL52" s="46">
        <f t="shared" si="28"/>
        <v>0</v>
      </c>
      <c r="AM52" s="46">
        <f t="shared" si="29"/>
        <v>0</v>
      </c>
      <c r="AN52" s="64">
        <f t="shared" si="30"/>
        <v>0</v>
      </c>
      <c r="AO52" s="41"/>
      <c r="AP52" s="41"/>
    </row>
    <row r="53" spans="1:42" ht="12.75">
      <c r="A53" s="177">
        <f t="shared" si="15"/>
        <v>46</v>
      </c>
      <c r="B53" s="628" t="s">
        <v>410</v>
      </c>
      <c r="C53" s="362" t="s">
        <v>412</v>
      </c>
      <c r="D53" s="363" t="s">
        <v>411</v>
      </c>
      <c r="E53" s="177" t="s">
        <v>60</v>
      </c>
      <c r="F53" s="568">
        <f t="shared" si="16"/>
        <v>64</v>
      </c>
      <c r="G53" s="567"/>
      <c r="H53" s="410"/>
      <c r="I53" s="50"/>
      <c r="J53" s="177"/>
      <c r="K53" s="359">
        <v>64</v>
      </c>
      <c r="L53" s="78"/>
      <c r="M53" s="309"/>
      <c r="N53" s="77"/>
      <c r="O53" s="77"/>
      <c r="P53" s="541"/>
      <c r="Q53" s="70"/>
      <c r="R53" s="45"/>
      <c r="S53" s="45"/>
      <c r="T53" s="106"/>
      <c r="U53" s="114"/>
      <c r="V53" s="106"/>
      <c r="W53" s="106"/>
      <c r="X53" s="106"/>
      <c r="Y53" s="106"/>
      <c r="Z53" s="67"/>
      <c r="AA53" s="156">
        <f t="shared" si="17"/>
        <v>0</v>
      </c>
      <c r="AB53" s="50">
        <f t="shared" si="18"/>
        <v>0</v>
      </c>
      <c r="AC53" s="69">
        <f t="shared" si="19"/>
        <v>0</v>
      </c>
      <c r="AD53" s="79">
        <f t="shared" si="20"/>
        <v>64</v>
      </c>
      <c r="AE53" s="77">
        <f t="shared" si="21"/>
        <v>0</v>
      </c>
      <c r="AF53" s="52">
        <f t="shared" si="22"/>
        <v>0</v>
      </c>
      <c r="AG53" s="80">
        <f t="shared" si="23"/>
        <v>0</v>
      </c>
      <c r="AH53" s="46">
        <f t="shared" si="24"/>
        <v>0</v>
      </c>
      <c r="AI53" s="46">
        <f t="shared" si="25"/>
        <v>0</v>
      </c>
      <c r="AJ53" s="50">
        <f t="shared" si="26"/>
        <v>0</v>
      </c>
      <c r="AK53" s="54">
        <f t="shared" si="27"/>
        <v>0</v>
      </c>
      <c r="AL53" s="46">
        <f t="shared" si="28"/>
        <v>0</v>
      </c>
      <c r="AM53" s="46">
        <f t="shared" si="29"/>
        <v>0</v>
      </c>
      <c r="AN53" s="64">
        <f t="shared" si="30"/>
        <v>0</v>
      </c>
      <c r="AO53" s="41"/>
      <c r="AP53" s="41"/>
    </row>
    <row r="54" spans="1:42" ht="12.75">
      <c r="A54" s="177">
        <f t="shared" si="15"/>
        <v>47</v>
      </c>
      <c r="B54" s="556" t="s">
        <v>702</v>
      </c>
      <c r="C54" s="529">
        <v>54216</v>
      </c>
      <c r="D54" s="529" t="s">
        <v>703</v>
      </c>
      <c r="E54" s="240" t="s">
        <v>10</v>
      </c>
      <c r="F54" s="568">
        <f t="shared" si="16"/>
        <v>61</v>
      </c>
      <c r="G54" s="567"/>
      <c r="H54" s="410"/>
      <c r="I54" s="50"/>
      <c r="J54" s="177"/>
      <c r="K54" s="308"/>
      <c r="L54" s="78"/>
      <c r="M54" s="309"/>
      <c r="N54" s="77"/>
      <c r="O54" s="77"/>
      <c r="P54" s="585">
        <v>61</v>
      </c>
      <c r="Q54" s="70"/>
      <c r="R54" s="45"/>
      <c r="S54" s="45"/>
      <c r="T54" s="106"/>
      <c r="U54" s="114"/>
      <c r="V54" s="106"/>
      <c r="W54" s="106"/>
      <c r="X54" s="106"/>
      <c r="Y54" s="106"/>
      <c r="Z54" s="67"/>
      <c r="AA54" s="156">
        <f t="shared" si="17"/>
        <v>0</v>
      </c>
      <c r="AB54" s="50">
        <f t="shared" si="18"/>
        <v>0</v>
      </c>
      <c r="AC54" s="69">
        <f t="shared" si="19"/>
        <v>0</v>
      </c>
      <c r="AD54" s="79">
        <f t="shared" si="20"/>
        <v>0</v>
      </c>
      <c r="AE54" s="77">
        <f t="shared" si="21"/>
        <v>0</v>
      </c>
      <c r="AF54" s="52">
        <f t="shared" si="22"/>
        <v>0</v>
      </c>
      <c r="AG54" s="80">
        <f t="shared" si="23"/>
        <v>61</v>
      </c>
      <c r="AH54" s="46">
        <f t="shared" si="24"/>
        <v>0</v>
      </c>
      <c r="AI54" s="46">
        <f t="shared" si="25"/>
        <v>0</v>
      </c>
      <c r="AJ54" s="50">
        <f t="shared" si="26"/>
        <v>0</v>
      </c>
      <c r="AK54" s="54">
        <f t="shared" si="27"/>
        <v>0</v>
      </c>
      <c r="AL54" s="46">
        <f t="shared" si="28"/>
        <v>0</v>
      </c>
      <c r="AM54" s="46">
        <f t="shared" si="29"/>
        <v>0</v>
      </c>
      <c r="AN54" s="64">
        <f t="shared" si="30"/>
        <v>0</v>
      </c>
      <c r="AO54" s="41"/>
      <c r="AP54" s="41"/>
    </row>
    <row r="55" spans="1:42" ht="12.75">
      <c r="A55" s="177">
        <f t="shared" si="15"/>
        <v>48</v>
      </c>
      <c r="B55" s="321" t="s">
        <v>190</v>
      </c>
      <c r="C55" s="240">
        <v>92306</v>
      </c>
      <c r="D55" s="236" t="s">
        <v>191</v>
      </c>
      <c r="E55" s="240" t="s">
        <v>0</v>
      </c>
      <c r="F55" s="568">
        <f t="shared" si="16"/>
        <v>58</v>
      </c>
      <c r="G55" s="567">
        <v>58</v>
      </c>
      <c r="H55" s="410"/>
      <c r="I55" s="50"/>
      <c r="J55" s="177"/>
      <c r="K55" s="308"/>
      <c r="L55" s="78"/>
      <c r="M55" s="309"/>
      <c r="N55" s="77"/>
      <c r="O55" s="77"/>
      <c r="P55" s="541"/>
      <c r="Q55" s="70"/>
      <c r="R55" s="45"/>
      <c r="S55" s="45"/>
      <c r="T55" s="106"/>
      <c r="U55" s="114"/>
      <c r="V55" s="106"/>
      <c r="W55" s="106"/>
      <c r="X55" s="106"/>
      <c r="Y55" s="106"/>
      <c r="Z55" s="67"/>
      <c r="AA55" s="156">
        <f t="shared" si="17"/>
        <v>58</v>
      </c>
      <c r="AB55" s="50">
        <f t="shared" si="18"/>
        <v>0</v>
      </c>
      <c r="AC55" s="69">
        <f t="shared" si="19"/>
        <v>0</v>
      </c>
      <c r="AD55" s="79">
        <f t="shared" si="20"/>
        <v>0</v>
      </c>
      <c r="AE55" s="77">
        <f t="shared" si="21"/>
        <v>0</v>
      </c>
      <c r="AF55" s="52">
        <f t="shared" si="22"/>
        <v>0</v>
      </c>
      <c r="AG55" s="80">
        <f t="shared" si="23"/>
        <v>0</v>
      </c>
      <c r="AH55" s="46">
        <f t="shared" si="24"/>
        <v>0</v>
      </c>
      <c r="AI55" s="46">
        <f t="shared" si="25"/>
        <v>0</v>
      </c>
      <c r="AJ55" s="50">
        <f t="shared" si="26"/>
        <v>0</v>
      </c>
      <c r="AK55" s="54">
        <f t="shared" si="27"/>
        <v>0</v>
      </c>
      <c r="AL55" s="46">
        <f t="shared" si="28"/>
        <v>0</v>
      </c>
      <c r="AM55" s="46">
        <f t="shared" si="29"/>
        <v>0</v>
      </c>
      <c r="AN55" s="64">
        <f t="shared" si="30"/>
        <v>0</v>
      </c>
      <c r="AO55" s="41"/>
      <c r="AP55" s="41"/>
    </row>
    <row r="56" spans="1:42" ht="12.75">
      <c r="A56" s="177">
        <f t="shared" si="15"/>
        <v>49</v>
      </c>
      <c r="B56" s="321" t="s">
        <v>204</v>
      </c>
      <c r="C56" s="205">
        <v>85487</v>
      </c>
      <c r="D56" s="236" t="s">
        <v>205</v>
      </c>
      <c r="E56" s="240" t="s">
        <v>13</v>
      </c>
      <c r="F56" s="568">
        <f t="shared" si="16"/>
        <v>58</v>
      </c>
      <c r="G56" s="567">
        <v>58</v>
      </c>
      <c r="H56" s="410"/>
      <c r="I56" s="50"/>
      <c r="J56" s="177"/>
      <c r="K56" s="308"/>
      <c r="L56" s="78"/>
      <c r="M56" s="309"/>
      <c r="N56" s="77"/>
      <c r="O56" s="77"/>
      <c r="P56" s="541"/>
      <c r="Q56" s="70"/>
      <c r="R56" s="45"/>
      <c r="S56" s="45"/>
      <c r="T56" s="106"/>
      <c r="U56" s="114"/>
      <c r="V56" s="106"/>
      <c r="W56" s="106"/>
      <c r="X56" s="106"/>
      <c r="Y56" s="106"/>
      <c r="Z56" s="67"/>
      <c r="AA56" s="156">
        <f t="shared" si="17"/>
        <v>58</v>
      </c>
      <c r="AB56" s="50">
        <f t="shared" si="18"/>
        <v>0</v>
      </c>
      <c r="AC56" s="69">
        <f t="shared" si="19"/>
        <v>0</v>
      </c>
      <c r="AD56" s="79">
        <f t="shared" si="20"/>
        <v>0</v>
      </c>
      <c r="AE56" s="77">
        <f t="shared" si="21"/>
        <v>0</v>
      </c>
      <c r="AF56" s="52">
        <f t="shared" si="22"/>
        <v>0</v>
      </c>
      <c r="AG56" s="80">
        <f t="shared" si="23"/>
        <v>0</v>
      </c>
      <c r="AH56" s="46">
        <f t="shared" si="24"/>
        <v>0</v>
      </c>
      <c r="AI56" s="46">
        <f t="shared" si="25"/>
        <v>0</v>
      </c>
      <c r="AJ56" s="50">
        <f t="shared" si="26"/>
        <v>0</v>
      </c>
      <c r="AK56" s="54">
        <f t="shared" si="27"/>
        <v>0</v>
      </c>
      <c r="AL56" s="46">
        <f t="shared" si="28"/>
        <v>0</v>
      </c>
      <c r="AM56" s="46">
        <f t="shared" si="29"/>
        <v>0</v>
      </c>
      <c r="AN56" s="64">
        <f t="shared" si="30"/>
        <v>0</v>
      </c>
      <c r="AO56" s="41"/>
      <c r="AP56" s="41"/>
    </row>
    <row r="57" spans="1:42" ht="12.75">
      <c r="A57" s="177">
        <f t="shared" si="15"/>
        <v>50</v>
      </c>
      <c r="B57" s="321" t="s">
        <v>199</v>
      </c>
      <c r="C57" s="205">
        <v>84851</v>
      </c>
      <c r="D57" s="236" t="s">
        <v>134</v>
      </c>
      <c r="E57" s="240" t="s">
        <v>11</v>
      </c>
      <c r="F57" s="568">
        <f t="shared" si="16"/>
        <v>56</v>
      </c>
      <c r="G57" s="567">
        <v>56</v>
      </c>
      <c r="H57" s="410"/>
      <c r="I57" s="50"/>
      <c r="J57" s="258"/>
      <c r="K57" s="308"/>
      <c r="L57" s="78"/>
      <c r="M57" s="309"/>
      <c r="N57" s="77"/>
      <c r="O57" s="77"/>
      <c r="P57" s="541"/>
      <c r="Q57" s="70"/>
      <c r="R57" s="45"/>
      <c r="S57" s="45"/>
      <c r="T57" s="106"/>
      <c r="U57" s="114"/>
      <c r="V57" s="106"/>
      <c r="W57" s="106"/>
      <c r="X57" s="106"/>
      <c r="Y57" s="106"/>
      <c r="Z57" s="67"/>
      <c r="AA57" s="156">
        <f t="shared" si="17"/>
        <v>56</v>
      </c>
      <c r="AB57" s="50">
        <f t="shared" si="18"/>
        <v>0</v>
      </c>
      <c r="AC57" s="69">
        <f t="shared" si="19"/>
        <v>0</v>
      </c>
      <c r="AD57" s="79">
        <f t="shared" si="20"/>
        <v>0</v>
      </c>
      <c r="AE57" s="77">
        <f t="shared" si="21"/>
        <v>0</v>
      </c>
      <c r="AF57" s="52">
        <f t="shared" si="22"/>
        <v>0</v>
      </c>
      <c r="AG57" s="80">
        <f t="shared" si="23"/>
        <v>0</v>
      </c>
      <c r="AH57" s="46">
        <f t="shared" si="24"/>
        <v>0</v>
      </c>
      <c r="AI57" s="46">
        <f t="shared" si="25"/>
        <v>0</v>
      </c>
      <c r="AJ57" s="50">
        <f t="shared" si="26"/>
        <v>0</v>
      </c>
      <c r="AK57" s="54">
        <f t="shared" si="27"/>
        <v>0</v>
      </c>
      <c r="AL57" s="46">
        <f t="shared" si="28"/>
        <v>0</v>
      </c>
      <c r="AM57" s="46">
        <f t="shared" si="29"/>
        <v>0</v>
      </c>
      <c r="AN57" s="64">
        <f t="shared" si="30"/>
        <v>0</v>
      </c>
      <c r="AO57" s="41"/>
      <c r="AP57" s="41"/>
    </row>
    <row r="58" spans="1:42" ht="12.75">
      <c r="A58" s="177">
        <f t="shared" si="15"/>
        <v>51</v>
      </c>
      <c r="B58" s="399" t="s">
        <v>568</v>
      </c>
      <c r="C58" s="487">
        <v>30515</v>
      </c>
      <c r="D58" s="177" t="s">
        <v>569</v>
      </c>
      <c r="E58" s="264" t="s">
        <v>1</v>
      </c>
      <c r="F58" s="568">
        <f aca="true" t="shared" si="31" ref="F58:F89">ROUND(IF(COUNT(AA58:AP58)&lt;=3,SUM(AA58:AP58),SUM(LARGE(AA58:AP58,1),LARGE(AA58:AP58,2),LARGE(AA58:AP58,3))),0)</f>
        <v>56</v>
      </c>
      <c r="G58" s="567"/>
      <c r="H58" s="410"/>
      <c r="I58" s="50"/>
      <c r="J58" s="258"/>
      <c r="K58" s="308"/>
      <c r="L58" s="78"/>
      <c r="M58" s="494">
        <v>56</v>
      </c>
      <c r="N58" s="77"/>
      <c r="O58" s="77"/>
      <c r="P58" s="541"/>
      <c r="Q58" s="70"/>
      <c r="R58" s="45"/>
      <c r="S58" s="45"/>
      <c r="T58" s="106"/>
      <c r="U58" s="114"/>
      <c r="V58" s="106"/>
      <c r="W58" s="106"/>
      <c r="X58" s="106"/>
      <c r="Y58" s="106"/>
      <c r="Z58" s="67"/>
      <c r="AA58" s="156">
        <f t="shared" si="17"/>
        <v>0</v>
      </c>
      <c r="AB58" s="50">
        <f t="shared" si="18"/>
        <v>0</v>
      </c>
      <c r="AC58" s="69">
        <f t="shared" si="19"/>
        <v>0</v>
      </c>
      <c r="AD58" s="79">
        <f t="shared" si="20"/>
        <v>0</v>
      </c>
      <c r="AE58" s="77">
        <f t="shared" si="21"/>
        <v>56</v>
      </c>
      <c r="AF58" s="52">
        <f t="shared" si="22"/>
        <v>0</v>
      </c>
      <c r="AG58" s="80">
        <f t="shared" si="23"/>
        <v>0</v>
      </c>
      <c r="AH58" s="46">
        <f t="shared" si="24"/>
        <v>0</v>
      </c>
      <c r="AI58" s="46">
        <f t="shared" si="25"/>
        <v>0</v>
      </c>
      <c r="AJ58" s="50">
        <f t="shared" si="26"/>
        <v>0</v>
      </c>
      <c r="AK58" s="54">
        <f t="shared" si="27"/>
        <v>0</v>
      </c>
      <c r="AL58" s="46">
        <f t="shared" si="28"/>
        <v>0</v>
      </c>
      <c r="AM58" s="46">
        <f t="shared" si="29"/>
        <v>0</v>
      </c>
      <c r="AN58" s="64">
        <f t="shared" si="30"/>
        <v>0</v>
      </c>
      <c r="AO58" s="41"/>
      <c r="AP58" s="41"/>
    </row>
    <row r="59" spans="1:42" ht="12.75">
      <c r="A59" s="177">
        <f t="shared" si="15"/>
        <v>52</v>
      </c>
      <c r="B59" s="399" t="s">
        <v>318</v>
      </c>
      <c r="C59" s="177">
        <v>94353</v>
      </c>
      <c r="D59" s="200" t="s">
        <v>319</v>
      </c>
      <c r="E59" s="240" t="s">
        <v>11</v>
      </c>
      <c r="F59" s="568">
        <f t="shared" si="31"/>
        <v>49</v>
      </c>
      <c r="G59" s="567"/>
      <c r="H59" s="410"/>
      <c r="I59" s="50"/>
      <c r="J59" s="361">
        <v>49</v>
      </c>
      <c r="K59" s="308"/>
      <c r="L59" s="78"/>
      <c r="M59" s="309"/>
      <c r="N59" s="77"/>
      <c r="O59" s="77"/>
      <c r="P59" s="541"/>
      <c r="Q59" s="70"/>
      <c r="R59" s="45"/>
      <c r="S59" s="45"/>
      <c r="T59" s="106"/>
      <c r="U59" s="114"/>
      <c r="V59" s="106"/>
      <c r="W59" s="106"/>
      <c r="X59" s="106"/>
      <c r="Y59" s="106"/>
      <c r="Z59" s="67"/>
      <c r="AA59" s="156">
        <f t="shared" si="17"/>
        <v>0</v>
      </c>
      <c r="AB59" s="50">
        <f t="shared" si="18"/>
        <v>0</v>
      </c>
      <c r="AC59" s="69">
        <f t="shared" si="19"/>
        <v>49</v>
      </c>
      <c r="AD59" s="79">
        <f t="shared" si="20"/>
        <v>0</v>
      </c>
      <c r="AE59" s="77">
        <f t="shared" si="21"/>
        <v>0</v>
      </c>
      <c r="AF59" s="52">
        <f t="shared" si="22"/>
        <v>0</v>
      </c>
      <c r="AG59" s="80">
        <f t="shared" si="23"/>
        <v>0</v>
      </c>
      <c r="AH59" s="46">
        <f t="shared" si="24"/>
        <v>0</v>
      </c>
      <c r="AI59" s="46">
        <f t="shared" si="25"/>
        <v>0</v>
      </c>
      <c r="AJ59" s="50">
        <f t="shared" si="26"/>
        <v>0</v>
      </c>
      <c r="AK59" s="54">
        <f t="shared" si="27"/>
        <v>0</v>
      </c>
      <c r="AL59" s="46">
        <f t="shared" si="28"/>
        <v>0</v>
      </c>
      <c r="AM59" s="46">
        <f t="shared" si="29"/>
        <v>0</v>
      </c>
      <c r="AN59" s="64">
        <f t="shared" si="30"/>
        <v>0</v>
      </c>
      <c r="AO59" s="41"/>
      <c r="AP59" s="41"/>
    </row>
    <row r="60" spans="1:42" ht="12.75">
      <c r="A60" s="177">
        <f t="shared" si="15"/>
        <v>53</v>
      </c>
      <c r="B60" s="556" t="s">
        <v>696</v>
      </c>
      <c r="C60" s="529">
        <v>54208</v>
      </c>
      <c r="D60" s="529" t="s">
        <v>697</v>
      </c>
      <c r="E60" s="269" t="s">
        <v>10</v>
      </c>
      <c r="F60" s="568">
        <f t="shared" si="31"/>
        <v>48</v>
      </c>
      <c r="G60" s="567"/>
      <c r="H60" s="410"/>
      <c r="I60" s="50"/>
      <c r="J60" s="258"/>
      <c r="K60" s="308"/>
      <c r="L60" s="78"/>
      <c r="M60" s="309"/>
      <c r="N60" s="77"/>
      <c r="O60" s="77"/>
      <c r="P60" s="585">
        <v>48</v>
      </c>
      <c r="Q60" s="70"/>
      <c r="R60" s="45"/>
      <c r="S60" s="45"/>
      <c r="T60" s="106"/>
      <c r="U60" s="114"/>
      <c r="V60" s="106"/>
      <c r="W60" s="106"/>
      <c r="X60" s="106"/>
      <c r="Y60" s="106"/>
      <c r="Z60" s="67"/>
      <c r="AA60" s="156">
        <f t="shared" si="17"/>
        <v>0</v>
      </c>
      <c r="AB60" s="50">
        <f t="shared" si="18"/>
        <v>0</v>
      </c>
      <c r="AC60" s="69">
        <f t="shared" si="19"/>
        <v>0</v>
      </c>
      <c r="AD60" s="79">
        <f t="shared" si="20"/>
        <v>0</v>
      </c>
      <c r="AE60" s="77">
        <f t="shared" si="21"/>
        <v>0</v>
      </c>
      <c r="AF60" s="52">
        <f t="shared" si="22"/>
        <v>0</v>
      </c>
      <c r="AG60" s="80">
        <f t="shared" si="23"/>
        <v>48</v>
      </c>
      <c r="AH60" s="46">
        <f t="shared" si="24"/>
        <v>0</v>
      </c>
      <c r="AI60" s="46">
        <f t="shared" si="25"/>
        <v>0</v>
      </c>
      <c r="AJ60" s="50">
        <f t="shared" si="26"/>
        <v>0</v>
      </c>
      <c r="AK60" s="54">
        <f t="shared" si="27"/>
        <v>0</v>
      </c>
      <c r="AL60" s="46">
        <f t="shared" si="28"/>
        <v>0</v>
      </c>
      <c r="AM60" s="46">
        <f t="shared" si="29"/>
        <v>0</v>
      </c>
      <c r="AN60" s="64">
        <f t="shared" si="30"/>
        <v>0</v>
      </c>
      <c r="AO60" s="41"/>
      <c r="AP60" s="41"/>
    </row>
    <row r="61" spans="1:42" ht="12.75">
      <c r="A61" s="177">
        <f t="shared" si="15"/>
        <v>54</v>
      </c>
      <c r="B61" s="323" t="s">
        <v>110</v>
      </c>
      <c r="C61" s="204">
        <v>85411</v>
      </c>
      <c r="D61" s="214" t="s">
        <v>198</v>
      </c>
      <c r="E61" s="269" t="s">
        <v>0</v>
      </c>
      <c r="F61" s="568">
        <f t="shared" si="31"/>
        <v>47</v>
      </c>
      <c r="G61" s="567">
        <v>47</v>
      </c>
      <c r="H61" s="410"/>
      <c r="I61" s="50"/>
      <c r="J61" s="177"/>
      <c r="K61" s="308"/>
      <c r="L61" s="78"/>
      <c r="M61" s="309"/>
      <c r="N61" s="77"/>
      <c r="O61" s="77"/>
      <c r="P61" s="541"/>
      <c r="Q61" s="70"/>
      <c r="R61" s="45"/>
      <c r="S61" s="45"/>
      <c r="T61" s="106"/>
      <c r="U61" s="114"/>
      <c r="V61" s="106"/>
      <c r="W61" s="106"/>
      <c r="X61" s="106"/>
      <c r="Y61" s="106"/>
      <c r="Z61" s="67"/>
      <c r="AA61" s="156">
        <f t="shared" si="17"/>
        <v>47</v>
      </c>
      <c r="AB61" s="50">
        <f t="shared" si="18"/>
        <v>0</v>
      </c>
      <c r="AC61" s="69">
        <f t="shared" si="19"/>
        <v>0</v>
      </c>
      <c r="AD61" s="79">
        <f t="shared" si="20"/>
        <v>0</v>
      </c>
      <c r="AE61" s="77">
        <f t="shared" si="21"/>
        <v>0</v>
      </c>
      <c r="AF61" s="52">
        <f t="shared" si="22"/>
        <v>0</v>
      </c>
      <c r="AG61" s="80">
        <f t="shared" si="23"/>
        <v>0</v>
      </c>
      <c r="AH61" s="46">
        <f t="shared" si="24"/>
        <v>0</v>
      </c>
      <c r="AI61" s="46">
        <f t="shared" si="25"/>
        <v>0</v>
      </c>
      <c r="AJ61" s="50">
        <f t="shared" si="26"/>
        <v>0</v>
      </c>
      <c r="AK61" s="54">
        <f t="shared" si="27"/>
        <v>0</v>
      </c>
      <c r="AL61" s="46">
        <f t="shared" si="28"/>
        <v>0</v>
      </c>
      <c r="AM61" s="46">
        <f t="shared" si="29"/>
        <v>0</v>
      </c>
      <c r="AN61" s="64">
        <f t="shared" si="30"/>
        <v>0</v>
      </c>
      <c r="AO61" s="41"/>
      <c r="AP61" s="41"/>
    </row>
    <row r="62" spans="1:42" ht="12.75">
      <c r="A62" s="177">
        <f t="shared" si="15"/>
        <v>55</v>
      </c>
      <c r="B62" s="486" t="s">
        <v>608</v>
      </c>
      <c r="C62" s="487">
        <v>93691</v>
      </c>
      <c r="D62" s="493" t="s">
        <v>609</v>
      </c>
      <c r="E62" s="264" t="s">
        <v>1</v>
      </c>
      <c r="F62" s="568">
        <f t="shared" si="31"/>
        <v>46</v>
      </c>
      <c r="G62" s="567"/>
      <c r="H62" s="410"/>
      <c r="I62" s="50"/>
      <c r="J62" s="177"/>
      <c r="K62" s="308"/>
      <c r="L62" s="78"/>
      <c r="M62" s="494">
        <v>46</v>
      </c>
      <c r="N62" s="77"/>
      <c r="O62" s="77"/>
      <c r="P62" s="541"/>
      <c r="Q62" s="70"/>
      <c r="R62" s="45"/>
      <c r="S62" s="45"/>
      <c r="T62" s="106"/>
      <c r="U62" s="114"/>
      <c r="V62" s="106"/>
      <c r="W62" s="106"/>
      <c r="X62" s="106"/>
      <c r="Y62" s="106"/>
      <c r="Z62" s="67"/>
      <c r="AA62" s="156">
        <f aca="true" t="shared" si="32" ref="AA62:AA72">G62</f>
        <v>0</v>
      </c>
      <c r="AB62" s="50">
        <f aca="true" t="shared" si="33" ref="AB62:AB72">MAX(H62,I62)</f>
        <v>0</v>
      </c>
      <c r="AC62" s="69">
        <f aca="true" t="shared" si="34" ref="AC62:AC72">J62</f>
        <v>0</v>
      </c>
      <c r="AD62" s="79">
        <f aca="true" t="shared" si="35" ref="AD62:AD72">MAX(K62,L62)</f>
        <v>0</v>
      </c>
      <c r="AE62" s="77">
        <f aca="true" t="shared" si="36" ref="AE62:AE72">M62</f>
        <v>46</v>
      </c>
      <c r="AF62" s="52">
        <f aca="true" t="shared" si="37" ref="AF62:AF72">MAX(N62,O62)</f>
        <v>0</v>
      </c>
      <c r="AG62" s="80">
        <f aca="true" t="shared" si="38" ref="AG62:AG72">MAX(P62,Q62)</f>
        <v>0</v>
      </c>
      <c r="AH62" s="46">
        <f aca="true" t="shared" si="39" ref="AH62:AH72">MAX(R62,S62)</f>
        <v>0</v>
      </c>
      <c r="AI62" s="46">
        <f aca="true" t="shared" si="40" ref="AI62:AI72">T62</f>
        <v>0</v>
      </c>
      <c r="AJ62" s="50">
        <f aca="true" t="shared" si="41" ref="AJ62:AJ72">U62</f>
        <v>0</v>
      </c>
      <c r="AK62" s="54">
        <f aca="true" t="shared" si="42" ref="AK62:AK72">V62</f>
        <v>0</v>
      </c>
      <c r="AL62" s="46">
        <f aca="true" t="shared" si="43" ref="AL62:AL72">W62</f>
        <v>0</v>
      </c>
      <c r="AM62" s="46">
        <f aca="true" t="shared" si="44" ref="AM62:AM72">X62</f>
        <v>0</v>
      </c>
      <c r="AN62" s="64">
        <f aca="true" t="shared" si="45" ref="AN62:AN72">Y62</f>
        <v>0</v>
      </c>
      <c r="AO62" s="41"/>
      <c r="AP62" s="41"/>
    </row>
    <row r="63" spans="1:42" ht="12.75">
      <c r="A63" s="177">
        <f t="shared" si="15"/>
        <v>56</v>
      </c>
      <c r="B63" s="401" t="s">
        <v>541</v>
      </c>
      <c r="C63" s="264">
        <v>62077</v>
      </c>
      <c r="D63" s="264" t="s">
        <v>483</v>
      </c>
      <c r="E63" s="264" t="s">
        <v>12</v>
      </c>
      <c r="F63" s="568">
        <f t="shared" si="31"/>
        <v>46</v>
      </c>
      <c r="G63" s="567"/>
      <c r="H63" s="413">
        <v>46</v>
      </c>
      <c r="I63" s="50"/>
      <c r="J63" s="361"/>
      <c r="K63" s="308"/>
      <c r="L63" s="78"/>
      <c r="M63" s="309"/>
      <c r="N63" s="77"/>
      <c r="O63" s="77"/>
      <c r="P63" s="541"/>
      <c r="Q63" s="70"/>
      <c r="R63" s="45"/>
      <c r="S63" s="45"/>
      <c r="T63" s="106"/>
      <c r="U63" s="114"/>
      <c r="V63" s="106"/>
      <c r="W63" s="106"/>
      <c r="X63" s="106"/>
      <c r="Y63" s="106"/>
      <c r="Z63" s="67"/>
      <c r="AA63" s="156">
        <f t="shared" si="32"/>
        <v>0</v>
      </c>
      <c r="AB63" s="50">
        <f t="shared" si="33"/>
        <v>46</v>
      </c>
      <c r="AC63" s="69">
        <f t="shared" si="34"/>
        <v>0</v>
      </c>
      <c r="AD63" s="79">
        <f t="shared" si="35"/>
        <v>0</v>
      </c>
      <c r="AE63" s="77">
        <f t="shared" si="36"/>
        <v>0</v>
      </c>
      <c r="AF63" s="52">
        <f t="shared" si="37"/>
        <v>0</v>
      </c>
      <c r="AG63" s="80">
        <f t="shared" si="38"/>
        <v>0</v>
      </c>
      <c r="AH63" s="46">
        <f t="shared" si="39"/>
        <v>0</v>
      </c>
      <c r="AI63" s="46">
        <f t="shared" si="40"/>
        <v>0</v>
      </c>
      <c r="AJ63" s="50">
        <f t="shared" si="41"/>
        <v>0</v>
      </c>
      <c r="AK63" s="54">
        <f t="shared" si="42"/>
        <v>0</v>
      </c>
      <c r="AL63" s="46">
        <f t="shared" si="43"/>
        <v>0</v>
      </c>
      <c r="AM63" s="46">
        <f t="shared" si="44"/>
        <v>0</v>
      </c>
      <c r="AN63" s="64">
        <f t="shared" si="45"/>
        <v>0</v>
      </c>
      <c r="AO63" s="41"/>
      <c r="AP63" s="41"/>
    </row>
    <row r="64" spans="1:42" ht="12.75">
      <c r="A64" s="177">
        <f t="shared" si="15"/>
        <v>57</v>
      </c>
      <c r="B64" s="323" t="s">
        <v>235</v>
      </c>
      <c r="C64" s="204">
        <v>85402</v>
      </c>
      <c r="D64" s="214" t="s">
        <v>236</v>
      </c>
      <c r="E64" s="269" t="s">
        <v>0</v>
      </c>
      <c r="F64" s="568">
        <f t="shared" si="31"/>
        <v>45</v>
      </c>
      <c r="G64" s="567">
        <v>45</v>
      </c>
      <c r="H64" s="410"/>
      <c r="I64" s="50"/>
      <c r="J64" s="258"/>
      <c r="K64" s="308"/>
      <c r="L64" s="78"/>
      <c r="M64" s="309"/>
      <c r="N64" s="77"/>
      <c r="O64" s="77"/>
      <c r="P64" s="541"/>
      <c r="Q64" s="70"/>
      <c r="R64" s="45"/>
      <c r="S64" s="45"/>
      <c r="T64" s="106"/>
      <c r="U64" s="114"/>
      <c r="V64" s="106"/>
      <c r="W64" s="106"/>
      <c r="X64" s="106"/>
      <c r="Y64" s="106"/>
      <c r="Z64" s="67"/>
      <c r="AA64" s="156">
        <f t="shared" si="32"/>
        <v>45</v>
      </c>
      <c r="AB64" s="50">
        <f t="shared" si="33"/>
        <v>0</v>
      </c>
      <c r="AC64" s="69">
        <f t="shared" si="34"/>
        <v>0</v>
      </c>
      <c r="AD64" s="79">
        <f t="shared" si="35"/>
        <v>0</v>
      </c>
      <c r="AE64" s="77">
        <f t="shared" si="36"/>
        <v>0</v>
      </c>
      <c r="AF64" s="52">
        <f t="shared" si="37"/>
        <v>0</v>
      </c>
      <c r="AG64" s="80">
        <f t="shared" si="38"/>
        <v>0</v>
      </c>
      <c r="AH64" s="46">
        <f t="shared" si="39"/>
        <v>0</v>
      </c>
      <c r="AI64" s="46">
        <f t="shared" si="40"/>
        <v>0</v>
      </c>
      <c r="AJ64" s="50">
        <f t="shared" si="41"/>
        <v>0</v>
      </c>
      <c r="AK64" s="54">
        <f t="shared" si="42"/>
        <v>0</v>
      </c>
      <c r="AL64" s="46">
        <f t="shared" si="43"/>
        <v>0</v>
      </c>
      <c r="AM64" s="46">
        <f t="shared" si="44"/>
        <v>0</v>
      </c>
      <c r="AN64" s="64">
        <f t="shared" si="45"/>
        <v>0</v>
      </c>
      <c r="AO64" s="41"/>
      <c r="AP64" s="41"/>
    </row>
    <row r="65" spans="1:42" ht="12.75">
      <c r="A65" s="177">
        <f t="shared" si="15"/>
        <v>58</v>
      </c>
      <c r="B65" s="486" t="s">
        <v>616</v>
      </c>
      <c r="C65" s="487">
        <v>67860</v>
      </c>
      <c r="D65" s="487" t="s">
        <v>617</v>
      </c>
      <c r="E65" s="264" t="s">
        <v>1</v>
      </c>
      <c r="F65" s="568">
        <f t="shared" si="31"/>
        <v>43</v>
      </c>
      <c r="G65" s="567"/>
      <c r="H65" s="410"/>
      <c r="I65" s="50"/>
      <c r="J65" s="258"/>
      <c r="K65" s="308"/>
      <c r="L65" s="78"/>
      <c r="M65" s="494">
        <v>43</v>
      </c>
      <c r="N65" s="77"/>
      <c r="O65" s="77"/>
      <c r="P65" s="541"/>
      <c r="Q65" s="70"/>
      <c r="R65" s="45"/>
      <c r="S65" s="45"/>
      <c r="T65" s="106"/>
      <c r="U65" s="114"/>
      <c r="V65" s="106"/>
      <c r="W65" s="106"/>
      <c r="X65" s="106"/>
      <c r="Y65" s="106"/>
      <c r="Z65" s="67"/>
      <c r="AA65" s="156">
        <f t="shared" si="32"/>
        <v>0</v>
      </c>
      <c r="AB65" s="50">
        <f t="shared" si="33"/>
        <v>0</v>
      </c>
      <c r="AC65" s="69">
        <f t="shared" si="34"/>
        <v>0</v>
      </c>
      <c r="AD65" s="79">
        <f t="shared" si="35"/>
        <v>0</v>
      </c>
      <c r="AE65" s="77">
        <f t="shared" si="36"/>
        <v>43</v>
      </c>
      <c r="AF65" s="52">
        <f t="shared" si="37"/>
        <v>0</v>
      </c>
      <c r="AG65" s="80">
        <f t="shared" si="38"/>
        <v>0</v>
      </c>
      <c r="AH65" s="46">
        <f t="shared" si="39"/>
        <v>0</v>
      </c>
      <c r="AI65" s="46">
        <f t="shared" si="40"/>
        <v>0</v>
      </c>
      <c r="AJ65" s="50">
        <f t="shared" si="41"/>
        <v>0</v>
      </c>
      <c r="AK65" s="54">
        <f t="shared" si="42"/>
        <v>0</v>
      </c>
      <c r="AL65" s="46">
        <f t="shared" si="43"/>
        <v>0</v>
      </c>
      <c r="AM65" s="46">
        <f t="shared" si="44"/>
        <v>0</v>
      </c>
      <c r="AN65" s="64">
        <f t="shared" si="45"/>
        <v>0</v>
      </c>
      <c r="AO65" s="41"/>
      <c r="AP65" s="41"/>
    </row>
    <row r="66" spans="1:42" ht="12.75">
      <c r="A66" s="177">
        <f t="shared" si="15"/>
        <v>59</v>
      </c>
      <c r="B66" s="486" t="s">
        <v>601</v>
      </c>
      <c r="C66" s="487">
        <v>67859</v>
      </c>
      <c r="D66" s="487" t="s">
        <v>602</v>
      </c>
      <c r="E66" s="264" t="s">
        <v>1</v>
      </c>
      <c r="F66" s="568">
        <f t="shared" si="31"/>
        <v>43</v>
      </c>
      <c r="G66" s="567"/>
      <c r="H66" s="410"/>
      <c r="I66" s="50"/>
      <c r="J66" s="258"/>
      <c r="K66" s="308"/>
      <c r="L66" s="78"/>
      <c r="M66" s="494">
        <v>43</v>
      </c>
      <c r="N66" s="77"/>
      <c r="O66" s="77"/>
      <c r="P66" s="541"/>
      <c r="Q66" s="70"/>
      <c r="R66" s="45"/>
      <c r="S66" s="45"/>
      <c r="T66" s="106"/>
      <c r="U66" s="114"/>
      <c r="V66" s="106"/>
      <c r="W66" s="106"/>
      <c r="X66" s="106"/>
      <c r="Y66" s="106"/>
      <c r="Z66" s="67"/>
      <c r="AA66" s="156">
        <f t="shared" si="32"/>
        <v>0</v>
      </c>
      <c r="AB66" s="50">
        <f t="shared" si="33"/>
        <v>0</v>
      </c>
      <c r="AC66" s="69">
        <f t="shared" si="34"/>
        <v>0</v>
      </c>
      <c r="AD66" s="79">
        <f t="shared" si="35"/>
        <v>0</v>
      </c>
      <c r="AE66" s="77">
        <f t="shared" si="36"/>
        <v>43</v>
      </c>
      <c r="AF66" s="52">
        <f t="shared" si="37"/>
        <v>0</v>
      </c>
      <c r="AG66" s="80">
        <f t="shared" si="38"/>
        <v>0</v>
      </c>
      <c r="AH66" s="46">
        <f t="shared" si="39"/>
        <v>0</v>
      </c>
      <c r="AI66" s="46">
        <f t="shared" si="40"/>
        <v>0</v>
      </c>
      <c r="AJ66" s="50">
        <f t="shared" si="41"/>
        <v>0</v>
      </c>
      <c r="AK66" s="54">
        <f t="shared" si="42"/>
        <v>0</v>
      </c>
      <c r="AL66" s="46">
        <f t="shared" si="43"/>
        <v>0</v>
      </c>
      <c r="AM66" s="46">
        <f t="shared" si="44"/>
        <v>0</v>
      </c>
      <c r="AN66" s="64">
        <f t="shared" si="45"/>
        <v>0</v>
      </c>
      <c r="AO66" s="41"/>
      <c r="AP66" s="41"/>
    </row>
    <row r="67" spans="1:42" ht="12.75">
      <c r="A67" s="177">
        <f t="shared" si="15"/>
        <v>60</v>
      </c>
      <c r="B67" s="486" t="s">
        <v>589</v>
      </c>
      <c r="C67" s="487">
        <v>67864</v>
      </c>
      <c r="D67" s="487" t="s">
        <v>590</v>
      </c>
      <c r="E67" s="264" t="s">
        <v>1</v>
      </c>
      <c r="F67" s="568">
        <f t="shared" si="31"/>
        <v>42</v>
      </c>
      <c r="G67" s="567"/>
      <c r="H67" s="410"/>
      <c r="I67" s="50"/>
      <c r="J67" s="258"/>
      <c r="K67" s="308"/>
      <c r="L67" s="78"/>
      <c r="M67" s="494">
        <v>42</v>
      </c>
      <c r="N67" s="77"/>
      <c r="O67" s="77"/>
      <c r="P67" s="541"/>
      <c r="Q67" s="70"/>
      <c r="R67" s="45"/>
      <c r="S67" s="45"/>
      <c r="T67" s="106"/>
      <c r="U67" s="114"/>
      <c r="V67" s="106"/>
      <c r="W67" s="106"/>
      <c r="X67" s="106"/>
      <c r="Y67" s="106"/>
      <c r="Z67" s="67"/>
      <c r="AA67" s="156">
        <f t="shared" si="32"/>
        <v>0</v>
      </c>
      <c r="AB67" s="50">
        <f t="shared" si="33"/>
        <v>0</v>
      </c>
      <c r="AC67" s="69">
        <f t="shared" si="34"/>
        <v>0</v>
      </c>
      <c r="AD67" s="79">
        <f t="shared" si="35"/>
        <v>0</v>
      </c>
      <c r="AE67" s="77">
        <f t="shared" si="36"/>
        <v>42</v>
      </c>
      <c r="AF67" s="52">
        <f t="shared" si="37"/>
        <v>0</v>
      </c>
      <c r="AG67" s="80">
        <f t="shared" si="38"/>
        <v>0</v>
      </c>
      <c r="AH67" s="46">
        <f t="shared" si="39"/>
        <v>0</v>
      </c>
      <c r="AI67" s="46">
        <f t="shared" si="40"/>
        <v>0</v>
      </c>
      <c r="AJ67" s="50">
        <f t="shared" si="41"/>
        <v>0</v>
      </c>
      <c r="AK67" s="54">
        <f t="shared" si="42"/>
        <v>0</v>
      </c>
      <c r="AL67" s="46">
        <f t="shared" si="43"/>
        <v>0</v>
      </c>
      <c r="AM67" s="46">
        <f t="shared" si="44"/>
        <v>0</v>
      </c>
      <c r="AN67" s="64">
        <f t="shared" si="45"/>
        <v>0</v>
      </c>
      <c r="AO67" s="41"/>
      <c r="AP67" s="41"/>
    </row>
    <row r="68" spans="1:42" ht="12.75">
      <c r="A68" s="177">
        <f t="shared" si="15"/>
        <v>61</v>
      </c>
      <c r="B68" s="486" t="s">
        <v>591</v>
      </c>
      <c r="C68" s="487">
        <v>82238</v>
      </c>
      <c r="D68" s="487" t="s">
        <v>592</v>
      </c>
      <c r="E68" s="264" t="s">
        <v>1</v>
      </c>
      <c r="F68" s="568">
        <f t="shared" si="31"/>
        <v>41</v>
      </c>
      <c r="G68" s="567"/>
      <c r="H68" s="410"/>
      <c r="I68" s="50"/>
      <c r="J68" s="177"/>
      <c r="K68" s="308"/>
      <c r="L68" s="78"/>
      <c r="M68" s="494">
        <v>41</v>
      </c>
      <c r="N68" s="77"/>
      <c r="O68" s="77"/>
      <c r="P68" s="541"/>
      <c r="Q68" s="70"/>
      <c r="R68" s="45"/>
      <c r="S68" s="45"/>
      <c r="T68" s="106"/>
      <c r="U68" s="114"/>
      <c r="V68" s="106"/>
      <c r="W68" s="106"/>
      <c r="X68" s="106"/>
      <c r="Y68" s="106"/>
      <c r="Z68" s="67"/>
      <c r="AA68" s="156">
        <f t="shared" si="32"/>
        <v>0</v>
      </c>
      <c r="AB68" s="50">
        <f t="shared" si="33"/>
        <v>0</v>
      </c>
      <c r="AC68" s="69">
        <f t="shared" si="34"/>
        <v>0</v>
      </c>
      <c r="AD68" s="79">
        <f t="shared" si="35"/>
        <v>0</v>
      </c>
      <c r="AE68" s="77">
        <f t="shared" si="36"/>
        <v>41</v>
      </c>
      <c r="AF68" s="52">
        <f t="shared" si="37"/>
        <v>0</v>
      </c>
      <c r="AG68" s="80">
        <f t="shared" si="38"/>
        <v>0</v>
      </c>
      <c r="AH68" s="46">
        <f t="shared" si="39"/>
        <v>0</v>
      </c>
      <c r="AI68" s="46">
        <f t="shared" si="40"/>
        <v>0</v>
      </c>
      <c r="AJ68" s="50">
        <f t="shared" si="41"/>
        <v>0</v>
      </c>
      <c r="AK68" s="54">
        <f t="shared" si="42"/>
        <v>0</v>
      </c>
      <c r="AL68" s="46">
        <f t="shared" si="43"/>
        <v>0</v>
      </c>
      <c r="AM68" s="46">
        <f t="shared" si="44"/>
        <v>0</v>
      </c>
      <c r="AN68" s="64">
        <f t="shared" si="45"/>
        <v>0</v>
      </c>
      <c r="AO68" s="41"/>
      <c r="AP68" s="41"/>
    </row>
    <row r="69" spans="1:42" ht="12.75">
      <c r="A69" s="177">
        <f t="shared" si="15"/>
        <v>62</v>
      </c>
      <c r="B69" s="486" t="s">
        <v>620</v>
      </c>
      <c r="C69" s="487">
        <v>67863</v>
      </c>
      <c r="D69" s="487" t="s">
        <v>621</v>
      </c>
      <c r="E69" s="264" t="s">
        <v>1</v>
      </c>
      <c r="F69" s="568">
        <f t="shared" si="31"/>
        <v>41</v>
      </c>
      <c r="G69" s="567"/>
      <c r="H69" s="410"/>
      <c r="I69" s="50"/>
      <c r="J69" s="258"/>
      <c r="K69" s="308"/>
      <c r="L69" s="78"/>
      <c r="M69" s="494">
        <v>41</v>
      </c>
      <c r="N69" s="77"/>
      <c r="O69" s="77"/>
      <c r="P69" s="541"/>
      <c r="Q69" s="70"/>
      <c r="R69" s="45"/>
      <c r="S69" s="45"/>
      <c r="T69" s="106"/>
      <c r="U69" s="114"/>
      <c r="V69" s="106"/>
      <c r="W69" s="106"/>
      <c r="X69" s="106"/>
      <c r="Y69" s="106"/>
      <c r="Z69" s="67"/>
      <c r="AA69" s="156">
        <f t="shared" si="32"/>
        <v>0</v>
      </c>
      <c r="AB69" s="50">
        <f t="shared" si="33"/>
        <v>0</v>
      </c>
      <c r="AC69" s="69">
        <f t="shared" si="34"/>
        <v>0</v>
      </c>
      <c r="AD69" s="79">
        <f t="shared" si="35"/>
        <v>0</v>
      </c>
      <c r="AE69" s="77">
        <f t="shared" si="36"/>
        <v>41</v>
      </c>
      <c r="AF69" s="52">
        <f t="shared" si="37"/>
        <v>0</v>
      </c>
      <c r="AG69" s="80">
        <f t="shared" si="38"/>
        <v>0</v>
      </c>
      <c r="AH69" s="46">
        <f t="shared" si="39"/>
        <v>0</v>
      </c>
      <c r="AI69" s="46">
        <f t="shared" si="40"/>
        <v>0</v>
      </c>
      <c r="AJ69" s="50">
        <f t="shared" si="41"/>
        <v>0</v>
      </c>
      <c r="AK69" s="54">
        <f t="shared" si="42"/>
        <v>0</v>
      </c>
      <c r="AL69" s="46">
        <f t="shared" si="43"/>
        <v>0</v>
      </c>
      <c r="AM69" s="46">
        <f t="shared" si="44"/>
        <v>0</v>
      </c>
      <c r="AN69" s="64">
        <f t="shared" si="45"/>
        <v>0</v>
      </c>
      <c r="AO69" s="41"/>
      <c r="AP69" s="41"/>
    </row>
    <row r="70" spans="1:42" ht="12.75">
      <c r="A70" s="177">
        <f t="shared" si="15"/>
        <v>63</v>
      </c>
      <c r="B70" s="486" t="s">
        <v>626</v>
      </c>
      <c r="C70" s="487">
        <v>67855</v>
      </c>
      <c r="D70" s="487" t="s">
        <v>627</v>
      </c>
      <c r="E70" s="264" t="s">
        <v>1</v>
      </c>
      <c r="F70" s="568">
        <f t="shared" si="31"/>
        <v>40</v>
      </c>
      <c r="G70" s="567"/>
      <c r="H70" s="410"/>
      <c r="I70" s="50"/>
      <c r="J70" s="258"/>
      <c r="K70" s="308"/>
      <c r="L70" s="78"/>
      <c r="M70" s="494">
        <v>40</v>
      </c>
      <c r="N70" s="77"/>
      <c r="O70" s="77"/>
      <c r="P70" s="541"/>
      <c r="Q70" s="70"/>
      <c r="R70" s="45"/>
      <c r="S70" s="45"/>
      <c r="T70" s="106"/>
      <c r="U70" s="114"/>
      <c r="V70" s="106"/>
      <c r="W70" s="106"/>
      <c r="X70" s="106"/>
      <c r="Y70" s="106"/>
      <c r="Z70" s="67"/>
      <c r="AA70" s="156">
        <f t="shared" si="32"/>
        <v>0</v>
      </c>
      <c r="AB70" s="50">
        <f t="shared" si="33"/>
        <v>0</v>
      </c>
      <c r="AC70" s="69">
        <f t="shared" si="34"/>
        <v>0</v>
      </c>
      <c r="AD70" s="79">
        <f t="shared" si="35"/>
        <v>0</v>
      </c>
      <c r="AE70" s="77">
        <f t="shared" si="36"/>
        <v>40</v>
      </c>
      <c r="AF70" s="52">
        <f t="shared" si="37"/>
        <v>0</v>
      </c>
      <c r="AG70" s="80">
        <f t="shared" si="38"/>
        <v>0</v>
      </c>
      <c r="AH70" s="46">
        <f t="shared" si="39"/>
        <v>0</v>
      </c>
      <c r="AI70" s="46">
        <f t="shared" si="40"/>
        <v>0</v>
      </c>
      <c r="AJ70" s="50">
        <f t="shared" si="41"/>
        <v>0</v>
      </c>
      <c r="AK70" s="54">
        <f t="shared" si="42"/>
        <v>0</v>
      </c>
      <c r="AL70" s="46">
        <f t="shared" si="43"/>
        <v>0</v>
      </c>
      <c r="AM70" s="46">
        <f t="shared" si="44"/>
        <v>0</v>
      </c>
      <c r="AN70" s="64">
        <f t="shared" si="45"/>
        <v>0</v>
      </c>
      <c r="AO70" s="41"/>
      <c r="AP70" s="41"/>
    </row>
    <row r="71" spans="1:42" ht="12.75">
      <c r="A71" s="177">
        <f t="shared" si="15"/>
        <v>64</v>
      </c>
      <c r="B71" s="486" t="s">
        <v>642</v>
      </c>
      <c r="C71" s="487"/>
      <c r="D71" s="487" t="s">
        <v>643</v>
      </c>
      <c r="E71" s="264" t="s">
        <v>4</v>
      </c>
      <c r="F71" s="568">
        <f t="shared" si="31"/>
        <v>40</v>
      </c>
      <c r="G71" s="567"/>
      <c r="H71" s="410"/>
      <c r="I71" s="50"/>
      <c r="J71" s="258"/>
      <c r="K71" s="308"/>
      <c r="L71" s="78"/>
      <c r="M71" s="494">
        <v>40</v>
      </c>
      <c r="N71" s="77"/>
      <c r="O71" s="77"/>
      <c r="P71" s="541"/>
      <c r="Q71" s="70"/>
      <c r="R71" s="45"/>
      <c r="S71" s="45"/>
      <c r="T71" s="106"/>
      <c r="U71" s="114"/>
      <c r="V71" s="106"/>
      <c r="W71" s="106"/>
      <c r="X71" s="106"/>
      <c r="Y71" s="106"/>
      <c r="Z71" s="67"/>
      <c r="AA71" s="156">
        <f t="shared" si="32"/>
        <v>0</v>
      </c>
      <c r="AB71" s="50">
        <f t="shared" si="33"/>
        <v>0</v>
      </c>
      <c r="AC71" s="69">
        <f t="shared" si="34"/>
        <v>0</v>
      </c>
      <c r="AD71" s="79">
        <f t="shared" si="35"/>
        <v>0</v>
      </c>
      <c r="AE71" s="77">
        <f t="shared" si="36"/>
        <v>40</v>
      </c>
      <c r="AF71" s="52">
        <f t="shared" si="37"/>
        <v>0</v>
      </c>
      <c r="AG71" s="80">
        <f t="shared" si="38"/>
        <v>0</v>
      </c>
      <c r="AH71" s="46">
        <f t="shared" si="39"/>
        <v>0</v>
      </c>
      <c r="AI71" s="46">
        <f t="shared" si="40"/>
        <v>0</v>
      </c>
      <c r="AJ71" s="50">
        <f t="shared" si="41"/>
        <v>0</v>
      </c>
      <c r="AK71" s="54">
        <f t="shared" si="42"/>
        <v>0</v>
      </c>
      <c r="AL71" s="46">
        <f t="shared" si="43"/>
        <v>0</v>
      </c>
      <c r="AM71" s="46">
        <f t="shared" si="44"/>
        <v>0</v>
      </c>
      <c r="AN71" s="64">
        <f t="shared" si="45"/>
        <v>0</v>
      </c>
      <c r="AO71" s="41"/>
      <c r="AP71" s="41"/>
    </row>
    <row r="72" spans="1:42" ht="12.75">
      <c r="A72" s="177">
        <f t="shared" si="15"/>
        <v>65</v>
      </c>
      <c r="B72" s="399" t="s">
        <v>595</v>
      </c>
      <c r="C72" s="487">
        <v>82234</v>
      </c>
      <c r="D72" s="493" t="s">
        <v>596</v>
      </c>
      <c r="E72" s="177" t="s">
        <v>1</v>
      </c>
      <c r="F72" s="568">
        <f t="shared" si="31"/>
        <v>39</v>
      </c>
      <c r="G72" s="567"/>
      <c r="H72" s="410"/>
      <c r="I72" s="50"/>
      <c r="J72" s="177"/>
      <c r="K72" s="308"/>
      <c r="L72" s="78"/>
      <c r="M72" s="494">
        <v>39</v>
      </c>
      <c r="N72" s="77"/>
      <c r="O72" s="77"/>
      <c r="P72" s="541"/>
      <c r="Q72" s="70"/>
      <c r="R72" s="45"/>
      <c r="S72" s="45"/>
      <c r="T72" s="106"/>
      <c r="U72" s="114"/>
      <c r="V72" s="106"/>
      <c r="W72" s="106"/>
      <c r="X72" s="106"/>
      <c r="Y72" s="106"/>
      <c r="Z72" s="67"/>
      <c r="AA72" s="156">
        <f t="shared" si="32"/>
        <v>0</v>
      </c>
      <c r="AB72" s="50">
        <f t="shared" si="33"/>
        <v>0</v>
      </c>
      <c r="AC72" s="69">
        <f t="shared" si="34"/>
        <v>0</v>
      </c>
      <c r="AD72" s="79">
        <f t="shared" si="35"/>
        <v>0</v>
      </c>
      <c r="AE72" s="77">
        <f t="shared" si="36"/>
        <v>39</v>
      </c>
      <c r="AF72" s="52">
        <f t="shared" si="37"/>
        <v>0</v>
      </c>
      <c r="AG72" s="80">
        <f t="shared" si="38"/>
        <v>0</v>
      </c>
      <c r="AH72" s="46">
        <f t="shared" si="39"/>
        <v>0</v>
      </c>
      <c r="AI72" s="46">
        <f t="shared" si="40"/>
        <v>0</v>
      </c>
      <c r="AJ72" s="50">
        <f t="shared" si="41"/>
        <v>0</v>
      </c>
      <c r="AK72" s="54">
        <f t="shared" si="42"/>
        <v>0</v>
      </c>
      <c r="AL72" s="46">
        <f t="shared" si="43"/>
        <v>0</v>
      </c>
      <c r="AM72" s="46">
        <f t="shared" si="44"/>
        <v>0</v>
      </c>
      <c r="AN72" s="64">
        <f t="shared" si="45"/>
        <v>0</v>
      </c>
      <c r="AO72" s="41"/>
      <c r="AP72" s="41"/>
    </row>
    <row r="73" spans="1:42" ht="12.75">
      <c r="A73" s="177">
        <f t="shared" si="15"/>
        <v>66</v>
      </c>
      <c r="B73" s="399" t="s">
        <v>618</v>
      </c>
      <c r="C73" s="487">
        <v>69825</v>
      </c>
      <c r="D73" s="487" t="s">
        <v>619</v>
      </c>
      <c r="E73" s="177" t="s">
        <v>1</v>
      </c>
      <c r="F73" s="568">
        <f t="shared" si="31"/>
        <v>39</v>
      </c>
      <c r="G73" s="567"/>
      <c r="H73" s="410"/>
      <c r="I73" s="50"/>
      <c r="J73" s="258"/>
      <c r="K73" s="308"/>
      <c r="L73" s="78"/>
      <c r="M73" s="494">
        <v>39</v>
      </c>
      <c r="N73" s="77"/>
      <c r="O73" s="77"/>
      <c r="P73" s="541"/>
      <c r="Q73" s="70"/>
      <c r="R73" s="45"/>
      <c r="S73" s="45"/>
      <c r="T73" s="106"/>
      <c r="U73" s="114"/>
      <c r="V73" s="106"/>
      <c r="W73" s="106"/>
      <c r="X73" s="106"/>
      <c r="Y73" s="106"/>
      <c r="Z73" s="67"/>
      <c r="AA73" s="156">
        <f aca="true" t="shared" si="46" ref="AA73:AA92">G73</f>
        <v>0</v>
      </c>
      <c r="AB73" s="50">
        <f aca="true" t="shared" si="47" ref="AB73:AB92">MAX(H73,I73)</f>
        <v>0</v>
      </c>
      <c r="AC73" s="69">
        <f aca="true" t="shared" si="48" ref="AC73:AC92">J73</f>
        <v>0</v>
      </c>
      <c r="AD73" s="79">
        <f aca="true" t="shared" si="49" ref="AD73:AD92">MAX(K73,L73)</f>
        <v>0</v>
      </c>
      <c r="AE73" s="77">
        <f aca="true" t="shared" si="50" ref="AE73:AE92">M73</f>
        <v>39</v>
      </c>
      <c r="AF73" s="52">
        <f aca="true" t="shared" si="51" ref="AF73:AF92">MAX(N73,O73)</f>
        <v>0</v>
      </c>
      <c r="AG73" s="80">
        <f aca="true" t="shared" si="52" ref="AG73:AG92">MAX(P73,Q73)</f>
        <v>0</v>
      </c>
      <c r="AH73" s="46">
        <f aca="true" t="shared" si="53" ref="AH73:AH92">MAX(R73,S73)</f>
        <v>0</v>
      </c>
      <c r="AI73" s="46">
        <f aca="true" t="shared" si="54" ref="AI73:AI92">T73</f>
        <v>0</v>
      </c>
      <c r="AJ73" s="50">
        <f aca="true" t="shared" si="55" ref="AJ73:AJ92">U73</f>
        <v>0</v>
      </c>
      <c r="AK73" s="54">
        <f aca="true" t="shared" si="56" ref="AK73:AK92">V73</f>
        <v>0</v>
      </c>
      <c r="AL73" s="46">
        <f aca="true" t="shared" si="57" ref="AL73:AL92">W73</f>
        <v>0</v>
      </c>
      <c r="AM73" s="46">
        <f aca="true" t="shared" si="58" ref="AM73:AM92">X73</f>
        <v>0</v>
      </c>
      <c r="AN73" s="64">
        <f aca="true" t="shared" si="59" ref="AN73:AN92">Y73</f>
        <v>0</v>
      </c>
      <c r="AO73" s="41"/>
      <c r="AP73" s="41"/>
    </row>
    <row r="74" spans="1:42" ht="12.75">
      <c r="A74" s="177">
        <f aca="true" t="shared" si="60" ref="A74:A106">1+A73</f>
        <v>67</v>
      </c>
      <c r="B74" s="486" t="s">
        <v>622</v>
      </c>
      <c r="C74" s="487">
        <v>82242</v>
      </c>
      <c r="D74" s="487" t="s">
        <v>623</v>
      </c>
      <c r="E74" s="177" t="s">
        <v>1</v>
      </c>
      <c r="F74" s="568">
        <f t="shared" si="31"/>
        <v>38</v>
      </c>
      <c r="G74" s="567"/>
      <c r="H74" s="410"/>
      <c r="I74" s="50"/>
      <c r="J74" s="258"/>
      <c r="K74" s="308"/>
      <c r="L74" s="78"/>
      <c r="M74" s="494">
        <v>38</v>
      </c>
      <c r="N74" s="77"/>
      <c r="O74" s="77"/>
      <c r="P74" s="541"/>
      <c r="Q74" s="70"/>
      <c r="R74" s="45"/>
      <c r="S74" s="45"/>
      <c r="T74" s="106"/>
      <c r="U74" s="114"/>
      <c r="V74" s="106"/>
      <c r="W74" s="106"/>
      <c r="X74" s="106"/>
      <c r="Y74" s="106"/>
      <c r="Z74" s="67"/>
      <c r="AA74" s="156">
        <f t="shared" si="46"/>
        <v>0</v>
      </c>
      <c r="AB74" s="50">
        <f t="shared" si="47"/>
        <v>0</v>
      </c>
      <c r="AC74" s="69">
        <f t="shared" si="48"/>
        <v>0</v>
      </c>
      <c r="AD74" s="79">
        <f t="shared" si="49"/>
        <v>0</v>
      </c>
      <c r="AE74" s="77">
        <f t="shared" si="50"/>
        <v>38</v>
      </c>
      <c r="AF74" s="52">
        <f t="shared" si="51"/>
        <v>0</v>
      </c>
      <c r="AG74" s="80">
        <f t="shared" si="52"/>
        <v>0</v>
      </c>
      <c r="AH74" s="46">
        <f t="shared" si="53"/>
        <v>0</v>
      </c>
      <c r="AI74" s="46">
        <f t="shared" si="54"/>
        <v>0</v>
      </c>
      <c r="AJ74" s="50">
        <f t="shared" si="55"/>
        <v>0</v>
      </c>
      <c r="AK74" s="54">
        <f t="shared" si="56"/>
        <v>0</v>
      </c>
      <c r="AL74" s="46">
        <f t="shared" si="57"/>
        <v>0</v>
      </c>
      <c r="AM74" s="46">
        <f t="shared" si="58"/>
        <v>0</v>
      </c>
      <c r="AN74" s="64">
        <f t="shared" si="59"/>
        <v>0</v>
      </c>
      <c r="AO74" s="41"/>
      <c r="AP74" s="41"/>
    </row>
    <row r="75" spans="1:42" ht="12.75">
      <c r="A75" s="177">
        <f t="shared" si="60"/>
        <v>68</v>
      </c>
      <c r="B75" s="323" t="s">
        <v>126</v>
      </c>
      <c r="C75" s="204">
        <v>85419</v>
      </c>
      <c r="D75" s="214" t="s">
        <v>215</v>
      </c>
      <c r="E75" s="269" t="s">
        <v>0</v>
      </c>
      <c r="F75" s="568">
        <f t="shared" si="31"/>
        <v>35</v>
      </c>
      <c r="G75" s="567">
        <v>35</v>
      </c>
      <c r="H75" s="410"/>
      <c r="I75" s="50"/>
      <c r="J75" s="258"/>
      <c r="K75" s="308"/>
      <c r="L75" s="78"/>
      <c r="M75" s="309"/>
      <c r="N75" s="77"/>
      <c r="O75" s="77"/>
      <c r="P75" s="541"/>
      <c r="Q75" s="70"/>
      <c r="R75" s="45"/>
      <c r="S75" s="45"/>
      <c r="T75" s="106"/>
      <c r="U75" s="114"/>
      <c r="V75" s="106"/>
      <c r="W75" s="106"/>
      <c r="X75" s="106"/>
      <c r="Y75" s="106"/>
      <c r="Z75" s="67"/>
      <c r="AA75" s="156">
        <f t="shared" si="46"/>
        <v>35</v>
      </c>
      <c r="AB75" s="50">
        <f t="shared" si="47"/>
        <v>0</v>
      </c>
      <c r="AC75" s="69">
        <f t="shared" si="48"/>
        <v>0</v>
      </c>
      <c r="AD75" s="79">
        <f t="shared" si="49"/>
        <v>0</v>
      </c>
      <c r="AE75" s="77">
        <f t="shared" si="50"/>
        <v>0</v>
      </c>
      <c r="AF75" s="52">
        <f t="shared" si="51"/>
        <v>0</v>
      </c>
      <c r="AG75" s="80">
        <f t="shared" si="52"/>
        <v>0</v>
      </c>
      <c r="AH75" s="46">
        <f t="shared" si="53"/>
        <v>0</v>
      </c>
      <c r="AI75" s="46">
        <f t="shared" si="54"/>
        <v>0</v>
      </c>
      <c r="AJ75" s="50">
        <f t="shared" si="55"/>
        <v>0</v>
      </c>
      <c r="AK75" s="54">
        <f t="shared" si="56"/>
        <v>0</v>
      </c>
      <c r="AL75" s="46">
        <f t="shared" si="57"/>
        <v>0</v>
      </c>
      <c r="AM75" s="46">
        <f t="shared" si="58"/>
        <v>0</v>
      </c>
      <c r="AN75" s="64">
        <f t="shared" si="59"/>
        <v>0</v>
      </c>
      <c r="AO75" s="41"/>
      <c r="AP75" s="41"/>
    </row>
    <row r="76" spans="1:42" ht="12.75">
      <c r="A76" s="177">
        <f t="shared" si="60"/>
        <v>69</v>
      </c>
      <c r="B76" s="325" t="s">
        <v>192</v>
      </c>
      <c r="C76" s="240">
        <v>85418</v>
      </c>
      <c r="D76" s="214" t="s">
        <v>193</v>
      </c>
      <c r="E76" s="269" t="s">
        <v>0</v>
      </c>
      <c r="F76" s="568">
        <f t="shared" si="31"/>
        <v>34</v>
      </c>
      <c r="G76" s="567">
        <v>34</v>
      </c>
      <c r="H76" s="410"/>
      <c r="I76" s="50"/>
      <c r="J76" s="258"/>
      <c r="K76" s="308"/>
      <c r="L76" s="78"/>
      <c r="M76" s="309"/>
      <c r="N76" s="77"/>
      <c r="O76" s="77"/>
      <c r="P76" s="541"/>
      <c r="Q76" s="70"/>
      <c r="R76" s="45"/>
      <c r="S76" s="45"/>
      <c r="T76" s="106"/>
      <c r="U76" s="114"/>
      <c r="V76" s="106"/>
      <c r="W76" s="106"/>
      <c r="X76" s="106"/>
      <c r="Y76" s="106"/>
      <c r="Z76" s="67"/>
      <c r="AA76" s="156">
        <f t="shared" si="46"/>
        <v>34</v>
      </c>
      <c r="AB76" s="50">
        <f t="shared" si="47"/>
        <v>0</v>
      </c>
      <c r="AC76" s="69">
        <f t="shared" si="48"/>
        <v>0</v>
      </c>
      <c r="AD76" s="79">
        <f t="shared" si="49"/>
        <v>0</v>
      </c>
      <c r="AE76" s="77">
        <f t="shared" si="50"/>
        <v>0</v>
      </c>
      <c r="AF76" s="52">
        <f t="shared" si="51"/>
        <v>0</v>
      </c>
      <c r="AG76" s="80">
        <f t="shared" si="52"/>
        <v>0</v>
      </c>
      <c r="AH76" s="46">
        <f t="shared" si="53"/>
        <v>0</v>
      </c>
      <c r="AI76" s="46">
        <f t="shared" si="54"/>
        <v>0</v>
      </c>
      <c r="AJ76" s="50">
        <f t="shared" si="55"/>
        <v>0</v>
      </c>
      <c r="AK76" s="54">
        <f t="shared" si="56"/>
        <v>0</v>
      </c>
      <c r="AL76" s="46">
        <f t="shared" si="57"/>
        <v>0</v>
      </c>
      <c r="AM76" s="46">
        <f t="shared" si="58"/>
        <v>0</v>
      </c>
      <c r="AN76" s="64">
        <f t="shared" si="59"/>
        <v>0</v>
      </c>
      <c r="AO76" s="41"/>
      <c r="AP76" s="41"/>
    </row>
    <row r="77" spans="1:42" ht="12.75">
      <c r="A77" s="177">
        <f t="shared" si="60"/>
        <v>70</v>
      </c>
      <c r="B77" s="399" t="s">
        <v>286</v>
      </c>
      <c r="C77" s="177">
        <v>94348</v>
      </c>
      <c r="D77" s="200" t="s">
        <v>287</v>
      </c>
      <c r="E77" s="240" t="s">
        <v>11</v>
      </c>
      <c r="F77" s="568">
        <f t="shared" si="31"/>
        <v>0</v>
      </c>
      <c r="G77" s="567"/>
      <c r="H77" s="410"/>
      <c r="I77" s="50"/>
      <c r="J77" s="361">
        <v>0</v>
      </c>
      <c r="K77" s="308"/>
      <c r="L77" s="78"/>
      <c r="M77" s="309"/>
      <c r="N77" s="77"/>
      <c r="O77" s="77"/>
      <c r="P77" s="541"/>
      <c r="Q77" s="70"/>
      <c r="R77" s="45"/>
      <c r="S77" s="45"/>
      <c r="T77" s="106"/>
      <c r="U77" s="114"/>
      <c r="V77" s="106"/>
      <c r="W77" s="106"/>
      <c r="X77" s="106"/>
      <c r="Y77" s="106"/>
      <c r="Z77" s="67"/>
      <c r="AA77" s="156">
        <f t="shared" si="46"/>
        <v>0</v>
      </c>
      <c r="AB77" s="50">
        <f t="shared" si="47"/>
        <v>0</v>
      </c>
      <c r="AC77" s="69">
        <f t="shared" si="48"/>
        <v>0</v>
      </c>
      <c r="AD77" s="79">
        <f t="shared" si="49"/>
        <v>0</v>
      </c>
      <c r="AE77" s="77">
        <f t="shared" si="50"/>
        <v>0</v>
      </c>
      <c r="AF77" s="52">
        <f t="shared" si="51"/>
        <v>0</v>
      </c>
      <c r="AG77" s="80">
        <f t="shared" si="52"/>
        <v>0</v>
      </c>
      <c r="AH77" s="46">
        <f t="shared" si="53"/>
        <v>0</v>
      </c>
      <c r="AI77" s="46">
        <f t="shared" si="54"/>
        <v>0</v>
      </c>
      <c r="AJ77" s="50">
        <f t="shared" si="55"/>
        <v>0</v>
      </c>
      <c r="AK77" s="54">
        <f t="shared" si="56"/>
        <v>0</v>
      </c>
      <c r="AL77" s="46">
        <f t="shared" si="57"/>
        <v>0</v>
      </c>
      <c r="AM77" s="46">
        <f t="shared" si="58"/>
        <v>0</v>
      </c>
      <c r="AN77" s="64">
        <f t="shared" si="59"/>
        <v>0</v>
      </c>
      <c r="AO77" s="41"/>
      <c r="AP77" s="41"/>
    </row>
    <row r="78" spans="1:42" ht="12.75">
      <c r="A78" s="177">
        <f t="shared" si="60"/>
        <v>71</v>
      </c>
      <c r="B78" s="399" t="s">
        <v>307</v>
      </c>
      <c r="C78" s="177">
        <v>94345</v>
      </c>
      <c r="D78" s="200" t="s">
        <v>308</v>
      </c>
      <c r="E78" s="240" t="s">
        <v>11</v>
      </c>
      <c r="F78" s="568">
        <f t="shared" si="31"/>
        <v>0</v>
      </c>
      <c r="G78" s="567"/>
      <c r="H78" s="410"/>
      <c r="I78" s="50"/>
      <c r="J78" s="264">
        <v>0</v>
      </c>
      <c r="K78" s="308"/>
      <c r="L78" s="78"/>
      <c r="M78" s="309"/>
      <c r="N78" s="77"/>
      <c r="O78" s="77"/>
      <c r="P78" s="541"/>
      <c r="Q78" s="70"/>
      <c r="R78" s="45"/>
      <c r="S78" s="45"/>
      <c r="T78" s="106"/>
      <c r="U78" s="114"/>
      <c r="V78" s="106"/>
      <c r="W78" s="106"/>
      <c r="X78" s="106"/>
      <c r="Y78" s="106"/>
      <c r="Z78" s="67"/>
      <c r="AA78" s="156">
        <f t="shared" si="46"/>
        <v>0</v>
      </c>
      <c r="AB78" s="50">
        <f t="shared" si="47"/>
        <v>0</v>
      </c>
      <c r="AC78" s="69">
        <f t="shared" si="48"/>
        <v>0</v>
      </c>
      <c r="AD78" s="79">
        <f t="shared" si="49"/>
        <v>0</v>
      </c>
      <c r="AE78" s="77">
        <f t="shared" si="50"/>
        <v>0</v>
      </c>
      <c r="AF78" s="52">
        <f t="shared" si="51"/>
        <v>0</v>
      </c>
      <c r="AG78" s="80">
        <f t="shared" si="52"/>
        <v>0</v>
      </c>
      <c r="AH78" s="46">
        <f t="shared" si="53"/>
        <v>0</v>
      </c>
      <c r="AI78" s="46">
        <f t="shared" si="54"/>
        <v>0</v>
      </c>
      <c r="AJ78" s="50">
        <f t="shared" si="55"/>
        <v>0</v>
      </c>
      <c r="AK78" s="54">
        <f t="shared" si="56"/>
        <v>0</v>
      </c>
      <c r="AL78" s="46">
        <f t="shared" si="57"/>
        <v>0</v>
      </c>
      <c r="AM78" s="46">
        <f t="shared" si="58"/>
        <v>0</v>
      </c>
      <c r="AN78" s="64">
        <f t="shared" si="59"/>
        <v>0</v>
      </c>
      <c r="AO78" s="41"/>
      <c r="AP78" s="41"/>
    </row>
    <row r="79" spans="1:42" ht="12.75">
      <c r="A79" s="177">
        <f t="shared" si="60"/>
        <v>72</v>
      </c>
      <c r="B79" s="399" t="s">
        <v>338</v>
      </c>
      <c r="C79" s="177">
        <v>94344</v>
      </c>
      <c r="D79" s="200" t="s">
        <v>306</v>
      </c>
      <c r="E79" s="240" t="s">
        <v>11</v>
      </c>
      <c r="F79" s="568">
        <f t="shared" si="31"/>
        <v>0</v>
      </c>
      <c r="G79" s="567"/>
      <c r="H79" s="410"/>
      <c r="I79" s="50"/>
      <c r="J79" s="264">
        <v>0</v>
      </c>
      <c r="K79" s="308"/>
      <c r="L79" s="78"/>
      <c r="M79" s="309"/>
      <c r="N79" s="77"/>
      <c r="O79" s="77"/>
      <c r="P79" s="541"/>
      <c r="Q79" s="70"/>
      <c r="R79" s="45"/>
      <c r="S79" s="45"/>
      <c r="T79" s="106"/>
      <c r="U79" s="114"/>
      <c r="V79" s="106"/>
      <c r="W79" s="106"/>
      <c r="X79" s="106"/>
      <c r="Y79" s="106"/>
      <c r="Z79" s="67"/>
      <c r="AA79" s="156">
        <f t="shared" si="46"/>
        <v>0</v>
      </c>
      <c r="AB79" s="50">
        <f t="shared" si="47"/>
        <v>0</v>
      </c>
      <c r="AC79" s="69">
        <f t="shared" si="48"/>
        <v>0</v>
      </c>
      <c r="AD79" s="79">
        <f t="shared" si="49"/>
        <v>0</v>
      </c>
      <c r="AE79" s="77">
        <f t="shared" si="50"/>
        <v>0</v>
      </c>
      <c r="AF79" s="52">
        <f t="shared" si="51"/>
        <v>0</v>
      </c>
      <c r="AG79" s="80">
        <f t="shared" si="52"/>
        <v>0</v>
      </c>
      <c r="AH79" s="46">
        <f t="shared" si="53"/>
        <v>0</v>
      </c>
      <c r="AI79" s="46">
        <f t="shared" si="54"/>
        <v>0</v>
      </c>
      <c r="AJ79" s="50">
        <f t="shared" si="55"/>
        <v>0</v>
      </c>
      <c r="AK79" s="54">
        <f t="shared" si="56"/>
        <v>0</v>
      </c>
      <c r="AL79" s="46">
        <f t="shared" si="57"/>
        <v>0</v>
      </c>
      <c r="AM79" s="46">
        <f t="shared" si="58"/>
        <v>0</v>
      </c>
      <c r="AN79" s="64">
        <f t="shared" si="59"/>
        <v>0</v>
      </c>
      <c r="AO79" s="41"/>
      <c r="AP79" s="41"/>
    </row>
    <row r="80" spans="1:42" ht="12.75">
      <c r="A80" s="177">
        <f t="shared" si="60"/>
        <v>73</v>
      </c>
      <c r="B80" s="399" t="s">
        <v>316</v>
      </c>
      <c r="C80" s="177">
        <v>94343</v>
      </c>
      <c r="D80" s="200" t="s">
        <v>317</v>
      </c>
      <c r="E80" s="240" t="s">
        <v>11</v>
      </c>
      <c r="F80" s="568">
        <f t="shared" si="31"/>
        <v>0</v>
      </c>
      <c r="G80" s="567"/>
      <c r="H80" s="410"/>
      <c r="I80" s="50"/>
      <c r="J80" s="264">
        <v>0</v>
      </c>
      <c r="K80" s="308"/>
      <c r="L80" s="78"/>
      <c r="M80" s="309"/>
      <c r="N80" s="77"/>
      <c r="O80" s="77"/>
      <c r="P80" s="541"/>
      <c r="Q80" s="70"/>
      <c r="R80" s="45"/>
      <c r="S80" s="45"/>
      <c r="T80" s="106"/>
      <c r="U80" s="114"/>
      <c r="V80" s="106"/>
      <c r="W80" s="106"/>
      <c r="X80" s="106"/>
      <c r="Y80" s="106"/>
      <c r="Z80" s="67"/>
      <c r="AA80" s="156">
        <f t="shared" si="46"/>
        <v>0</v>
      </c>
      <c r="AB80" s="50">
        <f t="shared" si="47"/>
        <v>0</v>
      </c>
      <c r="AC80" s="69">
        <f t="shared" si="48"/>
        <v>0</v>
      </c>
      <c r="AD80" s="79">
        <f t="shared" si="49"/>
        <v>0</v>
      </c>
      <c r="AE80" s="77">
        <f t="shared" si="50"/>
        <v>0</v>
      </c>
      <c r="AF80" s="52">
        <f t="shared" si="51"/>
        <v>0</v>
      </c>
      <c r="AG80" s="80">
        <f t="shared" si="52"/>
        <v>0</v>
      </c>
      <c r="AH80" s="46">
        <f t="shared" si="53"/>
        <v>0</v>
      </c>
      <c r="AI80" s="46">
        <f t="shared" si="54"/>
        <v>0</v>
      </c>
      <c r="AJ80" s="50">
        <f t="shared" si="55"/>
        <v>0</v>
      </c>
      <c r="AK80" s="54">
        <f t="shared" si="56"/>
        <v>0</v>
      </c>
      <c r="AL80" s="46">
        <f t="shared" si="57"/>
        <v>0</v>
      </c>
      <c r="AM80" s="46">
        <f t="shared" si="58"/>
        <v>0</v>
      </c>
      <c r="AN80" s="64">
        <f t="shared" si="59"/>
        <v>0</v>
      </c>
      <c r="AO80" s="41"/>
      <c r="AP80" s="41"/>
    </row>
    <row r="81" spans="1:42" ht="12.75">
      <c r="A81" s="177">
        <f t="shared" si="60"/>
        <v>74</v>
      </c>
      <c r="B81" s="399" t="s">
        <v>288</v>
      </c>
      <c r="C81" s="177">
        <v>94341</v>
      </c>
      <c r="D81" s="200" t="s">
        <v>289</v>
      </c>
      <c r="E81" s="240" t="s">
        <v>11</v>
      </c>
      <c r="F81" s="568">
        <f t="shared" si="31"/>
        <v>0</v>
      </c>
      <c r="G81" s="567"/>
      <c r="H81" s="410"/>
      <c r="I81" s="50"/>
      <c r="J81" s="177">
        <v>0</v>
      </c>
      <c r="K81" s="308"/>
      <c r="L81" s="78"/>
      <c r="M81" s="309"/>
      <c r="N81" s="77"/>
      <c r="O81" s="77"/>
      <c r="P81" s="541"/>
      <c r="Q81" s="70"/>
      <c r="R81" s="45"/>
      <c r="S81" s="45"/>
      <c r="T81" s="106"/>
      <c r="U81" s="114"/>
      <c r="V81" s="106"/>
      <c r="W81" s="106"/>
      <c r="X81" s="106"/>
      <c r="Y81" s="106"/>
      <c r="Z81" s="67"/>
      <c r="AA81" s="156">
        <f t="shared" si="46"/>
        <v>0</v>
      </c>
      <c r="AB81" s="50">
        <f t="shared" si="47"/>
        <v>0</v>
      </c>
      <c r="AC81" s="69">
        <f t="shared" si="48"/>
        <v>0</v>
      </c>
      <c r="AD81" s="79">
        <f t="shared" si="49"/>
        <v>0</v>
      </c>
      <c r="AE81" s="77">
        <f t="shared" si="50"/>
        <v>0</v>
      </c>
      <c r="AF81" s="52">
        <f t="shared" si="51"/>
        <v>0</v>
      </c>
      <c r="AG81" s="80">
        <f t="shared" si="52"/>
        <v>0</v>
      </c>
      <c r="AH81" s="46">
        <f t="shared" si="53"/>
        <v>0</v>
      </c>
      <c r="AI81" s="46">
        <f t="shared" si="54"/>
        <v>0</v>
      </c>
      <c r="AJ81" s="50">
        <f t="shared" si="55"/>
        <v>0</v>
      </c>
      <c r="AK81" s="54">
        <f t="shared" si="56"/>
        <v>0</v>
      </c>
      <c r="AL81" s="46">
        <f t="shared" si="57"/>
        <v>0</v>
      </c>
      <c r="AM81" s="46">
        <f t="shared" si="58"/>
        <v>0</v>
      </c>
      <c r="AN81" s="64">
        <f t="shared" si="59"/>
        <v>0</v>
      </c>
      <c r="AO81" s="41"/>
      <c r="AP81" s="41"/>
    </row>
    <row r="82" spans="1:42" ht="12.75">
      <c r="A82" s="177">
        <f t="shared" si="60"/>
        <v>75</v>
      </c>
      <c r="B82" s="399" t="s">
        <v>263</v>
      </c>
      <c r="C82" s="177">
        <v>93340</v>
      </c>
      <c r="D82" s="200" t="s">
        <v>264</v>
      </c>
      <c r="E82" s="240" t="s">
        <v>11</v>
      </c>
      <c r="F82" s="568">
        <f t="shared" si="31"/>
        <v>0</v>
      </c>
      <c r="G82" s="567"/>
      <c r="H82" s="410"/>
      <c r="I82" s="50"/>
      <c r="J82" s="177">
        <v>0</v>
      </c>
      <c r="K82" s="308"/>
      <c r="L82" s="78"/>
      <c r="M82" s="309"/>
      <c r="N82" s="77"/>
      <c r="O82" s="77"/>
      <c r="P82" s="541"/>
      <c r="Q82" s="70"/>
      <c r="R82" s="45"/>
      <c r="S82" s="45"/>
      <c r="T82" s="106"/>
      <c r="U82" s="114"/>
      <c r="V82" s="106"/>
      <c r="W82" s="106"/>
      <c r="X82" s="106"/>
      <c r="Y82" s="106"/>
      <c r="Z82" s="67"/>
      <c r="AA82" s="156">
        <f t="shared" si="46"/>
        <v>0</v>
      </c>
      <c r="AB82" s="50">
        <f t="shared" si="47"/>
        <v>0</v>
      </c>
      <c r="AC82" s="69">
        <f t="shared" si="48"/>
        <v>0</v>
      </c>
      <c r="AD82" s="79">
        <f t="shared" si="49"/>
        <v>0</v>
      </c>
      <c r="AE82" s="77">
        <f t="shared" si="50"/>
        <v>0</v>
      </c>
      <c r="AF82" s="52">
        <f t="shared" si="51"/>
        <v>0</v>
      </c>
      <c r="AG82" s="80">
        <f t="shared" si="52"/>
        <v>0</v>
      </c>
      <c r="AH82" s="46">
        <f t="shared" si="53"/>
        <v>0</v>
      </c>
      <c r="AI82" s="46">
        <f t="shared" si="54"/>
        <v>0</v>
      </c>
      <c r="AJ82" s="50">
        <f t="shared" si="55"/>
        <v>0</v>
      </c>
      <c r="AK82" s="54">
        <f t="shared" si="56"/>
        <v>0</v>
      </c>
      <c r="AL82" s="46">
        <f t="shared" si="57"/>
        <v>0</v>
      </c>
      <c r="AM82" s="46">
        <f t="shared" si="58"/>
        <v>0</v>
      </c>
      <c r="AN82" s="64">
        <f t="shared" si="59"/>
        <v>0</v>
      </c>
      <c r="AO82" s="41"/>
      <c r="AP82" s="41"/>
    </row>
    <row r="83" spans="1:42" ht="12.75">
      <c r="A83" s="177">
        <f t="shared" si="60"/>
        <v>76</v>
      </c>
      <c r="B83" s="399" t="s">
        <v>312</v>
      </c>
      <c r="C83" s="177">
        <v>89685</v>
      </c>
      <c r="D83" s="200" t="s">
        <v>313</v>
      </c>
      <c r="E83" s="240" t="s">
        <v>11</v>
      </c>
      <c r="F83" s="568">
        <f t="shared" si="31"/>
        <v>0</v>
      </c>
      <c r="G83" s="567"/>
      <c r="H83" s="410"/>
      <c r="I83" s="50"/>
      <c r="J83" s="264">
        <v>0</v>
      </c>
      <c r="K83" s="308"/>
      <c r="L83" s="78"/>
      <c r="M83" s="309"/>
      <c r="N83" s="77"/>
      <c r="O83" s="77"/>
      <c r="P83" s="541"/>
      <c r="Q83" s="70"/>
      <c r="R83" s="45"/>
      <c r="S83" s="45"/>
      <c r="T83" s="106"/>
      <c r="U83" s="114"/>
      <c r="V83" s="106"/>
      <c r="W83" s="106"/>
      <c r="X83" s="106"/>
      <c r="Y83" s="106"/>
      <c r="Z83" s="67"/>
      <c r="AA83" s="156">
        <f t="shared" si="46"/>
        <v>0</v>
      </c>
      <c r="AB83" s="50">
        <f t="shared" si="47"/>
        <v>0</v>
      </c>
      <c r="AC83" s="69">
        <f t="shared" si="48"/>
        <v>0</v>
      </c>
      <c r="AD83" s="79">
        <f t="shared" si="49"/>
        <v>0</v>
      </c>
      <c r="AE83" s="77">
        <f t="shared" si="50"/>
        <v>0</v>
      </c>
      <c r="AF83" s="52">
        <f t="shared" si="51"/>
        <v>0</v>
      </c>
      <c r="AG83" s="80">
        <f t="shared" si="52"/>
        <v>0</v>
      </c>
      <c r="AH83" s="46">
        <f t="shared" si="53"/>
        <v>0</v>
      </c>
      <c r="AI83" s="46">
        <f t="shared" si="54"/>
        <v>0</v>
      </c>
      <c r="AJ83" s="50">
        <f t="shared" si="55"/>
        <v>0</v>
      </c>
      <c r="AK83" s="54">
        <f t="shared" si="56"/>
        <v>0</v>
      </c>
      <c r="AL83" s="46">
        <f t="shared" si="57"/>
        <v>0</v>
      </c>
      <c r="AM83" s="46">
        <f t="shared" si="58"/>
        <v>0</v>
      </c>
      <c r="AN83" s="64">
        <f t="shared" si="59"/>
        <v>0</v>
      </c>
      <c r="AO83" s="41"/>
      <c r="AP83" s="41"/>
    </row>
    <row r="84" spans="1:42" ht="12.75">
      <c r="A84" s="177">
        <f t="shared" si="60"/>
        <v>77</v>
      </c>
      <c r="B84" s="399" t="s">
        <v>292</v>
      </c>
      <c r="C84" s="177">
        <v>89679</v>
      </c>
      <c r="D84" s="200" t="s">
        <v>293</v>
      </c>
      <c r="E84" s="240" t="s">
        <v>11</v>
      </c>
      <c r="F84" s="568">
        <f t="shared" si="31"/>
        <v>0</v>
      </c>
      <c r="G84" s="567"/>
      <c r="H84" s="410"/>
      <c r="I84" s="50"/>
      <c r="J84" s="177">
        <v>0</v>
      </c>
      <c r="K84" s="308"/>
      <c r="L84" s="78"/>
      <c r="M84" s="309"/>
      <c r="N84" s="77"/>
      <c r="O84" s="77"/>
      <c r="P84" s="541"/>
      <c r="Q84" s="70"/>
      <c r="R84" s="45"/>
      <c r="S84" s="45"/>
      <c r="T84" s="106"/>
      <c r="U84" s="114"/>
      <c r="V84" s="106"/>
      <c r="W84" s="106"/>
      <c r="X84" s="106"/>
      <c r="Y84" s="106"/>
      <c r="Z84" s="67"/>
      <c r="AA84" s="156">
        <f t="shared" si="46"/>
        <v>0</v>
      </c>
      <c r="AB84" s="50">
        <f t="shared" si="47"/>
        <v>0</v>
      </c>
      <c r="AC84" s="69">
        <f t="shared" si="48"/>
        <v>0</v>
      </c>
      <c r="AD84" s="79">
        <f t="shared" si="49"/>
        <v>0</v>
      </c>
      <c r="AE84" s="77">
        <f t="shared" si="50"/>
        <v>0</v>
      </c>
      <c r="AF84" s="52">
        <f t="shared" si="51"/>
        <v>0</v>
      </c>
      <c r="AG84" s="80">
        <f t="shared" si="52"/>
        <v>0</v>
      </c>
      <c r="AH84" s="46">
        <f t="shared" si="53"/>
        <v>0</v>
      </c>
      <c r="AI84" s="46">
        <f t="shared" si="54"/>
        <v>0</v>
      </c>
      <c r="AJ84" s="50">
        <f t="shared" si="55"/>
        <v>0</v>
      </c>
      <c r="AK84" s="54">
        <f t="shared" si="56"/>
        <v>0</v>
      </c>
      <c r="AL84" s="46">
        <f t="shared" si="57"/>
        <v>0</v>
      </c>
      <c r="AM84" s="46">
        <f t="shared" si="58"/>
        <v>0</v>
      </c>
      <c r="AN84" s="64">
        <f t="shared" si="59"/>
        <v>0</v>
      </c>
      <c r="AO84" s="41"/>
      <c r="AP84" s="41"/>
    </row>
    <row r="85" spans="1:42" ht="12.75">
      <c r="A85" s="177">
        <f t="shared" si="60"/>
        <v>78</v>
      </c>
      <c r="B85" s="556" t="s">
        <v>737</v>
      </c>
      <c r="C85" s="531" t="s">
        <v>739</v>
      </c>
      <c r="D85" s="531" t="s">
        <v>738</v>
      </c>
      <c r="E85" s="264" t="s">
        <v>10</v>
      </c>
      <c r="F85" s="568">
        <f t="shared" si="31"/>
        <v>0</v>
      </c>
      <c r="G85" s="567"/>
      <c r="H85" s="413"/>
      <c r="I85" s="50"/>
      <c r="J85" s="177"/>
      <c r="K85" s="308"/>
      <c r="L85" s="78"/>
      <c r="M85" s="309"/>
      <c r="N85" s="77"/>
      <c r="O85" s="77"/>
      <c r="P85" s="585">
        <v>0</v>
      </c>
      <c r="Q85" s="70"/>
      <c r="R85" s="45"/>
      <c r="S85" s="45"/>
      <c r="T85" s="106"/>
      <c r="U85" s="114"/>
      <c r="V85" s="106"/>
      <c r="W85" s="106"/>
      <c r="X85" s="106"/>
      <c r="Y85" s="106"/>
      <c r="Z85" s="67"/>
      <c r="AA85" s="156">
        <f t="shared" si="46"/>
        <v>0</v>
      </c>
      <c r="AB85" s="50">
        <f t="shared" si="47"/>
        <v>0</v>
      </c>
      <c r="AC85" s="69">
        <f t="shared" si="48"/>
        <v>0</v>
      </c>
      <c r="AD85" s="79">
        <f t="shared" si="49"/>
        <v>0</v>
      </c>
      <c r="AE85" s="77">
        <f t="shared" si="50"/>
        <v>0</v>
      </c>
      <c r="AF85" s="52">
        <f t="shared" si="51"/>
        <v>0</v>
      </c>
      <c r="AG85" s="80">
        <f t="shared" si="52"/>
        <v>0</v>
      </c>
      <c r="AH85" s="46">
        <f t="shared" si="53"/>
        <v>0</v>
      </c>
      <c r="AI85" s="46">
        <f t="shared" si="54"/>
        <v>0</v>
      </c>
      <c r="AJ85" s="50">
        <f t="shared" si="55"/>
        <v>0</v>
      </c>
      <c r="AK85" s="54">
        <f t="shared" si="56"/>
        <v>0</v>
      </c>
      <c r="AL85" s="46">
        <f t="shared" si="57"/>
        <v>0</v>
      </c>
      <c r="AM85" s="46">
        <f t="shared" si="58"/>
        <v>0</v>
      </c>
      <c r="AN85" s="64">
        <f t="shared" si="59"/>
        <v>0</v>
      </c>
      <c r="AO85" s="41"/>
      <c r="AP85" s="41"/>
    </row>
    <row r="86" spans="1:42" ht="12.75">
      <c r="A86" s="177">
        <f t="shared" si="60"/>
        <v>79</v>
      </c>
      <c r="B86" s="321" t="s">
        <v>221</v>
      </c>
      <c r="C86" s="205">
        <v>85481</v>
      </c>
      <c r="D86" s="236" t="s">
        <v>222</v>
      </c>
      <c r="E86" s="240" t="s">
        <v>13</v>
      </c>
      <c r="F86" s="569">
        <f t="shared" si="31"/>
        <v>0</v>
      </c>
      <c r="G86" s="567">
        <v>0</v>
      </c>
      <c r="H86" s="410"/>
      <c r="I86" s="50"/>
      <c r="J86" s="258"/>
      <c r="K86" s="308"/>
      <c r="L86" s="78"/>
      <c r="M86" s="309"/>
      <c r="N86" s="77"/>
      <c r="O86" s="77"/>
      <c r="P86" s="541"/>
      <c r="Q86" s="70"/>
      <c r="R86" s="45"/>
      <c r="S86" s="45"/>
      <c r="T86" s="106"/>
      <c r="U86" s="114"/>
      <c r="V86" s="106"/>
      <c r="W86" s="106"/>
      <c r="X86" s="106"/>
      <c r="Y86" s="106"/>
      <c r="Z86" s="67"/>
      <c r="AA86" s="156">
        <f t="shared" si="46"/>
        <v>0</v>
      </c>
      <c r="AB86" s="50">
        <f t="shared" si="47"/>
        <v>0</v>
      </c>
      <c r="AC86" s="69">
        <f t="shared" si="48"/>
        <v>0</v>
      </c>
      <c r="AD86" s="79">
        <f t="shared" si="49"/>
        <v>0</v>
      </c>
      <c r="AE86" s="77">
        <f t="shared" si="50"/>
        <v>0</v>
      </c>
      <c r="AF86" s="52">
        <f t="shared" si="51"/>
        <v>0</v>
      </c>
      <c r="AG86" s="80">
        <f t="shared" si="52"/>
        <v>0</v>
      </c>
      <c r="AH86" s="46">
        <f t="shared" si="53"/>
        <v>0</v>
      </c>
      <c r="AI86" s="46">
        <f t="shared" si="54"/>
        <v>0</v>
      </c>
      <c r="AJ86" s="50">
        <f t="shared" si="55"/>
        <v>0</v>
      </c>
      <c r="AK86" s="54">
        <f t="shared" si="56"/>
        <v>0</v>
      </c>
      <c r="AL86" s="46">
        <f t="shared" si="57"/>
        <v>0</v>
      </c>
      <c r="AM86" s="46">
        <f t="shared" si="58"/>
        <v>0</v>
      </c>
      <c r="AN86" s="64">
        <f t="shared" si="59"/>
        <v>0</v>
      </c>
      <c r="AO86" s="41"/>
      <c r="AP86" s="41"/>
    </row>
    <row r="87" spans="1:42" ht="12.75">
      <c r="A87" s="177">
        <f t="shared" si="60"/>
        <v>80</v>
      </c>
      <c r="B87" s="321" t="s">
        <v>118</v>
      </c>
      <c r="C87" s="205">
        <v>83914</v>
      </c>
      <c r="D87" s="236" t="s">
        <v>229</v>
      </c>
      <c r="E87" s="240" t="s">
        <v>11</v>
      </c>
      <c r="F87" s="568">
        <f t="shared" si="31"/>
        <v>0</v>
      </c>
      <c r="G87" s="567">
        <v>0</v>
      </c>
      <c r="H87" s="410"/>
      <c r="I87" s="50"/>
      <c r="J87" s="258"/>
      <c r="K87" s="308"/>
      <c r="L87" s="78"/>
      <c r="M87" s="309"/>
      <c r="N87" s="77"/>
      <c r="O87" s="77"/>
      <c r="P87" s="541"/>
      <c r="Q87" s="70"/>
      <c r="R87" s="45"/>
      <c r="S87" s="45"/>
      <c r="T87" s="106"/>
      <c r="U87" s="114"/>
      <c r="V87" s="106"/>
      <c r="W87" s="106"/>
      <c r="X87" s="106"/>
      <c r="Y87" s="106"/>
      <c r="Z87" s="67"/>
      <c r="AA87" s="156">
        <f t="shared" si="46"/>
        <v>0</v>
      </c>
      <c r="AB87" s="50">
        <f t="shared" si="47"/>
        <v>0</v>
      </c>
      <c r="AC87" s="69">
        <f t="shared" si="48"/>
        <v>0</v>
      </c>
      <c r="AD87" s="79">
        <f t="shared" si="49"/>
        <v>0</v>
      </c>
      <c r="AE87" s="77">
        <f t="shared" si="50"/>
        <v>0</v>
      </c>
      <c r="AF87" s="52">
        <f t="shared" si="51"/>
        <v>0</v>
      </c>
      <c r="AG87" s="80">
        <f t="shared" si="52"/>
        <v>0</v>
      </c>
      <c r="AH87" s="46">
        <f t="shared" si="53"/>
        <v>0</v>
      </c>
      <c r="AI87" s="46">
        <f t="shared" si="54"/>
        <v>0</v>
      </c>
      <c r="AJ87" s="50">
        <f t="shared" si="55"/>
        <v>0</v>
      </c>
      <c r="AK87" s="54">
        <f t="shared" si="56"/>
        <v>0</v>
      </c>
      <c r="AL87" s="46">
        <f t="shared" si="57"/>
        <v>0</v>
      </c>
      <c r="AM87" s="46">
        <f t="shared" si="58"/>
        <v>0</v>
      </c>
      <c r="AN87" s="64">
        <f t="shared" si="59"/>
        <v>0</v>
      </c>
      <c r="AO87" s="41"/>
      <c r="AP87" s="41"/>
    </row>
    <row r="88" spans="1:42" ht="12.75">
      <c r="A88" s="177">
        <f t="shared" si="60"/>
        <v>81</v>
      </c>
      <c r="B88" s="556" t="s">
        <v>694</v>
      </c>
      <c r="C88" s="529">
        <v>82336</v>
      </c>
      <c r="D88" s="264" t="s">
        <v>695</v>
      </c>
      <c r="E88" s="269" t="s">
        <v>10</v>
      </c>
      <c r="F88" s="568">
        <f t="shared" si="31"/>
        <v>0</v>
      </c>
      <c r="G88" s="567"/>
      <c r="H88" s="410"/>
      <c r="I88" s="50"/>
      <c r="J88" s="258"/>
      <c r="K88" s="308"/>
      <c r="L88" s="78"/>
      <c r="M88" s="309"/>
      <c r="N88" s="77"/>
      <c r="O88" s="77"/>
      <c r="P88" s="585">
        <v>0</v>
      </c>
      <c r="Q88" s="70"/>
      <c r="R88" s="45"/>
      <c r="S88" s="45"/>
      <c r="T88" s="106"/>
      <c r="U88" s="114"/>
      <c r="V88" s="106"/>
      <c r="W88" s="106"/>
      <c r="X88" s="106"/>
      <c r="Y88" s="106"/>
      <c r="Z88" s="67"/>
      <c r="AA88" s="156">
        <f t="shared" si="46"/>
        <v>0</v>
      </c>
      <c r="AB88" s="50">
        <f t="shared" si="47"/>
        <v>0</v>
      </c>
      <c r="AC88" s="69">
        <f t="shared" si="48"/>
        <v>0</v>
      </c>
      <c r="AD88" s="79">
        <f t="shared" si="49"/>
        <v>0</v>
      </c>
      <c r="AE88" s="77">
        <f t="shared" si="50"/>
        <v>0</v>
      </c>
      <c r="AF88" s="52">
        <f t="shared" si="51"/>
        <v>0</v>
      </c>
      <c r="AG88" s="80">
        <f t="shared" si="52"/>
        <v>0</v>
      </c>
      <c r="AH88" s="46">
        <f t="shared" si="53"/>
        <v>0</v>
      </c>
      <c r="AI88" s="46">
        <f t="shared" si="54"/>
        <v>0</v>
      </c>
      <c r="AJ88" s="50">
        <f t="shared" si="55"/>
        <v>0</v>
      </c>
      <c r="AK88" s="54">
        <f t="shared" si="56"/>
        <v>0</v>
      </c>
      <c r="AL88" s="46">
        <f t="shared" si="57"/>
        <v>0</v>
      </c>
      <c r="AM88" s="46">
        <f t="shared" si="58"/>
        <v>0</v>
      </c>
      <c r="AN88" s="64">
        <f t="shared" si="59"/>
        <v>0</v>
      </c>
      <c r="AO88" s="41"/>
      <c r="AP88" s="41"/>
    </row>
    <row r="89" spans="1:42" ht="12.75">
      <c r="A89" s="177">
        <f t="shared" si="60"/>
        <v>82</v>
      </c>
      <c r="B89" s="323" t="s">
        <v>76</v>
      </c>
      <c r="C89" s="204">
        <v>76181</v>
      </c>
      <c r="D89" s="214" t="s">
        <v>227</v>
      </c>
      <c r="E89" s="269" t="s">
        <v>0</v>
      </c>
      <c r="F89" s="568">
        <f t="shared" si="31"/>
        <v>0</v>
      </c>
      <c r="G89" s="567">
        <v>0</v>
      </c>
      <c r="H89" s="410"/>
      <c r="I89" s="50"/>
      <c r="J89" s="177"/>
      <c r="K89" s="308"/>
      <c r="L89" s="78"/>
      <c r="M89" s="309"/>
      <c r="N89" s="77"/>
      <c r="O89" s="77"/>
      <c r="P89" s="541"/>
      <c r="Q89" s="70"/>
      <c r="R89" s="45"/>
      <c r="S89" s="45"/>
      <c r="T89" s="106"/>
      <c r="U89" s="114"/>
      <c r="V89" s="106"/>
      <c r="W89" s="106"/>
      <c r="X89" s="106"/>
      <c r="Y89" s="106"/>
      <c r="Z89" s="67"/>
      <c r="AA89" s="156">
        <f t="shared" si="46"/>
        <v>0</v>
      </c>
      <c r="AB89" s="50">
        <f t="shared" si="47"/>
        <v>0</v>
      </c>
      <c r="AC89" s="69">
        <f t="shared" si="48"/>
        <v>0</v>
      </c>
      <c r="AD89" s="79">
        <f t="shared" si="49"/>
        <v>0</v>
      </c>
      <c r="AE89" s="77">
        <f t="shared" si="50"/>
        <v>0</v>
      </c>
      <c r="AF89" s="52">
        <f t="shared" si="51"/>
        <v>0</v>
      </c>
      <c r="AG89" s="80">
        <f t="shared" si="52"/>
        <v>0</v>
      </c>
      <c r="AH89" s="46">
        <f t="shared" si="53"/>
        <v>0</v>
      </c>
      <c r="AI89" s="46">
        <f t="shared" si="54"/>
        <v>0</v>
      </c>
      <c r="AJ89" s="50">
        <f t="shared" si="55"/>
        <v>0</v>
      </c>
      <c r="AK89" s="54">
        <f t="shared" si="56"/>
        <v>0</v>
      </c>
      <c r="AL89" s="46">
        <f t="shared" si="57"/>
        <v>0</v>
      </c>
      <c r="AM89" s="46">
        <f t="shared" si="58"/>
        <v>0</v>
      </c>
      <c r="AN89" s="64">
        <f t="shared" si="59"/>
        <v>0</v>
      </c>
      <c r="AO89" s="41"/>
      <c r="AP89" s="41"/>
    </row>
    <row r="90" spans="1:42" ht="12.75">
      <c r="A90" s="177">
        <f t="shared" si="60"/>
        <v>83</v>
      </c>
      <c r="B90" s="321" t="s">
        <v>238</v>
      </c>
      <c r="C90" s="205">
        <v>17072</v>
      </c>
      <c r="D90" s="236" t="s">
        <v>239</v>
      </c>
      <c r="E90" s="240" t="s">
        <v>1</v>
      </c>
      <c r="F90" s="568">
        <f aca="true" t="shared" si="61" ref="F90:F106">ROUND(IF(COUNT(AA90:AP90)&lt;=3,SUM(AA90:AP90),SUM(LARGE(AA90:AP90,1),LARGE(AA90:AP90,2),LARGE(AA90:AP90,3))),0)</f>
        <v>0</v>
      </c>
      <c r="G90" s="567">
        <v>0</v>
      </c>
      <c r="H90" s="410"/>
      <c r="I90" s="50"/>
      <c r="J90" s="258"/>
      <c r="K90" s="308"/>
      <c r="L90" s="78"/>
      <c r="M90" s="309"/>
      <c r="N90" s="77"/>
      <c r="O90" s="77"/>
      <c r="P90" s="585"/>
      <c r="Q90" s="70"/>
      <c r="R90" s="45"/>
      <c r="S90" s="45"/>
      <c r="T90" s="106"/>
      <c r="U90" s="114"/>
      <c r="V90" s="106"/>
      <c r="W90" s="106"/>
      <c r="X90" s="106"/>
      <c r="Y90" s="106"/>
      <c r="Z90" s="67"/>
      <c r="AA90" s="156">
        <f t="shared" si="46"/>
        <v>0</v>
      </c>
      <c r="AB90" s="50">
        <f t="shared" si="47"/>
        <v>0</v>
      </c>
      <c r="AC90" s="69">
        <f t="shared" si="48"/>
        <v>0</v>
      </c>
      <c r="AD90" s="79">
        <f t="shared" si="49"/>
        <v>0</v>
      </c>
      <c r="AE90" s="77">
        <f t="shared" si="50"/>
        <v>0</v>
      </c>
      <c r="AF90" s="52">
        <f t="shared" si="51"/>
        <v>0</v>
      </c>
      <c r="AG90" s="80">
        <f t="shared" si="52"/>
        <v>0</v>
      </c>
      <c r="AH90" s="46">
        <f t="shared" si="53"/>
        <v>0</v>
      </c>
      <c r="AI90" s="46">
        <f t="shared" si="54"/>
        <v>0</v>
      </c>
      <c r="AJ90" s="50">
        <f t="shared" si="55"/>
        <v>0</v>
      </c>
      <c r="AK90" s="54">
        <f t="shared" si="56"/>
        <v>0</v>
      </c>
      <c r="AL90" s="46">
        <f t="shared" si="57"/>
        <v>0</v>
      </c>
      <c r="AM90" s="46">
        <f t="shared" si="58"/>
        <v>0</v>
      </c>
      <c r="AN90" s="64">
        <f t="shared" si="59"/>
        <v>0</v>
      </c>
      <c r="AO90" s="41"/>
      <c r="AP90" s="41"/>
    </row>
    <row r="91" spans="1:42" ht="12.75">
      <c r="A91" s="177">
        <f t="shared" si="60"/>
        <v>84</v>
      </c>
      <c r="B91" s="401" t="s">
        <v>542</v>
      </c>
      <c r="C91" s="264">
        <v>72085</v>
      </c>
      <c r="D91" s="264">
        <v>2596</v>
      </c>
      <c r="E91" s="264" t="s">
        <v>52</v>
      </c>
      <c r="F91" s="568">
        <f t="shared" si="61"/>
        <v>0</v>
      </c>
      <c r="G91" s="567"/>
      <c r="H91" s="413">
        <v>0</v>
      </c>
      <c r="I91" s="50"/>
      <c r="J91" s="361"/>
      <c r="K91" s="308"/>
      <c r="L91" s="78"/>
      <c r="M91" s="309"/>
      <c r="N91" s="77"/>
      <c r="O91" s="77"/>
      <c r="P91" s="541"/>
      <c r="Q91" s="70"/>
      <c r="R91" s="45"/>
      <c r="S91" s="45"/>
      <c r="T91" s="106"/>
      <c r="U91" s="114"/>
      <c r="V91" s="106"/>
      <c r="W91" s="106"/>
      <c r="X91" s="106"/>
      <c r="Y91" s="106"/>
      <c r="Z91" s="67"/>
      <c r="AA91" s="156">
        <f t="shared" si="46"/>
        <v>0</v>
      </c>
      <c r="AB91" s="50">
        <f t="shared" si="47"/>
        <v>0</v>
      </c>
      <c r="AC91" s="69">
        <f t="shared" si="48"/>
        <v>0</v>
      </c>
      <c r="AD91" s="79">
        <f t="shared" si="49"/>
        <v>0</v>
      </c>
      <c r="AE91" s="77">
        <f t="shared" si="50"/>
        <v>0</v>
      </c>
      <c r="AF91" s="52">
        <f t="shared" si="51"/>
        <v>0</v>
      </c>
      <c r="AG91" s="80">
        <f t="shared" si="52"/>
        <v>0</v>
      </c>
      <c r="AH91" s="46">
        <f t="shared" si="53"/>
        <v>0</v>
      </c>
      <c r="AI91" s="46">
        <f t="shared" si="54"/>
        <v>0</v>
      </c>
      <c r="AJ91" s="50">
        <f t="shared" si="55"/>
        <v>0</v>
      </c>
      <c r="AK91" s="54">
        <f t="shared" si="56"/>
        <v>0</v>
      </c>
      <c r="AL91" s="46">
        <f t="shared" si="57"/>
        <v>0</v>
      </c>
      <c r="AM91" s="46">
        <f t="shared" si="58"/>
        <v>0</v>
      </c>
      <c r="AN91" s="64">
        <f t="shared" si="59"/>
        <v>0</v>
      </c>
      <c r="AO91" s="41"/>
      <c r="AP91" s="41"/>
    </row>
    <row r="92" spans="1:42" ht="12.75">
      <c r="A92" s="177">
        <f t="shared" si="60"/>
        <v>85</v>
      </c>
      <c r="B92" s="401" t="s">
        <v>543</v>
      </c>
      <c r="C92" s="264">
        <v>72047</v>
      </c>
      <c r="D92" s="264">
        <v>2558</v>
      </c>
      <c r="E92" s="264" t="s">
        <v>52</v>
      </c>
      <c r="F92" s="568">
        <f t="shared" si="61"/>
        <v>0</v>
      </c>
      <c r="G92" s="567"/>
      <c r="H92" s="413">
        <v>0</v>
      </c>
      <c r="I92" s="50"/>
      <c r="J92" s="177"/>
      <c r="K92" s="308"/>
      <c r="L92" s="78"/>
      <c r="M92" s="309"/>
      <c r="N92" s="77"/>
      <c r="O92" s="77"/>
      <c r="P92" s="541"/>
      <c r="Q92" s="70"/>
      <c r="R92" s="45"/>
      <c r="S92" s="45"/>
      <c r="T92" s="106"/>
      <c r="U92" s="114"/>
      <c r="V92" s="106"/>
      <c r="W92" s="106"/>
      <c r="X92" s="106"/>
      <c r="Y92" s="106"/>
      <c r="Z92" s="67"/>
      <c r="AA92" s="156">
        <f t="shared" si="46"/>
        <v>0</v>
      </c>
      <c r="AB92" s="50">
        <f t="shared" si="47"/>
        <v>0</v>
      </c>
      <c r="AC92" s="69">
        <f t="shared" si="48"/>
        <v>0</v>
      </c>
      <c r="AD92" s="79">
        <f t="shared" si="49"/>
        <v>0</v>
      </c>
      <c r="AE92" s="77">
        <f t="shared" si="50"/>
        <v>0</v>
      </c>
      <c r="AF92" s="52">
        <f t="shared" si="51"/>
        <v>0</v>
      </c>
      <c r="AG92" s="80">
        <f t="shared" si="52"/>
        <v>0</v>
      </c>
      <c r="AH92" s="46">
        <f t="shared" si="53"/>
        <v>0</v>
      </c>
      <c r="AI92" s="46">
        <f t="shared" si="54"/>
        <v>0</v>
      </c>
      <c r="AJ92" s="50">
        <f t="shared" si="55"/>
        <v>0</v>
      </c>
      <c r="AK92" s="54">
        <f t="shared" si="56"/>
        <v>0</v>
      </c>
      <c r="AL92" s="46">
        <f t="shared" si="57"/>
        <v>0</v>
      </c>
      <c r="AM92" s="46">
        <f t="shared" si="58"/>
        <v>0</v>
      </c>
      <c r="AN92" s="64">
        <f t="shared" si="59"/>
        <v>0</v>
      </c>
      <c r="AO92" s="41"/>
      <c r="AP92" s="41"/>
    </row>
    <row r="93" spans="1:42" ht="12.75">
      <c r="A93" s="177">
        <f t="shared" si="60"/>
        <v>86</v>
      </c>
      <c r="B93" s="628" t="s">
        <v>376</v>
      </c>
      <c r="C93" s="362" t="s">
        <v>448</v>
      </c>
      <c r="D93" s="363" t="s">
        <v>377</v>
      </c>
      <c r="E93" s="177" t="s">
        <v>60</v>
      </c>
      <c r="F93" s="568">
        <f t="shared" si="61"/>
        <v>0</v>
      </c>
      <c r="G93" s="567"/>
      <c r="H93" s="410"/>
      <c r="I93" s="50"/>
      <c r="J93" s="177"/>
      <c r="K93" s="359">
        <v>0</v>
      </c>
      <c r="L93" s="78"/>
      <c r="M93" s="309"/>
      <c r="N93" s="77"/>
      <c r="O93" s="77"/>
      <c r="P93" s="541"/>
      <c r="Q93" s="70"/>
      <c r="R93" s="45"/>
      <c r="S93" s="45"/>
      <c r="T93" s="106"/>
      <c r="U93" s="114"/>
      <c r="V93" s="106"/>
      <c r="W93" s="106"/>
      <c r="X93" s="106"/>
      <c r="Y93" s="106"/>
      <c r="Z93" s="67"/>
      <c r="AA93" s="156">
        <f aca="true" t="shared" si="62" ref="AA93:AA106">G93</f>
        <v>0</v>
      </c>
      <c r="AB93" s="50">
        <f aca="true" t="shared" si="63" ref="AB93:AB106">MAX(H93,I93)</f>
        <v>0</v>
      </c>
      <c r="AC93" s="69">
        <f aca="true" t="shared" si="64" ref="AC93:AC106">J93</f>
        <v>0</v>
      </c>
      <c r="AD93" s="79">
        <f aca="true" t="shared" si="65" ref="AD93:AD106">MAX(K93,L93)</f>
        <v>0</v>
      </c>
      <c r="AE93" s="77">
        <f aca="true" t="shared" si="66" ref="AE93:AE106">M93</f>
        <v>0</v>
      </c>
      <c r="AF93" s="52">
        <f aca="true" t="shared" si="67" ref="AF93:AF106">MAX(N93,O93)</f>
        <v>0</v>
      </c>
      <c r="AG93" s="80">
        <f aca="true" t="shared" si="68" ref="AG93:AG106">MAX(P93,Q93)</f>
        <v>0</v>
      </c>
      <c r="AH93" s="46">
        <f aca="true" t="shared" si="69" ref="AH93:AH106">MAX(R93,S93)</f>
        <v>0</v>
      </c>
      <c r="AI93" s="46">
        <f aca="true" t="shared" si="70" ref="AI93:AI106">T93</f>
        <v>0</v>
      </c>
      <c r="AJ93" s="50">
        <f aca="true" t="shared" si="71" ref="AJ93:AJ106">U93</f>
        <v>0</v>
      </c>
      <c r="AK93" s="54">
        <f aca="true" t="shared" si="72" ref="AK93:AK106">V93</f>
        <v>0</v>
      </c>
      <c r="AL93" s="46">
        <f aca="true" t="shared" si="73" ref="AL93:AL106">W93</f>
        <v>0</v>
      </c>
      <c r="AM93" s="46">
        <f aca="true" t="shared" si="74" ref="AM93:AM106">X93</f>
        <v>0</v>
      </c>
      <c r="AN93" s="64">
        <f aca="true" t="shared" si="75" ref="AN93:AN106">Y93</f>
        <v>0</v>
      </c>
      <c r="AO93" s="41"/>
      <c r="AP93" s="41"/>
    </row>
    <row r="94" spans="1:42" ht="12.75">
      <c r="A94" s="177">
        <f t="shared" si="60"/>
        <v>87</v>
      </c>
      <c r="B94" s="399" t="s">
        <v>303</v>
      </c>
      <c r="C94" s="177">
        <v>70711</v>
      </c>
      <c r="D94" s="200" t="s">
        <v>304</v>
      </c>
      <c r="E94" s="240" t="s">
        <v>11</v>
      </c>
      <c r="F94" s="568">
        <f t="shared" si="61"/>
        <v>0</v>
      </c>
      <c r="G94" s="567"/>
      <c r="H94" s="410"/>
      <c r="I94" s="50"/>
      <c r="J94" s="361">
        <v>0</v>
      </c>
      <c r="K94" s="308"/>
      <c r="L94" s="78"/>
      <c r="M94" s="309"/>
      <c r="N94" s="77"/>
      <c r="O94" s="77"/>
      <c r="P94" s="541"/>
      <c r="Q94" s="70"/>
      <c r="R94" s="45"/>
      <c r="S94" s="45"/>
      <c r="T94" s="106"/>
      <c r="U94" s="114"/>
      <c r="V94" s="106"/>
      <c r="W94" s="106"/>
      <c r="X94" s="106"/>
      <c r="Y94" s="106"/>
      <c r="Z94" s="67"/>
      <c r="AA94" s="156">
        <f t="shared" si="62"/>
        <v>0</v>
      </c>
      <c r="AB94" s="50">
        <f t="shared" si="63"/>
        <v>0</v>
      </c>
      <c r="AC94" s="69">
        <f t="shared" si="64"/>
        <v>0</v>
      </c>
      <c r="AD94" s="79">
        <f t="shared" si="65"/>
        <v>0</v>
      </c>
      <c r="AE94" s="77">
        <f t="shared" si="66"/>
        <v>0</v>
      </c>
      <c r="AF94" s="52">
        <f t="shared" si="67"/>
        <v>0</v>
      </c>
      <c r="AG94" s="80">
        <f t="shared" si="68"/>
        <v>0</v>
      </c>
      <c r="AH94" s="46">
        <f t="shared" si="69"/>
        <v>0</v>
      </c>
      <c r="AI94" s="46">
        <f t="shared" si="70"/>
        <v>0</v>
      </c>
      <c r="AJ94" s="50">
        <f t="shared" si="71"/>
        <v>0</v>
      </c>
      <c r="AK94" s="54">
        <f t="shared" si="72"/>
        <v>0</v>
      </c>
      <c r="AL94" s="46">
        <f t="shared" si="73"/>
        <v>0</v>
      </c>
      <c r="AM94" s="46">
        <f t="shared" si="74"/>
        <v>0</v>
      </c>
      <c r="AN94" s="64">
        <f t="shared" si="75"/>
        <v>0</v>
      </c>
      <c r="AO94" s="41"/>
      <c r="AP94" s="41"/>
    </row>
    <row r="95" spans="1:42" ht="12.75">
      <c r="A95" s="177">
        <f t="shared" si="60"/>
        <v>88</v>
      </c>
      <c r="B95" s="331" t="s">
        <v>94</v>
      </c>
      <c r="C95" s="207">
        <v>68351</v>
      </c>
      <c r="D95" s="241" t="s">
        <v>95</v>
      </c>
      <c r="E95" s="270" t="s">
        <v>11</v>
      </c>
      <c r="F95" s="568">
        <f t="shared" si="61"/>
        <v>0</v>
      </c>
      <c r="G95" s="567">
        <v>0</v>
      </c>
      <c r="H95" s="410"/>
      <c r="I95" s="50"/>
      <c r="J95" s="258"/>
      <c r="K95" s="308"/>
      <c r="L95" s="78"/>
      <c r="M95" s="309"/>
      <c r="N95" s="77"/>
      <c r="O95" s="77"/>
      <c r="P95" s="541"/>
      <c r="Q95" s="70"/>
      <c r="R95" s="45"/>
      <c r="S95" s="45"/>
      <c r="T95" s="106"/>
      <c r="U95" s="114"/>
      <c r="V95" s="106"/>
      <c r="W95" s="106"/>
      <c r="X95" s="106"/>
      <c r="Y95" s="106"/>
      <c r="Z95" s="67"/>
      <c r="AA95" s="156">
        <f t="shared" si="62"/>
        <v>0</v>
      </c>
      <c r="AB95" s="50">
        <f t="shared" si="63"/>
        <v>0</v>
      </c>
      <c r="AC95" s="69">
        <f t="shared" si="64"/>
        <v>0</v>
      </c>
      <c r="AD95" s="79">
        <f t="shared" si="65"/>
        <v>0</v>
      </c>
      <c r="AE95" s="77">
        <f t="shared" si="66"/>
        <v>0</v>
      </c>
      <c r="AF95" s="52">
        <f t="shared" si="67"/>
        <v>0</v>
      </c>
      <c r="AG95" s="80">
        <f t="shared" si="68"/>
        <v>0</v>
      </c>
      <c r="AH95" s="46">
        <f t="shared" si="69"/>
        <v>0</v>
      </c>
      <c r="AI95" s="46">
        <f t="shared" si="70"/>
        <v>0</v>
      </c>
      <c r="AJ95" s="50">
        <f t="shared" si="71"/>
        <v>0</v>
      </c>
      <c r="AK95" s="54">
        <f t="shared" si="72"/>
        <v>0</v>
      </c>
      <c r="AL95" s="46">
        <f t="shared" si="73"/>
        <v>0</v>
      </c>
      <c r="AM95" s="46">
        <f t="shared" si="74"/>
        <v>0</v>
      </c>
      <c r="AN95" s="64">
        <f t="shared" si="75"/>
        <v>0</v>
      </c>
      <c r="AO95" s="41"/>
      <c r="AP95" s="41"/>
    </row>
    <row r="96" spans="1:42" ht="12.75">
      <c r="A96" s="177">
        <f t="shared" si="60"/>
        <v>89</v>
      </c>
      <c r="B96" s="321" t="s">
        <v>80</v>
      </c>
      <c r="C96" s="205">
        <v>68290</v>
      </c>
      <c r="D96" s="236" t="s">
        <v>96</v>
      </c>
      <c r="E96" s="240" t="s">
        <v>11</v>
      </c>
      <c r="F96" s="568">
        <f t="shared" si="61"/>
        <v>0</v>
      </c>
      <c r="G96" s="567">
        <v>0</v>
      </c>
      <c r="H96" s="410"/>
      <c r="I96" s="50"/>
      <c r="J96" s="258"/>
      <c r="K96" s="308"/>
      <c r="L96" s="78"/>
      <c r="M96" s="309"/>
      <c r="N96" s="77"/>
      <c r="O96" s="77"/>
      <c r="P96" s="541"/>
      <c r="Q96" s="70"/>
      <c r="R96" s="45"/>
      <c r="S96" s="45"/>
      <c r="T96" s="106"/>
      <c r="U96" s="114"/>
      <c r="V96" s="106"/>
      <c r="W96" s="106"/>
      <c r="X96" s="106"/>
      <c r="Y96" s="106"/>
      <c r="Z96" s="67"/>
      <c r="AA96" s="156">
        <f t="shared" si="62"/>
        <v>0</v>
      </c>
      <c r="AB96" s="50">
        <f t="shared" si="63"/>
        <v>0</v>
      </c>
      <c r="AC96" s="69">
        <f t="shared" si="64"/>
        <v>0</v>
      </c>
      <c r="AD96" s="79">
        <f t="shared" si="65"/>
        <v>0</v>
      </c>
      <c r="AE96" s="77">
        <f t="shared" si="66"/>
        <v>0</v>
      </c>
      <c r="AF96" s="52">
        <f t="shared" si="67"/>
        <v>0</v>
      </c>
      <c r="AG96" s="80">
        <f t="shared" si="68"/>
        <v>0</v>
      </c>
      <c r="AH96" s="46">
        <f t="shared" si="69"/>
        <v>0</v>
      </c>
      <c r="AI96" s="46">
        <f t="shared" si="70"/>
        <v>0</v>
      </c>
      <c r="AJ96" s="50">
        <f t="shared" si="71"/>
        <v>0</v>
      </c>
      <c r="AK96" s="54">
        <f t="shared" si="72"/>
        <v>0</v>
      </c>
      <c r="AL96" s="46">
        <f t="shared" si="73"/>
        <v>0</v>
      </c>
      <c r="AM96" s="46">
        <f t="shared" si="74"/>
        <v>0</v>
      </c>
      <c r="AN96" s="64">
        <f t="shared" si="75"/>
        <v>0</v>
      </c>
      <c r="AO96" s="41"/>
      <c r="AP96" s="41"/>
    </row>
    <row r="97" spans="1:42" ht="12.75">
      <c r="A97" s="177">
        <f t="shared" si="60"/>
        <v>90</v>
      </c>
      <c r="B97" s="556" t="s">
        <v>733</v>
      </c>
      <c r="C97" s="529">
        <v>62610</v>
      </c>
      <c r="D97" s="529" t="s">
        <v>734</v>
      </c>
      <c r="E97" s="240" t="s">
        <v>10</v>
      </c>
      <c r="F97" s="568">
        <f t="shared" si="61"/>
        <v>0</v>
      </c>
      <c r="G97" s="567"/>
      <c r="H97" s="410"/>
      <c r="I97" s="50"/>
      <c r="J97" s="258"/>
      <c r="K97" s="308"/>
      <c r="L97" s="78"/>
      <c r="M97" s="309"/>
      <c r="N97" s="77"/>
      <c r="O97" s="77"/>
      <c r="P97" s="585">
        <v>0</v>
      </c>
      <c r="Q97" s="70"/>
      <c r="R97" s="45"/>
      <c r="S97" s="45"/>
      <c r="T97" s="106"/>
      <c r="U97" s="114"/>
      <c r="V97" s="106"/>
      <c r="W97" s="106"/>
      <c r="X97" s="106"/>
      <c r="Y97" s="106"/>
      <c r="Z97" s="67"/>
      <c r="AA97" s="156">
        <f t="shared" si="62"/>
        <v>0</v>
      </c>
      <c r="AB97" s="50">
        <f t="shared" si="63"/>
        <v>0</v>
      </c>
      <c r="AC97" s="69">
        <f t="shared" si="64"/>
        <v>0</v>
      </c>
      <c r="AD97" s="79">
        <f t="shared" si="65"/>
        <v>0</v>
      </c>
      <c r="AE97" s="77">
        <f t="shared" si="66"/>
        <v>0</v>
      </c>
      <c r="AF97" s="52">
        <f t="shared" si="67"/>
        <v>0</v>
      </c>
      <c r="AG97" s="80">
        <f t="shared" si="68"/>
        <v>0</v>
      </c>
      <c r="AH97" s="46">
        <f t="shared" si="69"/>
        <v>0</v>
      </c>
      <c r="AI97" s="46">
        <f t="shared" si="70"/>
        <v>0</v>
      </c>
      <c r="AJ97" s="50">
        <f t="shared" si="71"/>
        <v>0</v>
      </c>
      <c r="AK97" s="54">
        <f t="shared" si="72"/>
        <v>0</v>
      </c>
      <c r="AL97" s="46">
        <f t="shared" si="73"/>
        <v>0</v>
      </c>
      <c r="AM97" s="46">
        <f t="shared" si="74"/>
        <v>0</v>
      </c>
      <c r="AN97" s="64">
        <f t="shared" si="75"/>
        <v>0</v>
      </c>
      <c r="AO97" s="41"/>
      <c r="AP97" s="41"/>
    </row>
    <row r="98" spans="1:42" ht="12.75">
      <c r="A98" s="177">
        <f t="shared" si="60"/>
        <v>91</v>
      </c>
      <c r="B98" s="556" t="s">
        <v>735</v>
      </c>
      <c r="C98" s="529">
        <v>54017</v>
      </c>
      <c r="D98" s="529" t="s">
        <v>736</v>
      </c>
      <c r="E98" s="240" t="s">
        <v>10</v>
      </c>
      <c r="F98" s="568">
        <f t="shared" si="61"/>
        <v>0</v>
      </c>
      <c r="G98" s="567"/>
      <c r="H98" s="410"/>
      <c r="I98" s="50"/>
      <c r="J98" s="258"/>
      <c r="K98" s="308"/>
      <c r="L98" s="78"/>
      <c r="M98" s="309"/>
      <c r="N98" s="77"/>
      <c r="O98" s="77"/>
      <c r="P98" s="585">
        <v>0</v>
      </c>
      <c r="Q98" s="70"/>
      <c r="R98" s="45"/>
      <c r="S98" s="45"/>
      <c r="T98" s="106"/>
      <c r="U98" s="114"/>
      <c r="V98" s="106"/>
      <c r="W98" s="106"/>
      <c r="X98" s="106"/>
      <c r="Y98" s="106"/>
      <c r="Z98" s="67"/>
      <c r="AA98" s="156">
        <f t="shared" si="62"/>
        <v>0</v>
      </c>
      <c r="AB98" s="50">
        <f t="shared" si="63"/>
        <v>0</v>
      </c>
      <c r="AC98" s="69">
        <f t="shared" si="64"/>
        <v>0</v>
      </c>
      <c r="AD98" s="79">
        <f t="shared" si="65"/>
        <v>0</v>
      </c>
      <c r="AE98" s="77">
        <f t="shared" si="66"/>
        <v>0</v>
      </c>
      <c r="AF98" s="52">
        <f t="shared" si="67"/>
        <v>0</v>
      </c>
      <c r="AG98" s="80">
        <f t="shared" si="68"/>
        <v>0</v>
      </c>
      <c r="AH98" s="46">
        <f t="shared" si="69"/>
        <v>0</v>
      </c>
      <c r="AI98" s="46">
        <f t="shared" si="70"/>
        <v>0</v>
      </c>
      <c r="AJ98" s="50">
        <f t="shared" si="71"/>
        <v>0</v>
      </c>
      <c r="AK98" s="54">
        <f t="shared" si="72"/>
        <v>0</v>
      </c>
      <c r="AL98" s="46">
        <f t="shared" si="73"/>
        <v>0</v>
      </c>
      <c r="AM98" s="46">
        <f t="shared" si="74"/>
        <v>0</v>
      </c>
      <c r="AN98" s="64">
        <f t="shared" si="75"/>
        <v>0</v>
      </c>
      <c r="AO98" s="41"/>
      <c r="AP98" s="41"/>
    </row>
    <row r="99" spans="1:42" ht="12.75">
      <c r="A99" s="177">
        <f t="shared" si="60"/>
        <v>92</v>
      </c>
      <c r="B99" s="556"/>
      <c r="C99" s="529"/>
      <c r="D99" s="529"/>
      <c r="E99" s="557"/>
      <c r="F99" s="568">
        <f t="shared" si="61"/>
        <v>0</v>
      </c>
      <c r="G99" s="567"/>
      <c r="H99" s="410"/>
      <c r="I99" s="50"/>
      <c r="J99" s="258"/>
      <c r="K99" s="308"/>
      <c r="L99" s="78"/>
      <c r="M99" s="309"/>
      <c r="N99" s="77"/>
      <c r="O99" s="77"/>
      <c r="P99" s="585"/>
      <c r="Q99" s="70"/>
      <c r="R99" s="45"/>
      <c r="S99" s="45"/>
      <c r="T99" s="106"/>
      <c r="U99" s="114"/>
      <c r="V99" s="106"/>
      <c r="W99" s="106"/>
      <c r="X99" s="106"/>
      <c r="Y99" s="106"/>
      <c r="Z99" s="67"/>
      <c r="AA99" s="156">
        <f t="shared" si="62"/>
        <v>0</v>
      </c>
      <c r="AB99" s="50">
        <f t="shared" si="63"/>
        <v>0</v>
      </c>
      <c r="AC99" s="69">
        <f t="shared" si="64"/>
        <v>0</v>
      </c>
      <c r="AD99" s="79">
        <f t="shared" si="65"/>
        <v>0</v>
      </c>
      <c r="AE99" s="77">
        <f t="shared" si="66"/>
        <v>0</v>
      </c>
      <c r="AF99" s="52">
        <f t="shared" si="67"/>
        <v>0</v>
      </c>
      <c r="AG99" s="80">
        <f t="shared" si="68"/>
        <v>0</v>
      </c>
      <c r="AH99" s="46">
        <f t="shared" si="69"/>
        <v>0</v>
      </c>
      <c r="AI99" s="46">
        <f t="shared" si="70"/>
        <v>0</v>
      </c>
      <c r="AJ99" s="50">
        <f t="shared" si="71"/>
        <v>0</v>
      </c>
      <c r="AK99" s="54">
        <f t="shared" si="72"/>
        <v>0</v>
      </c>
      <c r="AL99" s="46">
        <f t="shared" si="73"/>
        <v>0</v>
      </c>
      <c r="AM99" s="46">
        <f t="shared" si="74"/>
        <v>0</v>
      </c>
      <c r="AN99" s="64">
        <f t="shared" si="75"/>
        <v>0</v>
      </c>
      <c r="AO99" s="41"/>
      <c r="AP99" s="41"/>
    </row>
    <row r="100" spans="1:42" ht="12.75">
      <c r="A100" s="177">
        <f t="shared" si="60"/>
        <v>93</v>
      </c>
      <c r="B100" s="321"/>
      <c r="C100" s="205"/>
      <c r="D100" s="236"/>
      <c r="E100" s="240"/>
      <c r="F100" s="568">
        <f t="shared" si="61"/>
        <v>0</v>
      </c>
      <c r="G100" s="567"/>
      <c r="H100" s="410"/>
      <c r="I100" s="50"/>
      <c r="J100" s="177"/>
      <c r="K100" s="359"/>
      <c r="L100" s="78"/>
      <c r="M100" s="309"/>
      <c r="N100" s="77"/>
      <c r="O100" s="77"/>
      <c r="P100" s="541"/>
      <c r="Q100" s="70"/>
      <c r="R100" s="45"/>
      <c r="S100" s="45"/>
      <c r="T100" s="106"/>
      <c r="U100" s="114"/>
      <c r="V100" s="106"/>
      <c r="W100" s="106"/>
      <c r="X100" s="106"/>
      <c r="Y100" s="106"/>
      <c r="Z100" s="67"/>
      <c r="AA100" s="156">
        <f t="shared" si="62"/>
        <v>0</v>
      </c>
      <c r="AB100" s="50">
        <f t="shared" si="63"/>
        <v>0</v>
      </c>
      <c r="AC100" s="69">
        <f t="shared" si="64"/>
        <v>0</v>
      </c>
      <c r="AD100" s="79">
        <f t="shared" si="65"/>
        <v>0</v>
      </c>
      <c r="AE100" s="77">
        <f t="shared" si="66"/>
        <v>0</v>
      </c>
      <c r="AF100" s="52">
        <f t="shared" si="67"/>
        <v>0</v>
      </c>
      <c r="AG100" s="80">
        <f t="shared" si="68"/>
        <v>0</v>
      </c>
      <c r="AH100" s="46">
        <f t="shared" si="69"/>
        <v>0</v>
      </c>
      <c r="AI100" s="46">
        <f t="shared" si="70"/>
        <v>0</v>
      </c>
      <c r="AJ100" s="50">
        <f t="shared" si="71"/>
        <v>0</v>
      </c>
      <c r="AK100" s="54">
        <f t="shared" si="72"/>
        <v>0</v>
      </c>
      <c r="AL100" s="46">
        <f t="shared" si="73"/>
        <v>0</v>
      </c>
      <c r="AM100" s="46">
        <f t="shared" si="74"/>
        <v>0</v>
      </c>
      <c r="AN100" s="64">
        <f t="shared" si="75"/>
        <v>0</v>
      </c>
      <c r="AO100" s="41"/>
      <c r="AP100" s="41"/>
    </row>
    <row r="101" spans="1:42" ht="12.75">
      <c r="A101" s="177">
        <f t="shared" si="60"/>
        <v>94</v>
      </c>
      <c r="B101" s="556"/>
      <c r="C101" s="529"/>
      <c r="D101" s="529"/>
      <c r="E101" s="557"/>
      <c r="F101" s="568">
        <f t="shared" si="61"/>
        <v>0</v>
      </c>
      <c r="G101" s="567"/>
      <c r="H101" s="410"/>
      <c r="I101" s="50"/>
      <c r="J101" s="258"/>
      <c r="K101" s="308"/>
      <c r="L101" s="78"/>
      <c r="M101" s="309"/>
      <c r="N101" s="77"/>
      <c r="O101" s="77"/>
      <c r="P101" s="585"/>
      <c r="Q101" s="70"/>
      <c r="R101" s="45"/>
      <c r="S101" s="45"/>
      <c r="T101" s="106"/>
      <c r="U101" s="114"/>
      <c r="V101" s="106"/>
      <c r="W101" s="106"/>
      <c r="X101" s="106"/>
      <c r="Y101" s="106"/>
      <c r="Z101" s="67"/>
      <c r="AA101" s="156">
        <f t="shared" si="62"/>
        <v>0</v>
      </c>
      <c r="AB101" s="50">
        <f t="shared" si="63"/>
        <v>0</v>
      </c>
      <c r="AC101" s="69">
        <f t="shared" si="64"/>
        <v>0</v>
      </c>
      <c r="AD101" s="79">
        <f t="shared" si="65"/>
        <v>0</v>
      </c>
      <c r="AE101" s="77">
        <f t="shared" si="66"/>
        <v>0</v>
      </c>
      <c r="AF101" s="52">
        <f t="shared" si="67"/>
        <v>0</v>
      </c>
      <c r="AG101" s="80">
        <f t="shared" si="68"/>
        <v>0</v>
      </c>
      <c r="AH101" s="46">
        <f t="shared" si="69"/>
        <v>0</v>
      </c>
      <c r="AI101" s="46">
        <f t="shared" si="70"/>
        <v>0</v>
      </c>
      <c r="AJ101" s="50">
        <f t="shared" si="71"/>
        <v>0</v>
      </c>
      <c r="AK101" s="54">
        <f t="shared" si="72"/>
        <v>0</v>
      </c>
      <c r="AL101" s="46">
        <f t="shared" si="73"/>
        <v>0</v>
      </c>
      <c r="AM101" s="46">
        <f t="shared" si="74"/>
        <v>0</v>
      </c>
      <c r="AN101" s="64">
        <f t="shared" si="75"/>
        <v>0</v>
      </c>
      <c r="AO101" s="41"/>
      <c r="AP101" s="41"/>
    </row>
    <row r="102" spans="1:42" ht="12.75">
      <c r="A102" s="177">
        <f t="shared" si="60"/>
        <v>95</v>
      </c>
      <c r="B102" s="556"/>
      <c r="C102" s="264"/>
      <c r="D102" s="529"/>
      <c r="E102" s="559"/>
      <c r="F102" s="568">
        <f t="shared" si="61"/>
        <v>0</v>
      </c>
      <c r="G102" s="567"/>
      <c r="H102" s="410"/>
      <c r="I102" s="50"/>
      <c r="J102" s="258"/>
      <c r="K102" s="308"/>
      <c r="L102" s="78"/>
      <c r="M102" s="309"/>
      <c r="N102" s="77"/>
      <c r="O102" s="77"/>
      <c r="P102" s="585"/>
      <c r="Q102" s="70"/>
      <c r="R102" s="45"/>
      <c r="S102" s="45"/>
      <c r="T102" s="106"/>
      <c r="U102" s="114"/>
      <c r="V102" s="106"/>
      <c r="W102" s="106"/>
      <c r="X102" s="106"/>
      <c r="Y102" s="106"/>
      <c r="Z102" s="67"/>
      <c r="AA102" s="156">
        <f t="shared" si="62"/>
        <v>0</v>
      </c>
      <c r="AB102" s="50">
        <f t="shared" si="63"/>
        <v>0</v>
      </c>
      <c r="AC102" s="69">
        <f t="shared" si="64"/>
        <v>0</v>
      </c>
      <c r="AD102" s="79">
        <f t="shared" si="65"/>
        <v>0</v>
      </c>
      <c r="AE102" s="77">
        <f t="shared" si="66"/>
        <v>0</v>
      </c>
      <c r="AF102" s="52">
        <f t="shared" si="67"/>
        <v>0</v>
      </c>
      <c r="AG102" s="80">
        <f t="shared" si="68"/>
        <v>0</v>
      </c>
      <c r="AH102" s="46">
        <f t="shared" si="69"/>
        <v>0</v>
      </c>
      <c r="AI102" s="46">
        <f t="shared" si="70"/>
        <v>0</v>
      </c>
      <c r="AJ102" s="50">
        <f t="shared" si="71"/>
        <v>0</v>
      </c>
      <c r="AK102" s="54">
        <f t="shared" si="72"/>
        <v>0</v>
      </c>
      <c r="AL102" s="46">
        <f t="shared" si="73"/>
        <v>0</v>
      </c>
      <c r="AM102" s="46">
        <f t="shared" si="74"/>
        <v>0</v>
      </c>
      <c r="AN102" s="64">
        <f t="shared" si="75"/>
        <v>0</v>
      </c>
      <c r="AO102" s="41"/>
      <c r="AP102" s="41"/>
    </row>
    <row r="103" spans="1:42" ht="12.75">
      <c r="A103" s="177">
        <f t="shared" si="60"/>
        <v>96</v>
      </c>
      <c r="B103" s="399"/>
      <c r="C103" s="177"/>
      <c r="D103" s="200"/>
      <c r="E103" s="153"/>
      <c r="F103" s="568">
        <f t="shared" si="61"/>
        <v>0</v>
      </c>
      <c r="G103" s="567"/>
      <c r="H103" s="410"/>
      <c r="I103" s="50"/>
      <c r="J103" s="177"/>
      <c r="K103" s="308"/>
      <c r="L103" s="78"/>
      <c r="M103" s="309"/>
      <c r="N103" s="77"/>
      <c r="O103" s="77"/>
      <c r="P103" s="541"/>
      <c r="Q103" s="70"/>
      <c r="R103" s="45"/>
      <c r="S103" s="45"/>
      <c r="T103" s="106"/>
      <c r="U103" s="114"/>
      <c r="V103" s="106"/>
      <c r="W103" s="106"/>
      <c r="X103" s="106"/>
      <c r="Y103" s="106"/>
      <c r="Z103" s="67"/>
      <c r="AA103" s="156">
        <f t="shared" si="62"/>
        <v>0</v>
      </c>
      <c r="AB103" s="50">
        <f t="shared" si="63"/>
        <v>0</v>
      </c>
      <c r="AC103" s="69">
        <f t="shared" si="64"/>
        <v>0</v>
      </c>
      <c r="AD103" s="79">
        <f t="shared" si="65"/>
        <v>0</v>
      </c>
      <c r="AE103" s="77">
        <f t="shared" si="66"/>
        <v>0</v>
      </c>
      <c r="AF103" s="52">
        <f t="shared" si="67"/>
        <v>0</v>
      </c>
      <c r="AG103" s="80">
        <f t="shared" si="68"/>
        <v>0</v>
      </c>
      <c r="AH103" s="46">
        <f t="shared" si="69"/>
        <v>0</v>
      </c>
      <c r="AI103" s="46">
        <f t="shared" si="70"/>
        <v>0</v>
      </c>
      <c r="AJ103" s="50">
        <f t="shared" si="71"/>
        <v>0</v>
      </c>
      <c r="AK103" s="54">
        <f t="shared" si="72"/>
        <v>0</v>
      </c>
      <c r="AL103" s="46">
        <f t="shared" si="73"/>
        <v>0</v>
      </c>
      <c r="AM103" s="46">
        <f t="shared" si="74"/>
        <v>0</v>
      </c>
      <c r="AN103" s="64">
        <f t="shared" si="75"/>
        <v>0</v>
      </c>
      <c r="AO103" s="41"/>
      <c r="AP103" s="41"/>
    </row>
    <row r="104" spans="1:42" ht="12.75">
      <c r="A104" s="177">
        <f t="shared" si="60"/>
        <v>97</v>
      </c>
      <c r="B104" s="148"/>
      <c r="C104" s="205"/>
      <c r="D104" s="150"/>
      <c r="E104" s="154"/>
      <c r="F104" s="568">
        <f t="shared" si="61"/>
        <v>0</v>
      </c>
      <c r="G104" s="567"/>
      <c r="H104" s="410"/>
      <c r="I104" s="50"/>
      <c r="J104" s="258"/>
      <c r="K104" s="308"/>
      <c r="L104" s="78"/>
      <c r="M104" s="309"/>
      <c r="N104" s="77"/>
      <c r="O104" s="77"/>
      <c r="P104" s="541"/>
      <c r="Q104" s="70"/>
      <c r="R104" s="45"/>
      <c r="S104" s="45"/>
      <c r="T104" s="106"/>
      <c r="U104" s="114"/>
      <c r="V104" s="106"/>
      <c r="W104" s="106"/>
      <c r="X104" s="106"/>
      <c r="Y104" s="106"/>
      <c r="Z104" s="67"/>
      <c r="AA104" s="156">
        <f t="shared" si="62"/>
        <v>0</v>
      </c>
      <c r="AB104" s="50">
        <f t="shared" si="63"/>
        <v>0</v>
      </c>
      <c r="AC104" s="69">
        <f t="shared" si="64"/>
        <v>0</v>
      </c>
      <c r="AD104" s="79">
        <f t="shared" si="65"/>
        <v>0</v>
      </c>
      <c r="AE104" s="77">
        <f t="shared" si="66"/>
        <v>0</v>
      </c>
      <c r="AF104" s="52">
        <f t="shared" si="67"/>
        <v>0</v>
      </c>
      <c r="AG104" s="80">
        <f t="shared" si="68"/>
        <v>0</v>
      </c>
      <c r="AH104" s="46">
        <f t="shared" si="69"/>
        <v>0</v>
      </c>
      <c r="AI104" s="46">
        <f t="shared" si="70"/>
        <v>0</v>
      </c>
      <c r="AJ104" s="50">
        <f t="shared" si="71"/>
        <v>0</v>
      </c>
      <c r="AK104" s="54">
        <f t="shared" si="72"/>
        <v>0</v>
      </c>
      <c r="AL104" s="46">
        <f t="shared" si="73"/>
        <v>0</v>
      </c>
      <c r="AM104" s="46">
        <f t="shared" si="74"/>
        <v>0</v>
      </c>
      <c r="AN104" s="64">
        <f t="shared" si="75"/>
        <v>0</v>
      </c>
      <c r="AO104" s="41"/>
      <c r="AP104" s="41"/>
    </row>
    <row r="105" spans="1:42" ht="12.75">
      <c r="A105" s="177">
        <f t="shared" si="60"/>
        <v>98</v>
      </c>
      <c r="B105" s="151"/>
      <c r="C105" s="206"/>
      <c r="D105" s="152"/>
      <c r="E105" s="153"/>
      <c r="F105" s="568">
        <f t="shared" si="61"/>
        <v>0</v>
      </c>
      <c r="G105" s="567"/>
      <c r="H105" s="410"/>
      <c r="I105" s="50"/>
      <c r="J105" s="258"/>
      <c r="K105" s="308"/>
      <c r="L105" s="78"/>
      <c r="M105" s="309"/>
      <c r="N105" s="77"/>
      <c r="O105" s="77"/>
      <c r="P105" s="541"/>
      <c r="Q105" s="70"/>
      <c r="R105" s="45"/>
      <c r="S105" s="45"/>
      <c r="T105" s="106"/>
      <c r="U105" s="114"/>
      <c r="V105" s="106"/>
      <c r="W105" s="106"/>
      <c r="X105" s="106"/>
      <c r="Y105" s="106"/>
      <c r="Z105" s="67"/>
      <c r="AA105" s="156">
        <f t="shared" si="62"/>
        <v>0</v>
      </c>
      <c r="AB105" s="50">
        <f t="shared" si="63"/>
        <v>0</v>
      </c>
      <c r="AC105" s="69">
        <f t="shared" si="64"/>
        <v>0</v>
      </c>
      <c r="AD105" s="79">
        <f t="shared" si="65"/>
        <v>0</v>
      </c>
      <c r="AE105" s="77">
        <f t="shared" si="66"/>
        <v>0</v>
      </c>
      <c r="AF105" s="52">
        <f t="shared" si="67"/>
        <v>0</v>
      </c>
      <c r="AG105" s="80">
        <f t="shared" si="68"/>
        <v>0</v>
      </c>
      <c r="AH105" s="46">
        <f t="shared" si="69"/>
        <v>0</v>
      </c>
      <c r="AI105" s="46">
        <f t="shared" si="70"/>
        <v>0</v>
      </c>
      <c r="AJ105" s="50">
        <f t="shared" si="71"/>
        <v>0</v>
      </c>
      <c r="AK105" s="54">
        <f t="shared" si="72"/>
        <v>0</v>
      </c>
      <c r="AL105" s="46">
        <f t="shared" si="73"/>
        <v>0</v>
      </c>
      <c r="AM105" s="46">
        <f t="shared" si="74"/>
        <v>0</v>
      </c>
      <c r="AN105" s="64">
        <f t="shared" si="75"/>
        <v>0</v>
      </c>
      <c r="AO105" s="41"/>
      <c r="AP105" s="41"/>
    </row>
    <row r="106" spans="1:42" ht="12.75">
      <c r="A106" s="177">
        <f t="shared" si="60"/>
        <v>99</v>
      </c>
      <c r="B106" s="149"/>
      <c r="C106" s="204"/>
      <c r="D106" s="150"/>
      <c r="E106" s="154"/>
      <c r="F106" s="568">
        <f t="shared" si="61"/>
        <v>0</v>
      </c>
      <c r="G106" s="567"/>
      <c r="H106" s="410"/>
      <c r="I106" s="50"/>
      <c r="J106" s="258"/>
      <c r="K106" s="308"/>
      <c r="L106" s="78"/>
      <c r="M106" s="309"/>
      <c r="N106" s="77"/>
      <c r="O106" s="77"/>
      <c r="P106" s="541"/>
      <c r="Q106" s="70"/>
      <c r="R106" s="45"/>
      <c r="S106" s="45"/>
      <c r="T106" s="106"/>
      <c r="U106" s="114"/>
      <c r="V106" s="106"/>
      <c r="W106" s="106"/>
      <c r="X106" s="106"/>
      <c r="Y106" s="106"/>
      <c r="Z106" s="67"/>
      <c r="AA106" s="156">
        <f t="shared" si="62"/>
        <v>0</v>
      </c>
      <c r="AB106" s="50">
        <f t="shared" si="63"/>
        <v>0</v>
      </c>
      <c r="AC106" s="69">
        <f t="shared" si="64"/>
        <v>0</v>
      </c>
      <c r="AD106" s="79">
        <f t="shared" si="65"/>
        <v>0</v>
      </c>
      <c r="AE106" s="77">
        <f t="shared" si="66"/>
        <v>0</v>
      </c>
      <c r="AF106" s="52">
        <f t="shared" si="67"/>
        <v>0</v>
      </c>
      <c r="AG106" s="80">
        <f t="shared" si="68"/>
        <v>0</v>
      </c>
      <c r="AH106" s="46">
        <f t="shared" si="69"/>
        <v>0</v>
      </c>
      <c r="AI106" s="46">
        <f t="shared" si="70"/>
        <v>0</v>
      </c>
      <c r="AJ106" s="50">
        <f t="shared" si="71"/>
        <v>0</v>
      </c>
      <c r="AK106" s="54">
        <f t="shared" si="72"/>
        <v>0</v>
      </c>
      <c r="AL106" s="46">
        <f t="shared" si="73"/>
        <v>0</v>
      </c>
      <c r="AM106" s="46">
        <f t="shared" si="74"/>
        <v>0</v>
      </c>
      <c r="AN106" s="64">
        <f t="shared" si="75"/>
        <v>0</v>
      </c>
      <c r="AO106" s="41"/>
      <c r="AP106" s="41"/>
    </row>
    <row r="109" spans="2:45" ht="12.75">
      <c r="B109" s="427" t="s">
        <v>554</v>
      </c>
      <c r="C109" s="63"/>
      <c r="D109" s="63"/>
      <c r="E109" s="63"/>
      <c r="F109" s="63"/>
      <c r="G109" s="196"/>
      <c r="P109" s="32"/>
      <c r="X109" s="5"/>
      <c r="Z109" s="5"/>
      <c r="AR109" s="41"/>
      <c r="AS109" s="41"/>
    </row>
    <row r="110" spans="2:45" ht="12.75">
      <c r="B110" s="4" t="s">
        <v>555</v>
      </c>
      <c r="C110" s="63"/>
      <c r="D110" s="63"/>
      <c r="E110" s="63"/>
      <c r="F110" s="63"/>
      <c r="G110" s="196"/>
      <c r="P110" s="32"/>
      <c r="X110" s="5"/>
      <c r="Z110" s="5"/>
      <c r="AR110" s="41"/>
      <c r="AS110" s="41"/>
    </row>
    <row r="111" spans="2:45" ht="12.75">
      <c r="B111" s="4" t="s">
        <v>556</v>
      </c>
      <c r="C111" s="63"/>
      <c r="D111" s="63"/>
      <c r="E111" s="63"/>
      <c r="F111" s="63"/>
      <c r="G111" s="196"/>
      <c r="P111" s="32"/>
      <c r="X111" s="5"/>
      <c r="Z111" s="5"/>
      <c r="AR111" s="41"/>
      <c r="AS111" s="41"/>
    </row>
    <row r="112" spans="2:45" ht="12.75">
      <c r="B112" s="4" t="s">
        <v>557</v>
      </c>
      <c r="C112" s="63"/>
      <c r="D112" s="63"/>
      <c r="E112" s="63"/>
      <c r="F112" s="63"/>
      <c r="G112" s="196"/>
      <c r="P112" s="32"/>
      <c r="X112" s="5"/>
      <c r="Z112" s="5"/>
      <c r="AR112" s="41"/>
      <c r="AS112" s="41"/>
    </row>
    <row r="113" spans="2:45" ht="12.75">
      <c r="B113" s="4" t="s">
        <v>558</v>
      </c>
      <c r="C113" s="63"/>
      <c r="D113" s="63"/>
      <c r="E113" s="63"/>
      <c r="F113" s="63"/>
      <c r="G113" s="196"/>
      <c r="P113" s="32"/>
      <c r="X113" s="5"/>
      <c r="Z113" s="5"/>
      <c r="AR113" s="41"/>
      <c r="AS113" s="41"/>
    </row>
    <row r="114" spans="2:45" ht="12.75">
      <c r="B114" s="4" t="s">
        <v>59</v>
      </c>
      <c r="C114" s="63"/>
      <c r="D114" s="63"/>
      <c r="E114" s="63"/>
      <c r="F114" s="63"/>
      <c r="G114" s="196"/>
      <c r="P114" s="32"/>
      <c r="X114" s="5"/>
      <c r="Z114" s="5"/>
      <c r="AR114" s="41"/>
      <c r="AS114" s="41"/>
    </row>
    <row r="115" spans="2:45" ht="12.75">
      <c r="B115" s="155"/>
      <c r="D115" s="172"/>
      <c r="E115" s="172"/>
      <c r="I115" s="233"/>
      <c r="P115" s="32"/>
      <c r="S115" s="428" t="s">
        <v>559</v>
      </c>
      <c r="T115" s="429"/>
      <c r="U115" s="3"/>
      <c r="V115" s="429"/>
      <c r="W115" s="5"/>
      <c r="X115" s="5"/>
      <c r="Z115" s="5"/>
      <c r="AR115" s="41"/>
      <c r="AS115" s="41"/>
    </row>
    <row r="116" spans="2:45" ht="12.75">
      <c r="B116" s="155"/>
      <c r="D116" s="172"/>
      <c r="E116" s="172"/>
      <c r="I116" s="233"/>
      <c r="P116" s="32"/>
      <c r="S116" s="43" t="s">
        <v>186</v>
      </c>
      <c r="T116" s="429"/>
      <c r="U116" s="43"/>
      <c r="V116" s="429"/>
      <c r="W116" s="5"/>
      <c r="X116" s="5"/>
      <c r="Z116" s="5"/>
      <c r="AR116" s="41"/>
      <c r="AS116" s="4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S8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00390625" style="155" customWidth="1"/>
    <col min="2" max="2" width="24.28125" style="155" customWidth="1"/>
    <col min="3" max="3" width="7.57421875" style="172" customWidth="1"/>
    <col min="4" max="4" width="11.8515625" style="172" customWidth="1"/>
    <col min="5" max="5" width="5.421875" style="172" customWidth="1"/>
    <col min="6" max="6" width="4.8515625" style="155" customWidth="1"/>
    <col min="7" max="8" width="5.00390625" style="211" customWidth="1"/>
    <col min="9" max="9" width="5.00390625" style="66" customWidth="1"/>
    <col min="10" max="10" width="5.00390625" style="173" customWidth="1"/>
    <col min="11" max="11" width="5.00390625" style="350" customWidth="1"/>
    <col min="12" max="12" width="5.00390625" style="38" customWidth="1"/>
    <col min="13" max="13" width="5.00390625" style="173" customWidth="1"/>
    <col min="14" max="14" width="5.00390625" style="5" customWidth="1"/>
    <col min="15" max="17" width="5.00390625" style="32" customWidth="1"/>
    <col min="18" max="19" width="5.00390625" style="5" customWidth="1"/>
    <col min="20" max="20" width="5.00390625" style="38" customWidth="1"/>
    <col min="21" max="22" width="5.00390625" style="5" customWidth="1"/>
    <col min="23" max="23" width="5.00390625" style="0" customWidth="1"/>
    <col min="24" max="24" width="5.00390625" style="5" customWidth="1"/>
    <col min="25" max="25" width="6.28125" style="5" customWidth="1"/>
    <col min="26" max="26" width="6.28125" style="0" hidden="1" customWidth="1"/>
    <col min="27" max="27" width="6.28125" style="6" hidden="1" customWidth="1"/>
    <col min="28" max="28" width="6.28125" style="41" hidden="1" customWidth="1"/>
    <col min="29" max="32" width="6.28125" style="0" hidden="1" customWidth="1"/>
    <col min="33" max="33" width="6.28125" style="38" hidden="1" customWidth="1"/>
    <col min="34" max="34" width="6.28125" style="5" hidden="1" customWidth="1"/>
    <col min="35" max="40" width="6.28125" style="0" hidden="1" customWidth="1"/>
    <col min="41" max="44" width="6.28125" style="0" customWidth="1"/>
    <col min="45" max="45" width="4.7109375" style="0" customWidth="1"/>
  </cols>
  <sheetData>
    <row r="2" spans="1:18" ht="15">
      <c r="A2" s="480" t="s">
        <v>57</v>
      </c>
      <c r="B2" s="208"/>
      <c r="F2" s="172"/>
      <c r="G2" s="196"/>
      <c r="H2" s="196"/>
      <c r="I2" s="65"/>
      <c r="J2" s="244"/>
      <c r="L2" s="42"/>
      <c r="N2" s="10"/>
      <c r="O2" s="10"/>
      <c r="Q2" s="10"/>
      <c r="R2" s="10"/>
    </row>
    <row r="3" spans="1:34" s="481" customFormat="1" ht="15.75">
      <c r="A3" s="477" t="s">
        <v>767</v>
      </c>
      <c r="B3" s="477"/>
      <c r="C3" s="478"/>
      <c r="D3" s="478"/>
      <c r="E3" s="478"/>
      <c r="F3" s="477"/>
      <c r="G3" s="510"/>
      <c r="H3" s="510"/>
      <c r="I3" s="479"/>
      <c r="J3" s="477"/>
      <c r="K3" s="478"/>
      <c r="L3" s="477"/>
      <c r="M3" s="477"/>
      <c r="N3" s="480"/>
      <c r="O3" s="480"/>
      <c r="P3" s="582"/>
      <c r="Q3" s="480"/>
      <c r="R3" s="477"/>
      <c r="S3" s="477"/>
      <c r="T3" s="477"/>
      <c r="U3" s="477"/>
      <c r="V3" s="477"/>
      <c r="W3" s="477"/>
      <c r="X3" s="477"/>
      <c r="Y3" s="477"/>
      <c r="AA3" s="482"/>
      <c r="AB3" s="483"/>
      <c r="AD3" s="481" t="s">
        <v>61</v>
      </c>
      <c r="AG3" s="484"/>
      <c r="AH3" s="477"/>
    </row>
    <row r="4" spans="1:27" ht="13.5" thickBot="1">
      <c r="A4" s="242"/>
      <c r="F4" s="172"/>
      <c r="N4" s="40"/>
      <c r="O4" s="44"/>
      <c r="P4" s="44"/>
      <c r="Q4" s="44"/>
      <c r="U4" s="40"/>
      <c r="Y4" s="40"/>
      <c r="Z4" s="41"/>
      <c r="AA4" s="68"/>
    </row>
    <row r="5" spans="1:42" ht="12.75">
      <c r="A5" s="520"/>
      <c r="B5" s="209" t="s">
        <v>560</v>
      </c>
      <c r="C5" s="245"/>
      <c r="D5" s="245"/>
      <c r="E5" s="431" t="s">
        <v>42</v>
      </c>
      <c r="F5" s="432"/>
      <c r="G5" s="197" t="s">
        <v>0</v>
      </c>
      <c r="H5" s="406" t="s">
        <v>102</v>
      </c>
      <c r="I5" s="260" t="s">
        <v>103</v>
      </c>
      <c r="J5" s="247" t="s">
        <v>58</v>
      </c>
      <c r="K5" s="347" t="s">
        <v>91</v>
      </c>
      <c r="L5" s="434" t="s">
        <v>92</v>
      </c>
      <c r="M5" s="505" t="s">
        <v>71</v>
      </c>
      <c r="N5" s="435" t="s">
        <v>3</v>
      </c>
      <c r="O5" s="435" t="s">
        <v>50</v>
      </c>
      <c r="P5" s="542" t="s">
        <v>72</v>
      </c>
      <c r="Q5" s="436" t="s">
        <v>73</v>
      </c>
      <c r="R5" s="437" t="s">
        <v>2</v>
      </c>
      <c r="S5" s="437" t="s">
        <v>49</v>
      </c>
      <c r="T5" s="433" t="s">
        <v>4</v>
      </c>
      <c r="U5" s="438" t="s">
        <v>51</v>
      </c>
      <c r="V5" s="439" t="s">
        <v>13</v>
      </c>
      <c r="W5" s="433" t="s">
        <v>106</v>
      </c>
      <c r="X5" s="433" t="s">
        <v>5</v>
      </c>
      <c r="Y5" s="440" t="s">
        <v>9</v>
      </c>
      <c r="Z5" s="41"/>
      <c r="AA5" s="72" t="s">
        <v>0</v>
      </c>
      <c r="AB5" s="81" t="s">
        <v>52</v>
      </c>
      <c r="AC5" s="74" t="s">
        <v>58</v>
      </c>
      <c r="AD5" s="85" t="s">
        <v>60</v>
      </c>
      <c r="AE5" s="83" t="s">
        <v>1</v>
      </c>
      <c r="AF5" s="55" t="s">
        <v>39</v>
      </c>
      <c r="AG5" s="87" t="s">
        <v>10</v>
      </c>
      <c r="AH5" s="47" t="s">
        <v>12</v>
      </c>
      <c r="AI5" s="47" t="s">
        <v>4</v>
      </c>
      <c r="AJ5" s="59" t="s">
        <v>51</v>
      </c>
      <c r="AK5" s="57" t="s">
        <v>13</v>
      </c>
      <c r="AL5" s="47" t="s">
        <v>106</v>
      </c>
      <c r="AM5" s="89" t="s">
        <v>5</v>
      </c>
      <c r="AN5" s="108" t="s">
        <v>9</v>
      </c>
      <c r="AO5" s="41"/>
      <c r="AP5" s="41"/>
    </row>
    <row r="6" spans="1:42" ht="13.5" thickBot="1">
      <c r="A6" s="521"/>
      <c r="B6" s="210" t="s">
        <v>17</v>
      </c>
      <c r="C6" s="248"/>
      <c r="D6" s="459"/>
      <c r="E6" s="30" t="s">
        <v>761</v>
      </c>
      <c r="F6" s="460"/>
      <c r="G6" s="198" t="s">
        <v>69</v>
      </c>
      <c r="H6" s="407" t="s">
        <v>55</v>
      </c>
      <c r="I6" s="234" t="s">
        <v>168</v>
      </c>
      <c r="J6" s="250" t="s">
        <v>146</v>
      </c>
      <c r="K6" s="348" t="s">
        <v>104</v>
      </c>
      <c r="L6" s="442" t="s">
        <v>87</v>
      </c>
      <c r="M6" s="506" t="s">
        <v>66</v>
      </c>
      <c r="N6" s="443" t="s">
        <v>182</v>
      </c>
      <c r="O6" s="443" t="s">
        <v>48</v>
      </c>
      <c r="P6" s="583" t="s">
        <v>180</v>
      </c>
      <c r="Q6" s="444" t="s">
        <v>90</v>
      </c>
      <c r="R6" s="445" t="s">
        <v>160</v>
      </c>
      <c r="S6" s="446" t="s">
        <v>43</v>
      </c>
      <c r="T6" s="441" t="s">
        <v>36</v>
      </c>
      <c r="U6" s="447" t="s">
        <v>165</v>
      </c>
      <c r="V6" s="448" t="s">
        <v>100</v>
      </c>
      <c r="W6" s="441" t="s">
        <v>45</v>
      </c>
      <c r="X6" s="441" t="s">
        <v>101</v>
      </c>
      <c r="Y6" s="449" t="s">
        <v>47</v>
      </c>
      <c r="Z6" s="41"/>
      <c r="AA6" s="73" t="s">
        <v>69</v>
      </c>
      <c r="AB6" s="82" t="s">
        <v>74</v>
      </c>
      <c r="AC6" s="75" t="s">
        <v>56</v>
      </c>
      <c r="AD6" s="86" t="s">
        <v>74</v>
      </c>
      <c r="AE6" s="84" t="s">
        <v>74</v>
      </c>
      <c r="AF6" s="56" t="s">
        <v>74</v>
      </c>
      <c r="AG6" s="88" t="s">
        <v>74</v>
      </c>
      <c r="AH6" s="48" t="s">
        <v>88</v>
      </c>
      <c r="AI6" s="48" t="s">
        <v>36</v>
      </c>
      <c r="AJ6" s="49" t="s">
        <v>105</v>
      </c>
      <c r="AK6" s="58" t="s">
        <v>100</v>
      </c>
      <c r="AL6" s="48" t="s">
        <v>45</v>
      </c>
      <c r="AM6" s="90" t="s">
        <v>101</v>
      </c>
      <c r="AN6" s="109" t="s">
        <v>47</v>
      </c>
      <c r="AO6" s="41"/>
      <c r="AP6" s="41"/>
    </row>
    <row r="7" spans="1:42" ht="13.5" thickBot="1">
      <c r="A7" s="524" t="s">
        <v>16</v>
      </c>
      <c r="B7" s="231" t="s">
        <v>6</v>
      </c>
      <c r="C7" s="268" t="s">
        <v>107</v>
      </c>
      <c r="D7" s="268" t="s">
        <v>7</v>
      </c>
      <c r="E7" s="268" t="s">
        <v>8</v>
      </c>
      <c r="F7" s="192" t="s">
        <v>15</v>
      </c>
      <c r="G7" s="272">
        <v>1</v>
      </c>
      <c r="H7" s="420">
        <v>4</v>
      </c>
      <c r="I7" s="262">
        <v>13</v>
      </c>
      <c r="J7" s="263">
        <v>3</v>
      </c>
      <c r="K7" s="360">
        <v>2</v>
      </c>
      <c r="L7" s="451">
        <v>7</v>
      </c>
      <c r="M7" s="526">
        <v>5</v>
      </c>
      <c r="N7" s="452">
        <v>11</v>
      </c>
      <c r="O7" s="452">
        <v>19</v>
      </c>
      <c r="P7" s="586">
        <v>6</v>
      </c>
      <c r="Q7" s="453">
        <v>17</v>
      </c>
      <c r="R7" s="454">
        <v>9</v>
      </c>
      <c r="S7" s="455">
        <v>18</v>
      </c>
      <c r="T7" s="450">
        <v>8</v>
      </c>
      <c r="U7" s="456">
        <v>12</v>
      </c>
      <c r="V7" s="457">
        <v>14</v>
      </c>
      <c r="W7" s="450">
        <v>15</v>
      </c>
      <c r="X7" s="450">
        <v>10</v>
      </c>
      <c r="Y7" s="458">
        <v>16</v>
      </c>
      <c r="Z7" s="41"/>
      <c r="AA7" s="115"/>
      <c r="AB7" s="116"/>
      <c r="AC7" s="117"/>
      <c r="AD7" s="118"/>
      <c r="AE7" s="119"/>
      <c r="AF7" s="120"/>
      <c r="AG7" s="121"/>
      <c r="AH7" s="122"/>
      <c r="AI7" s="122"/>
      <c r="AJ7" s="123"/>
      <c r="AK7" s="124"/>
      <c r="AL7" s="122"/>
      <c r="AM7" s="125"/>
      <c r="AN7" s="126"/>
      <c r="AO7" s="41"/>
      <c r="AP7" s="41"/>
    </row>
    <row r="8" spans="1:42" ht="12.75">
      <c r="A8" s="573">
        <v>1</v>
      </c>
      <c r="B8" s="649" t="s">
        <v>644</v>
      </c>
      <c r="C8" s="647">
        <v>11466</v>
      </c>
      <c r="D8" s="647" t="s">
        <v>645</v>
      </c>
      <c r="E8" s="650" t="s">
        <v>466</v>
      </c>
      <c r="F8" s="354">
        <f aca="true" t="shared" si="0" ref="F8:F15">ROUND(IF(COUNT(AA8:AP8)&lt;=3,SUM(AA8:AP8),SUM(LARGE(AA8:AP8,1),LARGE(AA8:AP8,2),LARGE(AA8:AP8,3))),0)</f>
        <v>284</v>
      </c>
      <c r="G8" s="273"/>
      <c r="H8" s="409"/>
      <c r="I8" s="251"/>
      <c r="J8" s="252"/>
      <c r="K8" s="351">
        <v>101</v>
      </c>
      <c r="L8" s="103"/>
      <c r="M8" s="527">
        <v>110</v>
      </c>
      <c r="N8" s="147"/>
      <c r="O8" s="147"/>
      <c r="P8" s="542">
        <v>73</v>
      </c>
      <c r="Q8" s="104"/>
      <c r="R8" s="105"/>
      <c r="S8" s="105"/>
      <c r="T8" s="31"/>
      <c r="U8" s="113"/>
      <c r="V8" s="31"/>
      <c r="W8" s="31"/>
      <c r="X8" s="31"/>
      <c r="Y8" s="37"/>
      <c r="Z8" s="67"/>
      <c r="AA8" s="157">
        <f aca="true" t="shared" si="1" ref="AA8:AA39">G8</f>
        <v>0</v>
      </c>
      <c r="AB8" s="50">
        <f aca="true" t="shared" si="2" ref="AB8:AB39">MAX(H8,I8)</f>
        <v>0</v>
      </c>
      <c r="AC8" s="69">
        <f aca="true" t="shared" si="3" ref="AC8:AC39">J8</f>
        <v>0</v>
      </c>
      <c r="AD8" s="79">
        <f aca="true" t="shared" si="4" ref="AD8:AD39">MAX(K8,L8)</f>
        <v>101</v>
      </c>
      <c r="AE8" s="77">
        <f aca="true" t="shared" si="5" ref="AE8:AE39">M8</f>
        <v>110</v>
      </c>
      <c r="AF8" s="52">
        <f aca="true" t="shared" si="6" ref="AF8:AF39">MAX(N8,O8)</f>
        <v>0</v>
      </c>
      <c r="AG8" s="80">
        <f aca="true" t="shared" si="7" ref="AG8:AG39">MAX(P8,Q8)</f>
        <v>73</v>
      </c>
      <c r="AH8" s="46">
        <f aca="true" t="shared" si="8" ref="AH8:AH39">MAX(R8,S8)</f>
        <v>0</v>
      </c>
      <c r="AI8" s="46">
        <f aca="true" t="shared" si="9" ref="AI8:AI39">T8</f>
        <v>0</v>
      </c>
      <c r="AJ8" s="50">
        <f aca="true" t="shared" si="10" ref="AJ8:AJ39">U8</f>
        <v>0</v>
      </c>
      <c r="AK8" s="54">
        <f aca="true" t="shared" si="11" ref="AK8:AK39">V8</f>
        <v>0</v>
      </c>
      <c r="AL8" s="46">
        <f aca="true" t="shared" si="12" ref="AL8:AL39">W8</f>
        <v>0</v>
      </c>
      <c r="AM8" s="64">
        <f aca="true" t="shared" si="13" ref="AM8:AM39">X8</f>
        <v>0</v>
      </c>
      <c r="AN8" s="64">
        <f aca="true" t="shared" si="14" ref="AN8:AN39">Y8</f>
        <v>0</v>
      </c>
      <c r="AO8" s="41"/>
      <c r="AP8" s="41"/>
    </row>
    <row r="9" spans="1:42" ht="12.75">
      <c r="A9" s="577">
        <f>1+A8</f>
        <v>2</v>
      </c>
      <c r="B9" s="641" t="s">
        <v>356</v>
      </c>
      <c r="C9" s="644">
        <v>22157</v>
      </c>
      <c r="D9" s="644" t="s">
        <v>357</v>
      </c>
      <c r="E9" s="645" t="s">
        <v>11</v>
      </c>
      <c r="F9" s="562">
        <f t="shared" si="0"/>
        <v>216</v>
      </c>
      <c r="G9" s="230">
        <v>112</v>
      </c>
      <c r="H9" s="410"/>
      <c r="I9" s="257"/>
      <c r="J9" s="177">
        <v>104</v>
      </c>
      <c r="K9" s="353"/>
      <c r="L9" s="78"/>
      <c r="M9" s="309"/>
      <c r="N9" s="77"/>
      <c r="O9" s="77"/>
      <c r="P9" s="540"/>
      <c r="Q9" s="70"/>
      <c r="R9" s="45"/>
      <c r="S9" s="45"/>
      <c r="T9" s="106"/>
      <c r="U9" s="114"/>
      <c r="V9" s="106"/>
      <c r="W9" s="106"/>
      <c r="X9" s="106"/>
      <c r="Y9" s="107"/>
      <c r="Z9" s="67"/>
      <c r="AA9" s="157">
        <f t="shared" si="1"/>
        <v>112</v>
      </c>
      <c r="AB9" s="50">
        <f t="shared" si="2"/>
        <v>0</v>
      </c>
      <c r="AC9" s="69">
        <f t="shared" si="3"/>
        <v>104</v>
      </c>
      <c r="AD9" s="79">
        <f t="shared" si="4"/>
        <v>0</v>
      </c>
      <c r="AE9" s="77">
        <f t="shared" si="5"/>
        <v>0</v>
      </c>
      <c r="AF9" s="52">
        <f t="shared" si="6"/>
        <v>0</v>
      </c>
      <c r="AG9" s="80">
        <f t="shared" si="7"/>
        <v>0</v>
      </c>
      <c r="AH9" s="46">
        <f t="shared" si="8"/>
        <v>0</v>
      </c>
      <c r="AI9" s="46">
        <f t="shared" si="9"/>
        <v>0</v>
      </c>
      <c r="AJ9" s="50">
        <f t="shared" si="10"/>
        <v>0</v>
      </c>
      <c r="AK9" s="54">
        <f t="shared" si="11"/>
        <v>0</v>
      </c>
      <c r="AL9" s="46">
        <f t="shared" si="12"/>
        <v>0</v>
      </c>
      <c r="AM9" s="64">
        <f t="shared" si="13"/>
        <v>0</v>
      </c>
      <c r="AN9" s="64">
        <f t="shared" si="14"/>
        <v>0</v>
      </c>
      <c r="AO9" s="41"/>
      <c r="AP9" s="41"/>
    </row>
    <row r="10" spans="1:42" ht="13.5" thickBot="1">
      <c r="A10" s="578">
        <f aca="true" t="shared" si="15" ref="A10:A73">1+A9</f>
        <v>3</v>
      </c>
      <c r="B10" s="651" t="s">
        <v>253</v>
      </c>
      <c r="C10" s="652">
        <v>22681</v>
      </c>
      <c r="D10" s="652">
        <v>1213</v>
      </c>
      <c r="E10" s="653" t="s">
        <v>11</v>
      </c>
      <c r="F10" s="563">
        <f t="shared" si="0"/>
        <v>206</v>
      </c>
      <c r="G10" s="320">
        <v>98</v>
      </c>
      <c r="H10" s="411"/>
      <c r="I10" s="254"/>
      <c r="J10" s="191">
        <v>108</v>
      </c>
      <c r="K10" s="352"/>
      <c r="L10" s="167"/>
      <c r="M10" s="304"/>
      <c r="N10" s="168"/>
      <c r="O10" s="168"/>
      <c r="P10" s="587"/>
      <c r="Q10" s="169"/>
      <c r="R10" s="170"/>
      <c r="S10" s="170"/>
      <c r="T10" s="166"/>
      <c r="U10" s="171"/>
      <c r="V10" s="166"/>
      <c r="W10" s="166"/>
      <c r="X10" s="166"/>
      <c r="Y10" s="227"/>
      <c r="Z10" s="67"/>
      <c r="AA10" s="157">
        <f t="shared" si="1"/>
        <v>98</v>
      </c>
      <c r="AB10" s="50">
        <f t="shared" si="2"/>
        <v>0</v>
      </c>
      <c r="AC10" s="69">
        <f t="shared" si="3"/>
        <v>108</v>
      </c>
      <c r="AD10" s="79">
        <f t="shared" si="4"/>
        <v>0</v>
      </c>
      <c r="AE10" s="77">
        <f t="shared" si="5"/>
        <v>0</v>
      </c>
      <c r="AF10" s="52">
        <f t="shared" si="6"/>
        <v>0</v>
      </c>
      <c r="AG10" s="80">
        <f t="shared" si="7"/>
        <v>0</v>
      </c>
      <c r="AH10" s="46">
        <f t="shared" si="8"/>
        <v>0</v>
      </c>
      <c r="AI10" s="46">
        <f t="shared" si="9"/>
        <v>0</v>
      </c>
      <c r="AJ10" s="50">
        <f t="shared" si="10"/>
        <v>0</v>
      </c>
      <c r="AK10" s="54">
        <f t="shared" si="11"/>
        <v>0</v>
      </c>
      <c r="AL10" s="46">
        <f t="shared" si="12"/>
        <v>0</v>
      </c>
      <c r="AM10" s="64">
        <f t="shared" si="13"/>
        <v>0</v>
      </c>
      <c r="AN10" s="64">
        <f t="shared" si="14"/>
        <v>0</v>
      </c>
      <c r="AO10" s="41"/>
      <c r="AP10" s="41"/>
    </row>
    <row r="11" spans="1:42" ht="12.75">
      <c r="A11" s="189">
        <f t="shared" si="15"/>
        <v>4</v>
      </c>
      <c r="B11" s="595" t="s">
        <v>670</v>
      </c>
      <c r="C11" s="654">
        <v>54296</v>
      </c>
      <c r="D11" s="654" t="s">
        <v>580</v>
      </c>
      <c r="E11" s="418" t="s">
        <v>1</v>
      </c>
      <c r="F11" s="564">
        <f t="shared" si="0"/>
        <v>200</v>
      </c>
      <c r="G11" s="648"/>
      <c r="H11" s="412"/>
      <c r="I11" s="599"/>
      <c r="J11" s="256"/>
      <c r="K11" s="601"/>
      <c r="L11" s="160"/>
      <c r="M11" s="508">
        <v>98</v>
      </c>
      <c r="N11" s="161"/>
      <c r="O11" s="161"/>
      <c r="P11" s="602">
        <v>102</v>
      </c>
      <c r="Q11" s="162"/>
      <c r="R11" s="163"/>
      <c r="S11" s="163"/>
      <c r="T11" s="159"/>
      <c r="U11" s="164"/>
      <c r="V11" s="159"/>
      <c r="W11" s="159"/>
      <c r="X11" s="159"/>
      <c r="Y11" s="159"/>
      <c r="Z11" s="67"/>
      <c r="AA11" s="157">
        <f t="shared" si="1"/>
        <v>0</v>
      </c>
      <c r="AB11" s="50">
        <f t="shared" si="2"/>
        <v>0</v>
      </c>
      <c r="AC11" s="69">
        <f t="shared" si="3"/>
        <v>0</v>
      </c>
      <c r="AD11" s="79">
        <f t="shared" si="4"/>
        <v>0</v>
      </c>
      <c r="AE11" s="77">
        <f t="shared" si="5"/>
        <v>98</v>
      </c>
      <c r="AF11" s="52">
        <f t="shared" si="6"/>
        <v>0</v>
      </c>
      <c r="AG11" s="80">
        <f t="shared" si="7"/>
        <v>102</v>
      </c>
      <c r="AH11" s="46">
        <f t="shared" si="8"/>
        <v>0</v>
      </c>
      <c r="AI11" s="46">
        <f t="shared" si="9"/>
        <v>0</v>
      </c>
      <c r="AJ11" s="50">
        <f t="shared" si="10"/>
        <v>0</v>
      </c>
      <c r="AK11" s="54">
        <f t="shared" si="11"/>
        <v>0</v>
      </c>
      <c r="AL11" s="46">
        <f t="shared" si="12"/>
        <v>0</v>
      </c>
      <c r="AM11" s="64">
        <f t="shared" si="13"/>
        <v>0</v>
      </c>
      <c r="AN11" s="64">
        <f t="shared" si="14"/>
        <v>0</v>
      </c>
      <c r="AO11" s="41"/>
      <c r="AP11" s="41"/>
    </row>
    <row r="12" spans="1:42" ht="12.75">
      <c r="A12" s="177">
        <f t="shared" si="15"/>
        <v>5</v>
      </c>
      <c r="B12" s="258" t="s">
        <v>358</v>
      </c>
      <c r="C12" s="530">
        <v>21850</v>
      </c>
      <c r="D12" s="530">
        <v>366</v>
      </c>
      <c r="E12" s="419" t="s">
        <v>11</v>
      </c>
      <c r="F12" s="562">
        <f t="shared" si="0"/>
        <v>172</v>
      </c>
      <c r="G12" s="230">
        <v>70</v>
      </c>
      <c r="H12" s="410"/>
      <c r="I12" s="257"/>
      <c r="J12" s="177">
        <v>102</v>
      </c>
      <c r="K12" s="353"/>
      <c r="L12" s="78"/>
      <c r="M12" s="309"/>
      <c r="N12" s="77"/>
      <c r="O12" s="77"/>
      <c r="P12" s="540"/>
      <c r="Q12" s="70"/>
      <c r="R12" s="45"/>
      <c r="S12" s="45"/>
      <c r="T12" s="106"/>
      <c r="U12" s="114"/>
      <c r="V12" s="106"/>
      <c r="W12" s="106"/>
      <c r="X12" s="106"/>
      <c r="Y12" s="106"/>
      <c r="Z12" s="67"/>
      <c r="AA12" s="157">
        <f t="shared" si="1"/>
        <v>70</v>
      </c>
      <c r="AB12" s="50">
        <f t="shared" si="2"/>
        <v>0</v>
      </c>
      <c r="AC12" s="69">
        <f t="shared" si="3"/>
        <v>102</v>
      </c>
      <c r="AD12" s="79">
        <f t="shared" si="4"/>
        <v>0</v>
      </c>
      <c r="AE12" s="77">
        <f t="shared" si="5"/>
        <v>0</v>
      </c>
      <c r="AF12" s="52">
        <f t="shared" si="6"/>
        <v>0</v>
      </c>
      <c r="AG12" s="80">
        <f t="shared" si="7"/>
        <v>0</v>
      </c>
      <c r="AH12" s="46">
        <f t="shared" si="8"/>
        <v>0</v>
      </c>
      <c r="AI12" s="46">
        <f t="shared" si="9"/>
        <v>0</v>
      </c>
      <c r="AJ12" s="50">
        <f t="shared" si="10"/>
        <v>0</v>
      </c>
      <c r="AK12" s="54">
        <f t="shared" si="11"/>
        <v>0</v>
      </c>
      <c r="AL12" s="46">
        <f t="shared" si="12"/>
        <v>0</v>
      </c>
      <c r="AM12" s="64">
        <f t="shared" si="13"/>
        <v>0</v>
      </c>
      <c r="AN12" s="64">
        <f t="shared" si="14"/>
        <v>0</v>
      </c>
      <c r="AO12" s="41"/>
      <c r="AP12" s="41"/>
    </row>
    <row r="13" spans="1:42" ht="12.75">
      <c r="A13" s="177">
        <f t="shared" si="15"/>
        <v>6</v>
      </c>
      <c r="B13" s="556" t="s">
        <v>657</v>
      </c>
      <c r="C13" s="529">
        <v>54112</v>
      </c>
      <c r="D13" s="529" t="s">
        <v>658</v>
      </c>
      <c r="E13" s="322" t="s">
        <v>10</v>
      </c>
      <c r="F13" s="562">
        <f t="shared" si="0"/>
        <v>169</v>
      </c>
      <c r="G13" s="230"/>
      <c r="H13" s="410"/>
      <c r="I13" s="50"/>
      <c r="J13" s="258"/>
      <c r="K13" s="353">
        <v>99</v>
      </c>
      <c r="L13" s="78"/>
      <c r="M13" s="309"/>
      <c r="N13" s="77"/>
      <c r="O13" s="77"/>
      <c r="P13" s="585">
        <v>70</v>
      </c>
      <c r="Q13" s="70"/>
      <c r="R13" s="45"/>
      <c r="S13" s="45"/>
      <c r="T13" s="106"/>
      <c r="U13" s="114"/>
      <c r="V13" s="106"/>
      <c r="W13" s="106"/>
      <c r="X13" s="106"/>
      <c r="Y13" s="106"/>
      <c r="Z13" s="67"/>
      <c r="AA13" s="157">
        <f t="shared" si="1"/>
        <v>0</v>
      </c>
      <c r="AB13" s="50">
        <f t="shared" si="2"/>
        <v>0</v>
      </c>
      <c r="AC13" s="69">
        <f t="shared" si="3"/>
        <v>0</v>
      </c>
      <c r="AD13" s="79">
        <f t="shared" si="4"/>
        <v>99</v>
      </c>
      <c r="AE13" s="77">
        <f t="shared" si="5"/>
        <v>0</v>
      </c>
      <c r="AF13" s="52">
        <f t="shared" si="6"/>
        <v>0</v>
      </c>
      <c r="AG13" s="80">
        <f t="shared" si="7"/>
        <v>70</v>
      </c>
      <c r="AH13" s="46">
        <f t="shared" si="8"/>
        <v>0</v>
      </c>
      <c r="AI13" s="46">
        <f t="shared" si="9"/>
        <v>0</v>
      </c>
      <c r="AJ13" s="50">
        <f t="shared" si="10"/>
        <v>0</v>
      </c>
      <c r="AK13" s="54">
        <f t="shared" si="11"/>
        <v>0</v>
      </c>
      <c r="AL13" s="46">
        <f t="shared" si="12"/>
        <v>0</v>
      </c>
      <c r="AM13" s="64">
        <f t="shared" si="13"/>
        <v>0</v>
      </c>
      <c r="AN13" s="64">
        <f t="shared" si="14"/>
        <v>0</v>
      </c>
      <c r="AO13" s="41"/>
      <c r="AP13" s="41"/>
    </row>
    <row r="14" spans="1:42" ht="12.75">
      <c r="A14" s="177">
        <f t="shared" si="15"/>
        <v>7</v>
      </c>
      <c r="B14" s="643" t="s">
        <v>431</v>
      </c>
      <c r="C14" s="337">
        <v>68466</v>
      </c>
      <c r="D14" s="337" t="s">
        <v>459</v>
      </c>
      <c r="E14" s="341" t="s">
        <v>39</v>
      </c>
      <c r="F14" s="562">
        <f t="shared" si="0"/>
        <v>165</v>
      </c>
      <c r="G14" s="230"/>
      <c r="H14" s="424">
        <v>97</v>
      </c>
      <c r="I14" s="257"/>
      <c r="J14" s="258"/>
      <c r="K14" s="359">
        <v>68</v>
      </c>
      <c r="L14" s="78"/>
      <c r="M14" s="309"/>
      <c r="N14" s="77"/>
      <c r="O14" s="77"/>
      <c r="P14" s="540"/>
      <c r="Q14" s="70"/>
      <c r="R14" s="45"/>
      <c r="S14" s="45"/>
      <c r="T14" s="106"/>
      <c r="U14" s="114"/>
      <c r="V14" s="106"/>
      <c r="W14" s="106"/>
      <c r="X14" s="106"/>
      <c r="Y14" s="106"/>
      <c r="Z14" s="67"/>
      <c r="AA14" s="157">
        <f t="shared" si="1"/>
        <v>0</v>
      </c>
      <c r="AB14" s="50">
        <f t="shared" si="2"/>
        <v>97</v>
      </c>
      <c r="AC14" s="69">
        <f t="shared" si="3"/>
        <v>0</v>
      </c>
      <c r="AD14" s="79">
        <f t="shared" si="4"/>
        <v>68</v>
      </c>
      <c r="AE14" s="77">
        <f t="shared" si="5"/>
        <v>0</v>
      </c>
      <c r="AF14" s="52">
        <f t="shared" si="6"/>
        <v>0</v>
      </c>
      <c r="AG14" s="80">
        <f t="shared" si="7"/>
        <v>0</v>
      </c>
      <c r="AH14" s="46">
        <f t="shared" si="8"/>
        <v>0</v>
      </c>
      <c r="AI14" s="46">
        <f t="shared" si="9"/>
        <v>0</v>
      </c>
      <c r="AJ14" s="50">
        <f t="shared" si="10"/>
        <v>0</v>
      </c>
      <c r="AK14" s="54">
        <f t="shared" si="11"/>
        <v>0</v>
      </c>
      <c r="AL14" s="46">
        <f t="shared" si="12"/>
        <v>0</v>
      </c>
      <c r="AM14" s="64">
        <f t="shared" si="13"/>
        <v>0</v>
      </c>
      <c r="AN14" s="64">
        <f t="shared" si="14"/>
        <v>0</v>
      </c>
      <c r="AO14" s="41"/>
      <c r="AP14" s="41"/>
    </row>
    <row r="15" spans="1:42" ht="12.75">
      <c r="A15" s="177">
        <f t="shared" si="15"/>
        <v>8</v>
      </c>
      <c r="B15" s="399" t="s">
        <v>576</v>
      </c>
      <c r="C15" s="493">
        <v>70786</v>
      </c>
      <c r="D15" s="177" t="s">
        <v>366</v>
      </c>
      <c r="E15" s="341" t="s">
        <v>60</v>
      </c>
      <c r="F15" s="562">
        <f t="shared" si="0"/>
        <v>160</v>
      </c>
      <c r="G15" s="230"/>
      <c r="H15" s="410"/>
      <c r="I15" s="50"/>
      <c r="J15" s="258"/>
      <c r="K15" s="353">
        <v>93</v>
      </c>
      <c r="L15" s="78"/>
      <c r="M15" s="509">
        <v>67</v>
      </c>
      <c r="N15" s="77"/>
      <c r="O15" s="77"/>
      <c r="P15" s="540"/>
      <c r="Q15" s="70"/>
      <c r="R15" s="45"/>
      <c r="S15" s="45"/>
      <c r="T15" s="106"/>
      <c r="U15" s="114"/>
      <c r="V15" s="106"/>
      <c r="W15" s="106"/>
      <c r="X15" s="106"/>
      <c r="Y15" s="106"/>
      <c r="Z15" s="67"/>
      <c r="AA15" s="157">
        <f t="shared" si="1"/>
        <v>0</v>
      </c>
      <c r="AB15" s="50">
        <f t="shared" si="2"/>
        <v>0</v>
      </c>
      <c r="AC15" s="69">
        <f t="shared" si="3"/>
        <v>0</v>
      </c>
      <c r="AD15" s="79">
        <f t="shared" si="4"/>
        <v>93</v>
      </c>
      <c r="AE15" s="77">
        <f t="shared" si="5"/>
        <v>67</v>
      </c>
      <c r="AF15" s="52">
        <f t="shared" si="6"/>
        <v>0</v>
      </c>
      <c r="AG15" s="80">
        <f t="shared" si="7"/>
        <v>0</v>
      </c>
      <c r="AH15" s="46">
        <f t="shared" si="8"/>
        <v>0</v>
      </c>
      <c r="AI15" s="46">
        <f t="shared" si="9"/>
        <v>0</v>
      </c>
      <c r="AJ15" s="50">
        <f t="shared" si="10"/>
        <v>0</v>
      </c>
      <c r="AK15" s="54">
        <f t="shared" si="11"/>
        <v>0</v>
      </c>
      <c r="AL15" s="46">
        <f t="shared" si="12"/>
        <v>0</v>
      </c>
      <c r="AM15" s="64">
        <f t="shared" si="13"/>
        <v>0</v>
      </c>
      <c r="AN15" s="64">
        <f t="shared" si="14"/>
        <v>0</v>
      </c>
      <c r="AO15" s="41"/>
      <c r="AP15" s="41"/>
    </row>
    <row r="16" spans="1:42" ht="12.75">
      <c r="A16" s="177">
        <f t="shared" si="15"/>
        <v>9</v>
      </c>
      <c r="B16" s="399" t="s">
        <v>351</v>
      </c>
      <c r="C16" s="200">
        <v>70654</v>
      </c>
      <c r="D16" s="200" t="s">
        <v>120</v>
      </c>
      <c r="E16" s="341" t="s">
        <v>11</v>
      </c>
      <c r="F16" s="562">
        <f>ROUND(IF(COUNT(AA16:AN16)&lt;=3,SUM(AA16:AN16),SUM(LARGE(AA16:AN16,1),LARGE(AA16:AN16,2),LARGE(AA16:AN16,3))),0)</f>
        <v>116</v>
      </c>
      <c r="G16" s="230">
        <v>26</v>
      </c>
      <c r="H16" s="410"/>
      <c r="I16" s="257"/>
      <c r="J16" s="177">
        <v>90</v>
      </c>
      <c r="K16" s="353"/>
      <c r="L16" s="78"/>
      <c r="M16" s="309"/>
      <c r="N16" s="77"/>
      <c r="O16" s="77"/>
      <c r="P16" s="540"/>
      <c r="Q16" s="70"/>
      <c r="R16" s="45"/>
      <c r="S16" s="45"/>
      <c r="T16" s="106"/>
      <c r="U16" s="114"/>
      <c r="V16" s="106"/>
      <c r="W16" s="106"/>
      <c r="X16" s="106"/>
      <c r="Y16" s="106"/>
      <c r="Z16" s="67"/>
      <c r="AA16" s="157">
        <f t="shared" si="1"/>
        <v>26</v>
      </c>
      <c r="AB16" s="50">
        <f t="shared" si="2"/>
        <v>0</v>
      </c>
      <c r="AC16" s="69">
        <f t="shared" si="3"/>
        <v>90</v>
      </c>
      <c r="AD16" s="79">
        <f t="shared" si="4"/>
        <v>0</v>
      </c>
      <c r="AE16" s="77">
        <f t="shared" si="5"/>
        <v>0</v>
      </c>
      <c r="AF16" s="52">
        <f t="shared" si="6"/>
        <v>0</v>
      </c>
      <c r="AG16" s="80">
        <f t="shared" si="7"/>
        <v>0</v>
      </c>
      <c r="AH16" s="46">
        <f t="shared" si="8"/>
        <v>0</v>
      </c>
      <c r="AI16" s="46">
        <f t="shared" si="9"/>
        <v>0</v>
      </c>
      <c r="AJ16" s="50">
        <f t="shared" si="10"/>
        <v>0</v>
      </c>
      <c r="AK16" s="54">
        <f t="shared" si="11"/>
        <v>0</v>
      </c>
      <c r="AL16" s="46">
        <f t="shared" si="12"/>
        <v>0</v>
      </c>
      <c r="AM16" s="64">
        <f t="shared" si="13"/>
        <v>0</v>
      </c>
      <c r="AN16" s="64">
        <f t="shared" si="14"/>
        <v>0</v>
      </c>
      <c r="AO16" s="41"/>
      <c r="AP16" s="41"/>
    </row>
    <row r="17" spans="1:42" ht="12.75">
      <c r="A17" s="177">
        <f t="shared" si="15"/>
        <v>10</v>
      </c>
      <c r="B17" s="556" t="s">
        <v>740</v>
      </c>
      <c r="C17" s="529">
        <v>54111</v>
      </c>
      <c r="D17" s="529" t="s">
        <v>741</v>
      </c>
      <c r="E17" s="419" t="s">
        <v>10</v>
      </c>
      <c r="F17" s="562">
        <f aca="true" t="shared" si="16" ref="F17:F48">ROUND(IF(COUNT(AA17:AP17)&lt;=3,SUM(AA17:AP17),SUM(LARGE(AA17:AP17,1),LARGE(AA17:AP17,2),LARGE(AA17:AP17,3))),0)</f>
        <v>112</v>
      </c>
      <c r="G17" s="230"/>
      <c r="H17" s="410"/>
      <c r="I17" s="257"/>
      <c r="J17" s="258"/>
      <c r="K17" s="359"/>
      <c r="L17" s="78"/>
      <c r="M17" s="309"/>
      <c r="N17" s="77"/>
      <c r="O17" s="77"/>
      <c r="P17" s="585">
        <v>112</v>
      </c>
      <c r="Q17" s="70"/>
      <c r="R17" s="45"/>
      <c r="S17" s="45"/>
      <c r="T17" s="106"/>
      <c r="U17" s="114"/>
      <c r="V17" s="106"/>
      <c r="W17" s="106"/>
      <c r="X17" s="106"/>
      <c r="Y17" s="106"/>
      <c r="Z17" s="67"/>
      <c r="AA17" s="157">
        <f t="shared" si="1"/>
        <v>0</v>
      </c>
      <c r="AB17" s="50">
        <f t="shared" si="2"/>
        <v>0</v>
      </c>
      <c r="AC17" s="69">
        <f t="shared" si="3"/>
        <v>0</v>
      </c>
      <c r="AD17" s="79">
        <f t="shared" si="4"/>
        <v>0</v>
      </c>
      <c r="AE17" s="77">
        <f t="shared" si="5"/>
        <v>0</v>
      </c>
      <c r="AF17" s="52">
        <f t="shared" si="6"/>
        <v>0</v>
      </c>
      <c r="AG17" s="80">
        <f t="shared" si="7"/>
        <v>112</v>
      </c>
      <c r="AH17" s="46">
        <f t="shared" si="8"/>
        <v>0</v>
      </c>
      <c r="AI17" s="46">
        <f t="shared" si="9"/>
        <v>0</v>
      </c>
      <c r="AJ17" s="50">
        <f t="shared" si="10"/>
        <v>0</v>
      </c>
      <c r="AK17" s="54">
        <f t="shared" si="11"/>
        <v>0</v>
      </c>
      <c r="AL17" s="46">
        <f t="shared" si="12"/>
        <v>0</v>
      </c>
      <c r="AM17" s="64">
        <f t="shared" si="13"/>
        <v>0</v>
      </c>
      <c r="AN17" s="64">
        <f t="shared" si="14"/>
        <v>0</v>
      </c>
      <c r="AO17" s="41"/>
      <c r="AP17" s="41"/>
    </row>
    <row r="18" spans="1:42" ht="12.75">
      <c r="A18" s="177">
        <f t="shared" si="15"/>
        <v>11</v>
      </c>
      <c r="B18" s="646" t="s">
        <v>425</v>
      </c>
      <c r="C18" s="337">
        <v>70885</v>
      </c>
      <c r="D18" s="366" t="s">
        <v>426</v>
      </c>
      <c r="E18" s="341" t="s">
        <v>60</v>
      </c>
      <c r="F18" s="562">
        <f t="shared" si="16"/>
        <v>111</v>
      </c>
      <c r="G18" s="230"/>
      <c r="H18" s="410"/>
      <c r="I18" s="257"/>
      <c r="J18" s="258"/>
      <c r="K18" s="359">
        <v>111</v>
      </c>
      <c r="L18" s="78"/>
      <c r="M18" s="309"/>
      <c r="N18" s="77"/>
      <c r="O18" s="77"/>
      <c r="P18" s="540"/>
      <c r="Q18" s="70"/>
      <c r="R18" s="45"/>
      <c r="S18" s="45"/>
      <c r="T18" s="106"/>
      <c r="U18" s="114"/>
      <c r="V18" s="106"/>
      <c r="W18" s="106"/>
      <c r="X18" s="106"/>
      <c r="Y18" s="106"/>
      <c r="Z18" s="67"/>
      <c r="AA18" s="157">
        <f t="shared" si="1"/>
        <v>0</v>
      </c>
      <c r="AB18" s="50">
        <f t="shared" si="2"/>
        <v>0</v>
      </c>
      <c r="AC18" s="69">
        <f t="shared" si="3"/>
        <v>0</v>
      </c>
      <c r="AD18" s="79">
        <f t="shared" si="4"/>
        <v>111</v>
      </c>
      <c r="AE18" s="77">
        <f t="shared" si="5"/>
        <v>0</v>
      </c>
      <c r="AF18" s="52">
        <f t="shared" si="6"/>
        <v>0</v>
      </c>
      <c r="AG18" s="80">
        <f t="shared" si="7"/>
        <v>0</v>
      </c>
      <c r="AH18" s="46">
        <f t="shared" si="8"/>
        <v>0</v>
      </c>
      <c r="AI18" s="46">
        <f t="shared" si="9"/>
        <v>0</v>
      </c>
      <c r="AJ18" s="50">
        <f t="shared" si="10"/>
        <v>0</v>
      </c>
      <c r="AK18" s="54">
        <f t="shared" si="11"/>
        <v>0</v>
      </c>
      <c r="AL18" s="46">
        <f t="shared" si="12"/>
        <v>0</v>
      </c>
      <c r="AM18" s="46">
        <f t="shared" si="13"/>
        <v>0</v>
      </c>
      <c r="AN18" s="64">
        <f t="shared" si="14"/>
        <v>0</v>
      </c>
      <c r="AO18" s="41"/>
      <c r="AP18" s="41"/>
    </row>
    <row r="19" spans="1:42" ht="12.75">
      <c r="A19" s="177">
        <f t="shared" si="15"/>
        <v>12</v>
      </c>
      <c r="B19" s="556" t="s">
        <v>661</v>
      </c>
      <c r="C19" s="529">
        <v>53721</v>
      </c>
      <c r="D19" s="529" t="s">
        <v>662</v>
      </c>
      <c r="E19" s="419" t="s">
        <v>10</v>
      </c>
      <c r="F19" s="562">
        <f t="shared" si="16"/>
        <v>109</v>
      </c>
      <c r="G19" s="230"/>
      <c r="H19" s="413"/>
      <c r="I19" s="257"/>
      <c r="J19" s="258"/>
      <c r="K19" s="353"/>
      <c r="L19" s="78"/>
      <c r="M19" s="309"/>
      <c r="N19" s="77"/>
      <c r="O19" s="77"/>
      <c r="P19" s="585">
        <v>109</v>
      </c>
      <c r="Q19" s="70"/>
      <c r="R19" s="45"/>
      <c r="S19" s="45"/>
      <c r="T19" s="106"/>
      <c r="U19" s="114"/>
      <c r="V19" s="106"/>
      <c r="W19" s="106"/>
      <c r="X19" s="106"/>
      <c r="Y19" s="106"/>
      <c r="Z19" s="67"/>
      <c r="AA19" s="157">
        <f t="shared" si="1"/>
        <v>0</v>
      </c>
      <c r="AB19" s="50">
        <f t="shared" si="2"/>
        <v>0</v>
      </c>
      <c r="AC19" s="69">
        <f t="shared" si="3"/>
        <v>0</v>
      </c>
      <c r="AD19" s="79">
        <f t="shared" si="4"/>
        <v>0</v>
      </c>
      <c r="AE19" s="77">
        <f t="shared" si="5"/>
        <v>0</v>
      </c>
      <c r="AF19" s="52">
        <f t="shared" si="6"/>
        <v>0</v>
      </c>
      <c r="AG19" s="80">
        <f t="shared" si="7"/>
        <v>109</v>
      </c>
      <c r="AH19" s="46">
        <f t="shared" si="8"/>
        <v>0</v>
      </c>
      <c r="AI19" s="46">
        <f t="shared" si="9"/>
        <v>0</v>
      </c>
      <c r="AJ19" s="50">
        <f t="shared" si="10"/>
        <v>0</v>
      </c>
      <c r="AK19" s="54">
        <f t="shared" si="11"/>
        <v>0</v>
      </c>
      <c r="AL19" s="46">
        <f t="shared" si="12"/>
        <v>0</v>
      </c>
      <c r="AM19" s="46">
        <f t="shared" si="13"/>
        <v>0</v>
      </c>
      <c r="AN19" s="64">
        <f t="shared" si="14"/>
        <v>0</v>
      </c>
      <c r="AO19" s="41"/>
      <c r="AP19" s="41"/>
    </row>
    <row r="20" spans="1:42" ht="12.75">
      <c r="A20" s="177">
        <f t="shared" si="15"/>
        <v>13</v>
      </c>
      <c r="B20" s="331" t="s">
        <v>131</v>
      </c>
      <c r="C20" s="207">
        <v>75356</v>
      </c>
      <c r="D20" s="241" t="s">
        <v>136</v>
      </c>
      <c r="E20" s="328" t="s">
        <v>13</v>
      </c>
      <c r="F20" s="562">
        <f t="shared" si="16"/>
        <v>107</v>
      </c>
      <c r="G20" s="230">
        <v>107</v>
      </c>
      <c r="H20" s="410"/>
      <c r="I20" s="257"/>
      <c r="J20" s="177"/>
      <c r="K20" s="353"/>
      <c r="L20" s="78"/>
      <c r="M20" s="309"/>
      <c r="N20" s="77"/>
      <c r="O20" s="77"/>
      <c r="P20" s="540"/>
      <c r="Q20" s="70"/>
      <c r="R20" s="45"/>
      <c r="S20" s="45"/>
      <c r="T20" s="106"/>
      <c r="U20" s="114"/>
      <c r="V20" s="106"/>
      <c r="W20" s="106"/>
      <c r="X20" s="106"/>
      <c r="Y20" s="106"/>
      <c r="Z20" s="67"/>
      <c r="AA20" s="157">
        <f t="shared" si="1"/>
        <v>107</v>
      </c>
      <c r="AB20" s="50">
        <f t="shared" si="2"/>
        <v>0</v>
      </c>
      <c r="AC20" s="69">
        <f t="shared" si="3"/>
        <v>0</v>
      </c>
      <c r="AD20" s="79">
        <f t="shared" si="4"/>
        <v>0</v>
      </c>
      <c r="AE20" s="77">
        <f t="shared" si="5"/>
        <v>0</v>
      </c>
      <c r="AF20" s="52">
        <f t="shared" si="6"/>
        <v>0</v>
      </c>
      <c r="AG20" s="80">
        <f t="shared" si="7"/>
        <v>0</v>
      </c>
      <c r="AH20" s="46">
        <f t="shared" si="8"/>
        <v>0</v>
      </c>
      <c r="AI20" s="46">
        <f t="shared" si="9"/>
        <v>0</v>
      </c>
      <c r="AJ20" s="50">
        <f t="shared" si="10"/>
        <v>0</v>
      </c>
      <c r="AK20" s="54">
        <f t="shared" si="11"/>
        <v>0</v>
      </c>
      <c r="AL20" s="46">
        <f t="shared" si="12"/>
        <v>0</v>
      </c>
      <c r="AM20" s="46">
        <f t="shared" si="13"/>
        <v>0</v>
      </c>
      <c r="AN20" s="64">
        <f t="shared" si="14"/>
        <v>0</v>
      </c>
      <c r="AO20" s="41"/>
      <c r="AP20" s="41"/>
    </row>
    <row r="21" spans="1:42" ht="12.75">
      <c r="A21" s="177">
        <f t="shared" si="15"/>
        <v>14</v>
      </c>
      <c r="B21" s="399" t="s">
        <v>545</v>
      </c>
      <c r="C21" s="177">
        <v>16136</v>
      </c>
      <c r="D21" s="177">
        <v>579</v>
      </c>
      <c r="E21" s="341" t="s">
        <v>52</v>
      </c>
      <c r="F21" s="562">
        <f t="shared" si="16"/>
        <v>107</v>
      </c>
      <c r="G21" s="230"/>
      <c r="H21" s="413">
        <v>107</v>
      </c>
      <c r="I21" s="257"/>
      <c r="J21" s="177"/>
      <c r="K21" s="353"/>
      <c r="L21" s="78"/>
      <c r="M21" s="309"/>
      <c r="N21" s="77"/>
      <c r="O21" s="77"/>
      <c r="P21" s="540"/>
      <c r="Q21" s="70"/>
      <c r="R21" s="45"/>
      <c r="S21" s="45"/>
      <c r="T21" s="106"/>
      <c r="U21" s="114"/>
      <c r="V21" s="106"/>
      <c r="W21" s="106"/>
      <c r="X21" s="106"/>
      <c r="Y21" s="106"/>
      <c r="Z21" s="67"/>
      <c r="AA21" s="157">
        <f t="shared" si="1"/>
        <v>0</v>
      </c>
      <c r="AB21" s="50">
        <f t="shared" si="2"/>
        <v>107</v>
      </c>
      <c r="AC21" s="69">
        <f t="shared" si="3"/>
        <v>0</v>
      </c>
      <c r="AD21" s="79">
        <f t="shared" si="4"/>
        <v>0</v>
      </c>
      <c r="AE21" s="77">
        <f t="shared" si="5"/>
        <v>0</v>
      </c>
      <c r="AF21" s="52">
        <f t="shared" si="6"/>
        <v>0</v>
      </c>
      <c r="AG21" s="80">
        <f t="shared" si="7"/>
        <v>0</v>
      </c>
      <c r="AH21" s="46">
        <f t="shared" si="8"/>
        <v>0</v>
      </c>
      <c r="AI21" s="46">
        <f t="shared" si="9"/>
        <v>0</v>
      </c>
      <c r="AJ21" s="50">
        <f t="shared" si="10"/>
        <v>0</v>
      </c>
      <c r="AK21" s="54">
        <f t="shared" si="11"/>
        <v>0</v>
      </c>
      <c r="AL21" s="46">
        <f t="shared" si="12"/>
        <v>0</v>
      </c>
      <c r="AM21" s="46">
        <f t="shared" si="13"/>
        <v>0</v>
      </c>
      <c r="AN21" s="64">
        <f t="shared" si="14"/>
        <v>0</v>
      </c>
      <c r="AO21" s="41"/>
      <c r="AP21" s="41"/>
    </row>
    <row r="22" spans="1:42" ht="12.75">
      <c r="A22" s="177">
        <f t="shared" si="15"/>
        <v>15</v>
      </c>
      <c r="B22" s="556" t="s">
        <v>729</v>
      </c>
      <c r="C22" s="529">
        <v>66918</v>
      </c>
      <c r="D22" s="529" t="s">
        <v>730</v>
      </c>
      <c r="E22" s="419" t="s">
        <v>10</v>
      </c>
      <c r="F22" s="562">
        <f t="shared" si="16"/>
        <v>105</v>
      </c>
      <c r="G22" s="230"/>
      <c r="H22" s="410"/>
      <c r="I22" s="257"/>
      <c r="J22" s="258"/>
      <c r="K22" s="359"/>
      <c r="L22" s="78"/>
      <c r="M22" s="309"/>
      <c r="N22" s="77"/>
      <c r="O22" s="77"/>
      <c r="P22" s="585">
        <v>105</v>
      </c>
      <c r="Q22" s="70"/>
      <c r="R22" s="45"/>
      <c r="S22" s="45"/>
      <c r="T22" s="106"/>
      <c r="U22" s="114"/>
      <c r="V22" s="106"/>
      <c r="W22" s="106"/>
      <c r="X22" s="106"/>
      <c r="Y22" s="106"/>
      <c r="Z22" s="95"/>
      <c r="AA22" s="157">
        <f t="shared" si="1"/>
        <v>0</v>
      </c>
      <c r="AB22" s="51">
        <f t="shared" si="2"/>
        <v>0</v>
      </c>
      <c r="AC22" s="96">
        <f t="shared" si="3"/>
        <v>0</v>
      </c>
      <c r="AD22" s="97">
        <f t="shared" si="4"/>
        <v>0</v>
      </c>
      <c r="AE22" s="77">
        <f t="shared" si="5"/>
        <v>0</v>
      </c>
      <c r="AF22" s="52">
        <f t="shared" si="6"/>
        <v>0</v>
      </c>
      <c r="AG22" s="98">
        <f t="shared" si="7"/>
        <v>105</v>
      </c>
      <c r="AH22" s="99">
        <f t="shared" si="8"/>
        <v>0</v>
      </c>
      <c r="AI22" s="99">
        <f t="shared" si="9"/>
        <v>0</v>
      </c>
      <c r="AJ22" s="51">
        <f t="shared" si="10"/>
        <v>0</v>
      </c>
      <c r="AK22" s="53">
        <f t="shared" si="11"/>
        <v>0</v>
      </c>
      <c r="AL22" s="99">
        <f t="shared" si="12"/>
        <v>0</v>
      </c>
      <c r="AM22" s="99">
        <f t="shared" si="13"/>
        <v>0</v>
      </c>
      <c r="AN22" s="100">
        <f t="shared" si="14"/>
        <v>0</v>
      </c>
      <c r="AO22" s="41"/>
      <c r="AP22" s="41"/>
    </row>
    <row r="23" spans="1:42" ht="12.75">
      <c r="A23" s="177">
        <f t="shared" si="15"/>
        <v>16</v>
      </c>
      <c r="B23" s="643" t="s">
        <v>378</v>
      </c>
      <c r="C23" s="337">
        <v>24603</v>
      </c>
      <c r="D23" s="337" t="s">
        <v>379</v>
      </c>
      <c r="E23" s="341" t="s">
        <v>60</v>
      </c>
      <c r="F23" s="562">
        <f t="shared" si="16"/>
        <v>105</v>
      </c>
      <c r="G23" s="230"/>
      <c r="H23" s="410"/>
      <c r="I23" s="257"/>
      <c r="J23" s="258"/>
      <c r="K23" s="359">
        <v>105</v>
      </c>
      <c r="L23" s="78"/>
      <c r="M23" s="309"/>
      <c r="N23" s="77"/>
      <c r="O23" s="77"/>
      <c r="P23" s="540"/>
      <c r="Q23" s="70"/>
      <c r="R23" s="45"/>
      <c r="S23" s="45"/>
      <c r="T23" s="106"/>
      <c r="U23" s="114"/>
      <c r="V23" s="106"/>
      <c r="W23" s="106"/>
      <c r="X23" s="106"/>
      <c r="Y23" s="106"/>
      <c r="Z23" s="67"/>
      <c r="AA23" s="157">
        <f t="shared" si="1"/>
        <v>0</v>
      </c>
      <c r="AB23" s="50">
        <f t="shared" si="2"/>
        <v>0</v>
      </c>
      <c r="AC23" s="69">
        <f t="shared" si="3"/>
        <v>0</v>
      </c>
      <c r="AD23" s="79">
        <f t="shared" si="4"/>
        <v>105</v>
      </c>
      <c r="AE23" s="77">
        <f t="shared" si="5"/>
        <v>0</v>
      </c>
      <c r="AF23" s="52">
        <f t="shared" si="6"/>
        <v>0</v>
      </c>
      <c r="AG23" s="80">
        <f t="shared" si="7"/>
        <v>0</v>
      </c>
      <c r="AH23" s="46">
        <f t="shared" si="8"/>
        <v>0</v>
      </c>
      <c r="AI23" s="46">
        <f t="shared" si="9"/>
        <v>0</v>
      </c>
      <c r="AJ23" s="50">
        <f t="shared" si="10"/>
        <v>0</v>
      </c>
      <c r="AK23" s="54">
        <f t="shared" si="11"/>
        <v>0</v>
      </c>
      <c r="AL23" s="46">
        <f t="shared" si="12"/>
        <v>0</v>
      </c>
      <c r="AM23" s="46">
        <f t="shared" si="13"/>
        <v>0</v>
      </c>
      <c r="AN23" s="64">
        <f t="shared" si="14"/>
        <v>0</v>
      </c>
      <c r="AO23" s="41"/>
      <c r="AP23" s="41"/>
    </row>
    <row r="24" spans="1:42" ht="12.75">
      <c r="A24" s="177">
        <f t="shared" si="15"/>
        <v>17</v>
      </c>
      <c r="B24" s="331" t="s">
        <v>82</v>
      </c>
      <c r="C24" s="207">
        <v>21816</v>
      </c>
      <c r="D24" s="241" t="s">
        <v>251</v>
      </c>
      <c r="E24" s="328" t="s">
        <v>11</v>
      </c>
      <c r="F24" s="562">
        <f t="shared" si="16"/>
        <v>105</v>
      </c>
      <c r="G24" s="230">
        <v>105</v>
      </c>
      <c r="H24" s="410"/>
      <c r="I24" s="257"/>
      <c r="J24" s="177"/>
      <c r="K24" s="353"/>
      <c r="L24" s="78"/>
      <c r="M24" s="309"/>
      <c r="N24" s="77"/>
      <c r="O24" s="77"/>
      <c r="P24" s="540"/>
      <c r="Q24" s="70"/>
      <c r="R24" s="45"/>
      <c r="S24" s="45"/>
      <c r="T24" s="106"/>
      <c r="U24" s="114"/>
      <c r="V24" s="106"/>
      <c r="W24" s="106"/>
      <c r="X24" s="106"/>
      <c r="Y24" s="106"/>
      <c r="Z24" s="67"/>
      <c r="AA24" s="156">
        <f t="shared" si="1"/>
        <v>105</v>
      </c>
      <c r="AB24" s="50">
        <f t="shared" si="2"/>
        <v>0</v>
      </c>
      <c r="AC24" s="69">
        <f t="shared" si="3"/>
        <v>0</v>
      </c>
      <c r="AD24" s="79">
        <f t="shared" si="4"/>
        <v>0</v>
      </c>
      <c r="AE24" s="77">
        <f t="shared" si="5"/>
        <v>0</v>
      </c>
      <c r="AF24" s="52">
        <f t="shared" si="6"/>
        <v>0</v>
      </c>
      <c r="AG24" s="80">
        <f t="shared" si="7"/>
        <v>0</v>
      </c>
      <c r="AH24" s="46">
        <f t="shared" si="8"/>
        <v>0</v>
      </c>
      <c r="AI24" s="46">
        <f t="shared" si="9"/>
        <v>0</v>
      </c>
      <c r="AJ24" s="50">
        <f t="shared" si="10"/>
        <v>0</v>
      </c>
      <c r="AK24" s="54">
        <f t="shared" si="11"/>
        <v>0</v>
      </c>
      <c r="AL24" s="46">
        <f t="shared" si="12"/>
        <v>0</v>
      </c>
      <c r="AM24" s="46">
        <f t="shared" si="13"/>
        <v>0</v>
      </c>
      <c r="AN24" s="64">
        <f t="shared" si="14"/>
        <v>0</v>
      </c>
      <c r="AO24" s="41"/>
      <c r="AP24" s="41"/>
    </row>
    <row r="25" spans="1:42" ht="12.75">
      <c r="A25" s="177">
        <f t="shared" si="15"/>
        <v>18</v>
      </c>
      <c r="B25" s="486" t="s">
        <v>646</v>
      </c>
      <c r="C25" s="487">
        <v>16968</v>
      </c>
      <c r="D25" s="487" t="s">
        <v>647</v>
      </c>
      <c r="E25" s="341" t="s">
        <v>1</v>
      </c>
      <c r="F25" s="562">
        <f t="shared" si="16"/>
        <v>102</v>
      </c>
      <c r="G25" s="230"/>
      <c r="H25" s="410"/>
      <c r="I25" s="50"/>
      <c r="J25" s="258"/>
      <c r="K25" s="353"/>
      <c r="L25" s="78"/>
      <c r="M25" s="509">
        <v>102</v>
      </c>
      <c r="N25" s="77"/>
      <c r="O25" s="77"/>
      <c r="P25" s="540"/>
      <c r="Q25" s="70"/>
      <c r="R25" s="45"/>
      <c r="S25" s="45"/>
      <c r="T25" s="106"/>
      <c r="U25" s="114"/>
      <c r="V25" s="106"/>
      <c r="W25" s="106"/>
      <c r="X25" s="106"/>
      <c r="Y25" s="106"/>
      <c r="Z25" s="67"/>
      <c r="AA25" s="156">
        <f t="shared" si="1"/>
        <v>0</v>
      </c>
      <c r="AB25" s="50">
        <f t="shared" si="2"/>
        <v>0</v>
      </c>
      <c r="AC25" s="69">
        <f t="shared" si="3"/>
        <v>0</v>
      </c>
      <c r="AD25" s="79">
        <f t="shared" si="4"/>
        <v>0</v>
      </c>
      <c r="AE25" s="77">
        <f t="shared" si="5"/>
        <v>102</v>
      </c>
      <c r="AF25" s="52">
        <f t="shared" si="6"/>
        <v>0</v>
      </c>
      <c r="AG25" s="80">
        <f t="shared" si="7"/>
        <v>0</v>
      </c>
      <c r="AH25" s="46">
        <f t="shared" si="8"/>
        <v>0</v>
      </c>
      <c r="AI25" s="46">
        <f t="shared" si="9"/>
        <v>0</v>
      </c>
      <c r="AJ25" s="50">
        <f t="shared" si="10"/>
        <v>0</v>
      </c>
      <c r="AK25" s="54">
        <f t="shared" si="11"/>
        <v>0</v>
      </c>
      <c r="AL25" s="46">
        <f t="shared" si="12"/>
        <v>0</v>
      </c>
      <c r="AM25" s="46">
        <f t="shared" si="13"/>
        <v>0</v>
      </c>
      <c r="AN25" s="64">
        <f t="shared" si="14"/>
        <v>0</v>
      </c>
      <c r="AO25" s="41"/>
      <c r="AP25" s="41"/>
    </row>
    <row r="26" spans="1:42" ht="12.75">
      <c r="A26" s="177">
        <f t="shared" si="15"/>
        <v>19</v>
      </c>
      <c r="B26" s="642" t="s">
        <v>93</v>
      </c>
      <c r="C26" s="206">
        <v>23406</v>
      </c>
      <c r="D26" s="239" t="s">
        <v>189</v>
      </c>
      <c r="E26" s="519" t="s">
        <v>11</v>
      </c>
      <c r="F26" s="562">
        <f t="shared" si="16"/>
        <v>101</v>
      </c>
      <c r="G26" s="230">
        <v>101</v>
      </c>
      <c r="H26" s="410"/>
      <c r="I26" s="257"/>
      <c r="J26" s="177"/>
      <c r="K26" s="353"/>
      <c r="L26" s="78"/>
      <c r="M26" s="309"/>
      <c r="N26" s="77"/>
      <c r="O26" s="77"/>
      <c r="P26" s="540"/>
      <c r="Q26" s="70"/>
      <c r="R26" s="45"/>
      <c r="S26" s="45"/>
      <c r="T26" s="106"/>
      <c r="U26" s="114"/>
      <c r="V26" s="106"/>
      <c r="W26" s="106"/>
      <c r="X26" s="106"/>
      <c r="Y26" s="106"/>
      <c r="Z26" s="67"/>
      <c r="AA26" s="156">
        <f t="shared" si="1"/>
        <v>101</v>
      </c>
      <c r="AB26" s="50">
        <f t="shared" si="2"/>
        <v>0</v>
      </c>
      <c r="AC26" s="69">
        <f t="shared" si="3"/>
        <v>0</v>
      </c>
      <c r="AD26" s="79">
        <f t="shared" si="4"/>
        <v>0</v>
      </c>
      <c r="AE26" s="77">
        <f t="shared" si="5"/>
        <v>0</v>
      </c>
      <c r="AF26" s="52">
        <f t="shared" si="6"/>
        <v>0</v>
      </c>
      <c r="AG26" s="80">
        <f t="shared" si="7"/>
        <v>0</v>
      </c>
      <c r="AH26" s="46">
        <f t="shared" si="8"/>
        <v>0</v>
      </c>
      <c r="AI26" s="46">
        <f t="shared" si="9"/>
        <v>0</v>
      </c>
      <c r="AJ26" s="50">
        <f t="shared" si="10"/>
        <v>0</v>
      </c>
      <c r="AK26" s="54">
        <f t="shared" si="11"/>
        <v>0</v>
      </c>
      <c r="AL26" s="46">
        <f t="shared" si="12"/>
        <v>0</v>
      </c>
      <c r="AM26" s="46">
        <f t="shared" si="13"/>
        <v>0</v>
      </c>
      <c r="AN26" s="64">
        <f t="shared" si="14"/>
        <v>0</v>
      </c>
      <c r="AO26" s="41"/>
      <c r="AP26" s="41"/>
    </row>
    <row r="27" spans="1:42" ht="12.75">
      <c r="A27" s="177">
        <f t="shared" si="15"/>
        <v>20</v>
      </c>
      <c r="B27" s="554" t="s">
        <v>321</v>
      </c>
      <c r="C27" s="201">
        <v>66459</v>
      </c>
      <c r="D27" s="201">
        <v>3098</v>
      </c>
      <c r="E27" s="341" t="s">
        <v>11</v>
      </c>
      <c r="F27" s="355">
        <f t="shared" si="16"/>
        <v>99</v>
      </c>
      <c r="G27" s="230"/>
      <c r="H27" s="410"/>
      <c r="I27" s="257"/>
      <c r="J27" s="177">
        <v>99</v>
      </c>
      <c r="K27" s="353"/>
      <c r="L27" s="78"/>
      <c r="M27" s="309"/>
      <c r="N27" s="77"/>
      <c r="O27" s="77"/>
      <c r="P27" s="540"/>
      <c r="Q27" s="70"/>
      <c r="R27" s="45"/>
      <c r="S27" s="45"/>
      <c r="T27" s="106"/>
      <c r="U27" s="114"/>
      <c r="V27" s="106"/>
      <c r="W27" s="106"/>
      <c r="X27" s="106"/>
      <c r="Y27" s="106"/>
      <c r="Z27" s="67"/>
      <c r="AA27" s="156">
        <f t="shared" si="1"/>
        <v>0</v>
      </c>
      <c r="AB27" s="50">
        <f t="shared" si="2"/>
        <v>0</v>
      </c>
      <c r="AC27" s="69">
        <f t="shared" si="3"/>
        <v>99</v>
      </c>
      <c r="AD27" s="79">
        <f t="shared" si="4"/>
        <v>0</v>
      </c>
      <c r="AE27" s="77">
        <f t="shared" si="5"/>
        <v>0</v>
      </c>
      <c r="AF27" s="52">
        <f t="shared" si="6"/>
        <v>0</v>
      </c>
      <c r="AG27" s="80">
        <f t="shared" si="7"/>
        <v>0</v>
      </c>
      <c r="AH27" s="46">
        <f t="shared" si="8"/>
        <v>0</v>
      </c>
      <c r="AI27" s="46">
        <f t="shared" si="9"/>
        <v>0</v>
      </c>
      <c r="AJ27" s="50">
        <f t="shared" si="10"/>
        <v>0</v>
      </c>
      <c r="AK27" s="54">
        <f t="shared" si="11"/>
        <v>0</v>
      </c>
      <c r="AL27" s="46">
        <f t="shared" si="12"/>
        <v>0</v>
      </c>
      <c r="AM27" s="46">
        <f t="shared" si="13"/>
        <v>0</v>
      </c>
      <c r="AN27" s="64">
        <f t="shared" si="14"/>
        <v>0</v>
      </c>
      <c r="AO27" s="41"/>
      <c r="AP27" s="41"/>
    </row>
    <row r="28" spans="1:42" ht="12.75">
      <c r="A28" s="177">
        <f t="shared" si="15"/>
        <v>21</v>
      </c>
      <c r="B28" s="399" t="s">
        <v>575</v>
      </c>
      <c r="C28" s="487">
        <v>69098</v>
      </c>
      <c r="D28" s="487" t="s">
        <v>450</v>
      </c>
      <c r="E28" s="341" t="s">
        <v>1</v>
      </c>
      <c r="F28" s="562">
        <f t="shared" si="16"/>
        <v>97</v>
      </c>
      <c r="G28" s="230"/>
      <c r="H28" s="410"/>
      <c r="I28" s="50"/>
      <c r="J28" s="258"/>
      <c r="K28" s="353">
        <v>33</v>
      </c>
      <c r="L28" s="78"/>
      <c r="M28" s="509">
        <v>64</v>
      </c>
      <c r="N28" s="77"/>
      <c r="O28" s="77"/>
      <c r="P28" s="540"/>
      <c r="Q28" s="70"/>
      <c r="R28" s="45"/>
      <c r="S28" s="45"/>
      <c r="T28" s="106"/>
      <c r="U28" s="114"/>
      <c r="V28" s="106"/>
      <c r="W28" s="106"/>
      <c r="X28" s="106"/>
      <c r="Y28" s="106"/>
      <c r="Z28" s="67"/>
      <c r="AA28" s="156">
        <f t="shared" si="1"/>
        <v>0</v>
      </c>
      <c r="AB28" s="50">
        <f t="shared" si="2"/>
        <v>0</v>
      </c>
      <c r="AC28" s="69">
        <f t="shared" si="3"/>
        <v>0</v>
      </c>
      <c r="AD28" s="79">
        <f t="shared" si="4"/>
        <v>33</v>
      </c>
      <c r="AE28" s="77">
        <f t="shared" si="5"/>
        <v>64</v>
      </c>
      <c r="AF28" s="52">
        <f t="shared" si="6"/>
        <v>0</v>
      </c>
      <c r="AG28" s="80">
        <f t="shared" si="7"/>
        <v>0</v>
      </c>
      <c r="AH28" s="46">
        <f t="shared" si="8"/>
        <v>0</v>
      </c>
      <c r="AI28" s="46">
        <f t="shared" si="9"/>
        <v>0</v>
      </c>
      <c r="AJ28" s="50">
        <f t="shared" si="10"/>
        <v>0</v>
      </c>
      <c r="AK28" s="54">
        <f t="shared" si="11"/>
        <v>0</v>
      </c>
      <c r="AL28" s="46">
        <f t="shared" si="12"/>
        <v>0</v>
      </c>
      <c r="AM28" s="46">
        <f t="shared" si="13"/>
        <v>0</v>
      </c>
      <c r="AN28" s="64">
        <f t="shared" si="14"/>
        <v>0</v>
      </c>
      <c r="AO28" s="41"/>
      <c r="AP28" s="41"/>
    </row>
    <row r="29" spans="1:42" ht="12.75">
      <c r="A29" s="177">
        <f t="shared" si="15"/>
        <v>22</v>
      </c>
      <c r="B29" s="490" t="s">
        <v>648</v>
      </c>
      <c r="C29" s="487">
        <v>11060</v>
      </c>
      <c r="D29" s="177" t="s">
        <v>649</v>
      </c>
      <c r="E29" s="341" t="s">
        <v>466</v>
      </c>
      <c r="F29" s="562">
        <f t="shared" si="16"/>
        <v>96</v>
      </c>
      <c r="G29" s="230"/>
      <c r="H29" s="410"/>
      <c r="I29" s="50"/>
      <c r="J29" s="258"/>
      <c r="K29" s="353"/>
      <c r="L29" s="78"/>
      <c r="M29" s="509">
        <v>96</v>
      </c>
      <c r="N29" s="77"/>
      <c r="O29" s="77"/>
      <c r="P29" s="540"/>
      <c r="Q29" s="70"/>
      <c r="R29" s="45"/>
      <c r="S29" s="45"/>
      <c r="T29" s="106"/>
      <c r="U29" s="114"/>
      <c r="V29" s="106"/>
      <c r="W29" s="106"/>
      <c r="X29" s="106"/>
      <c r="Y29" s="106"/>
      <c r="Z29" s="67"/>
      <c r="AA29" s="156">
        <f t="shared" si="1"/>
        <v>0</v>
      </c>
      <c r="AB29" s="50">
        <f t="shared" si="2"/>
        <v>0</v>
      </c>
      <c r="AC29" s="69">
        <f t="shared" si="3"/>
        <v>0</v>
      </c>
      <c r="AD29" s="79">
        <f t="shared" si="4"/>
        <v>0</v>
      </c>
      <c r="AE29" s="77">
        <f t="shared" si="5"/>
        <v>96</v>
      </c>
      <c r="AF29" s="52">
        <f t="shared" si="6"/>
        <v>0</v>
      </c>
      <c r="AG29" s="80">
        <f t="shared" si="7"/>
        <v>0</v>
      </c>
      <c r="AH29" s="46">
        <f t="shared" si="8"/>
        <v>0</v>
      </c>
      <c r="AI29" s="46">
        <f t="shared" si="9"/>
        <v>0</v>
      </c>
      <c r="AJ29" s="50">
        <f t="shared" si="10"/>
        <v>0</v>
      </c>
      <c r="AK29" s="54">
        <f t="shared" si="11"/>
        <v>0</v>
      </c>
      <c r="AL29" s="46">
        <f t="shared" si="12"/>
        <v>0</v>
      </c>
      <c r="AM29" s="46">
        <f t="shared" si="13"/>
        <v>0</v>
      </c>
      <c r="AN29" s="64">
        <f t="shared" si="14"/>
        <v>0</v>
      </c>
      <c r="AO29" s="41"/>
      <c r="AP29" s="41"/>
    </row>
    <row r="30" spans="1:42" ht="12.75">
      <c r="A30" s="177">
        <f t="shared" si="15"/>
        <v>23</v>
      </c>
      <c r="B30" s="397" t="s">
        <v>546</v>
      </c>
      <c r="C30" s="177">
        <v>83026</v>
      </c>
      <c r="D30" s="177" t="s">
        <v>547</v>
      </c>
      <c r="E30" s="341" t="s">
        <v>486</v>
      </c>
      <c r="F30" s="562">
        <f t="shared" si="16"/>
        <v>95</v>
      </c>
      <c r="G30" s="230"/>
      <c r="H30" s="413">
        <v>95</v>
      </c>
      <c r="I30" s="257"/>
      <c r="J30" s="258"/>
      <c r="K30" s="359"/>
      <c r="L30" s="78"/>
      <c r="M30" s="309"/>
      <c r="N30" s="77"/>
      <c r="O30" s="77"/>
      <c r="P30" s="540"/>
      <c r="Q30" s="70"/>
      <c r="R30" s="71"/>
      <c r="S30" s="45"/>
      <c r="T30" s="106"/>
      <c r="U30" s="114"/>
      <c r="V30" s="106"/>
      <c r="W30" s="106"/>
      <c r="X30" s="106"/>
      <c r="Y30" s="106"/>
      <c r="Z30" s="67"/>
      <c r="AA30" s="156">
        <f t="shared" si="1"/>
        <v>0</v>
      </c>
      <c r="AB30" s="50">
        <f t="shared" si="2"/>
        <v>95</v>
      </c>
      <c r="AC30" s="69">
        <f t="shared" si="3"/>
        <v>0</v>
      </c>
      <c r="AD30" s="79">
        <f t="shared" si="4"/>
        <v>0</v>
      </c>
      <c r="AE30" s="77">
        <f t="shared" si="5"/>
        <v>0</v>
      </c>
      <c r="AF30" s="52">
        <f t="shared" si="6"/>
        <v>0</v>
      </c>
      <c r="AG30" s="80">
        <f t="shared" si="7"/>
        <v>0</v>
      </c>
      <c r="AH30" s="46">
        <f t="shared" si="8"/>
        <v>0</v>
      </c>
      <c r="AI30" s="46">
        <f t="shared" si="9"/>
        <v>0</v>
      </c>
      <c r="AJ30" s="50">
        <f t="shared" si="10"/>
        <v>0</v>
      </c>
      <c r="AK30" s="54">
        <f t="shared" si="11"/>
        <v>0</v>
      </c>
      <c r="AL30" s="46">
        <f t="shared" si="12"/>
        <v>0</v>
      </c>
      <c r="AM30" s="46">
        <f t="shared" si="13"/>
        <v>0</v>
      </c>
      <c r="AN30" s="64">
        <f t="shared" si="14"/>
        <v>0</v>
      </c>
      <c r="AO30" s="41"/>
      <c r="AP30" s="41"/>
    </row>
    <row r="31" spans="1:42" ht="12.75">
      <c r="A31" s="177">
        <f t="shared" si="15"/>
        <v>24</v>
      </c>
      <c r="B31" s="556" t="s">
        <v>742</v>
      </c>
      <c r="C31" s="529">
        <v>54150</v>
      </c>
      <c r="D31" s="529" t="s">
        <v>743</v>
      </c>
      <c r="E31" s="419" t="s">
        <v>10</v>
      </c>
      <c r="F31" s="562">
        <f t="shared" si="16"/>
        <v>95</v>
      </c>
      <c r="G31" s="230"/>
      <c r="H31" s="410"/>
      <c r="I31" s="257"/>
      <c r="J31" s="258"/>
      <c r="K31" s="359"/>
      <c r="L31" s="78"/>
      <c r="M31" s="309"/>
      <c r="N31" s="77"/>
      <c r="O31" s="77"/>
      <c r="P31" s="585">
        <v>95</v>
      </c>
      <c r="Q31" s="70"/>
      <c r="R31" s="45"/>
      <c r="S31" s="45"/>
      <c r="T31" s="106"/>
      <c r="U31" s="114"/>
      <c r="V31" s="106"/>
      <c r="W31" s="106"/>
      <c r="X31" s="106"/>
      <c r="Y31" s="106"/>
      <c r="Z31" s="67"/>
      <c r="AA31" s="156">
        <f t="shared" si="1"/>
        <v>0</v>
      </c>
      <c r="AB31" s="50">
        <f t="shared" si="2"/>
        <v>0</v>
      </c>
      <c r="AC31" s="69">
        <f t="shared" si="3"/>
        <v>0</v>
      </c>
      <c r="AD31" s="79">
        <f t="shared" si="4"/>
        <v>0</v>
      </c>
      <c r="AE31" s="77">
        <f t="shared" si="5"/>
        <v>0</v>
      </c>
      <c r="AF31" s="52">
        <f t="shared" si="6"/>
        <v>0</v>
      </c>
      <c r="AG31" s="80">
        <f t="shared" si="7"/>
        <v>95</v>
      </c>
      <c r="AH31" s="46">
        <f t="shared" si="8"/>
        <v>0</v>
      </c>
      <c r="AI31" s="46">
        <f t="shared" si="9"/>
        <v>0</v>
      </c>
      <c r="AJ31" s="50">
        <f t="shared" si="10"/>
        <v>0</v>
      </c>
      <c r="AK31" s="54">
        <f t="shared" si="11"/>
        <v>0</v>
      </c>
      <c r="AL31" s="46">
        <f t="shared" si="12"/>
        <v>0</v>
      </c>
      <c r="AM31" s="46">
        <f t="shared" si="13"/>
        <v>0</v>
      </c>
      <c r="AN31" s="64">
        <f t="shared" si="14"/>
        <v>0</v>
      </c>
      <c r="AO31" s="41"/>
      <c r="AP31" s="41"/>
    </row>
    <row r="32" spans="1:42" ht="12.75">
      <c r="A32" s="177">
        <f t="shared" si="15"/>
        <v>25</v>
      </c>
      <c r="B32" s="399" t="s">
        <v>650</v>
      </c>
      <c r="C32" s="487">
        <v>31132</v>
      </c>
      <c r="D32" s="177" t="s">
        <v>651</v>
      </c>
      <c r="E32" s="341" t="s">
        <v>1</v>
      </c>
      <c r="F32" s="562">
        <f t="shared" si="16"/>
        <v>94</v>
      </c>
      <c r="G32" s="230"/>
      <c r="H32" s="410"/>
      <c r="I32" s="50"/>
      <c r="J32" s="258"/>
      <c r="K32" s="353"/>
      <c r="L32" s="78"/>
      <c r="M32" s="509">
        <v>94</v>
      </c>
      <c r="N32" s="77"/>
      <c r="O32" s="77"/>
      <c r="P32" s="540"/>
      <c r="Q32" s="70"/>
      <c r="R32" s="45"/>
      <c r="S32" s="45"/>
      <c r="T32" s="106"/>
      <c r="U32" s="114"/>
      <c r="V32" s="106"/>
      <c r="W32" s="106"/>
      <c r="X32" s="106"/>
      <c r="Y32" s="106"/>
      <c r="Z32" s="67"/>
      <c r="AA32" s="156">
        <f t="shared" si="1"/>
        <v>0</v>
      </c>
      <c r="AB32" s="50">
        <f t="shared" si="2"/>
        <v>0</v>
      </c>
      <c r="AC32" s="69">
        <f t="shared" si="3"/>
        <v>0</v>
      </c>
      <c r="AD32" s="79">
        <f t="shared" si="4"/>
        <v>0</v>
      </c>
      <c r="AE32" s="77">
        <f t="shared" si="5"/>
        <v>94</v>
      </c>
      <c r="AF32" s="52">
        <f t="shared" si="6"/>
        <v>0</v>
      </c>
      <c r="AG32" s="80">
        <f t="shared" si="7"/>
        <v>0</v>
      </c>
      <c r="AH32" s="46">
        <f t="shared" si="8"/>
        <v>0</v>
      </c>
      <c r="AI32" s="46">
        <f t="shared" si="9"/>
        <v>0</v>
      </c>
      <c r="AJ32" s="50">
        <f t="shared" si="10"/>
        <v>0</v>
      </c>
      <c r="AK32" s="54">
        <f t="shared" si="11"/>
        <v>0</v>
      </c>
      <c r="AL32" s="46">
        <f t="shared" si="12"/>
        <v>0</v>
      </c>
      <c r="AM32" s="46">
        <f t="shared" si="13"/>
        <v>0</v>
      </c>
      <c r="AN32" s="64">
        <f t="shared" si="14"/>
        <v>0</v>
      </c>
      <c r="AO32" s="41"/>
      <c r="AP32" s="41"/>
    </row>
    <row r="33" spans="1:42" ht="12.75">
      <c r="A33" s="177">
        <f>1+A32</f>
        <v>26</v>
      </c>
      <c r="B33" s="397" t="s">
        <v>548</v>
      </c>
      <c r="C33" s="177">
        <v>15985</v>
      </c>
      <c r="D33" s="177">
        <v>215</v>
      </c>
      <c r="E33" s="341" t="s">
        <v>52</v>
      </c>
      <c r="F33" s="562">
        <f t="shared" si="16"/>
        <v>83</v>
      </c>
      <c r="G33" s="230"/>
      <c r="H33" s="413">
        <v>83</v>
      </c>
      <c r="I33" s="257"/>
      <c r="J33" s="177"/>
      <c r="K33" s="353"/>
      <c r="L33" s="78"/>
      <c r="M33" s="309"/>
      <c r="N33" s="77"/>
      <c r="O33" s="77"/>
      <c r="P33" s="540"/>
      <c r="Q33" s="70"/>
      <c r="R33" s="45"/>
      <c r="S33" s="45"/>
      <c r="T33" s="106"/>
      <c r="U33" s="114"/>
      <c r="V33" s="106"/>
      <c r="W33" s="106"/>
      <c r="X33" s="106"/>
      <c r="Y33" s="106"/>
      <c r="Z33" s="95"/>
      <c r="AA33" s="156">
        <f t="shared" si="1"/>
        <v>0</v>
      </c>
      <c r="AB33" s="51">
        <f t="shared" si="2"/>
        <v>83</v>
      </c>
      <c r="AC33" s="96">
        <f t="shared" si="3"/>
        <v>0</v>
      </c>
      <c r="AD33" s="97">
        <f t="shared" si="4"/>
        <v>0</v>
      </c>
      <c r="AE33" s="77">
        <f t="shared" si="5"/>
        <v>0</v>
      </c>
      <c r="AF33" s="52">
        <f t="shared" si="6"/>
        <v>0</v>
      </c>
      <c r="AG33" s="98">
        <f t="shared" si="7"/>
        <v>0</v>
      </c>
      <c r="AH33" s="99">
        <f t="shared" si="8"/>
        <v>0</v>
      </c>
      <c r="AI33" s="99">
        <f t="shared" si="9"/>
        <v>0</v>
      </c>
      <c r="AJ33" s="51">
        <f t="shared" si="10"/>
        <v>0</v>
      </c>
      <c r="AK33" s="53">
        <f t="shared" si="11"/>
        <v>0</v>
      </c>
      <c r="AL33" s="99">
        <f t="shared" si="12"/>
        <v>0</v>
      </c>
      <c r="AM33" s="99">
        <f t="shared" si="13"/>
        <v>0</v>
      </c>
      <c r="AN33" s="100">
        <f t="shared" si="14"/>
        <v>0</v>
      </c>
      <c r="AO33" s="41"/>
      <c r="AP33" s="41"/>
    </row>
    <row r="34" spans="1:42" ht="12.75">
      <c r="A34" s="177">
        <f t="shared" si="15"/>
        <v>27</v>
      </c>
      <c r="B34" s="642" t="s">
        <v>203</v>
      </c>
      <c r="C34" s="206">
        <v>69734</v>
      </c>
      <c r="D34" s="241" t="s">
        <v>135</v>
      </c>
      <c r="E34" s="328" t="s">
        <v>11</v>
      </c>
      <c r="F34" s="562">
        <f t="shared" si="16"/>
        <v>78</v>
      </c>
      <c r="G34" s="230">
        <v>78</v>
      </c>
      <c r="H34" s="410"/>
      <c r="I34" s="257"/>
      <c r="J34" s="258"/>
      <c r="K34" s="353"/>
      <c r="L34" s="78"/>
      <c r="M34" s="309"/>
      <c r="N34" s="77"/>
      <c r="O34" s="77"/>
      <c r="P34" s="540"/>
      <c r="Q34" s="70"/>
      <c r="R34" s="45"/>
      <c r="S34" s="45"/>
      <c r="T34" s="106"/>
      <c r="U34" s="114"/>
      <c r="V34" s="106"/>
      <c r="W34" s="106"/>
      <c r="X34" s="106"/>
      <c r="Y34" s="106"/>
      <c r="Z34" s="67"/>
      <c r="AA34" s="156">
        <f t="shared" si="1"/>
        <v>78</v>
      </c>
      <c r="AB34" s="50">
        <f t="shared" si="2"/>
        <v>0</v>
      </c>
      <c r="AC34" s="69">
        <f t="shared" si="3"/>
        <v>0</v>
      </c>
      <c r="AD34" s="79">
        <f t="shared" si="4"/>
        <v>0</v>
      </c>
      <c r="AE34" s="77">
        <f t="shared" si="5"/>
        <v>0</v>
      </c>
      <c r="AF34" s="52">
        <f t="shared" si="6"/>
        <v>0</v>
      </c>
      <c r="AG34" s="80">
        <f t="shared" si="7"/>
        <v>0</v>
      </c>
      <c r="AH34" s="46">
        <f t="shared" si="8"/>
        <v>0</v>
      </c>
      <c r="AI34" s="46">
        <f t="shared" si="9"/>
        <v>0</v>
      </c>
      <c r="AJ34" s="50">
        <f t="shared" si="10"/>
        <v>0</v>
      </c>
      <c r="AK34" s="54">
        <f t="shared" si="11"/>
        <v>0</v>
      </c>
      <c r="AL34" s="46">
        <f t="shared" si="12"/>
        <v>0</v>
      </c>
      <c r="AM34" s="46">
        <f t="shared" si="13"/>
        <v>0</v>
      </c>
      <c r="AN34" s="64">
        <f t="shared" si="14"/>
        <v>0</v>
      </c>
      <c r="AO34" s="41"/>
      <c r="AP34" s="41"/>
    </row>
    <row r="35" spans="1:42" ht="12.75">
      <c r="A35" s="177">
        <f>1+A34</f>
        <v>28</v>
      </c>
      <c r="B35" s="326" t="s">
        <v>211</v>
      </c>
      <c r="C35" s="206">
        <v>76174</v>
      </c>
      <c r="D35" s="239" t="s">
        <v>75</v>
      </c>
      <c r="E35" s="519" t="s">
        <v>0</v>
      </c>
      <c r="F35" s="562">
        <f t="shared" si="16"/>
        <v>76</v>
      </c>
      <c r="G35" s="230">
        <v>76</v>
      </c>
      <c r="H35" s="410"/>
      <c r="I35" s="257"/>
      <c r="J35" s="258"/>
      <c r="K35" s="353"/>
      <c r="L35" s="78"/>
      <c r="M35" s="309"/>
      <c r="N35" s="77"/>
      <c r="O35" s="77"/>
      <c r="P35" s="540"/>
      <c r="Q35" s="70"/>
      <c r="R35" s="45"/>
      <c r="S35" s="45"/>
      <c r="T35" s="106"/>
      <c r="U35" s="114"/>
      <c r="V35" s="106"/>
      <c r="W35" s="106"/>
      <c r="X35" s="106"/>
      <c r="Y35" s="106"/>
      <c r="Z35" s="67"/>
      <c r="AA35" s="156">
        <f t="shared" si="1"/>
        <v>76</v>
      </c>
      <c r="AB35" s="50">
        <f t="shared" si="2"/>
        <v>0</v>
      </c>
      <c r="AC35" s="69">
        <f t="shared" si="3"/>
        <v>0</v>
      </c>
      <c r="AD35" s="79">
        <f t="shared" si="4"/>
        <v>0</v>
      </c>
      <c r="AE35" s="77">
        <f t="shared" si="5"/>
        <v>0</v>
      </c>
      <c r="AF35" s="52">
        <f t="shared" si="6"/>
        <v>0</v>
      </c>
      <c r="AG35" s="80">
        <f t="shared" si="7"/>
        <v>0</v>
      </c>
      <c r="AH35" s="46">
        <f t="shared" si="8"/>
        <v>0</v>
      </c>
      <c r="AI35" s="46">
        <f t="shared" si="9"/>
        <v>0</v>
      </c>
      <c r="AJ35" s="50">
        <f t="shared" si="10"/>
        <v>0</v>
      </c>
      <c r="AK35" s="54">
        <f t="shared" si="11"/>
        <v>0</v>
      </c>
      <c r="AL35" s="46">
        <f t="shared" si="12"/>
        <v>0</v>
      </c>
      <c r="AM35" s="46">
        <f t="shared" si="13"/>
        <v>0</v>
      </c>
      <c r="AN35" s="64">
        <f t="shared" si="14"/>
        <v>0</v>
      </c>
      <c r="AO35" s="41"/>
      <c r="AP35" s="41"/>
    </row>
    <row r="36" spans="1:42" ht="12.75">
      <c r="A36" s="177">
        <f t="shared" si="15"/>
        <v>29</v>
      </c>
      <c r="B36" s="642" t="s">
        <v>129</v>
      </c>
      <c r="C36" s="206">
        <v>22683</v>
      </c>
      <c r="D36" s="239" t="s">
        <v>130</v>
      </c>
      <c r="E36" s="519" t="s">
        <v>11</v>
      </c>
      <c r="F36" s="562">
        <f t="shared" si="16"/>
        <v>74</v>
      </c>
      <c r="G36" s="230">
        <v>74</v>
      </c>
      <c r="H36" s="410"/>
      <c r="I36" s="257"/>
      <c r="J36" s="177"/>
      <c r="K36" s="353"/>
      <c r="L36" s="78"/>
      <c r="M36" s="309"/>
      <c r="N36" s="77"/>
      <c r="O36" s="77"/>
      <c r="P36" s="540"/>
      <c r="Q36" s="70"/>
      <c r="R36" s="45"/>
      <c r="S36" s="45"/>
      <c r="T36" s="106"/>
      <c r="U36" s="114"/>
      <c r="V36" s="106"/>
      <c r="W36" s="106"/>
      <c r="X36" s="106"/>
      <c r="Y36" s="106"/>
      <c r="Z36" s="67"/>
      <c r="AA36" s="156">
        <f t="shared" si="1"/>
        <v>74</v>
      </c>
      <c r="AB36" s="50">
        <f t="shared" si="2"/>
        <v>0</v>
      </c>
      <c r="AC36" s="69">
        <f t="shared" si="3"/>
        <v>0</v>
      </c>
      <c r="AD36" s="79">
        <f t="shared" si="4"/>
        <v>0</v>
      </c>
      <c r="AE36" s="77">
        <f t="shared" si="5"/>
        <v>0</v>
      </c>
      <c r="AF36" s="52">
        <f t="shared" si="6"/>
        <v>0</v>
      </c>
      <c r="AG36" s="80">
        <f t="shared" si="7"/>
        <v>0</v>
      </c>
      <c r="AH36" s="46">
        <f t="shared" si="8"/>
        <v>0</v>
      </c>
      <c r="AI36" s="46">
        <f t="shared" si="9"/>
        <v>0</v>
      </c>
      <c r="AJ36" s="50">
        <f t="shared" si="10"/>
        <v>0</v>
      </c>
      <c r="AK36" s="54">
        <f t="shared" si="11"/>
        <v>0</v>
      </c>
      <c r="AL36" s="46">
        <f t="shared" si="12"/>
        <v>0</v>
      </c>
      <c r="AM36" s="46">
        <f t="shared" si="13"/>
        <v>0</v>
      </c>
      <c r="AN36" s="64">
        <f t="shared" si="14"/>
        <v>0</v>
      </c>
      <c r="AO36" s="41"/>
      <c r="AP36" s="41"/>
    </row>
    <row r="37" spans="1:42" ht="12.75">
      <c r="A37" s="177">
        <f t="shared" si="15"/>
        <v>30</v>
      </c>
      <c r="B37" s="326" t="s">
        <v>219</v>
      </c>
      <c r="C37" s="206">
        <v>93566</v>
      </c>
      <c r="D37" s="239" t="s">
        <v>220</v>
      </c>
      <c r="E37" s="330" t="s">
        <v>11</v>
      </c>
      <c r="F37" s="562">
        <f t="shared" si="16"/>
        <v>73</v>
      </c>
      <c r="G37" s="230">
        <v>73</v>
      </c>
      <c r="H37" s="410"/>
      <c r="I37" s="257"/>
      <c r="J37" s="258"/>
      <c r="K37" s="353"/>
      <c r="L37" s="78"/>
      <c r="M37" s="309"/>
      <c r="N37" s="77"/>
      <c r="O37" s="77"/>
      <c r="P37" s="540"/>
      <c r="Q37" s="70"/>
      <c r="R37" s="45"/>
      <c r="S37" s="45"/>
      <c r="T37" s="106"/>
      <c r="U37" s="114"/>
      <c r="V37" s="106"/>
      <c r="W37" s="106"/>
      <c r="X37" s="106"/>
      <c r="Y37" s="106"/>
      <c r="Z37" s="67"/>
      <c r="AA37" s="156">
        <f t="shared" si="1"/>
        <v>73</v>
      </c>
      <c r="AB37" s="50">
        <f t="shared" si="2"/>
        <v>0</v>
      </c>
      <c r="AC37" s="69">
        <f t="shared" si="3"/>
        <v>0</v>
      </c>
      <c r="AD37" s="79">
        <f t="shared" si="4"/>
        <v>0</v>
      </c>
      <c r="AE37" s="77">
        <f t="shared" si="5"/>
        <v>0</v>
      </c>
      <c r="AF37" s="52">
        <f t="shared" si="6"/>
        <v>0</v>
      </c>
      <c r="AG37" s="80">
        <f t="shared" si="7"/>
        <v>0</v>
      </c>
      <c r="AH37" s="46">
        <f t="shared" si="8"/>
        <v>0</v>
      </c>
      <c r="AI37" s="46">
        <f t="shared" si="9"/>
        <v>0</v>
      </c>
      <c r="AJ37" s="50">
        <f t="shared" si="10"/>
        <v>0</v>
      </c>
      <c r="AK37" s="54">
        <f t="shared" si="11"/>
        <v>0</v>
      </c>
      <c r="AL37" s="46">
        <f t="shared" si="12"/>
        <v>0</v>
      </c>
      <c r="AM37" s="46">
        <f t="shared" si="13"/>
        <v>0</v>
      </c>
      <c r="AN37" s="64">
        <f t="shared" si="14"/>
        <v>0</v>
      </c>
      <c r="AO37" s="41"/>
      <c r="AP37" s="41"/>
    </row>
    <row r="38" spans="1:42" ht="12.75">
      <c r="A38" s="177">
        <f t="shared" si="15"/>
        <v>31</v>
      </c>
      <c r="B38" s="643" t="s">
        <v>376</v>
      </c>
      <c r="C38" s="337">
        <v>70785</v>
      </c>
      <c r="D38" s="337" t="s">
        <v>377</v>
      </c>
      <c r="E38" s="341" t="s">
        <v>60</v>
      </c>
      <c r="F38" s="562">
        <f t="shared" si="16"/>
        <v>73</v>
      </c>
      <c r="G38" s="230"/>
      <c r="H38" s="410"/>
      <c r="I38" s="257"/>
      <c r="J38" s="258"/>
      <c r="K38" s="359">
        <v>73</v>
      </c>
      <c r="L38" s="78"/>
      <c r="M38" s="309"/>
      <c r="N38" s="77"/>
      <c r="O38" s="77"/>
      <c r="P38" s="540"/>
      <c r="Q38" s="70"/>
      <c r="R38" s="45"/>
      <c r="S38" s="45"/>
      <c r="T38" s="106"/>
      <c r="U38" s="114"/>
      <c r="V38" s="106"/>
      <c r="W38" s="106"/>
      <c r="X38" s="106"/>
      <c r="Y38" s="106"/>
      <c r="Z38" s="67"/>
      <c r="AA38" s="156">
        <f t="shared" si="1"/>
        <v>0</v>
      </c>
      <c r="AB38" s="50">
        <f t="shared" si="2"/>
        <v>0</v>
      </c>
      <c r="AC38" s="69">
        <f t="shared" si="3"/>
        <v>0</v>
      </c>
      <c r="AD38" s="79">
        <f t="shared" si="4"/>
        <v>73</v>
      </c>
      <c r="AE38" s="77">
        <f t="shared" si="5"/>
        <v>0</v>
      </c>
      <c r="AF38" s="52">
        <f t="shared" si="6"/>
        <v>0</v>
      </c>
      <c r="AG38" s="80">
        <f t="shared" si="7"/>
        <v>0</v>
      </c>
      <c r="AH38" s="46">
        <f t="shared" si="8"/>
        <v>0</v>
      </c>
      <c r="AI38" s="46">
        <f t="shared" si="9"/>
        <v>0</v>
      </c>
      <c r="AJ38" s="50">
        <f t="shared" si="10"/>
        <v>0</v>
      </c>
      <c r="AK38" s="54">
        <f t="shared" si="11"/>
        <v>0</v>
      </c>
      <c r="AL38" s="46">
        <f t="shared" si="12"/>
        <v>0</v>
      </c>
      <c r="AM38" s="46">
        <f t="shared" si="13"/>
        <v>0</v>
      </c>
      <c r="AN38" s="64">
        <f t="shared" si="14"/>
        <v>0</v>
      </c>
      <c r="AO38" s="41"/>
      <c r="AP38" s="41"/>
    </row>
    <row r="39" spans="1:42" ht="12.75">
      <c r="A39" s="177">
        <f t="shared" si="15"/>
        <v>32</v>
      </c>
      <c r="B39" s="643" t="s">
        <v>457</v>
      </c>
      <c r="C39" s="337">
        <v>70921</v>
      </c>
      <c r="D39" s="337" t="s">
        <v>458</v>
      </c>
      <c r="E39" s="341" t="s">
        <v>60</v>
      </c>
      <c r="F39" s="562">
        <f t="shared" si="16"/>
        <v>72</v>
      </c>
      <c r="G39" s="230"/>
      <c r="H39" s="410"/>
      <c r="I39" s="257"/>
      <c r="J39" s="258"/>
      <c r="K39" s="359">
        <v>72</v>
      </c>
      <c r="L39" s="78"/>
      <c r="M39" s="309"/>
      <c r="N39" s="77"/>
      <c r="O39" s="77"/>
      <c r="P39" s="540"/>
      <c r="Q39" s="70"/>
      <c r="R39" s="45"/>
      <c r="S39" s="45"/>
      <c r="T39" s="106"/>
      <c r="U39" s="114"/>
      <c r="V39" s="106"/>
      <c r="W39" s="106"/>
      <c r="X39" s="106"/>
      <c r="Y39" s="106"/>
      <c r="Z39" s="67"/>
      <c r="AA39" s="156">
        <f t="shared" si="1"/>
        <v>0</v>
      </c>
      <c r="AB39" s="50">
        <f t="shared" si="2"/>
        <v>0</v>
      </c>
      <c r="AC39" s="69">
        <f t="shared" si="3"/>
        <v>0</v>
      </c>
      <c r="AD39" s="79">
        <f t="shared" si="4"/>
        <v>72</v>
      </c>
      <c r="AE39" s="77">
        <f t="shared" si="5"/>
        <v>0</v>
      </c>
      <c r="AF39" s="52">
        <f t="shared" si="6"/>
        <v>0</v>
      </c>
      <c r="AG39" s="80">
        <f t="shared" si="7"/>
        <v>0</v>
      </c>
      <c r="AH39" s="46">
        <f t="shared" si="8"/>
        <v>0</v>
      </c>
      <c r="AI39" s="46">
        <f t="shared" si="9"/>
        <v>0</v>
      </c>
      <c r="AJ39" s="50">
        <f t="shared" si="10"/>
        <v>0</v>
      </c>
      <c r="AK39" s="54">
        <f t="shared" si="11"/>
        <v>0</v>
      </c>
      <c r="AL39" s="46">
        <f t="shared" si="12"/>
        <v>0</v>
      </c>
      <c r="AM39" s="46">
        <f t="shared" si="13"/>
        <v>0</v>
      </c>
      <c r="AN39" s="64">
        <f t="shared" si="14"/>
        <v>0</v>
      </c>
      <c r="AO39" s="41"/>
      <c r="AP39" s="41"/>
    </row>
    <row r="40" spans="1:42" ht="12.75">
      <c r="A40" s="177">
        <f t="shared" si="15"/>
        <v>33</v>
      </c>
      <c r="B40" s="556" t="s">
        <v>744</v>
      </c>
      <c r="C40" s="529">
        <v>53924</v>
      </c>
      <c r="D40" s="529" t="s">
        <v>745</v>
      </c>
      <c r="E40" s="322" t="s">
        <v>10</v>
      </c>
      <c r="F40" s="562">
        <f t="shared" si="16"/>
        <v>72</v>
      </c>
      <c r="G40" s="230"/>
      <c r="H40" s="410"/>
      <c r="I40" s="50"/>
      <c r="J40" s="258"/>
      <c r="K40" s="353"/>
      <c r="L40" s="78"/>
      <c r="M40" s="309"/>
      <c r="N40" s="77"/>
      <c r="O40" s="77"/>
      <c r="P40" s="585">
        <v>72</v>
      </c>
      <c r="Q40" s="70"/>
      <c r="R40" s="45"/>
      <c r="S40" s="45"/>
      <c r="T40" s="106"/>
      <c r="U40" s="114"/>
      <c r="V40" s="106"/>
      <c r="W40" s="106"/>
      <c r="X40" s="106"/>
      <c r="Y40" s="106"/>
      <c r="Z40" s="67"/>
      <c r="AA40" s="156">
        <f aca="true" t="shared" si="17" ref="AA40:AA52">G40</f>
        <v>0</v>
      </c>
      <c r="AB40" s="50">
        <f aca="true" t="shared" si="18" ref="AB40:AB52">MAX(H40,I40)</f>
        <v>0</v>
      </c>
      <c r="AC40" s="69">
        <f aca="true" t="shared" si="19" ref="AC40:AC52">J40</f>
        <v>0</v>
      </c>
      <c r="AD40" s="79">
        <f aca="true" t="shared" si="20" ref="AD40:AD52">MAX(K40,L40)</f>
        <v>0</v>
      </c>
      <c r="AE40" s="77">
        <f aca="true" t="shared" si="21" ref="AE40:AE52">M40</f>
        <v>0</v>
      </c>
      <c r="AF40" s="52">
        <f aca="true" t="shared" si="22" ref="AF40:AF52">MAX(N40,O40)</f>
        <v>0</v>
      </c>
      <c r="AG40" s="80">
        <f aca="true" t="shared" si="23" ref="AG40:AG52">MAX(P40,Q40)</f>
        <v>72</v>
      </c>
      <c r="AH40" s="46">
        <f aca="true" t="shared" si="24" ref="AH40:AH52">MAX(R40,S40)</f>
        <v>0</v>
      </c>
      <c r="AI40" s="46">
        <f aca="true" t="shared" si="25" ref="AI40:AI52">T40</f>
        <v>0</v>
      </c>
      <c r="AJ40" s="50">
        <f aca="true" t="shared" si="26" ref="AJ40:AJ52">U40</f>
        <v>0</v>
      </c>
      <c r="AK40" s="54">
        <f aca="true" t="shared" si="27" ref="AK40:AK52">V40</f>
        <v>0</v>
      </c>
      <c r="AL40" s="46">
        <f aca="true" t="shared" si="28" ref="AL40:AL52">W40</f>
        <v>0</v>
      </c>
      <c r="AM40" s="46">
        <f aca="true" t="shared" si="29" ref="AM40:AM52">X40</f>
        <v>0</v>
      </c>
      <c r="AN40" s="64">
        <f aca="true" t="shared" si="30" ref="AN40:AN52">Y40</f>
        <v>0</v>
      </c>
      <c r="AO40" s="41"/>
      <c r="AP40" s="41"/>
    </row>
    <row r="41" spans="1:42" ht="12.75">
      <c r="A41" s="177">
        <f t="shared" si="15"/>
        <v>34</v>
      </c>
      <c r="B41" s="399" t="s">
        <v>330</v>
      </c>
      <c r="C41" s="200">
        <v>93330</v>
      </c>
      <c r="D41" s="200" t="s">
        <v>331</v>
      </c>
      <c r="E41" s="341" t="s">
        <v>11</v>
      </c>
      <c r="F41" s="562">
        <f t="shared" si="16"/>
        <v>69</v>
      </c>
      <c r="G41" s="230"/>
      <c r="H41" s="410"/>
      <c r="I41" s="257"/>
      <c r="J41" s="177">
        <v>69</v>
      </c>
      <c r="K41" s="353"/>
      <c r="L41" s="78"/>
      <c r="M41" s="309"/>
      <c r="N41" s="77"/>
      <c r="O41" s="77"/>
      <c r="P41" s="540"/>
      <c r="Q41" s="70"/>
      <c r="R41" s="45"/>
      <c r="S41" s="45"/>
      <c r="T41" s="106"/>
      <c r="U41" s="114"/>
      <c r="V41" s="106"/>
      <c r="W41" s="106"/>
      <c r="X41" s="106"/>
      <c r="Y41" s="106"/>
      <c r="Z41" s="67"/>
      <c r="AA41" s="156">
        <f t="shared" si="17"/>
        <v>0</v>
      </c>
      <c r="AB41" s="50">
        <f t="shared" si="18"/>
        <v>0</v>
      </c>
      <c r="AC41" s="69">
        <f t="shared" si="19"/>
        <v>69</v>
      </c>
      <c r="AD41" s="79">
        <f t="shared" si="20"/>
        <v>0</v>
      </c>
      <c r="AE41" s="77">
        <f t="shared" si="21"/>
        <v>0</v>
      </c>
      <c r="AF41" s="52">
        <f t="shared" si="22"/>
        <v>0</v>
      </c>
      <c r="AG41" s="80">
        <f t="shared" si="23"/>
        <v>0</v>
      </c>
      <c r="AH41" s="46">
        <f t="shared" si="24"/>
        <v>0</v>
      </c>
      <c r="AI41" s="46">
        <f t="shared" si="25"/>
        <v>0</v>
      </c>
      <c r="AJ41" s="50">
        <f t="shared" si="26"/>
        <v>0</v>
      </c>
      <c r="AK41" s="54">
        <f t="shared" si="27"/>
        <v>0</v>
      </c>
      <c r="AL41" s="46">
        <f t="shared" si="28"/>
        <v>0</v>
      </c>
      <c r="AM41" s="46">
        <f t="shared" si="29"/>
        <v>0</v>
      </c>
      <c r="AN41" s="64">
        <f t="shared" si="30"/>
        <v>0</v>
      </c>
      <c r="AO41" s="41"/>
      <c r="AP41" s="41"/>
    </row>
    <row r="42" spans="1:42" ht="12.75">
      <c r="A42" s="177">
        <f t="shared" si="15"/>
        <v>35</v>
      </c>
      <c r="B42" s="642" t="s">
        <v>252</v>
      </c>
      <c r="C42" s="206">
        <v>75351</v>
      </c>
      <c r="D42" s="239" t="s">
        <v>128</v>
      </c>
      <c r="E42" s="328" t="s">
        <v>13</v>
      </c>
      <c r="F42" s="562">
        <f t="shared" si="16"/>
        <v>68</v>
      </c>
      <c r="G42" s="230">
        <v>68</v>
      </c>
      <c r="H42" s="410"/>
      <c r="I42" s="257"/>
      <c r="J42" s="258"/>
      <c r="K42" s="353"/>
      <c r="L42" s="78"/>
      <c r="M42" s="309"/>
      <c r="N42" s="77"/>
      <c r="O42" s="77"/>
      <c r="P42" s="540"/>
      <c r="Q42" s="70"/>
      <c r="R42" s="45"/>
      <c r="S42" s="45"/>
      <c r="T42" s="106"/>
      <c r="U42" s="114"/>
      <c r="V42" s="106"/>
      <c r="W42" s="106"/>
      <c r="X42" s="106"/>
      <c r="Y42" s="106"/>
      <c r="Z42" s="67"/>
      <c r="AA42" s="156">
        <f t="shared" si="17"/>
        <v>68</v>
      </c>
      <c r="AB42" s="50">
        <f t="shared" si="18"/>
        <v>0</v>
      </c>
      <c r="AC42" s="69">
        <f t="shared" si="19"/>
        <v>0</v>
      </c>
      <c r="AD42" s="79">
        <f t="shared" si="20"/>
        <v>0</v>
      </c>
      <c r="AE42" s="77">
        <f t="shared" si="21"/>
        <v>0</v>
      </c>
      <c r="AF42" s="52">
        <f t="shared" si="22"/>
        <v>0</v>
      </c>
      <c r="AG42" s="80">
        <f t="shared" si="23"/>
        <v>0</v>
      </c>
      <c r="AH42" s="46">
        <f t="shared" si="24"/>
        <v>0</v>
      </c>
      <c r="AI42" s="46">
        <f t="shared" si="25"/>
        <v>0</v>
      </c>
      <c r="AJ42" s="50">
        <f t="shared" si="26"/>
        <v>0</v>
      </c>
      <c r="AK42" s="54">
        <f t="shared" si="27"/>
        <v>0</v>
      </c>
      <c r="AL42" s="46">
        <f t="shared" si="28"/>
        <v>0</v>
      </c>
      <c r="AM42" s="46">
        <f t="shared" si="29"/>
        <v>0</v>
      </c>
      <c r="AN42" s="64">
        <f t="shared" si="30"/>
        <v>0</v>
      </c>
      <c r="AO42" s="41"/>
      <c r="AP42" s="41"/>
    </row>
    <row r="43" spans="1:42" ht="12.75">
      <c r="A43" s="177">
        <f t="shared" si="15"/>
        <v>36</v>
      </c>
      <c r="B43" s="556" t="s">
        <v>746</v>
      </c>
      <c r="C43" s="529">
        <v>65742</v>
      </c>
      <c r="D43" s="529" t="s">
        <v>747</v>
      </c>
      <c r="E43" s="419" t="s">
        <v>10</v>
      </c>
      <c r="F43" s="562">
        <f t="shared" si="16"/>
        <v>67</v>
      </c>
      <c r="G43" s="230"/>
      <c r="H43" s="410"/>
      <c r="I43" s="257"/>
      <c r="J43" s="258"/>
      <c r="K43" s="359"/>
      <c r="L43" s="78"/>
      <c r="M43" s="309"/>
      <c r="N43" s="77"/>
      <c r="O43" s="77"/>
      <c r="P43" s="585">
        <v>67</v>
      </c>
      <c r="Q43" s="70"/>
      <c r="R43" s="45"/>
      <c r="S43" s="45"/>
      <c r="T43" s="106"/>
      <c r="U43" s="114"/>
      <c r="V43" s="106"/>
      <c r="W43" s="106"/>
      <c r="X43" s="106"/>
      <c r="Y43" s="106"/>
      <c r="Z43" s="67"/>
      <c r="AA43" s="156">
        <f t="shared" si="17"/>
        <v>0</v>
      </c>
      <c r="AB43" s="50">
        <f t="shared" si="18"/>
        <v>0</v>
      </c>
      <c r="AC43" s="69">
        <f t="shared" si="19"/>
        <v>0</v>
      </c>
      <c r="AD43" s="79">
        <f t="shared" si="20"/>
        <v>0</v>
      </c>
      <c r="AE43" s="77">
        <f t="shared" si="21"/>
        <v>0</v>
      </c>
      <c r="AF43" s="52">
        <f t="shared" si="22"/>
        <v>0</v>
      </c>
      <c r="AG43" s="80">
        <f t="shared" si="23"/>
        <v>67</v>
      </c>
      <c r="AH43" s="46">
        <f t="shared" si="24"/>
        <v>0</v>
      </c>
      <c r="AI43" s="46">
        <f t="shared" si="25"/>
        <v>0</v>
      </c>
      <c r="AJ43" s="50">
        <f t="shared" si="26"/>
        <v>0</v>
      </c>
      <c r="AK43" s="54">
        <f t="shared" si="27"/>
        <v>0</v>
      </c>
      <c r="AL43" s="46">
        <f t="shared" si="28"/>
        <v>0</v>
      </c>
      <c r="AM43" s="46">
        <f t="shared" si="29"/>
        <v>0</v>
      </c>
      <c r="AN43" s="64">
        <f t="shared" si="30"/>
        <v>0</v>
      </c>
      <c r="AO43" s="41"/>
      <c r="AP43" s="41"/>
    </row>
    <row r="44" spans="1:42" ht="12.75">
      <c r="A44" s="177">
        <f t="shared" si="15"/>
        <v>37</v>
      </c>
      <c r="B44" s="556" t="s">
        <v>748</v>
      </c>
      <c r="C44" s="529">
        <v>54122</v>
      </c>
      <c r="D44" s="529" t="s">
        <v>749</v>
      </c>
      <c r="E44" s="419" t="s">
        <v>10</v>
      </c>
      <c r="F44" s="562">
        <f t="shared" si="16"/>
        <v>64</v>
      </c>
      <c r="G44" s="230"/>
      <c r="H44" s="413"/>
      <c r="I44" s="257"/>
      <c r="J44" s="258"/>
      <c r="K44" s="353"/>
      <c r="L44" s="78"/>
      <c r="M44" s="309"/>
      <c r="N44" s="77"/>
      <c r="O44" s="77"/>
      <c r="P44" s="585">
        <v>64</v>
      </c>
      <c r="Q44" s="70"/>
      <c r="R44" s="45"/>
      <c r="S44" s="45"/>
      <c r="T44" s="106"/>
      <c r="U44" s="114"/>
      <c r="V44" s="106"/>
      <c r="W44" s="106"/>
      <c r="X44" s="106"/>
      <c r="Y44" s="106"/>
      <c r="Z44" s="67"/>
      <c r="AA44" s="156">
        <f t="shared" si="17"/>
        <v>0</v>
      </c>
      <c r="AB44" s="50">
        <f t="shared" si="18"/>
        <v>0</v>
      </c>
      <c r="AC44" s="69">
        <f t="shared" si="19"/>
        <v>0</v>
      </c>
      <c r="AD44" s="79">
        <f t="shared" si="20"/>
        <v>0</v>
      </c>
      <c r="AE44" s="77">
        <f t="shared" si="21"/>
        <v>0</v>
      </c>
      <c r="AF44" s="52">
        <f t="shared" si="22"/>
        <v>0</v>
      </c>
      <c r="AG44" s="80">
        <f t="shared" si="23"/>
        <v>64</v>
      </c>
      <c r="AH44" s="46">
        <f t="shared" si="24"/>
        <v>0</v>
      </c>
      <c r="AI44" s="46">
        <f t="shared" si="25"/>
        <v>0</v>
      </c>
      <c r="AJ44" s="50">
        <f t="shared" si="26"/>
        <v>0</v>
      </c>
      <c r="AK44" s="54">
        <f t="shared" si="27"/>
        <v>0</v>
      </c>
      <c r="AL44" s="46">
        <f t="shared" si="28"/>
        <v>0</v>
      </c>
      <c r="AM44" s="46">
        <f t="shared" si="29"/>
        <v>0</v>
      </c>
      <c r="AN44" s="64">
        <f t="shared" si="30"/>
        <v>0</v>
      </c>
      <c r="AO44" s="41"/>
      <c r="AP44" s="41"/>
    </row>
    <row r="45" spans="1:42" ht="12.75">
      <c r="A45" s="177">
        <f t="shared" si="15"/>
        <v>38</v>
      </c>
      <c r="B45" s="643" t="s">
        <v>416</v>
      </c>
      <c r="C45" s="337">
        <v>24592</v>
      </c>
      <c r="D45" s="337" t="s">
        <v>417</v>
      </c>
      <c r="E45" s="341" t="s">
        <v>60</v>
      </c>
      <c r="F45" s="562">
        <f t="shared" si="16"/>
        <v>64</v>
      </c>
      <c r="G45" s="230"/>
      <c r="H45" s="410"/>
      <c r="I45" s="257"/>
      <c r="J45" s="258"/>
      <c r="K45" s="359">
        <v>64</v>
      </c>
      <c r="L45" s="78"/>
      <c r="M45" s="309"/>
      <c r="N45" s="77"/>
      <c r="O45" s="77"/>
      <c r="P45" s="540"/>
      <c r="Q45" s="70"/>
      <c r="R45" s="45"/>
      <c r="S45" s="45"/>
      <c r="T45" s="106"/>
      <c r="U45" s="114"/>
      <c r="V45" s="106"/>
      <c r="W45" s="106"/>
      <c r="X45" s="106"/>
      <c r="Y45" s="106"/>
      <c r="Z45" s="67"/>
      <c r="AA45" s="156">
        <f t="shared" si="17"/>
        <v>0</v>
      </c>
      <c r="AB45" s="50">
        <f t="shared" si="18"/>
        <v>0</v>
      </c>
      <c r="AC45" s="69">
        <f t="shared" si="19"/>
        <v>0</v>
      </c>
      <c r="AD45" s="79">
        <f t="shared" si="20"/>
        <v>64</v>
      </c>
      <c r="AE45" s="77">
        <f t="shared" si="21"/>
        <v>0</v>
      </c>
      <c r="AF45" s="52">
        <f t="shared" si="22"/>
        <v>0</v>
      </c>
      <c r="AG45" s="80">
        <f t="shared" si="23"/>
        <v>0</v>
      </c>
      <c r="AH45" s="46">
        <f t="shared" si="24"/>
        <v>0</v>
      </c>
      <c r="AI45" s="46">
        <f t="shared" si="25"/>
        <v>0</v>
      </c>
      <c r="AJ45" s="50">
        <f t="shared" si="26"/>
        <v>0</v>
      </c>
      <c r="AK45" s="54">
        <f t="shared" si="27"/>
        <v>0</v>
      </c>
      <c r="AL45" s="46">
        <f t="shared" si="28"/>
        <v>0</v>
      </c>
      <c r="AM45" s="46">
        <f t="shared" si="29"/>
        <v>0</v>
      </c>
      <c r="AN45" s="64">
        <f t="shared" si="30"/>
        <v>0</v>
      </c>
      <c r="AO45" s="41"/>
      <c r="AP45" s="41"/>
    </row>
    <row r="46" spans="1:42" ht="12.75">
      <c r="A46" s="177">
        <f t="shared" si="15"/>
        <v>39</v>
      </c>
      <c r="B46" s="556" t="s">
        <v>725</v>
      </c>
      <c r="C46" s="529">
        <v>71639</v>
      </c>
      <c r="D46" s="529" t="s">
        <v>726</v>
      </c>
      <c r="E46" s="419" t="s">
        <v>10</v>
      </c>
      <c r="F46" s="562">
        <f t="shared" si="16"/>
        <v>61</v>
      </c>
      <c r="G46" s="230"/>
      <c r="H46" s="410"/>
      <c r="I46" s="257"/>
      <c r="J46" s="258"/>
      <c r="K46" s="359"/>
      <c r="L46" s="78"/>
      <c r="M46" s="309"/>
      <c r="N46" s="77"/>
      <c r="O46" s="77"/>
      <c r="P46" s="585">
        <v>61</v>
      </c>
      <c r="Q46" s="70"/>
      <c r="R46" s="45"/>
      <c r="S46" s="45"/>
      <c r="T46" s="106"/>
      <c r="U46" s="114"/>
      <c r="V46" s="106"/>
      <c r="W46" s="106"/>
      <c r="X46" s="106"/>
      <c r="Y46" s="106"/>
      <c r="Z46" s="67"/>
      <c r="AA46" s="156">
        <f t="shared" si="17"/>
        <v>0</v>
      </c>
      <c r="AB46" s="50">
        <f t="shared" si="18"/>
        <v>0</v>
      </c>
      <c r="AC46" s="69">
        <f t="shared" si="19"/>
        <v>0</v>
      </c>
      <c r="AD46" s="79">
        <f t="shared" si="20"/>
        <v>0</v>
      </c>
      <c r="AE46" s="77">
        <f t="shared" si="21"/>
        <v>0</v>
      </c>
      <c r="AF46" s="52">
        <f t="shared" si="22"/>
        <v>0</v>
      </c>
      <c r="AG46" s="80">
        <f t="shared" si="23"/>
        <v>61</v>
      </c>
      <c r="AH46" s="46">
        <f t="shared" si="24"/>
        <v>0</v>
      </c>
      <c r="AI46" s="46">
        <f t="shared" si="25"/>
        <v>0</v>
      </c>
      <c r="AJ46" s="50">
        <f t="shared" si="26"/>
        <v>0</v>
      </c>
      <c r="AK46" s="54">
        <f t="shared" si="27"/>
        <v>0</v>
      </c>
      <c r="AL46" s="46">
        <f t="shared" si="28"/>
        <v>0</v>
      </c>
      <c r="AM46" s="46">
        <f t="shared" si="29"/>
        <v>0</v>
      </c>
      <c r="AN46" s="64">
        <f t="shared" si="30"/>
        <v>0</v>
      </c>
      <c r="AO46" s="41"/>
      <c r="AP46" s="41"/>
    </row>
    <row r="47" spans="1:42" ht="12.75">
      <c r="A47" s="177">
        <f t="shared" si="15"/>
        <v>40</v>
      </c>
      <c r="B47" s="399" t="s">
        <v>565</v>
      </c>
      <c r="C47" s="487">
        <v>24587</v>
      </c>
      <c r="D47" s="177" t="s">
        <v>430</v>
      </c>
      <c r="E47" s="341" t="s">
        <v>60</v>
      </c>
      <c r="F47" s="562">
        <f t="shared" si="16"/>
        <v>60</v>
      </c>
      <c r="G47" s="230"/>
      <c r="H47" s="410"/>
      <c r="I47" s="50"/>
      <c r="J47" s="258"/>
      <c r="K47" s="353"/>
      <c r="L47" s="78"/>
      <c r="M47" s="509">
        <v>60</v>
      </c>
      <c r="N47" s="77"/>
      <c r="O47" s="77"/>
      <c r="P47" s="540"/>
      <c r="Q47" s="70"/>
      <c r="R47" s="45"/>
      <c r="S47" s="45"/>
      <c r="T47" s="106"/>
      <c r="U47" s="114"/>
      <c r="V47" s="106"/>
      <c r="W47" s="106"/>
      <c r="X47" s="106"/>
      <c r="Y47" s="106"/>
      <c r="Z47" s="67"/>
      <c r="AA47" s="156">
        <f t="shared" si="17"/>
        <v>0</v>
      </c>
      <c r="AB47" s="50">
        <f t="shared" si="18"/>
        <v>0</v>
      </c>
      <c r="AC47" s="69">
        <f t="shared" si="19"/>
        <v>0</v>
      </c>
      <c r="AD47" s="79">
        <f t="shared" si="20"/>
        <v>0</v>
      </c>
      <c r="AE47" s="77">
        <f t="shared" si="21"/>
        <v>60</v>
      </c>
      <c r="AF47" s="52">
        <f t="shared" si="22"/>
        <v>0</v>
      </c>
      <c r="AG47" s="80">
        <f t="shared" si="23"/>
        <v>0</v>
      </c>
      <c r="AH47" s="46">
        <f t="shared" si="24"/>
        <v>0</v>
      </c>
      <c r="AI47" s="46">
        <f t="shared" si="25"/>
        <v>0</v>
      </c>
      <c r="AJ47" s="50">
        <f t="shared" si="26"/>
        <v>0</v>
      </c>
      <c r="AK47" s="54">
        <f t="shared" si="27"/>
        <v>0</v>
      </c>
      <c r="AL47" s="46">
        <f t="shared" si="28"/>
        <v>0</v>
      </c>
      <c r="AM47" s="46">
        <f t="shared" si="29"/>
        <v>0</v>
      </c>
      <c r="AN47" s="64">
        <f t="shared" si="30"/>
        <v>0</v>
      </c>
      <c r="AO47" s="41"/>
      <c r="AP47" s="41"/>
    </row>
    <row r="48" spans="1:42" ht="12.75">
      <c r="A48" s="177">
        <f t="shared" si="15"/>
        <v>41</v>
      </c>
      <c r="B48" s="642" t="s">
        <v>83</v>
      </c>
      <c r="C48" s="206">
        <v>21827</v>
      </c>
      <c r="D48" s="239" t="s">
        <v>228</v>
      </c>
      <c r="E48" s="519" t="s">
        <v>11</v>
      </c>
      <c r="F48" s="562">
        <f t="shared" si="16"/>
        <v>58</v>
      </c>
      <c r="G48" s="230">
        <v>58</v>
      </c>
      <c r="H48" s="410"/>
      <c r="I48" s="257"/>
      <c r="J48" s="258"/>
      <c r="K48" s="353"/>
      <c r="L48" s="78"/>
      <c r="M48" s="309"/>
      <c r="N48" s="77"/>
      <c r="O48" s="77"/>
      <c r="P48" s="540"/>
      <c r="Q48" s="70"/>
      <c r="R48" s="45"/>
      <c r="S48" s="45"/>
      <c r="T48" s="106"/>
      <c r="U48" s="114"/>
      <c r="V48" s="106"/>
      <c r="W48" s="106"/>
      <c r="X48" s="106"/>
      <c r="Y48" s="106"/>
      <c r="Z48" s="67"/>
      <c r="AA48" s="156">
        <f t="shared" si="17"/>
        <v>58</v>
      </c>
      <c r="AB48" s="50">
        <f t="shared" si="18"/>
        <v>0</v>
      </c>
      <c r="AC48" s="69">
        <f t="shared" si="19"/>
        <v>0</v>
      </c>
      <c r="AD48" s="79">
        <f t="shared" si="20"/>
        <v>0</v>
      </c>
      <c r="AE48" s="77">
        <f t="shared" si="21"/>
        <v>0</v>
      </c>
      <c r="AF48" s="52">
        <f t="shared" si="22"/>
        <v>0</v>
      </c>
      <c r="AG48" s="80">
        <f t="shared" si="23"/>
        <v>0</v>
      </c>
      <c r="AH48" s="46">
        <f t="shared" si="24"/>
        <v>0</v>
      </c>
      <c r="AI48" s="46">
        <f t="shared" si="25"/>
        <v>0</v>
      </c>
      <c r="AJ48" s="50">
        <f t="shared" si="26"/>
        <v>0</v>
      </c>
      <c r="AK48" s="54">
        <f t="shared" si="27"/>
        <v>0</v>
      </c>
      <c r="AL48" s="46">
        <f t="shared" si="28"/>
        <v>0</v>
      </c>
      <c r="AM48" s="46">
        <f t="shared" si="29"/>
        <v>0</v>
      </c>
      <c r="AN48" s="64">
        <f t="shared" si="30"/>
        <v>0</v>
      </c>
      <c r="AO48" s="41"/>
      <c r="AP48" s="41"/>
    </row>
    <row r="49" spans="1:42" ht="12.75">
      <c r="A49" s="177">
        <f t="shared" si="15"/>
        <v>42</v>
      </c>
      <c r="B49" s="556" t="s">
        <v>750</v>
      </c>
      <c r="C49" s="529">
        <v>54105</v>
      </c>
      <c r="D49" s="529" t="s">
        <v>751</v>
      </c>
      <c r="E49" s="419" t="s">
        <v>10</v>
      </c>
      <c r="F49" s="562">
        <f aca="true" t="shared" si="31" ref="F49:F73">ROUND(IF(COUNT(AA49:AP49)&lt;=3,SUM(AA49:AP49),SUM(LARGE(AA49:AP49,1),LARGE(AA49:AP49,2),LARGE(AA49:AP49,3))),0)</f>
        <v>55</v>
      </c>
      <c r="G49" s="230"/>
      <c r="H49" s="410"/>
      <c r="I49" s="257"/>
      <c r="J49" s="258"/>
      <c r="K49" s="359"/>
      <c r="L49" s="78"/>
      <c r="M49" s="309"/>
      <c r="N49" s="77"/>
      <c r="O49" s="77"/>
      <c r="P49" s="585">
        <v>55</v>
      </c>
      <c r="Q49" s="70"/>
      <c r="R49" s="45"/>
      <c r="S49" s="45"/>
      <c r="T49" s="106"/>
      <c r="U49" s="114"/>
      <c r="V49" s="106"/>
      <c r="W49" s="106"/>
      <c r="X49" s="106"/>
      <c r="Y49" s="106"/>
      <c r="Z49" s="67"/>
      <c r="AA49" s="156">
        <f t="shared" si="17"/>
        <v>0</v>
      </c>
      <c r="AB49" s="50">
        <f t="shared" si="18"/>
        <v>0</v>
      </c>
      <c r="AC49" s="69">
        <f t="shared" si="19"/>
        <v>0</v>
      </c>
      <c r="AD49" s="79">
        <f t="shared" si="20"/>
        <v>0</v>
      </c>
      <c r="AE49" s="77">
        <f t="shared" si="21"/>
        <v>0</v>
      </c>
      <c r="AF49" s="52">
        <f t="shared" si="22"/>
        <v>0</v>
      </c>
      <c r="AG49" s="80">
        <f t="shared" si="23"/>
        <v>55</v>
      </c>
      <c r="AH49" s="46">
        <f t="shared" si="24"/>
        <v>0</v>
      </c>
      <c r="AI49" s="46">
        <f t="shared" si="25"/>
        <v>0</v>
      </c>
      <c r="AJ49" s="50">
        <f t="shared" si="26"/>
        <v>0</v>
      </c>
      <c r="AK49" s="54">
        <f t="shared" si="27"/>
        <v>0</v>
      </c>
      <c r="AL49" s="46">
        <f t="shared" si="28"/>
        <v>0</v>
      </c>
      <c r="AM49" s="46">
        <f t="shared" si="29"/>
        <v>0</v>
      </c>
      <c r="AN49" s="64">
        <f t="shared" si="30"/>
        <v>0</v>
      </c>
      <c r="AO49" s="41"/>
      <c r="AP49" s="41"/>
    </row>
    <row r="50" spans="1:42" ht="12.75">
      <c r="A50" s="177">
        <f t="shared" si="15"/>
        <v>43</v>
      </c>
      <c r="B50" s="556" t="s">
        <v>752</v>
      </c>
      <c r="C50" s="529">
        <v>70074</v>
      </c>
      <c r="D50" s="529" t="s">
        <v>753</v>
      </c>
      <c r="E50" s="419" t="s">
        <v>10</v>
      </c>
      <c r="F50" s="562">
        <f t="shared" si="31"/>
        <v>50</v>
      </c>
      <c r="G50" s="230"/>
      <c r="H50" s="410"/>
      <c r="I50" s="257"/>
      <c r="J50" s="258"/>
      <c r="K50" s="359"/>
      <c r="L50" s="78"/>
      <c r="M50" s="309"/>
      <c r="N50" s="77"/>
      <c r="O50" s="77"/>
      <c r="P50" s="585">
        <v>50</v>
      </c>
      <c r="Q50" s="70"/>
      <c r="R50" s="45"/>
      <c r="S50" s="45"/>
      <c r="T50" s="106"/>
      <c r="U50" s="114"/>
      <c r="V50" s="106"/>
      <c r="W50" s="106"/>
      <c r="X50" s="106"/>
      <c r="Y50" s="106"/>
      <c r="Z50" s="67"/>
      <c r="AA50" s="156">
        <f t="shared" si="17"/>
        <v>0</v>
      </c>
      <c r="AB50" s="50">
        <f t="shared" si="18"/>
        <v>0</v>
      </c>
      <c r="AC50" s="69">
        <f t="shared" si="19"/>
        <v>0</v>
      </c>
      <c r="AD50" s="79">
        <f t="shared" si="20"/>
        <v>0</v>
      </c>
      <c r="AE50" s="77">
        <f t="shared" si="21"/>
        <v>0</v>
      </c>
      <c r="AF50" s="52">
        <f t="shared" si="22"/>
        <v>0</v>
      </c>
      <c r="AG50" s="80">
        <f t="shared" si="23"/>
        <v>50</v>
      </c>
      <c r="AH50" s="46">
        <f t="shared" si="24"/>
        <v>0</v>
      </c>
      <c r="AI50" s="46">
        <f t="shared" si="25"/>
        <v>0</v>
      </c>
      <c r="AJ50" s="50">
        <f t="shared" si="26"/>
        <v>0</v>
      </c>
      <c r="AK50" s="54">
        <f t="shared" si="27"/>
        <v>0</v>
      </c>
      <c r="AL50" s="46">
        <f t="shared" si="28"/>
        <v>0</v>
      </c>
      <c r="AM50" s="46">
        <f t="shared" si="29"/>
        <v>0</v>
      </c>
      <c r="AN50" s="64">
        <f t="shared" si="30"/>
        <v>0</v>
      </c>
      <c r="AO50" s="41"/>
      <c r="AP50" s="41"/>
    </row>
    <row r="51" spans="1:42" ht="12.75">
      <c r="A51" s="177">
        <f t="shared" si="15"/>
        <v>44</v>
      </c>
      <c r="B51" s="643" t="s">
        <v>449</v>
      </c>
      <c r="C51" s="337">
        <v>310097</v>
      </c>
      <c r="D51" s="337" t="s">
        <v>397</v>
      </c>
      <c r="E51" s="341" t="s">
        <v>1</v>
      </c>
      <c r="F51" s="562">
        <f t="shared" si="31"/>
        <v>48</v>
      </c>
      <c r="G51" s="230"/>
      <c r="H51" s="410"/>
      <c r="I51" s="257"/>
      <c r="J51" s="258"/>
      <c r="K51" s="359">
        <v>48</v>
      </c>
      <c r="L51" s="78"/>
      <c r="M51" s="309"/>
      <c r="N51" s="77"/>
      <c r="O51" s="77"/>
      <c r="P51" s="540"/>
      <c r="Q51" s="70"/>
      <c r="R51" s="45"/>
      <c r="S51" s="45"/>
      <c r="T51" s="106"/>
      <c r="U51" s="114"/>
      <c r="V51" s="106"/>
      <c r="W51" s="106"/>
      <c r="X51" s="106"/>
      <c r="Y51" s="106"/>
      <c r="Z51" s="67"/>
      <c r="AA51" s="156">
        <f t="shared" si="17"/>
        <v>0</v>
      </c>
      <c r="AB51" s="50">
        <f t="shared" si="18"/>
        <v>0</v>
      </c>
      <c r="AC51" s="69">
        <f t="shared" si="19"/>
        <v>0</v>
      </c>
      <c r="AD51" s="79">
        <f t="shared" si="20"/>
        <v>48</v>
      </c>
      <c r="AE51" s="77">
        <f t="shared" si="21"/>
        <v>0</v>
      </c>
      <c r="AF51" s="52">
        <f t="shared" si="22"/>
        <v>0</v>
      </c>
      <c r="AG51" s="80">
        <f t="shared" si="23"/>
        <v>0</v>
      </c>
      <c r="AH51" s="46">
        <f t="shared" si="24"/>
        <v>0</v>
      </c>
      <c r="AI51" s="46">
        <f t="shared" si="25"/>
        <v>0</v>
      </c>
      <c r="AJ51" s="50">
        <f t="shared" si="26"/>
        <v>0</v>
      </c>
      <c r="AK51" s="54">
        <f t="shared" si="27"/>
        <v>0</v>
      </c>
      <c r="AL51" s="46">
        <f t="shared" si="28"/>
        <v>0</v>
      </c>
      <c r="AM51" s="46">
        <f t="shared" si="29"/>
        <v>0</v>
      </c>
      <c r="AN51" s="64">
        <f t="shared" si="30"/>
        <v>0</v>
      </c>
      <c r="AO51" s="41"/>
      <c r="AP51" s="41"/>
    </row>
    <row r="52" spans="1:42" ht="12.75">
      <c r="A52" s="177">
        <f t="shared" si="15"/>
        <v>45</v>
      </c>
      <c r="B52" s="556" t="s">
        <v>754</v>
      </c>
      <c r="C52" s="529">
        <v>92776</v>
      </c>
      <c r="D52" s="529" t="s">
        <v>755</v>
      </c>
      <c r="E52" s="324" t="s">
        <v>10</v>
      </c>
      <c r="F52" s="562">
        <f t="shared" si="31"/>
        <v>47</v>
      </c>
      <c r="G52" s="230"/>
      <c r="H52" s="410"/>
      <c r="I52" s="50"/>
      <c r="J52" s="258"/>
      <c r="K52" s="353"/>
      <c r="L52" s="78"/>
      <c r="M52" s="309"/>
      <c r="N52" s="77"/>
      <c r="O52" s="77"/>
      <c r="P52" s="585">
        <v>47</v>
      </c>
      <c r="Q52" s="70"/>
      <c r="R52" s="45"/>
      <c r="S52" s="45"/>
      <c r="T52" s="106"/>
      <c r="U52" s="114"/>
      <c r="V52" s="106"/>
      <c r="W52" s="106"/>
      <c r="X52" s="106"/>
      <c r="Y52" s="106"/>
      <c r="Z52" s="67"/>
      <c r="AA52" s="156">
        <f t="shared" si="17"/>
        <v>0</v>
      </c>
      <c r="AB52" s="50">
        <f t="shared" si="18"/>
        <v>0</v>
      </c>
      <c r="AC52" s="69">
        <f t="shared" si="19"/>
        <v>0</v>
      </c>
      <c r="AD52" s="79">
        <f t="shared" si="20"/>
        <v>0</v>
      </c>
      <c r="AE52" s="77">
        <f t="shared" si="21"/>
        <v>0</v>
      </c>
      <c r="AF52" s="52">
        <f t="shared" si="22"/>
        <v>0</v>
      </c>
      <c r="AG52" s="80">
        <f t="shared" si="23"/>
        <v>47</v>
      </c>
      <c r="AH52" s="46">
        <f t="shared" si="24"/>
        <v>0</v>
      </c>
      <c r="AI52" s="46">
        <f t="shared" si="25"/>
        <v>0</v>
      </c>
      <c r="AJ52" s="50">
        <f t="shared" si="26"/>
        <v>0</v>
      </c>
      <c r="AK52" s="54">
        <f t="shared" si="27"/>
        <v>0</v>
      </c>
      <c r="AL52" s="46">
        <f t="shared" si="28"/>
        <v>0</v>
      </c>
      <c r="AM52" s="46">
        <f t="shared" si="29"/>
        <v>0</v>
      </c>
      <c r="AN52" s="64">
        <f t="shared" si="30"/>
        <v>0</v>
      </c>
      <c r="AO52" s="41"/>
      <c r="AP52" s="41"/>
    </row>
    <row r="53" spans="1:42" ht="12.75">
      <c r="A53" s="177">
        <f t="shared" si="15"/>
        <v>46</v>
      </c>
      <c r="B53" s="486" t="s">
        <v>652</v>
      </c>
      <c r="C53" s="487">
        <v>26332</v>
      </c>
      <c r="D53" s="487" t="s">
        <v>653</v>
      </c>
      <c r="E53" s="341" t="s">
        <v>466</v>
      </c>
      <c r="F53" s="562">
        <f t="shared" si="31"/>
        <v>44</v>
      </c>
      <c r="G53" s="230"/>
      <c r="H53" s="410"/>
      <c r="I53" s="50"/>
      <c r="J53" s="258"/>
      <c r="K53" s="353"/>
      <c r="L53" s="78"/>
      <c r="M53" s="509">
        <v>44</v>
      </c>
      <c r="N53" s="77"/>
      <c r="O53" s="77"/>
      <c r="P53" s="540"/>
      <c r="Q53" s="70"/>
      <c r="R53" s="45"/>
      <c r="S53" s="45"/>
      <c r="T53" s="106"/>
      <c r="U53" s="114"/>
      <c r="V53" s="106"/>
      <c r="W53" s="106"/>
      <c r="X53" s="106"/>
      <c r="Y53" s="106"/>
      <c r="Z53" s="67"/>
      <c r="AA53" s="156">
        <f aca="true" t="shared" si="32" ref="AA53:AA73">G53</f>
        <v>0</v>
      </c>
      <c r="AB53" s="50">
        <f aca="true" t="shared" si="33" ref="AB53:AB73">MAX(H53,I53)</f>
        <v>0</v>
      </c>
      <c r="AC53" s="69">
        <f aca="true" t="shared" si="34" ref="AC53:AC73">J53</f>
        <v>0</v>
      </c>
      <c r="AD53" s="79">
        <f aca="true" t="shared" si="35" ref="AD53:AD73">MAX(K53,L53)</f>
        <v>0</v>
      </c>
      <c r="AE53" s="77">
        <f aca="true" t="shared" si="36" ref="AE53:AE73">M53</f>
        <v>44</v>
      </c>
      <c r="AF53" s="52">
        <f aca="true" t="shared" si="37" ref="AF53:AF73">MAX(N53,O53)</f>
        <v>0</v>
      </c>
      <c r="AG53" s="80">
        <f aca="true" t="shared" si="38" ref="AG53:AG73">MAX(P53,Q53)</f>
        <v>0</v>
      </c>
      <c r="AH53" s="46">
        <f aca="true" t="shared" si="39" ref="AH53:AH73">MAX(R53,S53)</f>
        <v>0</v>
      </c>
      <c r="AI53" s="46">
        <f aca="true" t="shared" si="40" ref="AI53:AN60">T53</f>
        <v>0</v>
      </c>
      <c r="AJ53" s="50">
        <f t="shared" si="40"/>
        <v>0</v>
      </c>
      <c r="AK53" s="54">
        <f t="shared" si="40"/>
        <v>0</v>
      </c>
      <c r="AL53" s="46">
        <f t="shared" si="40"/>
        <v>0</v>
      </c>
      <c r="AM53" s="46">
        <f t="shared" si="40"/>
        <v>0</v>
      </c>
      <c r="AN53" s="64">
        <f t="shared" si="40"/>
        <v>0</v>
      </c>
      <c r="AO53" s="41"/>
      <c r="AP53" s="41"/>
    </row>
    <row r="54" spans="1:42" ht="12.75">
      <c r="A54" s="177">
        <f t="shared" si="15"/>
        <v>47</v>
      </c>
      <c r="B54" s="399" t="s">
        <v>654</v>
      </c>
      <c r="C54" s="493">
        <v>30503</v>
      </c>
      <c r="D54" s="177" t="s">
        <v>400</v>
      </c>
      <c r="E54" s="341" t="s">
        <v>1</v>
      </c>
      <c r="F54" s="562">
        <f t="shared" si="31"/>
        <v>41</v>
      </c>
      <c r="G54" s="230"/>
      <c r="H54" s="410"/>
      <c r="I54" s="50"/>
      <c r="J54" s="258"/>
      <c r="K54" s="353">
        <v>24</v>
      </c>
      <c r="L54" s="78"/>
      <c r="M54" s="509">
        <v>17</v>
      </c>
      <c r="N54" s="77"/>
      <c r="O54" s="77"/>
      <c r="P54" s="540"/>
      <c r="Q54" s="70"/>
      <c r="R54" s="45"/>
      <c r="S54" s="45"/>
      <c r="T54" s="106"/>
      <c r="U54" s="114"/>
      <c r="V54" s="106"/>
      <c r="W54" s="106"/>
      <c r="X54" s="106"/>
      <c r="Y54" s="106"/>
      <c r="Z54" s="67"/>
      <c r="AA54" s="156">
        <f t="shared" si="32"/>
        <v>0</v>
      </c>
      <c r="AB54" s="50">
        <f t="shared" si="33"/>
        <v>0</v>
      </c>
      <c r="AC54" s="69">
        <f t="shared" si="34"/>
        <v>0</v>
      </c>
      <c r="AD54" s="79">
        <f t="shared" si="35"/>
        <v>24</v>
      </c>
      <c r="AE54" s="77">
        <f t="shared" si="36"/>
        <v>17</v>
      </c>
      <c r="AF54" s="52">
        <f t="shared" si="37"/>
        <v>0</v>
      </c>
      <c r="AG54" s="80">
        <f t="shared" si="38"/>
        <v>0</v>
      </c>
      <c r="AH54" s="46">
        <f t="shared" si="39"/>
        <v>0</v>
      </c>
      <c r="AI54" s="46">
        <f t="shared" si="40"/>
        <v>0</v>
      </c>
      <c r="AJ54" s="50">
        <f t="shared" si="40"/>
        <v>0</v>
      </c>
      <c r="AK54" s="54">
        <f t="shared" si="40"/>
        <v>0</v>
      </c>
      <c r="AL54" s="46">
        <f t="shared" si="40"/>
        <v>0</v>
      </c>
      <c r="AM54" s="46">
        <f t="shared" si="40"/>
        <v>0</v>
      </c>
      <c r="AN54" s="64">
        <f t="shared" si="40"/>
        <v>0</v>
      </c>
      <c r="AO54" s="41"/>
      <c r="AP54" s="41"/>
    </row>
    <row r="55" spans="1:42" ht="12.75">
      <c r="A55" s="177">
        <f t="shared" si="15"/>
        <v>48</v>
      </c>
      <c r="B55" s="556" t="s">
        <v>756</v>
      </c>
      <c r="C55" s="529">
        <v>82354</v>
      </c>
      <c r="D55" s="529" t="s">
        <v>757</v>
      </c>
      <c r="E55" s="322" t="s">
        <v>10</v>
      </c>
      <c r="F55" s="562">
        <f t="shared" si="31"/>
        <v>39</v>
      </c>
      <c r="G55" s="230"/>
      <c r="H55" s="410"/>
      <c r="I55" s="50"/>
      <c r="J55" s="258"/>
      <c r="K55" s="353"/>
      <c r="L55" s="78"/>
      <c r="M55" s="309"/>
      <c r="N55" s="77"/>
      <c r="O55" s="77"/>
      <c r="P55" s="585">
        <v>39</v>
      </c>
      <c r="Q55" s="70"/>
      <c r="R55" s="45"/>
      <c r="S55" s="45"/>
      <c r="T55" s="106"/>
      <c r="U55" s="114"/>
      <c r="V55" s="106"/>
      <c r="W55" s="106"/>
      <c r="X55" s="106"/>
      <c r="Y55" s="106"/>
      <c r="Z55" s="67"/>
      <c r="AA55" s="156">
        <f t="shared" si="32"/>
        <v>0</v>
      </c>
      <c r="AB55" s="50">
        <f t="shared" si="33"/>
        <v>0</v>
      </c>
      <c r="AC55" s="69">
        <f t="shared" si="34"/>
        <v>0</v>
      </c>
      <c r="AD55" s="79">
        <f t="shared" si="35"/>
        <v>0</v>
      </c>
      <c r="AE55" s="77">
        <f t="shared" si="36"/>
        <v>0</v>
      </c>
      <c r="AF55" s="52">
        <f t="shared" si="37"/>
        <v>0</v>
      </c>
      <c r="AG55" s="80">
        <f t="shared" si="38"/>
        <v>39</v>
      </c>
      <c r="AH55" s="46">
        <f t="shared" si="39"/>
        <v>0</v>
      </c>
      <c r="AI55" s="46">
        <f t="shared" si="40"/>
        <v>0</v>
      </c>
      <c r="AJ55" s="50">
        <f t="shared" si="40"/>
        <v>0</v>
      </c>
      <c r="AK55" s="54">
        <f t="shared" si="40"/>
        <v>0</v>
      </c>
      <c r="AL55" s="46">
        <f t="shared" si="40"/>
        <v>0</v>
      </c>
      <c r="AM55" s="46">
        <f t="shared" si="40"/>
        <v>0</v>
      </c>
      <c r="AN55" s="64">
        <f t="shared" si="40"/>
        <v>0</v>
      </c>
      <c r="AO55" s="41"/>
      <c r="AP55" s="41"/>
    </row>
    <row r="56" spans="1:42" ht="12.75">
      <c r="A56" s="177">
        <f t="shared" si="15"/>
        <v>49</v>
      </c>
      <c r="B56" s="556" t="s">
        <v>708</v>
      </c>
      <c r="C56" s="529">
        <v>54104</v>
      </c>
      <c r="D56" s="529" t="s">
        <v>709</v>
      </c>
      <c r="E56" s="322" t="s">
        <v>10</v>
      </c>
      <c r="F56" s="562">
        <f t="shared" si="31"/>
        <v>35</v>
      </c>
      <c r="G56" s="230"/>
      <c r="H56" s="410"/>
      <c r="I56" s="50"/>
      <c r="J56" s="258"/>
      <c r="K56" s="353"/>
      <c r="L56" s="78"/>
      <c r="M56" s="309"/>
      <c r="N56" s="77"/>
      <c r="O56" s="77"/>
      <c r="P56" s="585">
        <v>35</v>
      </c>
      <c r="Q56" s="70"/>
      <c r="R56" s="45"/>
      <c r="S56" s="45"/>
      <c r="T56" s="106"/>
      <c r="U56" s="114"/>
      <c r="V56" s="106"/>
      <c r="W56" s="106"/>
      <c r="X56" s="106"/>
      <c r="Y56" s="106"/>
      <c r="Z56" s="67"/>
      <c r="AA56" s="156">
        <f t="shared" si="32"/>
        <v>0</v>
      </c>
      <c r="AB56" s="50">
        <f t="shared" si="33"/>
        <v>0</v>
      </c>
      <c r="AC56" s="69">
        <f t="shared" si="34"/>
        <v>0</v>
      </c>
      <c r="AD56" s="79">
        <f t="shared" si="35"/>
        <v>0</v>
      </c>
      <c r="AE56" s="77">
        <f t="shared" si="36"/>
        <v>0</v>
      </c>
      <c r="AF56" s="52">
        <f t="shared" si="37"/>
        <v>0</v>
      </c>
      <c r="AG56" s="80">
        <f t="shared" si="38"/>
        <v>35</v>
      </c>
      <c r="AH56" s="46">
        <f t="shared" si="39"/>
        <v>0</v>
      </c>
      <c r="AI56" s="46">
        <f t="shared" si="40"/>
        <v>0</v>
      </c>
      <c r="AJ56" s="50">
        <f t="shared" si="40"/>
        <v>0</v>
      </c>
      <c r="AK56" s="54">
        <f t="shared" si="40"/>
        <v>0</v>
      </c>
      <c r="AL56" s="46">
        <f t="shared" si="40"/>
        <v>0</v>
      </c>
      <c r="AM56" s="46">
        <f t="shared" si="40"/>
        <v>0</v>
      </c>
      <c r="AN56" s="64">
        <f t="shared" si="40"/>
        <v>0</v>
      </c>
      <c r="AO56" s="41"/>
      <c r="AP56" s="41"/>
    </row>
    <row r="57" spans="1:42" ht="12.75">
      <c r="A57" s="177">
        <f t="shared" si="15"/>
        <v>50</v>
      </c>
      <c r="B57" s="486" t="s">
        <v>630</v>
      </c>
      <c r="C57" s="487">
        <v>30504</v>
      </c>
      <c r="D57" s="487" t="s">
        <v>398</v>
      </c>
      <c r="E57" s="341" t="s">
        <v>1</v>
      </c>
      <c r="F57" s="562">
        <f t="shared" si="31"/>
        <v>29</v>
      </c>
      <c r="G57" s="230"/>
      <c r="H57" s="410"/>
      <c r="I57" s="257"/>
      <c r="J57" s="258"/>
      <c r="K57" s="353">
        <v>7</v>
      </c>
      <c r="L57" s="78"/>
      <c r="M57" s="509">
        <v>22</v>
      </c>
      <c r="N57" s="77"/>
      <c r="O57" s="77"/>
      <c r="P57" s="540"/>
      <c r="Q57" s="70"/>
      <c r="R57" s="45"/>
      <c r="S57" s="45"/>
      <c r="T57" s="106"/>
      <c r="U57" s="114"/>
      <c r="V57" s="106"/>
      <c r="W57" s="106"/>
      <c r="X57" s="106"/>
      <c r="Y57" s="106"/>
      <c r="Z57" s="67"/>
      <c r="AA57" s="156">
        <f t="shared" si="32"/>
        <v>0</v>
      </c>
      <c r="AB57" s="50">
        <f t="shared" si="33"/>
        <v>0</v>
      </c>
      <c r="AC57" s="69">
        <f t="shared" si="34"/>
        <v>0</v>
      </c>
      <c r="AD57" s="79">
        <f t="shared" si="35"/>
        <v>7</v>
      </c>
      <c r="AE57" s="77">
        <f t="shared" si="36"/>
        <v>22</v>
      </c>
      <c r="AF57" s="52">
        <f t="shared" si="37"/>
        <v>0</v>
      </c>
      <c r="AG57" s="80">
        <f t="shared" si="38"/>
        <v>0</v>
      </c>
      <c r="AH57" s="46">
        <f t="shared" si="39"/>
        <v>0</v>
      </c>
      <c r="AI57" s="46">
        <f t="shared" si="40"/>
        <v>0</v>
      </c>
      <c r="AJ57" s="50">
        <f t="shared" si="40"/>
        <v>0</v>
      </c>
      <c r="AK57" s="54">
        <f t="shared" si="40"/>
        <v>0</v>
      </c>
      <c r="AL57" s="46">
        <f t="shared" si="40"/>
        <v>0</v>
      </c>
      <c r="AM57" s="46">
        <f t="shared" si="40"/>
        <v>0</v>
      </c>
      <c r="AN57" s="64">
        <f t="shared" si="40"/>
        <v>0</v>
      </c>
      <c r="AO57" s="41"/>
      <c r="AP57" s="41"/>
    </row>
    <row r="58" spans="1:42" ht="12.75">
      <c r="A58" s="177">
        <f t="shared" si="15"/>
        <v>51</v>
      </c>
      <c r="B58" s="642" t="s">
        <v>225</v>
      </c>
      <c r="C58" s="206">
        <v>68283</v>
      </c>
      <c r="D58" s="239" t="s">
        <v>132</v>
      </c>
      <c r="E58" s="519" t="s">
        <v>11</v>
      </c>
      <c r="F58" s="562">
        <f t="shared" si="31"/>
        <v>28</v>
      </c>
      <c r="G58" s="230">
        <v>28</v>
      </c>
      <c r="H58" s="410"/>
      <c r="I58" s="257"/>
      <c r="J58" s="258"/>
      <c r="K58" s="353"/>
      <c r="L58" s="78"/>
      <c r="M58" s="309"/>
      <c r="N58" s="77"/>
      <c r="O58" s="77"/>
      <c r="P58" s="540"/>
      <c r="Q58" s="70"/>
      <c r="R58" s="45"/>
      <c r="S58" s="45"/>
      <c r="T58" s="106"/>
      <c r="U58" s="114"/>
      <c r="V58" s="106"/>
      <c r="W58" s="106"/>
      <c r="X58" s="106"/>
      <c r="Y58" s="106"/>
      <c r="Z58" s="67"/>
      <c r="AA58" s="156">
        <f t="shared" si="32"/>
        <v>28</v>
      </c>
      <c r="AB58" s="50">
        <f t="shared" si="33"/>
        <v>0</v>
      </c>
      <c r="AC58" s="69">
        <f t="shared" si="34"/>
        <v>0</v>
      </c>
      <c r="AD58" s="79">
        <f t="shared" si="35"/>
        <v>0</v>
      </c>
      <c r="AE58" s="77">
        <f t="shared" si="36"/>
        <v>0</v>
      </c>
      <c r="AF58" s="52">
        <f t="shared" si="37"/>
        <v>0</v>
      </c>
      <c r="AG58" s="80">
        <f t="shared" si="38"/>
        <v>0</v>
      </c>
      <c r="AH58" s="46">
        <f t="shared" si="39"/>
        <v>0</v>
      </c>
      <c r="AI58" s="46">
        <f t="shared" si="40"/>
        <v>0</v>
      </c>
      <c r="AJ58" s="50">
        <f t="shared" si="40"/>
        <v>0</v>
      </c>
      <c r="AK58" s="54">
        <f t="shared" si="40"/>
        <v>0</v>
      </c>
      <c r="AL58" s="46">
        <f t="shared" si="40"/>
        <v>0</v>
      </c>
      <c r="AM58" s="46">
        <f t="shared" si="40"/>
        <v>0</v>
      </c>
      <c r="AN58" s="64">
        <f t="shared" si="40"/>
        <v>0</v>
      </c>
      <c r="AO58" s="41"/>
      <c r="AP58" s="41"/>
    </row>
    <row r="59" spans="1:42" ht="12.75">
      <c r="A59" s="177">
        <f t="shared" si="15"/>
        <v>52</v>
      </c>
      <c r="B59" s="642" t="s">
        <v>122</v>
      </c>
      <c r="C59" s="206">
        <v>17909</v>
      </c>
      <c r="D59" s="239" t="s">
        <v>123</v>
      </c>
      <c r="E59" s="519" t="s">
        <v>84</v>
      </c>
      <c r="F59" s="562">
        <f t="shared" si="31"/>
        <v>24</v>
      </c>
      <c r="G59" s="230">
        <v>24</v>
      </c>
      <c r="H59" s="410"/>
      <c r="I59" s="257"/>
      <c r="J59" s="258"/>
      <c r="K59" s="353"/>
      <c r="L59" s="78"/>
      <c r="M59" s="309"/>
      <c r="N59" s="77"/>
      <c r="O59" s="77"/>
      <c r="P59" s="540"/>
      <c r="Q59" s="70"/>
      <c r="R59" s="45"/>
      <c r="S59" s="45"/>
      <c r="T59" s="106"/>
      <c r="U59" s="114"/>
      <c r="V59" s="106"/>
      <c r="W59" s="106"/>
      <c r="X59" s="106"/>
      <c r="Y59" s="106"/>
      <c r="Z59" s="67"/>
      <c r="AA59" s="156">
        <f t="shared" si="32"/>
        <v>24</v>
      </c>
      <c r="AB59" s="50">
        <f t="shared" si="33"/>
        <v>0</v>
      </c>
      <c r="AC59" s="69">
        <f t="shared" si="34"/>
        <v>0</v>
      </c>
      <c r="AD59" s="79">
        <f t="shared" si="35"/>
        <v>0</v>
      </c>
      <c r="AE59" s="77">
        <f t="shared" si="36"/>
        <v>0</v>
      </c>
      <c r="AF59" s="52">
        <f t="shared" si="37"/>
        <v>0</v>
      </c>
      <c r="AG59" s="80">
        <f t="shared" si="38"/>
        <v>0</v>
      </c>
      <c r="AH59" s="46">
        <f t="shared" si="39"/>
        <v>0</v>
      </c>
      <c r="AI59" s="46">
        <f t="shared" si="40"/>
        <v>0</v>
      </c>
      <c r="AJ59" s="50">
        <f t="shared" si="40"/>
        <v>0</v>
      </c>
      <c r="AK59" s="54">
        <f t="shared" si="40"/>
        <v>0</v>
      </c>
      <c r="AL59" s="46">
        <f t="shared" si="40"/>
        <v>0</v>
      </c>
      <c r="AM59" s="46">
        <f t="shared" si="40"/>
        <v>0</v>
      </c>
      <c r="AN59" s="64">
        <f t="shared" si="40"/>
        <v>0</v>
      </c>
      <c r="AO59" s="41"/>
      <c r="AP59" s="41"/>
    </row>
    <row r="60" spans="1:42" ht="12.75">
      <c r="A60" s="177">
        <f t="shared" si="15"/>
        <v>53</v>
      </c>
      <c r="B60" s="399" t="s">
        <v>268</v>
      </c>
      <c r="C60" s="215">
        <v>87670</v>
      </c>
      <c r="D60" s="200" t="s">
        <v>269</v>
      </c>
      <c r="E60" s="341" t="s">
        <v>9</v>
      </c>
      <c r="F60" s="562">
        <f t="shared" si="31"/>
        <v>23</v>
      </c>
      <c r="G60" s="230"/>
      <c r="H60" s="410"/>
      <c r="I60" s="257"/>
      <c r="J60" s="177">
        <v>23</v>
      </c>
      <c r="K60" s="353"/>
      <c r="L60" s="78"/>
      <c r="M60" s="309"/>
      <c r="N60" s="77"/>
      <c r="O60" s="77"/>
      <c r="P60" s="540"/>
      <c r="Q60" s="70"/>
      <c r="R60" s="45"/>
      <c r="S60" s="45"/>
      <c r="T60" s="106"/>
      <c r="U60" s="114"/>
      <c r="V60" s="106"/>
      <c r="W60" s="106"/>
      <c r="X60" s="106"/>
      <c r="Y60" s="106"/>
      <c r="Z60" s="67"/>
      <c r="AA60" s="156">
        <f t="shared" si="32"/>
        <v>0</v>
      </c>
      <c r="AB60" s="50">
        <f t="shared" si="33"/>
        <v>0</v>
      </c>
      <c r="AC60" s="69">
        <f t="shared" si="34"/>
        <v>23</v>
      </c>
      <c r="AD60" s="79">
        <f t="shared" si="35"/>
        <v>0</v>
      </c>
      <c r="AE60" s="77">
        <f t="shared" si="36"/>
        <v>0</v>
      </c>
      <c r="AF60" s="52">
        <f t="shared" si="37"/>
        <v>0</v>
      </c>
      <c r="AG60" s="80">
        <f t="shared" si="38"/>
        <v>0</v>
      </c>
      <c r="AH60" s="46">
        <f t="shared" si="39"/>
        <v>0</v>
      </c>
      <c r="AI60" s="46">
        <f t="shared" si="40"/>
        <v>0</v>
      </c>
      <c r="AJ60" s="50">
        <f t="shared" si="40"/>
        <v>0</v>
      </c>
      <c r="AK60" s="54">
        <f t="shared" si="40"/>
        <v>0</v>
      </c>
      <c r="AL60" s="46">
        <f t="shared" si="40"/>
        <v>0</v>
      </c>
      <c r="AM60" s="46">
        <f t="shared" si="40"/>
        <v>0</v>
      </c>
      <c r="AN60" s="64">
        <f t="shared" si="40"/>
        <v>0</v>
      </c>
      <c r="AO60" s="41"/>
      <c r="AP60" s="41"/>
    </row>
    <row r="61" spans="1:42" ht="12.75">
      <c r="A61" s="177">
        <f t="shared" si="15"/>
        <v>54</v>
      </c>
      <c r="B61" s="397" t="s">
        <v>549</v>
      </c>
      <c r="C61" s="177">
        <v>83031</v>
      </c>
      <c r="D61" s="177" t="s">
        <v>550</v>
      </c>
      <c r="E61" s="341" t="s">
        <v>486</v>
      </c>
      <c r="F61" s="562">
        <f t="shared" si="31"/>
        <v>3</v>
      </c>
      <c r="G61" s="230"/>
      <c r="H61" s="413">
        <v>3</v>
      </c>
      <c r="I61" s="50"/>
      <c r="J61" s="258"/>
      <c r="K61" s="353"/>
      <c r="L61" s="78"/>
      <c r="M61" s="309"/>
      <c r="N61" s="77"/>
      <c r="O61" s="77"/>
      <c r="P61" s="540"/>
      <c r="Q61" s="70"/>
      <c r="R61" s="45"/>
      <c r="S61" s="45"/>
      <c r="T61" s="106"/>
      <c r="U61" s="114"/>
      <c r="V61" s="106"/>
      <c r="W61" s="106"/>
      <c r="X61" s="106"/>
      <c r="Y61" s="106"/>
      <c r="Z61" s="67"/>
      <c r="AA61" s="156">
        <f t="shared" si="32"/>
        <v>0</v>
      </c>
      <c r="AB61" s="50">
        <f t="shared" si="33"/>
        <v>3</v>
      </c>
      <c r="AC61" s="69">
        <f t="shared" si="34"/>
        <v>0</v>
      </c>
      <c r="AD61" s="79">
        <f t="shared" si="35"/>
        <v>0</v>
      </c>
      <c r="AE61" s="77">
        <f t="shared" si="36"/>
        <v>0</v>
      </c>
      <c r="AF61" s="52">
        <f t="shared" si="37"/>
        <v>0</v>
      </c>
      <c r="AG61" s="80">
        <f t="shared" si="38"/>
        <v>0</v>
      </c>
      <c r="AH61" s="46">
        <f t="shared" si="39"/>
        <v>0</v>
      </c>
      <c r="AI61" s="46">
        <f aca="true" t="shared" si="41" ref="AI61:AI73">T61</f>
        <v>0</v>
      </c>
      <c r="AJ61" s="50">
        <f aca="true" t="shared" si="42" ref="AJ61:AJ73">U61</f>
        <v>0</v>
      </c>
      <c r="AK61" s="54">
        <f aca="true" t="shared" si="43" ref="AK61:AK73">V61</f>
        <v>0</v>
      </c>
      <c r="AL61" s="46">
        <f aca="true" t="shared" si="44" ref="AL61:AL73">W61</f>
        <v>0</v>
      </c>
      <c r="AM61" s="46">
        <f aca="true" t="shared" si="45" ref="AM61:AM73">X61</f>
        <v>0</v>
      </c>
      <c r="AN61" s="64">
        <f aca="true" t="shared" si="46" ref="AN61:AN73">Y61</f>
        <v>0</v>
      </c>
      <c r="AO61" s="41"/>
      <c r="AP61" s="41"/>
    </row>
    <row r="62" spans="1:42" ht="12.75">
      <c r="A62" s="177">
        <f t="shared" si="15"/>
        <v>55</v>
      </c>
      <c r="B62" s="556" t="s">
        <v>659</v>
      </c>
      <c r="C62" s="529" t="s">
        <v>365</v>
      </c>
      <c r="D62" s="529" t="s">
        <v>188</v>
      </c>
      <c r="E62" s="419" t="s">
        <v>0</v>
      </c>
      <c r="F62" s="562">
        <f t="shared" si="31"/>
        <v>0</v>
      </c>
      <c r="G62" s="230"/>
      <c r="H62" s="410"/>
      <c r="I62" s="257"/>
      <c r="J62" s="258"/>
      <c r="K62" s="359"/>
      <c r="L62" s="78"/>
      <c r="M62" s="309"/>
      <c r="N62" s="77"/>
      <c r="O62" s="77"/>
      <c r="P62" s="585">
        <v>0</v>
      </c>
      <c r="Q62" s="70"/>
      <c r="R62" s="45"/>
      <c r="S62" s="45"/>
      <c r="T62" s="106"/>
      <c r="U62" s="114"/>
      <c r="V62" s="106"/>
      <c r="W62" s="106"/>
      <c r="X62" s="106"/>
      <c r="Y62" s="106"/>
      <c r="Z62" s="67"/>
      <c r="AA62" s="156">
        <f t="shared" si="32"/>
        <v>0</v>
      </c>
      <c r="AB62" s="50">
        <f t="shared" si="33"/>
        <v>0</v>
      </c>
      <c r="AC62" s="69">
        <f t="shared" si="34"/>
        <v>0</v>
      </c>
      <c r="AD62" s="79">
        <f t="shared" si="35"/>
        <v>0</v>
      </c>
      <c r="AE62" s="77">
        <f t="shared" si="36"/>
        <v>0</v>
      </c>
      <c r="AF62" s="52">
        <f t="shared" si="37"/>
        <v>0</v>
      </c>
      <c r="AG62" s="80">
        <f t="shared" si="38"/>
        <v>0</v>
      </c>
      <c r="AH62" s="46">
        <f t="shared" si="39"/>
        <v>0</v>
      </c>
      <c r="AI62" s="46">
        <f t="shared" si="41"/>
        <v>0</v>
      </c>
      <c r="AJ62" s="50">
        <f t="shared" si="42"/>
        <v>0</v>
      </c>
      <c r="AK62" s="54">
        <f t="shared" si="43"/>
        <v>0</v>
      </c>
      <c r="AL62" s="46">
        <f t="shared" si="44"/>
        <v>0</v>
      </c>
      <c r="AM62" s="46">
        <f t="shared" si="45"/>
        <v>0</v>
      </c>
      <c r="AN62" s="64">
        <f t="shared" si="46"/>
        <v>0</v>
      </c>
      <c r="AO62" s="41"/>
      <c r="AP62" s="41"/>
    </row>
    <row r="63" spans="1:42" ht="12.75">
      <c r="A63" s="177">
        <f t="shared" si="15"/>
        <v>56</v>
      </c>
      <c r="B63" s="646" t="s">
        <v>387</v>
      </c>
      <c r="C63" s="337">
        <v>31096</v>
      </c>
      <c r="D63" s="366" t="s">
        <v>388</v>
      </c>
      <c r="E63" s="341" t="s">
        <v>1</v>
      </c>
      <c r="F63" s="562">
        <f t="shared" si="31"/>
        <v>0</v>
      </c>
      <c r="G63" s="230"/>
      <c r="H63" s="410"/>
      <c r="I63" s="257"/>
      <c r="J63" s="258"/>
      <c r="K63" s="359">
        <v>0</v>
      </c>
      <c r="L63" s="78"/>
      <c r="M63" s="509"/>
      <c r="N63" s="77"/>
      <c r="O63" s="77"/>
      <c r="P63" s="540"/>
      <c r="Q63" s="70"/>
      <c r="R63" s="45"/>
      <c r="S63" s="45"/>
      <c r="T63" s="106"/>
      <c r="U63" s="114"/>
      <c r="V63" s="106"/>
      <c r="W63" s="106"/>
      <c r="X63" s="106"/>
      <c r="Y63" s="106"/>
      <c r="Z63" s="67"/>
      <c r="AA63" s="156">
        <f t="shared" si="32"/>
        <v>0</v>
      </c>
      <c r="AB63" s="50">
        <f t="shared" si="33"/>
        <v>0</v>
      </c>
      <c r="AC63" s="69">
        <f t="shared" si="34"/>
        <v>0</v>
      </c>
      <c r="AD63" s="79">
        <f t="shared" si="35"/>
        <v>0</v>
      </c>
      <c r="AE63" s="77">
        <f t="shared" si="36"/>
        <v>0</v>
      </c>
      <c r="AF63" s="52">
        <f t="shared" si="37"/>
        <v>0</v>
      </c>
      <c r="AG63" s="80">
        <f t="shared" si="38"/>
        <v>0</v>
      </c>
      <c r="AH63" s="46">
        <f t="shared" si="39"/>
        <v>0</v>
      </c>
      <c r="AI63" s="46">
        <f t="shared" si="41"/>
        <v>0</v>
      </c>
      <c r="AJ63" s="50">
        <f t="shared" si="42"/>
        <v>0</v>
      </c>
      <c r="AK63" s="54">
        <f t="shared" si="43"/>
        <v>0</v>
      </c>
      <c r="AL63" s="46">
        <f t="shared" si="44"/>
        <v>0</v>
      </c>
      <c r="AM63" s="46">
        <f t="shared" si="45"/>
        <v>0</v>
      </c>
      <c r="AN63" s="64">
        <f t="shared" si="46"/>
        <v>0</v>
      </c>
      <c r="AO63" s="41"/>
      <c r="AP63" s="41"/>
    </row>
    <row r="64" spans="1:42" ht="12.75">
      <c r="A64" s="177">
        <f t="shared" si="15"/>
        <v>57</v>
      </c>
      <c r="B64" s="643"/>
      <c r="C64" s="337"/>
      <c r="D64" s="337"/>
      <c r="E64" s="419"/>
      <c r="F64" s="562">
        <f t="shared" si="31"/>
        <v>0</v>
      </c>
      <c r="G64" s="230"/>
      <c r="H64" s="410"/>
      <c r="I64" s="257"/>
      <c r="J64" s="258"/>
      <c r="K64" s="359"/>
      <c r="L64" s="78"/>
      <c r="M64" s="309"/>
      <c r="N64" s="77"/>
      <c r="O64" s="77"/>
      <c r="P64" s="540"/>
      <c r="Q64" s="70"/>
      <c r="R64" s="45"/>
      <c r="S64" s="45"/>
      <c r="T64" s="106"/>
      <c r="U64" s="114"/>
      <c r="V64" s="106"/>
      <c r="W64" s="106"/>
      <c r="X64" s="106"/>
      <c r="Y64" s="106"/>
      <c r="Z64" s="67"/>
      <c r="AA64" s="156">
        <f t="shared" si="32"/>
        <v>0</v>
      </c>
      <c r="AB64" s="50">
        <f t="shared" si="33"/>
        <v>0</v>
      </c>
      <c r="AC64" s="69">
        <f t="shared" si="34"/>
        <v>0</v>
      </c>
      <c r="AD64" s="79">
        <f t="shared" si="35"/>
        <v>0</v>
      </c>
      <c r="AE64" s="77">
        <f t="shared" si="36"/>
        <v>0</v>
      </c>
      <c r="AF64" s="52">
        <f t="shared" si="37"/>
        <v>0</v>
      </c>
      <c r="AG64" s="80">
        <f t="shared" si="38"/>
        <v>0</v>
      </c>
      <c r="AH64" s="46">
        <f t="shared" si="39"/>
        <v>0</v>
      </c>
      <c r="AI64" s="46">
        <f t="shared" si="41"/>
        <v>0</v>
      </c>
      <c r="AJ64" s="50">
        <f t="shared" si="42"/>
        <v>0</v>
      </c>
      <c r="AK64" s="54">
        <f t="shared" si="43"/>
        <v>0</v>
      </c>
      <c r="AL64" s="46">
        <f t="shared" si="44"/>
        <v>0</v>
      </c>
      <c r="AM64" s="46">
        <f t="shared" si="45"/>
        <v>0</v>
      </c>
      <c r="AN64" s="64">
        <f t="shared" si="46"/>
        <v>0</v>
      </c>
      <c r="AO64" s="41"/>
      <c r="AP64" s="41"/>
    </row>
    <row r="65" spans="1:42" ht="12.75">
      <c r="A65" s="177">
        <f t="shared" si="15"/>
        <v>58</v>
      </c>
      <c r="B65" s="646"/>
      <c r="C65" s="337"/>
      <c r="D65" s="366"/>
      <c r="E65" s="341"/>
      <c r="F65" s="562">
        <f t="shared" si="31"/>
        <v>0</v>
      </c>
      <c r="G65" s="230"/>
      <c r="H65" s="410"/>
      <c r="I65" s="257"/>
      <c r="J65" s="258"/>
      <c r="K65" s="359"/>
      <c r="L65" s="78"/>
      <c r="M65" s="309"/>
      <c r="N65" s="77"/>
      <c r="O65" s="77"/>
      <c r="P65" s="540"/>
      <c r="Q65" s="70"/>
      <c r="R65" s="45"/>
      <c r="S65" s="45"/>
      <c r="T65" s="106"/>
      <c r="U65" s="114"/>
      <c r="V65" s="106"/>
      <c r="W65" s="106"/>
      <c r="X65" s="106"/>
      <c r="Y65" s="106"/>
      <c r="Z65" s="67"/>
      <c r="AA65" s="156">
        <f t="shared" si="32"/>
        <v>0</v>
      </c>
      <c r="AB65" s="50">
        <f t="shared" si="33"/>
        <v>0</v>
      </c>
      <c r="AC65" s="69">
        <f t="shared" si="34"/>
        <v>0</v>
      </c>
      <c r="AD65" s="79">
        <f t="shared" si="35"/>
        <v>0</v>
      </c>
      <c r="AE65" s="77">
        <f t="shared" si="36"/>
        <v>0</v>
      </c>
      <c r="AF65" s="52">
        <f t="shared" si="37"/>
        <v>0</v>
      </c>
      <c r="AG65" s="80">
        <f t="shared" si="38"/>
        <v>0</v>
      </c>
      <c r="AH65" s="46">
        <f t="shared" si="39"/>
        <v>0</v>
      </c>
      <c r="AI65" s="46">
        <f t="shared" si="41"/>
        <v>0</v>
      </c>
      <c r="AJ65" s="50">
        <f t="shared" si="42"/>
        <v>0</v>
      </c>
      <c r="AK65" s="54">
        <f t="shared" si="43"/>
        <v>0</v>
      </c>
      <c r="AL65" s="46">
        <f t="shared" si="44"/>
        <v>0</v>
      </c>
      <c r="AM65" s="46">
        <f t="shared" si="45"/>
        <v>0</v>
      </c>
      <c r="AN65" s="64">
        <f t="shared" si="46"/>
        <v>0</v>
      </c>
      <c r="AO65" s="41"/>
      <c r="AP65" s="41"/>
    </row>
    <row r="66" spans="1:42" ht="12.75">
      <c r="A66" s="177">
        <f t="shared" si="15"/>
        <v>59</v>
      </c>
      <c r="B66" s="556"/>
      <c r="C66" s="529"/>
      <c r="D66" s="529"/>
      <c r="E66" s="501"/>
      <c r="F66" s="562">
        <f t="shared" si="31"/>
        <v>0</v>
      </c>
      <c r="G66" s="230"/>
      <c r="H66" s="410"/>
      <c r="I66" s="50"/>
      <c r="J66" s="258"/>
      <c r="K66" s="353"/>
      <c r="L66" s="78"/>
      <c r="M66" s="309"/>
      <c r="N66" s="77"/>
      <c r="O66" s="77"/>
      <c r="P66" s="585"/>
      <c r="Q66" s="70"/>
      <c r="R66" s="45"/>
      <c r="S66" s="45"/>
      <c r="T66" s="106"/>
      <c r="U66" s="114"/>
      <c r="V66" s="106"/>
      <c r="W66" s="106"/>
      <c r="X66" s="106"/>
      <c r="Y66" s="106"/>
      <c r="Z66" s="67"/>
      <c r="AA66" s="156">
        <f t="shared" si="32"/>
        <v>0</v>
      </c>
      <c r="AB66" s="50">
        <f t="shared" si="33"/>
        <v>0</v>
      </c>
      <c r="AC66" s="69">
        <f t="shared" si="34"/>
        <v>0</v>
      </c>
      <c r="AD66" s="79">
        <f t="shared" si="35"/>
        <v>0</v>
      </c>
      <c r="AE66" s="77">
        <f t="shared" si="36"/>
        <v>0</v>
      </c>
      <c r="AF66" s="52">
        <f t="shared" si="37"/>
        <v>0</v>
      </c>
      <c r="AG66" s="80">
        <f t="shared" si="38"/>
        <v>0</v>
      </c>
      <c r="AH66" s="46">
        <f t="shared" si="39"/>
        <v>0</v>
      </c>
      <c r="AI66" s="46">
        <f t="shared" si="41"/>
        <v>0</v>
      </c>
      <c r="AJ66" s="50">
        <f t="shared" si="42"/>
        <v>0</v>
      </c>
      <c r="AK66" s="54">
        <f t="shared" si="43"/>
        <v>0</v>
      </c>
      <c r="AL66" s="46">
        <f t="shared" si="44"/>
        <v>0</v>
      </c>
      <c r="AM66" s="46">
        <f t="shared" si="45"/>
        <v>0</v>
      </c>
      <c r="AN66" s="64">
        <f t="shared" si="46"/>
        <v>0</v>
      </c>
      <c r="AO66" s="41"/>
      <c r="AP66" s="41"/>
    </row>
    <row r="67" spans="1:42" ht="12.75">
      <c r="A67" s="177">
        <f t="shared" si="15"/>
        <v>60</v>
      </c>
      <c r="B67" s="646"/>
      <c r="C67" s="337"/>
      <c r="D67" s="366"/>
      <c r="E67" s="419"/>
      <c r="F67" s="562">
        <f t="shared" si="31"/>
        <v>0</v>
      </c>
      <c r="G67" s="230"/>
      <c r="H67" s="413"/>
      <c r="I67" s="257"/>
      <c r="J67" s="258"/>
      <c r="K67" s="353"/>
      <c r="L67" s="78"/>
      <c r="M67" s="309"/>
      <c r="N67" s="77"/>
      <c r="O67" s="77"/>
      <c r="P67" s="540"/>
      <c r="Q67" s="70"/>
      <c r="R67" s="45"/>
      <c r="S67" s="45"/>
      <c r="T67" s="106"/>
      <c r="U67" s="114"/>
      <c r="V67" s="106"/>
      <c r="W67" s="106"/>
      <c r="X67" s="106"/>
      <c r="Y67" s="106"/>
      <c r="Z67" s="67"/>
      <c r="AA67" s="156">
        <f t="shared" si="32"/>
        <v>0</v>
      </c>
      <c r="AB67" s="50">
        <f t="shared" si="33"/>
        <v>0</v>
      </c>
      <c r="AC67" s="69">
        <f t="shared" si="34"/>
        <v>0</v>
      </c>
      <c r="AD67" s="79">
        <f t="shared" si="35"/>
        <v>0</v>
      </c>
      <c r="AE67" s="77">
        <f t="shared" si="36"/>
        <v>0</v>
      </c>
      <c r="AF67" s="52">
        <f t="shared" si="37"/>
        <v>0</v>
      </c>
      <c r="AG67" s="80">
        <f t="shared" si="38"/>
        <v>0</v>
      </c>
      <c r="AH67" s="46">
        <f t="shared" si="39"/>
        <v>0</v>
      </c>
      <c r="AI67" s="46">
        <f t="shared" si="41"/>
        <v>0</v>
      </c>
      <c r="AJ67" s="50">
        <f t="shared" si="42"/>
        <v>0</v>
      </c>
      <c r="AK67" s="54">
        <f t="shared" si="43"/>
        <v>0</v>
      </c>
      <c r="AL67" s="46">
        <f t="shared" si="44"/>
        <v>0</v>
      </c>
      <c r="AM67" s="46">
        <f t="shared" si="45"/>
        <v>0</v>
      </c>
      <c r="AN67" s="64">
        <f t="shared" si="46"/>
        <v>0</v>
      </c>
      <c r="AO67" s="41"/>
      <c r="AP67" s="41"/>
    </row>
    <row r="68" spans="1:42" ht="12.75">
      <c r="A68" s="177">
        <f t="shared" si="15"/>
        <v>61</v>
      </c>
      <c r="B68" s="643"/>
      <c r="C68" s="337"/>
      <c r="D68" s="337"/>
      <c r="E68" s="419"/>
      <c r="F68" s="562">
        <f t="shared" si="31"/>
        <v>0</v>
      </c>
      <c r="G68" s="230"/>
      <c r="H68" s="410"/>
      <c r="I68" s="257"/>
      <c r="J68" s="258"/>
      <c r="K68" s="359"/>
      <c r="L68" s="78"/>
      <c r="M68" s="309"/>
      <c r="N68" s="77"/>
      <c r="O68" s="77"/>
      <c r="P68" s="540"/>
      <c r="Q68" s="70"/>
      <c r="R68" s="45"/>
      <c r="S68" s="45"/>
      <c r="T68" s="106"/>
      <c r="U68" s="114"/>
      <c r="V68" s="106"/>
      <c r="W68" s="106"/>
      <c r="X68" s="106"/>
      <c r="Y68" s="106"/>
      <c r="Z68" s="67"/>
      <c r="AA68" s="156">
        <f t="shared" si="32"/>
        <v>0</v>
      </c>
      <c r="AB68" s="50">
        <f t="shared" si="33"/>
        <v>0</v>
      </c>
      <c r="AC68" s="69">
        <f t="shared" si="34"/>
        <v>0</v>
      </c>
      <c r="AD68" s="79">
        <f t="shared" si="35"/>
        <v>0</v>
      </c>
      <c r="AE68" s="77">
        <f t="shared" si="36"/>
        <v>0</v>
      </c>
      <c r="AF68" s="52">
        <f t="shared" si="37"/>
        <v>0</v>
      </c>
      <c r="AG68" s="80">
        <f t="shared" si="38"/>
        <v>0</v>
      </c>
      <c r="AH68" s="46">
        <f t="shared" si="39"/>
        <v>0</v>
      </c>
      <c r="AI68" s="46">
        <f t="shared" si="41"/>
        <v>0</v>
      </c>
      <c r="AJ68" s="50">
        <f t="shared" si="42"/>
        <v>0</v>
      </c>
      <c r="AK68" s="54">
        <f t="shared" si="43"/>
        <v>0</v>
      </c>
      <c r="AL68" s="46">
        <f t="shared" si="44"/>
        <v>0</v>
      </c>
      <c r="AM68" s="46">
        <f t="shared" si="45"/>
        <v>0</v>
      </c>
      <c r="AN68" s="64">
        <f t="shared" si="46"/>
        <v>0</v>
      </c>
      <c r="AO68" s="41"/>
      <c r="AP68" s="41"/>
    </row>
    <row r="69" spans="1:42" ht="12.75">
      <c r="A69" s="177">
        <f t="shared" si="15"/>
        <v>62</v>
      </c>
      <c r="B69" s="643"/>
      <c r="C69" s="337"/>
      <c r="D69" s="337"/>
      <c r="E69" s="419"/>
      <c r="F69" s="562">
        <f t="shared" si="31"/>
        <v>0</v>
      </c>
      <c r="G69" s="230"/>
      <c r="H69" s="410"/>
      <c r="I69" s="257"/>
      <c r="J69" s="258"/>
      <c r="K69" s="359"/>
      <c r="L69" s="78"/>
      <c r="M69" s="309"/>
      <c r="N69" s="77"/>
      <c r="O69" s="77"/>
      <c r="P69" s="540"/>
      <c r="Q69" s="70"/>
      <c r="R69" s="45"/>
      <c r="S69" s="45"/>
      <c r="T69" s="106"/>
      <c r="U69" s="114"/>
      <c r="V69" s="106"/>
      <c r="W69" s="106"/>
      <c r="X69" s="106"/>
      <c r="Y69" s="106"/>
      <c r="Z69" s="67"/>
      <c r="AA69" s="156">
        <f t="shared" si="32"/>
        <v>0</v>
      </c>
      <c r="AB69" s="50">
        <f t="shared" si="33"/>
        <v>0</v>
      </c>
      <c r="AC69" s="69">
        <f t="shared" si="34"/>
        <v>0</v>
      </c>
      <c r="AD69" s="79">
        <f t="shared" si="35"/>
        <v>0</v>
      </c>
      <c r="AE69" s="77">
        <f t="shared" si="36"/>
        <v>0</v>
      </c>
      <c r="AF69" s="52">
        <f t="shared" si="37"/>
        <v>0</v>
      </c>
      <c r="AG69" s="80">
        <f t="shared" si="38"/>
        <v>0</v>
      </c>
      <c r="AH69" s="46">
        <f t="shared" si="39"/>
        <v>0</v>
      </c>
      <c r="AI69" s="46">
        <f t="shared" si="41"/>
        <v>0</v>
      </c>
      <c r="AJ69" s="50">
        <f t="shared" si="42"/>
        <v>0</v>
      </c>
      <c r="AK69" s="54">
        <f t="shared" si="43"/>
        <v>0</v>
      </c>
      <c r="AL69" s="46">
        <f t="shared" si="44"/>
        <v>0</v>
      </c>
      <c r="AM69" s="46">
        <f t="shared" si="45"/>
        <v>0</v>
      </c>
      <c r="AN69" s="64">
        <f t="shared" si="46"/>
        <v>0</v>
      </c>
      <c r="AO69" s="41"/>
      <c r="AP69" s="41"/>
    </row>
    <row r="70" spans="1:42" ht="12.75">
      <c r="A70" s="177">
        <f t="shared" si="15"/>
        <v>63</v>
      </c>
      <c r="B70" s="643"/>
      <c r="C70" s="337"/>
      <c r="D70" s="337"/>
      <c r="E70" s="419"/>
      <c r="F70" s="562">
        <f t="shared" si="31"/>
        <v>0</v>
      </c>
      <c r="G70" s="230"/>
      <c r="H70" s="410"/>
      <c r="I70" s="257"/>
      <c r="J70" s="258"/>
      <c r="K70" s="359"/>
      <c r="L70" s="78"/>
      <c r="M70" s="309"/>
      <c r="N70" s="77"/>
      <c r="O70" s="77"/>
      <c r="P70" s="540"/>
      <c r="Q70" s="70"/>
      <c r="R70" s="45"/>
      <c r="S70" s="45"/>
      <c r="T70" s="106"/>
      <c r="U70" s="114"/>
      <c r="V70" s="106"/>
      <c r="W70" s="106"/>
      <c r="X70" s="106"/>
      <c r="Y70" s="106"/>
      <c r="Z70" s="67"/>
      <c r="AA70" s="156">
        <f t="shared" si="32"/>
        <v>0</v>
      </c>
      <c r="AB70" s="50">
        <f t="shared" si="33"/>
        <v>0</v>
      </c>
      <c r="AC70" s="69">
        <f t="shared" si="34"/>
        <v>0</v>
      </c>
      <c r="AD70" s="79">
        <f t="shared" si="35"/>
        <v>0</v>
      </c>
      <c r="AE70" s="77">
        <f t="shared" si="36"/>
        <v>0</v>
      </c>
      <c r="AF70" s="52">
        <f t="shared" si="37"/>
        <v>0</v>
      </c>
      <c r="AG70" s="80">
        <f t="shared" si="38"/>
        <v>0</v>
      </c>
      <c r="AH70" s="46">
        <f t="shared" si="39"/>
        <v>0</v>
      </c>
      <c r="AI70" s="46">
        <f t="shared" si="41"/>
        <v>0</v>
      </c>
      <c r="AJ70" s="50">
        <f t="shared" si="42"/>
        <v>0</v>
      </c>
      <c r="AK70" s="54">
        <f t="shared" si="43"/>
        <v>0</v>
      </c>
      <c r="AL70" s="46">
        <f t="shared" si="44"/>
        <v>0</v>
      </c>
      <c r="AM70" s="46">
        <f t="shared" si="45"/>
        <v>0</v>
      </c>
      <c r="AN70" s="64">
        <f t="shared" si="46"/>
        <v>0</v>
      </c>
      <c r="AO70" s="41"/>
      <c r="AP70" s="41"/>
    </row>
    <row r="71" spans="1:42" ht="12.75">
      <c r="A71" s="177">
        <f t="shared" si="15"/>
        <v>64</v>
      </c>
      <c r="B71" s="323"/>
      <c r="C71" s="204"/>
      <c r="D71" s="214"/>
      <c r="E71" s="324"/>
      <c r="F71" s="562">
        <f t="shared" si="31"/>
        <v>0</v>
      </c>
      <c r="G71" s="230"/>
      <c r="H71" s="410"/>
      <c r="I71" s="50"/>
      <c r="J71" s="258"/>
      <c r="K71" s="353"/>
      <c r="L71" s="78"/>
      <c r="M71" s="309"/>
      <c r="N71" s="77"/>
      <c r="O71" s="77"/>
      <c r="P71" s="540"/>
      <c r="Q71" s="70"/>
      <c r="R71" s="45"/>
      <c r="S71" s="45"/>
      <c r="T71" s="106"/>
      <c r="U71" s="114"/>
      <c r="V71" s="106"/>
      <c r="W71" s="106"/>
      <c r="X71" s="106"/>
      <c r="Y71" s="106"/>
      <c r="Z71" s="67"/>
      <c r="AA71" s="156">
        <f t="shared" si="32"/>
        <v>0</v>
      </c>
      <c r="AB71" s="50">
        <f t="shared" si="33"/>
        <v>0</v>
      </c>
      <c r="AC71" s="69">
        <f t="shared" si="34"/>
        <v>0</v>
      </c>
      <c r="AD71" s="79">
        <f t="shared" si="35"/>
        <v>0</v>
      </c>
      <c r="AE71" s="77">
        <f t="shared" si="36"/>
        <v>0</v>
      </c>
      <c r="AF71" s="52">
        <f t="shared" si="37"/>
        <v>0</v>
      </c>
      <c r="AG71" s="80">
        <f t="shared" si="38"/>
        <v>0</v>
      </c>
      <c r="AH71" s="46">
        <f t="shared" si="39"/>
        <v>0</v>
      </c>
      <c r="AI71" s="46">
        <f t="shared" si="41"/>
        <v>0</v>
      </c>
      <c r="AJ71" s="50">
        <f t="shared" si="42"/>
        <v>0</v>
      </c>
      <c r="AK71" s="54">
        <f t="shared" si="43"/>
        <v>0</v>
      </c>
      <c r="AL71" s="46">
        <f t="shared" si="44"/>
        <v>0</v>
      </c>
      <c r="AM71" s="46">
        <f t="shared" si="45"/>
        <v>0</v>
      </c>
      <c r="AN71" s="64">
        <f t="shared" si="46"/>
        <v>0</v>
      </c>
      <c r="AO71" s="41"/>
      <c r="AP71" s="41"/>
    </row>
    <row r="72" spans="1:42" ht="12.75">
      <c r="A72" s="177">
        <f t="shared" si="15"/>
        <v>65</v>
      </c>
      <c r="B72" s="321"/>
      <c r="C72" s="205"/>
      <c r="D72" s="236"/>
      <c r="E72" s="322"/>
      <c r="F72" s="562">
        <f t="shared" si="31"/>
        <v>0</v>
      </c>
      <c r="G72" s="230"/>
      <c r="H72" s="410"/>
      <c r="I72" s="50"/>
      <c r="J72" s="258"/>
      <c r="K72" s="353"/>
      <c r="L72" s="78"/>
      <c r="M72" s="309"/>
      <c r="N72" s="77"/>
      <c r="O72" s="77"/>
      <c r="P72" s="540"/>
      <c r="Q72" s="70"/>
      <c r="R72" s="45"/>
      <c r="S72" s="45"/>
      <c r="T72" s="106"/>
      <c r="U72" s="114"/>
      <c r="V72" s="106"/>
      <c r="W72" s="106"/>
      <c r="X72" s="106"/>
      <c r="Y72" s="106"/>
      <c r="Z72" s="67"/>
      <c r="AA72" s="156">
        <f t="shared" si="32"/>
        <v>0</v>
      </c>
      <c r="AB72" s="50">
        <f t="shared" si="33"/>
        <v>0</v>
      </c>
      <c r="AC72" s="69">
        <f t="shared" si="34"/>
        <v>0</v>
      </c>
      <c r="AD72" s="79">
        <f t="shared" si="35"/>
        <v>0</v>
      </c>
      <c r="AE72" s="77">
        <f t="shared" si="36"/>
        <v>0</v>
      </c>
      <c r="AF72" s="52">
        <f t="shared" si="37"/>
        <v>0</v>
      </c>
      <c r="AG72" s="80">
        <f t="shared" si="38"/>
        <v>0</v>
      </c>
      <c r="AH72" s="46">
        <f t="shared" si="39"/>
        <v>0</v>
      </c>
      <c r="AI72" s="46">
        <f t="shared" si="41"/>
        <v>0</v>
      </c>
      <c r="AJ72" s="50">
        <f t="shared" si="42"/>
        <v>0</v>
      </c>
      <c r="AK72" s="54">
        <f t="shared" si="43"/>
        <v>0</v>
      </c>
      <c r="AL72" s="46">
        <f t="shared" si="44"/>
        <v>0</v>
      </c>
      <c r="AM72" s="46">
        <f t="shared" si="45"/>
        <v>0</v>
      </c>
      <c r="AN72" s="64">
        <f t="shared" si="46"/>
        <v>0</v>
      </c>
      <c r="AO72" s="41"/>
      <c r="AP72" s="41"/>
    </row>
    <row r="73" spans="1:42" ht="13.5" thickBot="1">
      <c r="A73" s="177">
        <f t="shared" si="15"/>
        <v>66</v>
      </c>
      <c r="B73" s="323"/>
      <c r="C73" s="204"/>
      <c r="D73" s="214"/>
      <c r="E73" s="322"/>
      <c r="F73" s="563">
        <f t="shared" si="31"/>
        <v>0</v>
      </c>
      <c r="G73" s="230"/>
      <c r="H73" s="410"/>
      <c r="I73" s="50"/>
      <c r="J73" s="258"/>
      <c r="K73" s="353"/>
      <c r="L73" s="78"/>
      <c r="M73" s="309"/>
      <c r="N73" s="77"/>
      <c r="O73" s="77"/>
      <c r="P73" s="540"/>
      <c r="Q73" s="70"/>
      <c r="R73" s="45"/>
      <c r="S73" s="45"/>
      <c r="T73" s="106"/>
      <c r="U73" s="114"/>
      <c r="V73" s="106"/>
      <c r="W73" s="106"/>
      <c r="X73" s="106"/>
      <c r="Y73" s="106"/>
      <c r="Z73" s="67"/>
      <c r="AA73" s="156">
        <f t="shared" si="32"/>
        <v>0</v>
      </c>
      <c r="AB73" s="50">
        <f t="shared" si="33"/>
        <v>0</v>
      </c>
      <c r="AC73" s="69">
        <f t="shared" si="34"/>
        <v>0</v>
      </c>
      <c r="AD73" s="79">
        <f t="shared" si="35"/>
        <v>0</v>
      </c>
      <c r="AE73" s="77">
        <f t="shared" si="36"/>
        <v>0</v>
      </c>
      <c r="AF73" s="52">
        <f t="shared" si="37"/>
        <v>0</v>
      </c>
      <c r="AG73" s="80">
        <f t="shared" si="38"/>
        <v>0</v>
      </c>
      <c r="AH73" s="46">
        <f t="shared" si="39"/>
        <v>0</v>
      </c>
      <c r="AI73" s="46">
        <f t="shared" si="41"/>
        <v>0</v>
      </c>
      <c r="AJ73" s="50">
        <f t="shared" si="42"/>
        <v>0</v>
      </c>
      <c r="AK73" s="54">
        <f t="shared" si="43"/>
        <v>0</v>
      </c>
      <c r="AL73" s="46">
        <f t="shared" si="44"/>
        <v>0</v>
      </c>
      <c r="AM73" s="46">
        <f t="shared" si="45"/>
        <v>0</v>
      </c>
      <c r="AN73" s="64">
        <f t="shared" si="46"/>
        <v>0</v>
      </c>
      <c r="AO73" s="41"/>
      <c r="AP73" s="41"/>
    </row>
    <row r="77" spans="1:45" ht="12.75">
      <c r="A77"/>
      <c r="B77" s="427" t="s">
        <v>554</v>
      </c>
      <c r="C77" s="63"/>
      <c r="D77" s="63"/>
      <c r="E77" s="63"/>
      <c r="F77" s="63"/>
      <c r="G77" s="196"/>
      <c r="M77" s="176"/>
      <c r="Z77" s="5"/>
      <c r="AR77" s="41"/>
      <c r="AS77" s="41"/>
    </row>
    <row r="78" spans="1:45" ht="12.75">
      <c r="A78"/>
      <c r="B78" s="4" t="s">
        <v>555</v>
      </c>
      <c r="C78" s="63"/>
      <c r="D78" s="63"/>
      <c r="E78" s="63"/>
      <c r="F78" s="63"/>
      <c r="G78" s="196"/>
      <c r="M78" s="176"/>
      <c r="Z78" s="5"/>
      <c r="AR78" s="41"/>
      <c r="AS78" s="41"/>
    </row>
    <row r="79" spans="1:45" ht="12.75">
      <c r="A79"/>
      <c r="B79" s="4" t="s">
        <v>556</v>
      </c>
      <c r="C79" s="63"/>
      <c r="D79" s="63"/>
      <c r="E79" s="63"/>
      <c r="F79" s="63"/>
      <c r="G79" s="196"/>
      <c r="M79" s="176"/>
      <c r="Z79" s="5"/>
      <c r="AR79" s="41"/>
      <c r="AS79" s="41"/>
    </row>
    <row r="80" spans="1:45" ht="12.75">
      <c r="A80"/>
      <c r="B80" s="4" t="s">
        <v>557</v>
      </c>
      <c r="C80" s="63"/>
      <c r="D80" s="63"/>
      <c r="E80" s="63"/>
      <c r="F80" s="63"/>
      <c r="G80" s="196"/>
      <c r="M80" s="176"/>
      <c r="Z80" s="5"/>
      <c r="AR80" s="41"/>
      <c r="AS80" s="41"/>
    </row>
    <row r="81" spans="1:45" ht="12.75">
      <c r="A81"/>
      <c r="B81" s="4" t="s">
        <v>558</v>
      </c>
      <c r="C81" s="63"/>
      <c r="D81" s="63"/>
      <c r="E81" s="63"/>
      <c r="F81" s="63"/>
      <c r="G81" s="196"/>
      <c r="M81" s="176"/>
      <c r="Z81" s="5"/>
      <c r="AR81" s="41"/>
      <c r="AS81" s="41"/>
    </row>
    <row r="82" spans="1:45" ht="12.75">
      <c r="A82"/>
      <c r="B82" s="4" t="s">
        <v>59</v>
      </c>
      <c r="C82" s="63"/>
      <c r="D82" s="63"/>
      <c r="E82" s="63"/>
      <c r="F82" s="63"/>
      <c r="G82" s="196"/>
      <c r="M82" s="176"/>
      <c r="Z82" s="5"/>
      <c r="AR82" s="41"/>
      <c r="AS82" s="41"/>
    </row>
    <row r="83" spans="1:45" ht="12.75">
      <c r="A83"/>
      <c r="I83" s="233"/>
      <c r="M83" s="176"/>
      <c r="S83" s="428" t="s">
        <v>559</v>
      </c>
      <c r="T83" s="429"/>
      <c r="U83" s="3"/>
      <c r="V83" s="429"/>
      <c r="W83" s="5"/>
      <c r="Z83" s="5"/>
      <c r="AR83" s="41"/>
      <c r="AS83" s="41"/>
    </row>
    <row r="84" spans="1:45" ht="12.75">
      <c r="A84"/>
      <c r="I84" s="233"/>
      <c r="M84" s="176"/>
      <c r="S84" s="43" t="s">
        <v>186</v>
      </c>
      <c r="T84" s="429"/>
      <c r="U84" s="43"/>
      <c r="V84" s="429"/>
      <c r="W84" s="5"/>
      <c r="Z84" s="5"/>
      <c r="AR84" s="41"/>
      <c r="AS84" s="4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S2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92" customWidth="1"/>
    <col min="4" max="4" width="11.8515625" style="2" customWidth="1"/>
    <col min="5" max="5" width="5.421875" style="2" customWidth="1"/>
    <col min="6" max="6" width="4.8515625" style="155" customWidth="1"/>
    <col min="7" max="7" width="5.00390625" style="196" customWidth="1"/>
    <col min="8" max="8" width="5.00390625" style="211" customWidth="1"/>
    <col min="9" max="9" width="5.00390625" style="66" customWidth="1"/>
    <col min="10" max="10" width="5.00390625" style="176" customWidth="1"/>
    <col min="11" max="11" width="5.00390625" style="350" customWidth="1"/>
    <col min="12" max="12" width="5.00390625" style="38" customWidth="1"/>
    <col min="13" max="13" width="5.00390625" style="176" customWidth="1"/>
    <col min="14" max="14" width="5.00390625" style="5" customWidth="1"/>
    <col min="15" max="15" width="5.00390625" style="32" customWidth="1"/>
    <col min="16" max="16" width="5.00390625" style="608" customWidth="1"/>
    <col min="17" max="17" width="5.00390625" style="32" customWidth="1"/>
    <col min="18" max="19" width="5.00390625" style="5" customWidth="1"/>
    <col min="20" max="20" width="4.8515625" style="38" customWidth="1"/>
    <col min="21" max="22" width="5.00390625" style="5" customWidth="1"/>
    <col min="23" max="23" width="5.00390625" style="0" customWidth="1"/>
    <col min="24" max="24" width="5.00390625" style="5" customWidth="1"/>
    <col min="25" max="25" width="4.57421875" style="5" customWidth="1"/>
    <col min="26" max="26" width="7.57421875" style="5" hidden="1" customWidth="1"/>
    <col min="27" max="27" width="7.57421875" style="6" hidden="1" customWidth="1"/>
    <col min="28" max="28" width="7.57421875" style="41" hidden="1" customWidth="1"/>
    <col min="29" max="32" width="7.57421875" style="0" hidden="1" customWidth="1"/>
    <col min="33" max="33" width="7.57421875" style="38" hidden="1" customWidth="1"/>
    <col min="34" max="34" width="7.57421875" style="5" hidden="1" customWidth="1"/>
    <col min="35" max="35" width="5.7109375" style="0" hidden="1" customWidth="1"/>
    <col min="36" max="36" width="5.421875" style="0" hidden="1" customWidth="1"/>
    <col min="37" max="37" width="5.140625" style="0" hidden="1" customWidth="1"/>
    <col min="38" max="38" width="7.57421875" style="0" hidden="1" customWidth="1"/>
    <col min="39" max="39" width="6.8515625" style="0" hidden="1" customWidth="1"/>
    <col min="40" max="40" width="5.421875" style="0" hidden="1" customWidth="1"/>
    <col min="41" max="41" width="6.57421875" style="0" customWidth="1"/>
    <col min="42" max="42" width="8.57421875" style="0" customWidth="1"/>
    <col min="43" max="43" width="8.00390625" style="0" customWidth="1"/>
    <col min="44" max="44" width="5.57421875" style="0" customWidth="1"/>
    <col min="45" max="45" width="4.7109375" style="0" customWidth="1"/>
  </cols>
  <sheetData>
    <row r="2" spans="1:34" s="34" customFormat="1" ht="12.75">
      <c r="A2" s="582" t="s">
        <v>57</v>
      </c>
      <c r="B2" s="673"/>
      <c r="C2" s="92"/>
      <c r="D2" s="674"/>
      <c r="E2" s="674"/>
      <c r="F2" s="674"/>
      <c r="G2" s="196"/>
      <c r="H2" s="196"/>
      <c r="I2" s="196"/>
      <c r="J2" s="196"/>
      <c r="K2" s="675"/>
      <c r="L2" s="676"/>
      <c r="M2" s="608"/>
      <c r="N2" s="32"/>
      <c r="O2" s="32"/>
      <c r="P2" s="608"/>
      <c r="Q2" s="32"/>
      <c r="R2" s="32"/>
      <c r="S2" s="32"/>
      <c r="T2" s="676"/>
      <c r="U2" s="32"/>
      <c r="V2" s="32"/>
      <c r="X2" s="32"/>
      <c r="Y2" s="32"/>
      <c r="Z2" s="32"/>
      <c r="AA2" s="32"/>
      <c r="AB2" s="677"/>
      <c r="AG2" s="676"/>
      <c r="AH2" s="32"/>
    </row>
    <row r="3" spans="1:34" s="155" customFormat="1" ht="15.75">
      <c r="A3" s="477" t="s">
        <v>768</v>
      </c>
      <c r="B3" s="173"/>
      <c r="C3" s="478"/>
      <c r="D3" s="176"/>
      <c r="E3" s="176"/>
      <c r="F3" s="173"/>
      <c r="G3" s="243"/>
      <c r="H3" s="244"/>
      <c r="I3" s="244"/>
      <c r="J3" s="176"/>
      <c r="K3" s="176"/>
      <c r="L3" s="173"/>
      <c r="M3" s="176"/>
      <c r="N3" s="550"/>
      <c r="O3" s="550"/>
      <c r="P3" s="488"/>
      <c r="Q3" s="550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284"/>
      <c r="AD3" s="155" t="s">
        <v>61</v>
      </c>
      <c r="AG3" s="346"/>
      <c r="AH3" s="173"/>
    </row>
    <row r="4" spans="1:27" ht="13.5" thickBot="1">
      <c r="A4" s="1"/>
      <c r="F4" s="172"/>
      <c r="N4" s="40"/>
      <c r="O4" s="44"/>
      <c r="P4" s="610"/>
      <c r="Q4" s="44"/>
      <c r="U4" s="40"/>
      <c r="Y4" s="40"/>
      <c r="Z4" s="40"/>
      <c r="AA4" s="68"/>
    </row>
    <row r="5" spans="1:42" ht="12.75">
      <c r="A5" s="144"/>
      <c r="B5" s="11" t="s">
        <v>560</v>
      </c>
      <c r="C5" s="61"/>
      <c r="D5" s="61"/>
      <c r="E5" s="25" t="s">
        <v>42</v>
      </c>
      <c r="F5" s="174"/>
      <c r="G5" s="197" t="s">
        <v>0</v>
      </c>
      <c r="H5" s="406" t="s">
        <v>102</v>
      </c>
      <c r="I5" s="260" t="s">
        <v>103</v>
      </c>
      <c r="J5" s="247" t="s">
        <v>58</v>
      </c>
      <c r="K5" s="347" t="s">
        <v>91</v>
      </c>
      <c r="L5" s="434" t="s">
        <v>92</v>
      </c>
      <c r="M5" s="505" t="s">
        <v>71</v>
      </c>
      <c r="N5" s="435" t="s">
        <v>3</v>
      </c>
      <c r="O5" s="435" t="s">
        <v>50</v>
      </c>
      <c r="P5" s="542" t="s">
        <v>72</v>
      </c>
      <c r="Q5" s="436" t="s">
        <v>73</v>
      </c>
      <c r="R5" s="437" t="s">
        <v>2</v>
      </c>
      <c r="S5" s="437" t="s">
        <v>49</v>
      </c>
      <c r="T5" s="433" t="s">
        <v>4</v>
      </c>
      <c r="U5" s="438" t="s">
        <v>51</v>
      </c>
      <c r="V5" s="439" t="s">
        <v>13</v>
      </c>
      <c r="W5" s="433" t="s">
        <v>106</v>
      </c>
      <c r="X5" s="433" t="s">
        <v>5</v>
      </c>
      <c r="Y5" s="440" t="s">
        <v>9</v>
      </c>
      <c r="Z5" s="41"/>
      <c r="AA5" s="72" t="s">
        <v>0</v>
      </c>
      <c r="AB5" s="81" t="s">
        <v>52</v>
      </c>
      <c r="AC5" s="74" t="s">
        <v>58</v>
      </c>
      <c r="AD5" s="85" t="s">
        <v>60</v>
      </c>
      <c r="AE5" s="83" t="s">
        <v>1</v>
      </c>
      <c r="AF5" s="55" t="s">
        <v>39</v>
      </c>
      <c r="AG5" s="87" t="s">
        <v>10</v>
      </c>
      <c r="AH5" s="47" t="s">
        <v>12</v>
      </c>
      <c r="AI5" s="47" t="s">
        <v>4</v>
      </c>
      <c r="AJ5" s="59" t="s">
        <v>51</v>
      </c>
      <c r="AK5" s="57" t="s">
        <v>13</v>
      </c>
      <c r="AL5" s="47" t="s">
        <v>106</v>
      </c>
      <c r="AM5" s="89" t="s">
        <v>5</v>
      </c>
      <c r="AN5" s="108" t="s">
        <v>9</v>
      </c>
      <c r="AO5" s="41"/>
      <c r="AP5" s="41"/>
    </row>
    <row r="6" spans="1:42" ht="13.5" thickBot="1">
      <c r="A6" s="145"/>
      <c r="B6" s="26" t="s">
        <v>17</v>
      </c>
      <c r="C6" s="91"/>
      <c r="D6" s="62"/>
      <c r="E6" s="30" t="s">
        <v>761</v>
      </c>
      <c r="F6" s="175"/>
      <c r="G6" s="198" t="s">
        <v>69</v>
      </c>
      <c r="H6" s="407" t="s">
        <v>55</v>
      </c>
      <c r="I6" s="234" t="s">
        <v>168</v>
      </c>
      <c r="J6" s="250" t="s">
        <v>146</v>
      </c>
      <c r="K6" s="348" t="s">
        <v>104</v>
      </c>
      <c r="L6" s="442" t="s">
        <v>87</v>
      </c>
      <c r="M6" s="506" t="s">
        <v>66</v>
      </c>
      <c r="N6" s="443" t="s">
        <v>182</v>
      </c>
      <c r="O6" s="443" t="s">
        <v>48</v>
      </c>
      <c r="P6" s="583" t="s">
        <v>180</v>
      </c>
      <c r="Q6" s="444" t="s">
        <v>90</v>
      </c>
      <c r="R6" s="445" t="s">
        <v>160</v>
      </c>
      <c r="S6" s="446" t="s">
        <v>43</v>
      </c>
      <c r="T6" s="441" t="s">
        <v>36</v>
      </c>
      <c r="U6" s="447" t="s">
        <v>165</v>
      </c>
      <c r="V6" s="448" t="s">
        <v>100</v>
      </c>
      <c r="W6" s="441" t="s">
        <v>45</v>
      </c>
      <c r="X6" s="441" t="s">
        <v>101</v>
      </c>
      <c r="Y6" s="449" t="s">
        <v>47</v>
      </c>
      <c r="Z6" s="41"/>
      <c r="AA6" s="73" t="s">
        <v>69</v>
      </c>
      <c r="AB6" s="82" t="s">
        <v>74</v>
      </c>
      <c r="AC6" s="75" t="s">
        <v>56</v>
      </c>
      <c r="AD6" s="86" t="s">
        <v>74</v>
      </c>
      <c r="AE6" s="84" t="s">
        <v>74</v>
      </c>
      <c r="AF6" s="56" t="s">
        <v>74</v>
      </c>
      <c r="AG6" s="88" t="s">
        <v>74</v>
      </c>
      <c r="AH6" s="48" t="s">
        <v>88</v>
      </c>
      <c r="AI6" s="48" t="s">
        <v>36</v>
      </c>
      <c r="AJ6" s="49" t="s">
        <v>105</v>
      </c>
      <c r="AK6" s="58" t="s">
        <v>100</v>
      </c>
      <c r="AL6" s="48" t="s">
        <v>45</v>
      </c>
      <c r="AM6" s="90" t="s">
        <v>101</v>
      </c>
      <c r="AN6" s="109" t="s">
        <v>47</v>
      </c>
      <c r="AO6" s="41"/>
      <c r="AP6" s="41"/>
    </row>
    <row r="7" spans="1:42" ht="13.5" thickBot="1">
      <c r="A7" s="179" t="s">
        <v>16</v>
      </c>
      <c r="B7" s="178" t="s">
        <v>6</v>
      </c>
      <c r="C7" s="178" t="s">
        <v>107</v>
      </c>
      <c r="D7" s="178" t="s">
        <v>7</v>
      </c>
      <c r="E7" s="178" t="s">
        <v>8</v>
      </c>
      <c r="F7" s="192" t="s">
        <v>15</v>
      </c>
      <c r="G7" s="272">
        <v>1</v>
      </c>
      <c r="H7" s="420">
        <v>4</v>
      </c>
      <c r="I7" s="262">
        <v>13</v>
      </c>
      <c r="J7" s="263">
        <v>3</v>
      </c>
      <c r="K7" s="360">
        <v>2</v>
      </c>
      <c r="L7" s="451">
        <v>7</v>
      </c>
      <c r="M7" s="526">
        <v>5</v>
      </c>
      <c r="N7" s="452">
        <v>11</v>
      </c>
      <c r="O7" s="452">
        <v>19</v>
      </c>
      <c r="P7" s="586">
        <v>6</v>
      </c>
      <c r="Q7" s="453">
        <v>17</v>
      </c>
      <c r="R7" s="454">
        <v>9</v>
      </c>
      <c r="S7" s="455">
        <v>18</v>
      </c>
      <c r="T7" s="450">
        <v>8</v>
      </c>
      <c r="U7" s="456">
        <v>12</v>
      </c>
      <c r="V7" s="457">
        <v>14</v>
      </c>
      <c r="W7" s="450">
        <v>15</v>
      </c>
      <c r="X7" s="450">
        <v>10</v>
      </c>
      <c r="Y7" s="458">
        <v>16</v>
      </c>
      <c r="Z7" s="41"/>
      <c r="AA7" s="115"/>
      <c r="AB7" s="116"/>
      <c r="AC7" s="117"/>
      <c r="AD7" s="118"/>
      <c r="AE7" s="119"/>
      <c r="AF7" s="120"/>
      <c r="AG7" s="121"/>
      <c r="AH7" s="122"/>
      <c r="AI7" s="122"/>
      <c r="AJ7" s="123"/>
      <c r="AK7" s="124"/>
      <c r="AL7" s="122"/>
      <c r="AM7" s="125"/>
      <c r="AN7" s="126"/>
      <c r="AO7" s="41"/>
      <c r="AP7" s="41"/>
    </row>
    <row r="8" spans="1:42" ht="12.75">
      <c r="A8" s="665">
        <v>1</v>
      </c>
      <c r="B8" s="666" t="s">
        <v>770</v>
      </c>
      <c r="C8" s="356">
        <v>68532</v>
      </c>
      <c r="D8" s="356" t="s">
        <v>578</v>
      </c>
      <c r="E8" s="365" t="s">
        <v>39</v>
      </c>
      <c r="F8" s="354">
        <f aca="true" t="shared" si="0" ref="F8:F46">ROUND(IF(COUNT(AA8:AP8)&lt;=3,SUM(AA8:AP8),SUM(LARGE(AA8:AP8,1),LARGE(AA8:AP8,2),LARGE(AA8:AP8,3))),0)</f>
        <v>281</v>
      </c>
      <c r="G8" s="273"/>
      <c r="H8" s="534"/>
      <c r="I8" s="251"/>
      <c r="J8" s="190"/>
      <c r="K8" s="351">
        <v>107</v>
      </c>
      <c r="L8" s="288"/>
      <c r="M8" s="537">
        <v>97</v>
      </c>
      <c r="N8" s="290"/>
      <c r="O8" s="290"/>
      <c r="P8" s="542">
        <v>77</v>
      </c>
      <c r="Q8" s="291"/>
      <c r="R8" s="292"/>
      <c r="S8" s="292"/>
      <c r="T8" s="252"/>
      <c r="U8" s="283"/>
      <c r="V8" s="252"/>
      <c r="W8" s="252"/>
      <c r="X8" s="252"/>
      <c r="Y8" s="293"/>
      <c r="Z8" s="271"/>
      <c r="AA8" s="265">
        <f aca="true" t="shared" si="1" ref="AA8:AA39">G8</f>
        <v>0</v>
      </c>
      <c r="AB8" s="257">
        <f aca="true" t="shared" si="2" ref="AB8:AB39">MAX(H8,I8)</f>
        <v>0</v>
      </c>
      <c r="AC8" s="294">
        <f aca="true" t="shared" si="3" ref="AC8:AC39">J8</f>
        <v>0</v>
      </c>
      <c r="AD8" s="295">
        <f aca="true" t="shared" si="4" ref="AD8:AD39">MAX(K8,L8)</f>
        <v>107</v>
      </c>
      <c r="AE8" s="296">
        <f aca="true" t="shared" si="5" ref="AE8:AE39">M8</f>
        <v>97</v>
      </c>
      <c r="AF8" s="297">
        <f aca="true" t="shared" si="6" ref="AF8:AF39">MAX(N8,O8)</f>
        <v>0</v>
      </c>
      <c r="AG8" s="298">
        <f aca="true" t="shared" si="7" ref="AG8:AG39">MAX(P8,Q8)</f>
        <v>77</v>
      </c>
      <c r="AH8" s="299">
        <f aca="true" t="shared" si="8" ref="AH8:AH39">MAX(R8,S8)</f>
        <v>0</v>
      </c>
      <c r="AI8" s="299">
        <f aca="true" t="shared" si="9" ref="AI8:AI39">T8</f>
        <v>0</v>
      </c>
      <c r="AJ8" s="257">
        <f aca="true" t="shared" si="10" ref="AJ8:AJ39">U8</f>
        <v>0</v>
      </c>
      <c r="AK8" s="300">
        <f aca="true" t="shared" si="11" ref="AK8:AK39">V8</f>
        <v>0</v>
      </c>
      <c r="AL8" s="299">
        <f aca="true" t="shared" si="12" ref="AL8:AL39">W8</f>
        <v>0</v>
      </c>
      <c r="AM8" s="301">
        <f aca="true" t="shared" si="13" ref="AM8:AM39">X8</f>
        <v>0</v>
      </c>
      <c r="AN8" s="301">
        <f aca="true" t="shared" si="14" ref="AN8:AN39">Y8</f>
        <v>0</v>
      </c>
      <c r="AO8" s="284"/>
      <c r="AP8" s="41"/>
    </row>
    <row r="9" spans="1:42" ht="12.75">
      <c r="A9" s="667">
        <f>1+A8</f>
        <v>2</v>
      </c>
      <c r="B9" s="656" t="s">
        <v>363</v>
      </c>
      <c r="C9" s="344" t="s">
        <v>365</v>
      </c>
      <c r="D9" s="344" t="s">
        <v>364</v>
      </c>
      <c r="E9" s="425" t="s">
        <v>0</v>
      </c>
      <c r="F9" s="562">
        <f t="shared" si="0"/>
        <v>258</v>
      </c>
      <c r="G9" s="230">
        <v>97</v>
      </c>
      <c r="H9" s="410"/>
      <c r="I9" s="257"/>
      <c r="J9" s="177"/>
      <c r="K9" s="359">
        <v>114</v>
      </c>
      <c r="L9" s="308"/>
      <c r="M9" s="509"/>
      <c r="N9" s="296"/>
      <c r="O9" s="296"/>
      <c r="P9" s="541">
        <v>47</v>
      </c>
      <c r="Q9" s="310"/>
      <c r="R9" s="311"/>
      <c r="S9" s="311"/>
      <c r="T9" s="258"/>
      <c r="U9" s="286"/>
      <c r="V9" s="258"/>
      <c r="W9" s="258"/>
      <c r="X9" s="258"/>
      <c r="Y9" s="302"/>
      <c r="Z9" s="271"/>
      <c r="AA9" s="265">
        <f t="shared" si="1"/>
        <v>97</v>
      </c>
      <c r="AB9" s="257">
        <f t="shared" si="2"/>
        <v>0</v>
      </c>
      <c r="AC9" s="294">
        <f t="shared" si="3"/>
        <v>0</v>
      </c>
      <c r="AD9" s="295">
        <f t="shared" si="4"/>
        <v>114</v>
      </c>
      <c r="AE9" s="296">
        <f t="shared" si="5"/>
        <v>0</v>
      </c>
      <c r="AF9" s="297">
        <f t="shared" si="6"/>
        <v>0</v>
      </c>
      <c r="AG9" s="298">
        <f t="shared" si="7"/>
        <v>47</v>
      </c>
      <c r="AH9" s="299">
        <f t="shared" si="8"/>
        <v>0</v>
      </c>
      <c r="AI9" s="299">
        <f t="shared" si="9"/>
        <v>0</v>
      </c>
      <c r="AJ9" s="257">
        <f t="shared" si="10"/>
        <v>0</v>
      </c>
      <c r="AK9" s="300">
        <f t="shared" si="11"/>
        <v>0</v>
      </c>
      <c r="AL9" s="299">
        <f t="shared" si="12"/>
        <v>0</v>
      </c>
      <c r="AM9" s="301">
        <f t="shared" si="13"/>
        <v>0</v>
      </c>
      <c r="AN9" s="301">
        <f t="shared" si="14"/>
        <v>0</v>
      </c>
      <c r="AO9" s="284"/>
      <c r="AP9" s="41"/>
    </row>
    <row r="10" spans="1:42" ht="13.5" thickBot="1">
      <c r="A10" s="668">
        <f aca="true" t="shared" si="15" ref="A10:A74">1+A9</f>
        <v>3</v>
      </c>
      <c r="B10" s="669" t="s">
        <v>360</v>
      </c>
      <c r="C10" s="670" t="s">
        <v>362</v>
      </c>
      <c r="D10" s="670" t="s">
        <v>361</v>
      </c>
      <c r="E10" s="616" t="s">
        <v>0</v>
      </c>
      <c r="F10" s="563">
        <f t="shared" si="0"/>
        <v>227</v>
      </c>
      <c r="G10" s="320">
        <v>117</v>
      </c>
      <c r="H10" s="411"/>
      <c r="I10" s="254"/>
      <c r="J10" s="405"/>
      <c r="K10" s="592">
        <v>35</v>
      </c>
      <c r="L10" s="303"/>
      <c r="M10" s="528"/>
      <c r="N10" s="305"/>
      <c r="O10" s="305"/>
      <c r="P10" s="544">
        <v>75</v>
      </c>
      <c r="Q10" s="306"/>
      <c r="R10" s="307"/>
      <c r="S10" s="307"/>
      <c r="T10" s="255"/>
      <c r="U10" s="285"/>
      <c r="V10" s="255"/>
      <c r="W10" s="255"/>
      <c r="X10" s="255"/>
      <c r="Y10" s="319"/>
      <c r="Z10" s="271"/>
      <c r="AA10" s="265">
        <f t="shared" si="1"/>
        <v>117</v>
      </c>
      <c r="AB10" s="257">
        <f t="shared" si="2"/>
        <v>0</v>
      </c>
      <c r="AC10" s="294">
        <f t="shared" si="3"/>
        <v>0</v>
      </c>
      <c r="AD10" s="295">
        <f t="shared" si="4"/>
        <v>35</v>
      </c>
      <c r="AE10" s="296">
        <f t="shared" si="5"/>
        <v>0</v>
      </c>
      <c r="AF10" s="297">
        <f t="shared" si="6"/>
        <v>0</v>
      </c>
      <c r="AG10" s="298">
        <f t="shared" si="7"/>
        <v>75</v>
      </c>
      <c r="AH10" s="299">
        <f t="shared" si="8"/>
        <v>0</v>
      </c>
      <c r="AI10" s="299">
        <f t="shared" si="9"/>
        <v>0</v>
      </c>
      <c r="AJ10" s="257">
        <f t="shared" si="10"/>
        <v>0</v>
      </c>
      <c r="AK10" s="300">
        <f t="shared" si="11"/>
        <v>0</v>
      </c>
      <c r="AL10" s="299">
        <f t="shared" si="12"/>
        <v>0</v>
      </c>
      <c r="AM10" s="301">
        <f t="shared" si="13"/>
        <v>0</v>
      </c>
      <c r="AN10" s="301">
        <f t="shared" si="14"/>
        <v>0</v>
      </c>
      <c r="AO10" s="284"/>
      <c r="AP10" s="41"/>
    </row>
    <row r="11" spans="1:42" ht="12.75">
      <c r="A11" s="572">
        <f t="shared" si="15"/>
        <v>4</v>
      </c>
      <c r="B11" s="657" t="s">
        <v>561</v>
      </c>
      <c r="C11" s="596">
        <v>17072</v>
      </c>
      <c r="D11" s="596" t="s">
        <v>562</v>
      </c>
      <c r="E11" s="658" t="s">
        <v>1</v>
      </c>
      <c r="F11" s="564">
        <f t="shared" si="0"/>
        <v>223</v>
      </c>
      <c r="G11" s="648">
        <v>0</v>
      </c>
      <c r="H11" s="659"/>
      <c r="I11" s="599"/>
      <c r="J11" s="189"/>
      <c r="K11" s="536">
        <v>85</v>
      </c>
      <c r="L11" s="634"/>
      <c r="M11" s="660">
        <v>71</v>
      </c>
      <c r="N11" s="661"/>
      <c r="O11" s="661"/>
      <c r="P11" s="543">
        <v>67</v>
      </c>
      <c r="Q11" s="662"/>
      <c r="R11" s="663"/>
      <c r="S11" s="663"/>
      <c r="T11" s="256"/>
      <c r="U11" s="664"/>
      <c r="V11" s="256"/>
      <c r="W11" s="256"/>
      <c r="X11" s="256"/>
      <c r="Y11" s="256"/>
      <c r="Z11" s="271"/>
      <c r="AA11" s="265">
        <f t="shared" si="1"/>
        <v>0</v>
      </c>
      <c r="AB11" s="257">
        <f t="shared" si="2"/>
        <v>0</v>
      </c>
      <c r="AC11" s="294">
        <f t="shared" si="3"/>
        <v>0</v>
      </c>
      <c r="AD11" s="295">
        <f t="shared" si="4"/>
        <v>85</v>
      </c>
      <c r="AE11" s="296">
        <f t="shared" si="5"/>
        <v>71</v>
      </c>
      <c r="AF11" s="297">
        <f t="shared" si="6"/>
        <v>0</v>
      </c>
      <c r="AG11" s="298">
        <f t="shared" si="7"/>
        <v>67</v>
      </c>
      <c r="AH11" s="299">
        <f t="shared" si="8"/>
        <v>0</v>
      </c>
      <c r="AI11" s="299">
        <f t="shared" si="9"/>
        <v>0</v>
      </c>
      <c r="AJ11" s="257">
        <f t="shared" si="10"/>
        <v>0</v>
      </c>
      <c r="AK11" s="300">
        <f t="shared" si="11"/>
        <v>0</v>
      </c>
      <c r="AL11" s="299">
        <f t="shared" si="12"/>
        <v>0</v>
      </c>
      <c r="AM11" s="301">
        <f t="shared" si="13"/>
        <v>0</v>
      </c>
      <c r="AN11" s="301">
        <f t="shared" si="14"/>
        <v>0</v>
      </c>
      <c r="AO11" s="284"/>
      <c r="AP11" s="41"/>
    </row>
    <row r="12" spans="1:42" ht="12.75">
      <c r="A12" s="567">
        <f t="shared" si="15"/>
        <v>5</v>
      </c>
      <c r="B12" s="399" t="s">
        <v>640</v>
      </c>
      <c r="C12" s="177">
        <v>69149</v>
      </c>
      <c r="D12" s="177" t="s">
        <v>435</v>
      </c>
      <c r="E12" s="341" t="s">
        <v>465</v>
      </c>
      <c r="F12" s="562">
        <f t="shared" si="0"/>
        <v>201</v>
      </c>
      <c r="G12" s="230"/>
      <c r="H12" s="413"/>
      <c r="I12" s="257"/>
      <c r="J12" s="177"/>
      <c r="K12" s="353">
        <v>95</v>
      </c>
      <c r="L12" s="308"/>
      <c r="M12" s="492">
        <v>106</v>
      </c>
      <c r="N12" s="296"/>
      <c r="O12" s="296"/>
      <c r="P12" s="541"/>
      <c r="Q12" s="310"/>
      <c r="R12" s="311"/>
      <c r="S12" s="311"/>
      <c r="T12" s="258"/>
      <c r="U12" s="286"/>
      <c r="V12" s="258"/>
      <c r="W12" s="258"/>
      <c r="X12" s="258"/>
      <c r="Y12" s="258"/>
      <c r="Z12" s="271"/>
      <c r="AA12" s="265">
        <f t="shared" si="1"/>
        <v>0</v>
      </c>
      <c r="AB12" s="257">
        <f t="shared" si="2"/>
        <v>0</v>
      </c>
      <c r="AC12" s="294">
        <f t="shared" si="3"/>
        <v>0</v>
      </c>
      <c r="AD12" s="295">
        <f t="shared" si="4"/>
        <v>95</v>
      </c>
      <c r="AE12" s="296">
        <f t="shared" si="5"/>
        <v>106</v>
      </c>
      <c r="AF12" s="297">
        <f t="shared" si="6"/>
        <v>0</v>
      </c>
      <c r="AG12" s="298">
        <f t="shared" si="7"/>
        <v>0</v>
      </c>
      <c r="AH12" s="299">
        <f t="shared" si="8"/>
        <v>0</v>
      </c>
      <c r="AI12" s="299">
        <f t="shared" si="9"/>
        <v>0</v>
      </c>
      <c r="AJ12" s="257">
        <f t="shared" si="10"/>
        <v>0</v>
      </c>
      <c r="AK12" s="300">
        <f t="shared" si="11"/>
        <v>0</v>
      </c>
      <c r="AL12" s="299">
        <f t="shared" si="12"/>
        <v>0</v>
      </c>
      <c r="AM12" s="301">
        <f t="shared" si="13"/>
        <v>0</v>
      </c>
      <c r="AN12" s="301">
        <f t="shared" si="14"/>
        <v>0</v>
      </c>
      <c r="AO12" s="284"/>
      <c r="AP12" s="41"/>
    </row>
    <row r="13" spans="1:42" ht="12.75">
      <c r="A13" s="567">
        <f t="shared" si="15"/>
        <v>6</v>
      </c>
      <c r="B13" s="399" t="s">
        <v>277</v>
      </c>
      <c r="C13" s="177">
        <v>89671</v>
      </c>
      <c r="D13" s="200" t="s">
        <v>202</v>
      </c>
      <c r="E13" s="341" t="s">
        <v>11</v>
      </c>
      <c r="F13" s="562">
        <f t="shared" si="0"/>
        <v>200</v>
      </c>
      <c r="G13" s="230">
        <v>83</v>
      </c>
      <c r="H13" s="410"/>
      <c r="I13" s="257"/>
      <c r="J13" s="177">
        <v>117</v>
      </c>
      <c r="K13" s="353"/>
      <c r="L13" s="308"/>
      <c r="M13" s="509"/>
      <c r="N13" s="296"/>
      <c r="O13" s="296"/>
      <c r="P13" s="541"/>
      <c r="Q13" s="310"/>
      <c r="R13" s="311"/>
      <c r="S13" s="311"/>
      <c r="T13" s="258"/>
      <c r="U13" s="286"/>
      <c r="V13" s="258"/>
      <c r="W13" s="258"/>
      <c r="X13" s="258"/>
      <c r="Y13" s="258"/>
      <c r="Z13" s="271"/>
      <c r="AA13" s="265">
        <f t="shared" si="1"/>
        <v>83</v>
      </c>
      <c r="AB13" s="257">
        <f t="shared" si="2"/>
        <v>0</v>
      </c>
      <c r="AC13" s="294">
        <f t="shared" si="3"/>
        <v>117</v>
      </c>
      <c r="AD13" s="295">
        <f t="shared" si="4"/>
        <v>0</v>
      </c>
      <c r="AE13" s="296">
        <f t="shared" si="5"/>
        <v>0</v>
      </c>
      <c r="AF13" s="297">
        <f t="shared" si="6"/>
        <v>0</v>
      </c>
      <c r="AG13" s="298">
        <f t="shared" si="7"/>
        <v>0</v>
      </c>
      <c r="AH13" s="299">
        <f t="shared" si="8"/>
        <v>0</v>
      </c>
      <c r="AI13" s="299">
        <f t="shared" si="9"/>
        <v>0</v>
      </c>
      <c r="AJ13" s="257">
        <f t="shared" si="10"/>
        <v>0</v>
      </c>
      <c r="AK13" s="300">
        <f t="shared" si="11"/>
        <v>0</v>
      </c>
      <c r="AL13" s="299">
        <f t="shared" si="12"/>
        <v>0</v>
      </c>
      <c r="AM13" s="301">
        <f t="shared" si="13"/>
        <v>0</v>
      </c>
      <c r="AN13" s="301">
        <f t="shared" si="14"/>
        <v>0</v>
      </c>
      <c r="AO13" s="284"/>
      <c r="AP13" s="41"/>
    </row>
    <row r="14" spans="1:42" ht="15.75">
      <c r="A14" s="567">
        <f t="shared" si="15"/>
        <v>7</v>
      </c>
      <c r="B14" s="399" t="s">
        <v>274</v>
      </c>
      <c r="C14" s="177">
        <v>68293</v>
      </c>
      <c r="D14" s="200">
        <v>3204</v>
      </c>
      <c r="E14" s="341" t="s">
        <v>11</v>
      </c>
      <c r="F14" s="562">
        <f t="shared" si="0"/>
        <v>197</v>
      </c>
      <c r="G14" s="230">
        <v>96</v>
      </c>
      <c r="H14" s="410"/>
      <c r="I14" s="257"/>
      <c r="J14" s="177">
        <v>101</v>
      </c>
      <c r="K14" s="353"/>
      <c r="L14" s="308"/>
      <c r="M14" s="509"/>
      <c r="N14" s="296"/>
      <c r="O14" s="296"/>
      <c r="P14" s="541"/>
      <c r="Q14" s="310"/>
      <c r="R14" s="311"/>
      <c r="S14" s="311"/>
      <c r="T14" s="258"/>
      <c r="U14" s="286"/>
      <c r="V14" s="258"/>
      <c r="W14" s="258"/>
      <c r="X14" s="258"/>
      <c r="Y14" s="258"/>
      <c r="Z14" s="271"/>
      <c r="AA14" s="265">
        <f t="shared" si="1"/>
        <v>96</v>
      </c>
      <c r="AB14" s="257">
        <f t="shared" si="2"/>
        <v>0</v>
      </c>
      <c r="AC14" s="294">
        <f t="shared" si="3"/>
        <v>101</v>
      </c>
      <c r="AD14" s="295">
        <f t="shared" si="4"/>
        <v>0</v>
      </c>
      <c r="AE14" s="296">
        <f t="shared" si="5"/>
        <v>0</v>
      </c>
      <c r="AF14" s="297">
        <f t="shared" si="6"/>
        <v>0</v>
      </c>
      <c r="AG14" s="298">
        <f t="shared" si="7"/>
        <v>0</v>
      </c>
      <c r="AH14" s="299">
        <f t="shared" si="8"/>
        <v>0</v>
      </c>
      <c r="AI14" s="299">
        <f t="shared" si="9"/>
        <v>0</v>
      </c>
      <c r="AJ14" s="257">
        <f t="shared" si="10"/>
        <v>0</v>
      </c>
      <c r="AK14" s="300">
        <f t="shared" si="11"/>
        <v>0</v>
      </c>
      <c r="AL14" s="299">
        <f t="shared" si="12"/>
        <v>0</v>
      </c>
      <c r="AM14" s="301">
        <f t="shared" si="13"/>
        <v>0</v>
      </c>
      <c r="AN14" s="301">
        <f t="shared" si="14"/>
        <v>0</v>
      </c>
      <c r="AO14" s="284"/>
      <c r="AP14" s="342"/>
    </row>
    <row r="15" spans="1:42" ht="12.75">
      <c r="A15" s="567">
        <f t="shared" si="15"/>
        <v>8</v>
      </c>
      <c r="B15" s="323" t="s">
        <v>187</v>
      </c>
      <c r="C15" s="204">
        <v>23286</v>
      </c>
      <c r="D15" s="214" t="s">
        <v>108</v>
      </c>
      <c r="E15" s="324" t="s">
        <v>11</v>
      </c>
      <c r="F15" s="562">
        <f t="shared" si="0"/>
        <v>196</v>
      </c>
      <c r="G15" s="230">
        <v>89</v>
      </c>
      <c r="H15" s="410"/>
      <c r="I15" s="257"/>
      <c r="J15" s="177">
        <v>107</v>
      </c>
      <c r="K15" s="353"/>
      <c r="L15" s="308"/>
      <c r="M15" s="509"/>
      <c r="N15" s="296"/>
      <c r="O15" s="296"/>
      <c r="P15" s="541"/>
      <c r="Q15" s="310"/>
      <c r="R15" s="311"/>
      <c r="S15" s="311"/>
      <c r="T15" s="258"/>
      <c r="U15" s="286"/>
      <c r="V15" s="258"/>
      <c r="W15" s="258"/>
      <c r="X15" s="258"/>
      <c r="Y15" s="258"/>
      <c r="Z15" s="271"/>
      <c r="AA15" s="265">
        <f t="shared" si="1"/>
        <v>89</v>
      </c>
      <c r="AB15" s="257">
        <f t="shared" si="2"/>
        <v>0</v>
      </c>
      <c r="AC15" s="294">
        <f t="shared" si="3"/>
        <v>107</v>
      </c>
      <c r="AD15" s="295">
        <f t="shared" si="4"/>
        <v>0</v>
      </c>
      <c r="AE15" s="296">
        <f t="shared" si="5"/>
        <v>0</v>
      </c>
      <c r="AF15" s="297">
        <f t="shared" si="6"/>
        <v>0</v>
      </c>
      <c r="AG15" s="298">
        <f t="shared" si="7"/>
        <v>0</v>
      </c>
      <c r="AH15" s="299">
        <f t="shared" si="8"/>
        <v>0</v>
      </c>
      <c r="AI15" s="299">
        <f t="shared" si="9"/>
        <v>0</v>
      </c>
      <c r="AJ15" s="257">
        <f t="shared" si="10"/>
        <v>0</v>
      </c>
      <c r="AK15" s="300">
        <f t="shared" si="11"/>
        <v>0</v>
      </c>
      <c r="AL15" s="299">
        <f t="shared" si="12"/>
        <v>0</v>
      </c>
      <c r="AM15" s="301">
        <f t="shared" si="13"/>
        <v>0</v>
      </c>
      <c r="AN15" s="301">
        <f t="shared" si="14"/>
        <v>0</v>
      </c>
      <c r="AO15" s="284"/>
      <c r="AP15" s="41"/>
    </row>
    <row r="16" spans="1:42" ht="12.75">
      <c r="A16" s="567">
        <f t="shared" si="15"/>
        <v>9</v>
      </c>
      <c r="B16" s="258" t="s">
        <v>686</v>
      </c>
      <c r="C16" s="264">
        <v>70786</v>
      </c>
      <c r="D16" s="264" t="s">
        <v>366</v>
      </c>
      <c r="E16" s="419" t="s">
        <v>60</v>
      </c>
      <c r="F16" s="562">
        <f t="shared" si="0"/>
        <v>175</v>
      </c>
      <c r="G16" s="229"/>
      <c r="H16" s="410"/>
      <c r="I16" s="257"/>
      <c r="J16" s="177"/>
      <c r="K16" s="359">
        <v>19</v>
      </c>
      <c r="L16" s="308"/>
      <c r="M16" s="509">
        <v>67</v>
      </c>
      <c r="N16" s="296"/>
      <c r="O16" s="296"/>
      <c r="P16" s="585">
        <v>89</v>
      </c>
      <c r="Q16" s="310"/>
      <c r="R16" s="311"/>
      <c r="S16" s="311"/>
      <c r="T16" s="258"/>
      <c r="U16" s="286"/>
      <c r="V16" s="258"/>
      <c r="W16" s="258"/>
      <c r="X16" s="258"/>
      <c r="Y16" s="258"/>
      <c r="Z16" s="271"/>
      <c r="AA16" s="265">
        <f t="shared" si="1"/>
        <v>0</v>
      </c>
      <c r="AB16" s="257">
        <f t="shared" si="2"/>
        <v>0</v>
      </c>
      <c r="AC16" s="294">
        <f t="shared" si="3"/>
        <v>0</v>
      </c>
      <c r="AD16" s="295">
        <f t="shared" si="4"/>
        <v>19</v>
      </c>
      <c r="AE16" s="296">
        <f t="shared" si="5"/>
        <v>67</v>
      </c>
      <c r="AF16" s="297">
        <f t="shared" si="6"/>
        <v>0</v>
      </c>
      <c r="AG16" s="298">
        <f t="shared" si="7"/>
        <v>89</v>
      </c>
      <c r="AH16" s="299">
        <f t="shared" si="8"/>
        <v>0</v>
      </c>
      <c r="AI16" s="299">
        <f t="shared" si="9"/>
        <v>0</v>
      </c>
      <c r="AJ16" s="257">
        <f t="shared" si="10"/>
        <v>0</v>
      </c>
      <c r="AK16" s="300">
        <f t="shared" si="11"/>
        <v>0</v>
      </c>
      <c r="AL16" s="299">
        <f t="shared" si="12"/>
        <v>0</v>
      </c>
      <c r="AM16" s="301">
        <f t="shared" si="13"/>
        <v>0</v>
      </c>
      <c r="AN16" s="301">
        <f t="shared" si="14"/>
        <v>0</v>
      </c>
      <c r="AO16" s="284"/>
      <c r="AP16" s="41"/>
    </row>
    <row r="17" spans="1:42" ht="12.75">
      <c r="A17" s="567">
        <f t="shared" si="15"/>
        <v>10</v>
      </c>
      <c r="B17" s="399" t="s">
        <v>267</v>
      </c>
      <c r="C17" s="177">
        <v>23208</v>
      </c>
      <c r="D17" s="200">
        <v>1748</v>
      </c>
      <c r="E17" s="655" t="s">
        <v>11</v>
      </c>
      <c r="F17" s="562">
        <f t="shared" si="0"/>
        <v>175</v>
      </c>
      <c r="G17" s="230">
        <v>79</v>
      </c>
      <c r="H17" s="410"/>
      <c r="I17" s="257"/>
      <c r="J17" s="177">
        <v>96</v>
      </c>
      <c r="K17" s="353"/>
      <c r="L17" s="308"/>
      <c r="M17" s="509"/>
      <c r="N17" s="296"/>
      <c r="O17" s="296"/>
      <c r="P17" s="541"/>
      <c r="Q17" s="310"/>
      <c r="R17" s="311"/>
      <c r="S17" s="311"/>
      <c r="T17" s="258"/>
      <c r="U17" s="286"/>
      <c r="V17" s="258"/>
      <c r="W17" s="258"/>
      <c r="X17" s="258"/>
      <c r="Y17" s="258"/>
      <c r="Z17" s="271"/>
      <c r="AA17" s="265">
        <f t="shared" si="1"/>
        <v>79</v>
      </c>
      <c r="AB17" s="257">
        <f t="shared" si="2"/>
        <v>0</v>
      </c>
      <c r="AC17" s="294">
        <f t="shared" si="3"/>
        <v>96</v>
      </c>
      <c r="AD17" s="295">
        <f t="shared" si="4"/>
        <v>0</v>
      </c>
      <c r="AE17" s="296">
        <f t="shared" si="5"/>
        <v>0</v>
      </c>
      <c r="AF17" s="297">
        <f t="shared" si="6"/>
        <v>0</v>
      </c>
      <c r="AG17" s="298">
        <f t="shared" si="7"/>
        <v>0</v>
      </c>
      <c r="AH17" s="299">
        <f t="shared" si="8"/>
        <v>0</v>
      </c>
      <c r="AI17" s="299">
        <f t="shared" si="9"/>
        <v>0</v>
      </c>
      <c r="AJ17" s="257">
        <f t="shared" si="10"/>
        <v>0</v>
      </c>
      <c r="AK17" s="300">
        <f t="shared" si="11"/>
        <v>0</v>
      </c>
      <c r="AL17" s="299">
        <f t="shared" si="12"/>
        <v>0</v>
      </c>
      <c r="AM17" s="301">
        <f t="shared" si="13"/>
        <v>0</v>
      </c>
      <c r="AN17" s="301">
        <f t="shared" si="14"/>
        <v>0</v>
      </c>
      <c r="AO17" s="284"/>
      <c r="AP17" s="41"/>
    </row>
    <row r="18" spans="1:42" ht="12.75">
      <c r="A18" s="567">
        <f t="shared" si="15"/>
        <v>11</v>
      </c>
      <c r="B18" s="556" t="s">
        <v>758</v>
      </c>
      <c r="C18" s="337">
        <v>24587</v>
      </c>
      <c r="D18" s="531" t="s">
        <v>372</v>
      </c>
      <c r="E18" s="419" t="s">
        <v>60</v>
      </c>
      <c r="F18" s="562">
        <f t="shared" si="0"/>
        <v>172</v>
      </c>
      <c r="G18" s="230"/>
      <c r="H18" s="413"/>
      <c r="I18" s="257"/>
      <c r="J18" s="177"/>
      <c r="K18" s="353">
        <v>0</v>
      </c>
      <c r="L18" s="308"/>
      <c r="M18" s="492">
        <v>70</v>
      </c>
      <c r="N18" s="296"/>
      <c r="O18" s="296"/>
      <c r="P18" s="541">
        <v>102</v>
      </c>
      <c r="Q18" s="310"/>
      <c r="R18" s="311"/>
      <c r="S18" s="311"/>
      <c r="T18" s="258"/>
      <c r="U18" s="286"/>
      <c r="V18" s="258"/>
      <c r="W18" s="258"/>
      <c r="X18" s="258"/>
      <c r="Y18" s="258"/>
      <c r="Z18" s="271"/>
      <c r="AA18" s="265">
        <f t="shared" si="1"/>
        <v>0</v>
      </c>
      <c r="AB18" s="257">
        <f t="shared" si="2"/>
        <v>0</v>
      </c>
      <c r="AC18" s="294">
        <f t="shared" si="3"/>
        <v>0</v>
      </c>
      <c r="AD18" s="295">
        <f t="shared" si="4"/>
        <v>0</v>
      </c>
      <c r="AE18" s="296">
        <f t="shared" si="5"/>
        <v>70</v>
      </c>
      <c r="AF18" s="297">
        <f t="shared" si="6"/>
        <v>0</v>
      </c>
      <c r="AG18" s="298">
        <f t="shared" si="7"/>
        <v>102</v>
      </c>
      <c r="AH18" s="299">
        <f t="shared" si="8"/>
        <v>0</v>
      </c>
      <c r="AI18" s="299">
        <f t="shared" si="9"/>
        <v>0</v>
      </c>
      <c r="AJ18" s="257">
        <f t="shared" si="10"/>
        <v>0</v>
      </c>
      <c r="AK18" s="300">
        <f t="shared" si="11"/>
        <v>0</v>
      </c>
      <c r="AL18" s="299">
        <f t="shared" si="12"/>
        <v>0</v>
      </c>
      <c r="AM18" s="299">
        <f t="shared" si="13"/>
        <v>0</v>
      </c>
      <c r="AN18" s="301">
        <f t="shared" si="14"/>
        <v>0</v>
      </c>
      <c r="AO18" s="284"/>
      <c r="AP18" s="41"/>
    </row>
    <row r="19" spans="1:42" ht="12.75">
      <c r="A19" s="567">
        <f t="shared" si="15"/>
        <v>12</v>
      </c>
      <c r="B19" s="399" t="s">
        <v>273</v>
      </c>
      <c r="C19" s="177">
        <v>83391</v>
      </c>
      <c r="D19" s="200" t="s">
        <v>109</v>
      </c>
      <c r="E19" s="655" t="s">
        <v>11</v>
      </c>
      <c r="F19" s="562">
        <f t="shared" si="0"/>
        <v>154</v>
      </c>
      <c r="G19" s="229">
        <v>86</v>
      </c>
      <c r="H19" s="410"/>
      <c r="I19" s="257"/>
      <c r="J19" s="177">
        <v>68</v>
      </c>
      <c r="K19" s="353"/>
      <c r="L19" s="308"/>
      <c r="M19" s="509"/>
      <c r="N19" s="296"/>
      <c r="O19" s="296"/>
      <c r="P19" s="541"/>
      <c r="Q19" s="310"/>
      <c r="R19" s="311"/>
      <c r="S19" s="311"/>
      <c r="T19" s="258"/>
      <c r="U19" s="286"/>
      <c r="V19" s="258"/>
      <c r="W19" s="258"/>
      <c r="X19" s="258"/>
      <c r="Y19" s="258"/>
      <c r="Z19" s="271"/>
      <c r="AA19" s="265">
        <f t="shared" si="1"/>
        <v>86</v>
      </c>
      <c r="AB19" s="257">
        <f t="shared" si="2"/>
        <v>0</v>
      </c>
      <c r="AC19" s="294">
        <f t="shared" si="3"/>
        <v>68</v>
      </c>
      <c r="AD19" s="295">
        <f t="shared" si="4"/>
        <v>0</v>
      </c>
      <c r="AE19" s="296">
        <f t="shared" si="5"/>
        <v>0</v>
      </c>
      <c r="AF19" s="297">
        <f t="shared" si="6"/>
        <v>0</v>
      </c>
      <c r="AG19" s="298">
        <f t="shared" si="7"/>
        <v>0</v>
      </c>
      <c r="AH19" s="299">
        <f t="shared" si="8"/>
        <v>0</v>
      </c>
      <c r="AI19" s="299">
        <f t="shared" si="9"/>
        <v>0</v>
      </c>
      <c r="AJ19" s="257">
        <f t="shared" si="10"/>
        <v>0</v>
      </c>
      <c r="AK19" s="300">
        <f t="shared" si="11"/>
        <v>0</v>
      </c>
      <c r="AL19" s="299">
        <f t="shared" si="12"/>
        <v>0</v>
      </c>
      <c r="AM19" s="299">
        <f t="shared" si="13"/>
        <v>0</v>
      </c>
      <c r="AN19" s="301">
        <f t="shared" si="14"/>
        <v>0</v>
      </c>
      <c r="AO19" s="284"/>
      <c r="AP19" s="41"/>
    </row>
    <row r="20" spans="1:42" ht="12.75">
      <c r="A20" s="567">
        <f t="shared" si="15"/>
        <v>13</v>
      </c>
      <c r="B20" s="399" t="s">
        <v>256</v>
      </c>
      <c r="C20" s="177">
        <v>21849</v>
      </c>
      <c r="D20" s="200">
        <v>365</v>
      </c>
      <c r="E20" s="655" t="s">
        <v>11</v>
      </c>
      <c r="F20" s="562">
        <f t="shared" si="0"/>
        <v>149</v>
      </c>
      <c r="G20" s="230">
        <v>70</v>
      </c>
      <c r="H20" s="410"/>
      <c r="I20" s="257"/>
      <c r="J20" s="177">
        <v>79</v>
      </c>
      <c r="K20" s="353"/>
      <c r="L20" s="308"/>
      <c r="M20" s="509"/>
      <c r="N20" s="296"/>
      <c r="O20" s="296"/>
      <c r="P20" s="541"/>
      <c r="Q20" s="310"/>
      <c r="R20" s="311"/>
      <c r="S20" s="311"/>
      <c r="T20" s="258"/>
      <c r="U20" s="286"/>
      <c r="V20" s="258"/>
      <c r="W20" s="258"/>
      <c r="X20" s="258"/>
      <c r="Y20" s="258"/>
      <c r="Z20" s="271"/>
      <c r="AA20" s="265">
        <f t="shared" si="1"/>
        <v>70</v>
      </c>
      <c r="AB20" s="257">
        <f t="shared" si="2"/>
        <v>0</v>
      </c>
      <c r="AC20" s="294">
        <f t="shared" si="3"/>
        <v>79</v>
      </c>
      <c r="AD20" s="295">
        <f t="shared" si="4"/>
        <v>0</v>
      </c>
      <c r="AE20" s="296">
        <f t="shared" si="5"/>
        <v>0</v>
      </c>
      <c r="AF20" s="297">
        <f t="shared" si="6"/>
        <v>0</v>
      </c>
      <c r="AG20" s="298">
        <f t="shared" si="7"/>
        <v>0</v>
      </c>
      <c r="AH20" s="299">
        <f t="shared" si="8"/>
        <v>0</v>
      </c>
      <c r="AI20" s="299">
        <f t="shared" si="9"/>
        <v>0</v>
      </c>
      <c r="AJ20" s="257">
        <f t="shared" si="10"/>
        <v>0</v>
      </c>
      <c r="AK20" s="300">
        <f t="shared" si="11"/>
        <v>0</v>
      </c>
      <c r="AL20" s="299">
        <f t="shared" si="12"/>
        <v>0</v>
      </c>
      <c r="AM20" s="299">
        <f t="shared" si="13"/>
        <v>0</v>
      </c>
      <c r="AN20" s="301">
        <f t="shared" si="14"/>
        <v>0</v>
      </c>
      <c r="AO20" s="284"/>
      <c r="AP20" s="41"/>
    </row>
    <row r="21" spans="1:42" ht="12.75">
      <c r="A21" s="567">
        <f t="shared" si="15"/>
        <v>14</v>
      </c>
      <c r="B21" s="399" t="s">
        <v>574</v>
      </c>
      <c r="C21" s="487">
        <v>30589</v>
      </c>
      <c r="D21" s="177" t="s">
        <v>373</v>
      </c>
      <c r="E21" s="341" t="s">
        <v>1</v>
      </c>
      <c r="F21" s="562">
        <f t="shared" si="0"/>
        <v>136</v>
      </c>
      <c r="G21" s="230"/>
      <c r="H21" s="413"/>
      <c r="I21" s="257"/>
      <c r="J21" s="177"/>
      <c r="K21" s="353">
        <v>80</v>
      </c>
      <c r="L21" s="308"/>
      <c r="M21" s="492">
        <v>56</v>
      </c>
      <c r="N21" s="296"/>
      <c r="O21" s="296"/>
      <c r="P21" s="541"/>
      <c r="Q21" s="310"/>
      <c r="R21" s="311"/>
      <c r="S21" s="311"/>
      <c r="T21" s="258"/>
      <c r="U21" s="286"/>
      <c r="V21" s="258"/>
      <c r="W21" s="258"/>
      <c r="X21" s="258"/>
      <c r="Y21" s="258"/>
      <c r="Z21" s="271"/>
      <c r="AA21" s="265">
        <f t="shared" si="1"/>
        <v>0</v>
      </c>
      <c r="AB21" s="257">
        <f t="shared" si="2"/>
        <v>0</v>
      </c>
      <c r="AC21" s="294">
        <f t="shared" si="3"/>
        <v>0</v>
      </c>
      <c r="AD21" s="295">
        <f t="shared" si="4"/>
        <v>80</v>
      </c>
      <c r="AE21" s="296">
        <f t="shared" si="5"/>
        <v>56</v>
      </c>
      <c r="AF21" s="297">
        <f t="shared" si="6"/>
        <v>0</v>
      </c>
      <c r="AG21" s="298">
        <f t="shared" si="7"/>
        <v>0</v>
      </c>
      <c r="AH21" s="299">
        <f t="shared" si="8"/>
        <v>0</v>
      </c>
      <c r="AI21" s="299">
        <f t="shared" si="9"/>
        <v>0</v>
      </c>
      <c r="AJ21" s="257">
        <f t="shared" si="10"/>
        <v>0</v>
      </c>
      <c r="AK21" s="300">
        <f t="shared" si="11"/>
        <v>0</v>
      </c>
      <c r="AL21" s="299">
        <f t="shared" si="12"/>
        <v>0</v>
      </c>
      <c r="AM21" s="299">
        <f t="shared" si="13"/>
        <v>0</v>
      </c>
      <c r="AN21" s="301">
        <f t="shared" si="14"/>
        <v>0</v>
      </c>
      <c r="AO21" s="284"/>
      <c r="AP21" s="41"/>
    </row>
    <row r="22" spans="1:42" ht="12.75">
      <c r="A22" s="567">
        <f t="shared" si="15"/>
        <v>15</v>
      </c>
      <c r="B22" s="486" t="s">
        <v>639</v>
      </c>
      <c r="C22" s="487">
        <v>24542</v>
      </c>
      <c r="D22" s="487" t="s">
        <v>437</v>
      </c>
      <c r="E22" s="341" t="s">
        <v>60</v>
      </c>
      <c r="F22" s="562">
        <f t="shared" si="0"/>
        <v>134</v>
      </c>
      <c r="G22" s="230"/>
      <c r="H22" s="410"/>
      <c r="I22" s="257"/>
      <c r="J22" s="177"/>
      <c r="K22" s="353">
        <v>74</v>
      </c>
      <c r="L22" s="308"/>
      <c r="M22" s="492">
        <v>60</v>
      </c>
      <c r="N22" s="296"/>
      <c r="O22" s="296"/>
      <c r="P22" s="541"/>
      <c r="Q22" s="310"/>
      <c r="R22" s="311"/>
      <c r="S22" s="311"/>
      <c r="T22" s="258"/>
      <c r="U22" s="286"/>
      <c r="V22" s="258"/>
      <c r="W22" s="258"/>
      <c r="X22" s="258"/>
      <c r="Y22" s="258"/>
      <c r="Z22" s="287"/>
      <c r="AA22" s="265">
        <f t="shared" si="1"/>
        <v>0</v>
      </c>
      <c r="AB22" s="253">
        <f t="shared" si="2"/>
        <v>0</v>
      </c>
      <c r="AC22" s="312">
        <f t="shared" si="3"/>
        <v>0</v>
      </c>
      <c r="AD22" s="313">
        <f t="shared" si="4"/>
        <v>74</v>
      </c>
      <c r="AE22" s="296">
        <f t="shared" si="5"/>
        <v>60</v>
      </c>
      <c r="AF22" s="297">
        <f t="shared" si="6"/>
        <v>0</v>
      </c>
      <c r="AG22" s="314">
        <f t="shared" si="7"/>
        <v>0</v>
      </c>
      <c r="AH22" s="315">
        <f t="shared" si="8"/>
        <v>0</v>
      </c>
      <c r="AI22" s="315">
        <f t="shared" si="9"/>
        <v>0</v>
      </c>
      <c r="AJ22" s="253">
        <f t="shared" si="10"/>
        <v>0</v>
      </c>
      <c r="AK22" s="316">
        <f t="shared" si="11"/>
        <v>0</v>
      </c>
      <c r="AL22" s="315">
        <f t="shared" si="12"/>
        <v>0</v>
      </c>
      <c r="AM22" s="315">
        <f t="shared" si="13"/>
        <v>0</v>
      </c>
      <c r="AN22" s="317">
        <f t="shared" si="14"/>
        <v>0</v>
      </c>
      <c r="AO22" s="284"/>
      <c r="AP22" s="41"/>
    </row>
    <row r="23" spans="1:42" ht="12.75">
      <c r="A23" s="567">
        <f t="shared" si="15"/>
        <v>16</v>
      </c>
      <c r="B23" s="399" t="s">
        <v>630</v>
      </c>
      <c r="C23" s="487">
        <v>30504</v>
      </c>
      <c r="D23" s="493" t="s">
        <v>398</v>
      </c>
      <c r="E23" s="341" t="s">
        <v>1</v>
      </c>
      <c r="F23" s="562">
        <f t="shared" si="0"/>
        <v>132</v>
      </c>
      <c r="G23" s="230"/>
      <c r="H23" s="413"/>
      <c r="I23" s="257"/>
      <c r="J23" s="177"/>
      <c r="K23" s="353">
        <v>76</v>
      </c>
      <c r="L23" s="308"/>
      <c r="M23" s="492">
        <v>56</v>
      </c>
      <c r="N23" s="296"/>
      <c r="O23" s="296"/>
      <c r="P23" s="541"/>
      <c r="Q23" s="310"/>
      <c r="R23" s="311"/>
      <c r="S23" s="311"/>
      <c r="T23" s="258"/>
      <c r="U23" s="286"/>
      <c r="V23" s="258"/>
      <c r="W23" s="258"/>
      <c r="X23" s="258"/>
      <c r="Y23" s="258"/>
      <c r="Z23" s="271"/>
      <c r="AA23" s="265">
        <f t="shared" si="1"/>
        <v>0</v>
      </c>
      <c r="AB23" s="257">
        <f t="shared" si="2"/>
        <v>0</v>
      </c>
      <c r="AC23" s="294">
        <f t="shared" si="3"/>
        <v>0</v>
      </c>
      <c r="AD23" s="295">
        <f t="shared" si="4"/>
        <v>76</v>
      </c>
      <c r="AE23" s="296">
        <f t="shared" si="5"/>
        <v>56</v>
      </c>
      <c r="AF23" s="297">
        <f t="shared" si="6"/>
        <v>0</v>
      </c>
      <c r="AG23" s="298">
        <f t="shared" si="7"/>
        <v>0</v>
      </c>
      <c r="AH23" s="299">
        <f t="shared" si="8"/>
        <v>0</v>
      </c>
      <c r="AI23" s="299">
        <f t="shared" si="9"/>
        <v>0</v>
      </c>
      <c r="AJ23" s="257">
        <f t="shared" si="10"/>
        <v>0</v>
      </c>
      <c r="AK23" s="300">
        <f t="shared" si="11"/>
        <v>0</v>
      </c>
      <c r="AL23" s="299">
        <f t="shared" si="12"/>
        <v>0</v>
      </c>
      <c r="AM23" s="299">
        <f t="shared" si="13"/>
        <v>0</v>
      </c>
      <c r="AN23" s="301">
        <f t="shared" si="14"/>
        <v>0</v>
      </c>
      <c r="AO23" s="284"/>
      <c r="AP23" s="41"/>
    </row>
    <row r="24" spans="1:42" ht="12.75">
      <c r="A24" s="567">
        <f t="shared" si="15"/>
        <v>17</v>
      </c>
      <c r="B24" s="399" t="s">
        <v>272</v>
      </c>
      <c r="C24" s="177">
        <v>83390</v>
      </c>
      <c r="D24" s="200" t="s">
        <v>111</v>
      </c>
      <c r="E24" s="655" t="s">
        <v>11</v>
      </c>
      <c r="F24" s="562">
        <f t="shared" si="0"/>
        <v>125</v>
      </c>
      <c r="G24" s="230">
        <v>57</v>
      </c>
      <c r="H24" s="410"/>
      <c r="I24" s="257"/>
      <c r="J24" s="177">
        <v>68</v>
      </c>
      <c r="K24" s="353"/>
      <c r="L24" s="308"/>
      <c r="M24" s="509"/>
      <c r="N24" s="296"/>
      <c r="O24" s="296"/>
      <c r="P24" s="541"/>
      <c r="Q24" s="310"/>
      <c r="R24" s="311"/>
      <c r="S24" s="311"/>
      <c r="T24" s="258"/>
      <c r="U24" s="286"/>
      <c r="V24" s="258"/>
      <c r="W24" s="258"/>
      <c r="X24" s="258"/>
      <c r="Y24" s="258"/>
      <c r="Z24" s="271"/>
      <c r="AA24" s="265">
        <f t="shared" si="1"/>
        <v>57</v>
      </c>
      <c r="AB24" s="257">
        <f t="shared" si="2"/>
        <v>0</v>
      </c>
      <c r="AC24" s="294">
        <f t="shared" si="3"/>
        <v>68</v>
      </c>
      <c r="AD24" s="295">
        <f t="shared" si="4"/>
        <v>0</v>
      </c>
      <c r="AE24" s="296">
        <f t="shared" si="5"/>
        <v>0</v>
      </c>
      <c r="AF24" s="297">
        <f t="shared" si="6"/>
        <v>0</v>
      </c>
      <c r="AG24" s="298">
        <f t="shared" si="7"/>
        <v>0</v>
      </c>
      <c r="AH24" s="299">
        <f t="shared" si="8"/>
        <v>0</v>
      </c>
      <c r="AI24" s="299">
        <f t="shared" si="9"/>
        <v>0</v>
      </c>
      <c r="AJ24" s="257">
        <f t="shared" si="10"/>
        <v>0</v>
      </c>
      <c r="AK24" s="300">
        <f t="shared" si="11"/>
        <v>0</v>
      </c>
      <c r="AL24" s="299">
        <f t="shared" si="12"/>
        <v>0</v>
      </c>
      <c r="AM24" s="299">
        <f t="shared" si="13"/>
        <v>0</v>
      </c>
      <c r="AN24" s="301">
        <f t="shared" si="14"/>
        <v>0</v>
      </c>
      <c r="AO24" s="284"/>
      <c r="AP24" s="41"/>
    </row>
    <row r="25" spans="1:42" ht="12.75">
      <c r="A25" s="567">
        <f t="shared" si="15"/>
        <v>18</v>
      </c>
      <c r="B25" s="556" t="s">
        <v>660</v>
      </c>
      <c r="C25" s="529">
        <v>24604</v>
      </c>
      <c r="D25" s="529" t="s">
        <v>394</v>
      </c>
      <c r="E25" s="419" t="s">
        <v>60</v>
      </c>
      <c r="F25" s="562">
        <f t="shared" si="0"/>
        <v>121</v>
      </c>
      <c r="G25" s="230"/>
      <c r="H25" s="413"/>
      <c r="I25" s="257"/>
      <c r="J25" s="264"/>
      <c r="K25" s="353">
        <v>75</v>
      </c>
      <c r="L25" s="308"/>
      <c r="M25" s="509"/>
      <c r="N25" s="296"/>
      <c r="O25" s="296"/>
      <c r="P25" s="585">
        <v>46</v>
      </c>
      <c r="Q25" s="310"/>
      <c r="R25" s="311"/>
      <c r="S25" s="311"/>
      <c r="T25" s="258"/>
      <c r="U25" s="286"/>
      <c r="V25" s="258"/>
      <c r="W25" s="258"/>
      <c r="X25" s="258"/>
      <c r="Y25" s="258"/>
      <c r="Z25" s="271"/>
      <c r="AA25" s="265">
        <f t="shared" si="1"/>
        <v>0</v>
      </c>
      <c r="AB25" s="257">
        <f t="shared" si="2"/>
        <v>0</v>
      </c>
      <c r="AC25" s="294">
        <f t="shared" si="3"/>
        <v>0</v>
      </c>
      <c r="AD25" s="295">
        <f t="shared" si="4"/>
        <v>75</v>
      </c>
      <c r="AE25" s="296">
        <f t="shared" si="5"/>
        <v>0</v>
      </c>
      <c r="AF25" s="297">
        <f t="shared" si="6"/>
        <v>0</v>
      </c>
      <c r="AG25" s="298">
        <f t="shared" si="7"/>
        <v>46</v>
      </c>
      <c r="AH25" s="299">
        <f t="shared" si="8"/>
        <v>0</v>
      </c>
      <c r="AI25" s="299">
        <f t="shared" si="9"/>
        <v>0</v>
      </c>
      <c r="AJ25" s="257">
        <f t="shared" si="10"/>
        <v>0</v>
      </c>
      <c r="AK25" s="300">
        <f t="shared" si="11"/>
        <v>0</v>
      </c>
      <c r="AL25" s="299">
        <f t="shared" si="12"/>
        <v>0</v>
      </c>
      <c r="AM25" s="299">
        <f t="shared" si="13"/>
        <v>0</v>
      </c>
      <c r="AN25" s="301">
        <f t="shared" si="14"/>
        <v>0</v>
      </c>
      <c r="AO25" s="284"/>
      <c r="AP25" s="41"/>
    </row>
    <row r="26" spans="1:42" ht="12.75">
      <c r="A26" s="567">
        <f t="shared" si="15"/>
        <v>19</v>
      </c>
      <c r="B26" s="556" t="s">
        <v>661</v>
      </c>
      <c r="C26" s="529">
        <v>53721</v>
      </c>
      <c r="D26" s="529" t="s">
        <v>662</v>
      </c>
      <c r="E26" s="419" t="s">
        <v>10</v>
      </c>
      <c r="F26" s="562">
        <f t="shared" si="0"/>
        <v>116</v>
      </c>
      <c r="G26" s="230"/>
      <c r="H26" s="410"/>
      <c r="I26" s="257"/>
      <c r="J26" s="264"/>
      <c r="K26" s="359"/>
      <c r="L26" s="308"/>
      <c r="M26" s="509"/>
      <c r="N26" s="296"/>
      <c r="O26" s="296"/>
      <c r="P26" s="585">
        <v>116</v>
      </c>
      <c r="Q26" s="310"/>
      <c r="R26" s="311"/>
      <c r="S26" s="311"/>
      <c r="T26" s="258"/>
      <c r="U26" s="286"/>
      <c r="V26" s="258"/>
      <c r="W26" s="258"/>
      <c r="X26" s="258"/>
      <c r="Y26" s="258"/>
      <c r="Z26" s="271"/>
      <c r="AA26" s="265">
        <f t="shared" si="1"/>
        <v>0</v>
      </c>
      <c r="AB26" s="257">
        <f t="shared" si="2"/>
        <v>0</v>
      </c>
      <c r="AC26" s="294">
        <f t="shared" si="3"/>
        <v>0</v>
      </c>
      <c r="AD26" s="295">
        <f t="shared" si="4"/>
        <v>0</v>
      </c>
      <c r="AE26" s="296">
        <f t="shared" si="5"/>
        <v>0</v>
      </c>
      <c r="AF26" s="297">
        <f t="shared" si="6"/>
        <v>0</v>
      </c>
      <c r="AG26" s="298">
        <f t="shared" si="7"/>
        <v>116</v>
      </c>
      <c r="AH26" s="299">
        <f t="shared" si="8"/>
        <v>0</v>
      </c>
      <c r="AI26" s="299">
        <f t="shared" si="9"/>
        <v>0</v>
      </c>
      <c r="AJ26" s="257">
        <f t="shared" si="10"/>
        <v>0</v>
      </c>
      <c r="AK26" s="300">
        <f t="shared" si="11"/>
        <v>0</v>
      </c>
      <c r="AL26" s="299">
        <f t="shared" si="12"/>
        <v>0</v>
      </c>
      <c r="AM26" s="299">
        <f t="shared" si="13"/>
        <v>0</v>
      </c>
      <c r="AN26" s="301">
        <f t="shared" si="14"/>
        <v>0</v>
      </c>
      <c r="AO26" s="284"/>
      <c r="AP26" s="41"/>
    </row>
    <row r="27" spans="1:42" ht="12.75">
      <c r="A27" s="567">
        <f t="shared" si="15"/>
        <v>20</v>
      </c>
      <c r="B27" s="486" t="s">
        <v>572</v>
      </c>
      <c r="C27" s="493">
        <v>54294</v>
      </c>
      <c r="D27" s="487" t="s">
        <v>573</v>
      </c>
      <c r="E27" s="341" t="s">
        <v>1</v>
      </c>
      <c r="F27" s="562">
        <f t="shared" si="0"/>
        <v>114</v>
      </c>
      <c r="G27" s="230"/>
      <c r="H27" s="413"/>
      <c r="I27" s="257"/>
      <c r="J27" s="177"/>
      <c r="K27" s="353"/>
      <c r="L27" s="308"/>
      <c r="M27" s="492">
        <v>114</v>
      </c>
      <c r="N27" s="296"/>
      <c r="O27" s="296"/>
      <c r="P27" s="541"/>
      <c r="Q27" s="310"/>
      <c r="R27" s="318"/>
      <c r="S27" s="311"/>
      <c r="T27" s="258"/>
      <c r="U27" s="286"/>
      <c r="V27" s="258"/>
      <c r="W27" s="258"/>
      <c r="X27" s="258"/>
      <c r="Y27" s="258"/>
      <c r="Z27" s="271"/>
      <c r="AA27" s="265">
        <f t="shared" si="1"/>
        <v>0</v>
      </c>
      <c r="AB27" s="257">
        <f t="shared" si="2"/>
        <v>0</v>
      </c>
      <c r="AC27" s="294">
        <f t="shared" si="3"/>
        <v>0</v>
      </c>
      <c r="AD27" s="295">
        <f t="shared" si="4"/>
        <v>0</v>
      </c>
      <c r="AE27" s="296">
        <f t="shared" si="5"/>
        <v>114</v>
      </c>
      <c r="AF27" s="297">
        <f t="shared" si="6"/>
        <v>0</v>
      </c>
      <c r="AG27" s="298">
        <f t="shared" si="7"/>
        <v>0</v>
      </c>
      <c r="AH27" s="299">
        <f t="shared" si="8"/>
        <v>0</v>
      </c>
      <c r="AI27" s="299">
        <f t="shared" si="9"/>
        <v>0</v>
      </c>
      <c r="AJ27" s="257">
        <f t="shared" si="10"/>
        <v>0</v>
      </c>
      <c r="AK27" s="300">
        <f t="shared" si="11"/>
        <v>0</v>
      </c>
      <c r="AL27" s="299">
        <f t="shared" si="12"/>
        <v>0</v>
      </c>
      <c r="AM27" s="299">
        <f t="shared" si="13"/>
        <v>0</v>
      </c>
      <c r="AN27" s="301">
        <f t="shared" si="14"/>
        <v>0</v>
      </c>
      <c r="AO27" s="284"/>
      <c r="AP27" s="41"/>
    </row>
    <row r="28" spans="1:42" ht="12.75">
      <c r="A28" s="567">
        <f t="shared" si="15"/>
        <v>21</v>
      </c>
      <c r="B28" s="397" t="s">
        <v>477</v>
      </c>
      <c r="C28" s="414">
        <v>16078</v>
      </c>
      <c r="D28" s="264">
        <v>428</v>
      </c>
      <c r="E28" s="419" t="s">
        <v>52</v>
      </c>
      <c r="F28" s="562">
        <f t="shared" si="0"/>
        <v>112</v>
      </c>
      <c r="G28" s="230"/>
      <c r="H28" s="413">
        <v>112</v>
      </c>
      <c r="I28" s="257"/>
      <c r="J28" s="177"/>
      <c r="K28" s="353"/>
      <c r="L28" s="308"/>
      <c r="M28" s="509"/>
      <c r="N28" s="296"/>
      <c r="O28" s="296"/>
      <c r="P28" s="541"/>
      <c r="Q28" s="310"/>
      <c r="R28" s="311"/>
      <c r="S28" s="311"/>
      <c r="T28" s="258"/>
      <c r="U28" s="286"/>
      <c r="V28" s="258"/>
      <c r="W28" s="258"/>
      <c r="X28" s="258"/>
      <c r="Y28" s="258"/>
      <c r="Z28" s="271"/>
      <c r="AA28" s="265">
        <f t="shared" si="1"/>
        <v>0</v>
      </c>
      <c r="AB28" s="257">
        <f t="shared" si="2"/>
        <v>112</v>
      </c>
      <c r="AC28" s="294">
        <f t="shared" si="3"/>
        <v>0</v>
      </c>
      <c r="AD28" s="295">
        <f t="shared" si="4"/>
        <v>0</v>
      </c>
      <c r="AE28" s="296">
        <f t="shared" si="5"/>
        <v>0</v>
      </c>
      <c r="AF28" s="297">
        <f t="shared" si="6"/>
        <v>0</v>
      </c>
      <c r="AG28" s="298">
        <f t="shared" si="7"/>
        <v>0</v>
      </c>
      <c r="AH28" s="299">
        <f t="shared" si="8"/>
        <v>0</v>
      </c>
      <c r="AI28" s="299">
        <f t="shared" si="9"/>
        <v>0</v>
      </c>
      <c r="AJ28" s="257">
        <f t="shared" si="10"/>
        <v>0</v>
      </c>
      <c r="AK28" s="300">
        <f t="shared" si="11"/>
        <v>0</v>
      </c>
      <c r="AL28" s="299">
        <f t="shared" si="12"/>
        <v>0</v>
      </c>
      <c r="AM28" s="299">
        <f t="shared" si="13"/>
        <v>0</v>
      </c>
      <c r="AN28" s="301">
        <f t="shared" si="14"/>
        <v>0</v>
      </c>
      <c r="AO28" s="284"/>
      <c r="AP28" s="41"/>
    </row>
    <row r="29" spans="1:42" ht="12.75">
      <c r="A29" s="567">
        <f t="shared" si="15"/>
        <v>22</v>
      </c>
      <c r="B29" s="321" t="s">
        <v>83</v>
      </c>
      <c r="C29" s="205">
        <v>21827</v>
      </c>
      <c r="D29" s="236" t="s">
        <v>228</v>
      </c>
      <c r="E29" s="322" t="s">
        <v>11</v>
      </c>
      <c r="F29" s="562">
        <f t="shared" si="0"/>
        <v>110</v>
      </c>
      <c r="G29" s="230">
        <v>110</v>
      </c>
      <c r="H29" s="410"/>
      <c r="I29" s="257"/>
      <c r="J29" s="177"/>
      <c r="K29" s="353"/>
      <c r="L29" s="308"/>
      <c r="M29" s="509"/>
      <c r="N29" s="296"/>
      <c r="O29" s="296"/>
      <c r="P29" s="541"/>
      <c r="Q29" s="310"/>
      <c r="R29" s="311"/>
      <c r="S29" s="311"/>
      <c r="T29" s="258"/>
      <c r="U29" s="286"/>
      <c r="V29" s="258"/>
      <c r="W29" s="258"/>
      <c r="X29" s="258"/>
      <c r="Y29" s="258"/>
      <c r="Z29" s="271"/>
      <c r="AA29" s="265">
        <f t="shared" si="1"/>
        <v>110</v>
      </c>
      <c r="AB29" s="257">
        <f t="shared" si="2"/>
        <v>0</v>
      </c>
      <c r="AC29" s="294">
        <f t="shared" si="3"/>
        <v>0</v>
      </c>
      <c r="AD29" s="295">
        <f t="shared" si="4"/>
        <v>0</v>
      </c>
      <c r="AE29" s="296">
        <f t="shared" si="5"/>
        <v>0</v>
      </c>
      <c r="AF29" s="297">
        <f t="shared" si="6"/>
        <v>0</v>
      </c>
      <c r="AG29" s="298">
        <f t="shared" si="7"/>
        <v>0</v>
      </c>
      <c r="AH29" s="299">
        <f t="shared" si="8"/>
        <v>0</v>
      </c>
      <c r="AI29" s="299">
        <f t="shared" si="9"/>
        <v>0</v>
      </c>
      <c r="AJ29" s="257">
        <f t="shared" si="10"/>
        <v>0</v>
      </c>
      <c r="AK29" s="300">
        <f t="shared" si="11"/>
        <v>0</v>
      </c>
      <c r="AL29" s="299">
        <f t="shared" si="12"/>
        <v>0</v>
      </c>
      <c r="AM29" s="299">
        <f t="shared" si="13"/>
        <v>0</v>
      </c>
      <c r="AN29" s="301">
        <f t="shared" si="14"/>
        <v>0</v>
      </c>
      <c r="AO29" s="284"/>
      <c r="AP29" s="41"/>
    </row>
    <row r="30" spans="1:42" ht="12.75">
      <c r="A30" s="567">
        <f t="shared" si="15"/>
        <v>23</v>
      </c>
      <c r="B30" s="323" t="s">
        <v>192</v>
      </c>
      <c r="C30" s="214">
        <v>85418</v>
      </c>
      <c r="D30" s="214" t="s">
        <v>193</v>
      </c>
      <c r="E30" s="324" t="s">
        <v>0</v>
      </c>
      <c r="F30" s="562">
        <f t="shared" si="0"/>
        <v>110</v>
      </c>
      <c r="G30" s="230">
        <v>110</v>
      </c>
      <c r="H30" s="410"/>
      <c r="I30" s="257"/>
      <c r="J30" s="177"/>
      <c r="K30" s="353"/>
      <c r="L30" s="308"/>
      <c r="M30" s="509"/>
      <c r="N30" s="296"/>
      <c r="O30" s="296"/>
      <c r="P30" s="541"/>
      <c r="Q30" s="310"/>
      <c r="R30" s="311"/>
      <c r="S30" s="311"/>
      <c r="T30" s="258"/>
      <c r="U30" s="286"/>
      <c r="V30" s="258"/>
      <c r="W30" s="258"/>
      <c r="X30" s="258"/>
      <c r="Y30" s="258"/>
      <c r="Z30" s="271"/>
      <c r="AA30" s="265">
        <f t="shared" si="1"/>
        <v>110</v>
      </c>
      <c r="AB30" s="257">
        <f t="shared" si="2"/>
        <v>0</v>
      </c>
      <c r="AC30" s="294">
        <f t="shared" si="3"/>
        <v>0</v>
      </c>
      <c r="AD30" s="295">
        <f t="shared" si="4"/>
        <v>0</v>
      </c>
      <c r="AE30" s="296">
        <f t="shared" si="5"/>
        <v>0</v>
      </c>
      <c r="AF30" s="297">
        <f t="shared" si="6"/>
        <v>0</v>
      </c>
      <c r="AG30" s="298">
        <f t="shared" si="7"/>
        <v>0</v>
      </c>
      <c r="AH30" s="299">
        <f t="shared" si="8"/>
        <v>0</v>
      </c>
      <c r="AI30" s="299">
        <f t="shared" si="9"/>
        <v>0</v>
      </c>
      <c r="AJ30" s="257">
        <f t="shared" si="10"/>
        <v>0</v>
      </c>
      <c r="AK30" s="300">
        <f t="shared" si="11"/>
        <v>0</v>
      </c>
      <c r="AL30" s="299">
        <f t="shared" si="12"/>
        <v>0</v>
      </c>
      <c r="AM30" s="299">
        <f t="shared" si="13"/>
        <v>0</v>
      </c>
      <c r="AN30" s="301">
        <f t="shared" si="14"/>
        <v>0</v>
      </c>
      <c r="AO30" s="284"/>
      <c r="AP30" s="41"/>
    </row>
    <row r="31" spans="1:42" ht="12.75">
      <c r="A31" s="567">
        <f t="shared" si="15"/>
        <v>24</v>
      </c>
      <c r="B31" s="556" t="s">
        <v>689</v>
      </c>
      <c r="C31" s="529"/>
      <c r="D31" s="529" t="s">
        <v>690</v>
      </c>
      <c r="E31" s="419" t="s">
        <v>52</v>
      </c>
      <c r="F31" s="562">
        <f t="shared" si="0"/>
        <v>109</v>
      </c>
      <c r="G31" s="230"/>
      <c r="H31" s="410"/>
      <c r="I31" s="257"/>
      <c r="J31" s="264"/>
      <c r="K31" s="359"/>
      <c r="L31" s="308"/>
      <c r="M31" s="509"/>
      <c r="N31" s="296"/>
      <c r="O31" s="296"/>
      <c r="P31" s="585">
        <v>109</v>
      </c>
      <c r="Q31" s="310"/>
      <c r="R31" s="311"/>
      <c r="S31" s="311"/>
      <c r="T31" s="258"/>
      <c r="U31" s="286"/>
      <c r="V31" s="258"/>
      <c r="W31" s="258"/>
      <c r="X31" s="258"/>
      <c r="Y31" s="258"/>
      <c r="Z31" s="271"/>
      <c r="AA31" s="265">
        <f t="shared" si="1"/>
        <v>0</v>
      </c>
      <c r="AB31" s="257">
        <f t="shared" si="2"/>
        <v>0</v>
      </c>
      <c r="AC31" s="294">
        <f t="shared" si="3"/>
        <v>0</v>
      </c>
      <c r="AD31" s="295">
        <f t="shared" si="4"/>
        <v>0</v>
      </c>
      <c r="AE31" s="296">
        <f t="shared" si="5"/>
        <v>0</v>
      </c>
      <c r="AF31" s="297">
        <f t="shared" si="6"/>
        <v>0</v>
      </c>
      <c r="AG31" s="298">
        <f t="shared" si="7"/>
        <v>109</v>
      </c>
      <c r="AH31" s="299">
        <f t="shared" si="8"/>
        <v>0</v>
      </c>
      <c r="AI31" s="299">
        <f t="shared" si="9"/>
        <v>0</v>
      </c>
      <c r="AJ31" s="257">
        <f t="shared" si="10"/>
        <v>0</v>
      </c>
      <c r="AK31" s="300">
        <f t="shared" si="11"/>
        <v>0</v>
      </c>
      <c r="AL31" s="299">
        <f t="shared" si="12"/>
        <v>0</v>
      </c>
      <c r="AM31" s="299">
        <f t="shared" si="13"/>
        <v>0</v>
      </c>
      <c r="AN31" s="301">
        <f t="shared" si="14"/>
        <v>0</v>
      </c>
      <c r="AO31" s="284"/>
      <c r="AP31" s="41"/>
    </row>
    <row r="32" spans="1:42" ht="12.75">
      <c r="A32" s="567">
        <f t="shared" si="15"/>
        <v>25</v>
      </c>
      <c r="B32" s="399" t="s">
        <v>324</v>
      </c>
      <c r="C32" s="177">
        <v>93335</v>
      </c>
      <c r="D32" s="200" t="s">
        <v>245</v>
      </c>
      <c r="E32" s="655" t="s">
        <v>11</v>
      </c>
      <c r="F32" s="562">
        <f t="shared" si="0"/>
        <v>105</v>
      </c>
      <c r="G32" s="229">
        <v>71</v>
      </c>
      <c r="H32" s="410"/>
      <c r="I32" s="257"/>
      <c r="J32" s="177">
        <v>34</v>
      </c>
      <c r="K32" s="353"/>
      <c r="L32" s="308"/>
      <c r="M32" s="509"/>
      <c r="N32" s="296"/>
      <c r="O32" s="296"/>
      <c r="P32" s="541"/>
      <c r="Q32" s="310"/>
      <c r="R32" s="311"/>
      <c r="S32" s="311"/>
      <c r="T32" s="258"/>
      <c r="U32" s="286"/>
      <c r="V32" s="258"/>
      <c r="W32" s="258"/>
      <c r="X32" s="258"/>
      <c r="Y32" s="258"/>
      <c r="Z32" s="271"/>
      <c r="AA32" s="265">
        <f t="shared" si="1"/>
        <v>71</v>
      </c>
      <c r="AB32" s="257">
        <f t="shared" si="2"/>
        <v>0</v>
      </c>
      <c r="AC32" s="294">
        <f t="shared" si="3"/>
        <v>34</v>
      </c>
      <c r="AD32" s="295">
        <f t="shared" si="4"/>
        <v>0</v>
      </c>
      <c r="AE32" s="296">
        <f t="shared" si="5"/>
        <v>0</v>
      </c>
      <c r="AF32" s="297">
        <f t="shared" si="6"/>
        <v>0</v>
      </c>
      <c r="AG32" s="298">
        <f t="shared" si="7"/>
        <v>0</v>
      </c>
      <c r="AH32" s="299">
        <f t="shared" si="8"/>
        <v>0</v>
      </c>
      <c r="AI32" s="299">
        <f t="shared" si="9"/>
        <v>0</v>
      </c>
      <c r="AJ32" s="257">
        <f t="shared" si="10"/>
        <v>0</v>
      </c>
      <c r="AK32" s="300">
        <f t="shared" si="11"/>
        <v>0</v>
      </c>
      <c r="AL32" s="299">
        <f t="shared" si="12"/>
        <v>0</v>
      </c>
      <c r="AM32" s="299">
        <f t="shared" si="13"/>
        <v>0</v>
      </c>
      <c r="AN32" s="301">
        <f t="shared" si="14"/>
        <v>0</v>
      </c>
      <c r="AO32" s="284"/>
      <c r="AP32" s="41"/>
    </row>
    <row r="33" spans="1:42" ht="12.75">
      <c r="A33" s="567">
        <f>1+A32</f>
        <v>26</v>
      </c>
      <c r="B33" s="333" t="s">
        <v>453</v>
      </c>
      <c r="C33" s="338" t="s">
        <v>384</v>
      </c>
      <c r="D33" s="340" t="s">
        <v>383</v>
      </c>
      <c r="E33" s="341" t="s">
        <v>12</v>
      </c>
      <c r="F33" s="562">
        <f t="shared" si="0"/>
        <v>104</v>
      </c>
      <c r="G33" s="230"/>
      <c r="H33" s="410"/>
      <c r="I33" s="257"/>
      <c r="J33" s="264"/>
      <c r="K33" s="359">
        <v>104</v>
      </c>
      <c r="L33" s="308"/>
      <c r="M33" s="509"/>
      <c r="N33" s="296"/>
      <c r="O33" s="296"/>
      <c r="P33" s="541"/>
      <c r="Q33" s="310"/>
      <c r="R33" s="311"/>
      <c r="S33" s="311"/>
      <c r="T33" s="258"/>
      <c r="U33" s="286"/>
      <c r="V33" s="258"/>
      <c r="W33" s="258"/>
      <c r="X33" s="258"/>
      <c r="Y33" s="258"/>
      <c r="Z33" s="287"/>
      <c r="AA33" s="265">
        <f t="shared" si="1"/>
        <v>0</v>
      </c>
      <c r="AB33" s="253">
        <f t="shared" si="2"/>
        <v>0</v>
      </c>
      <c r="AC33" s="312">
        <f t="shared" si="3"/>
        <v>0</v>
      </c>
      <c r="AD33" s="313">
        <f t="shared" si="4"/>
        <v>104</v>
      </c>
      <c r="AE33" s="296">
        <f t="shared" si="5"/>
        <v>0</v>
      </c>
      <c r="AF33" s="297">
        <f t="shared" si="6"/>
        <v>0</v>
      </c>
      <c r="AG33" s="314">
        <f t="shared" si="7"/>
        <v>0</v>
      </c>
      <c r="AH33" s="315">
        <f t="shared" si="8"/>
        <v>0</v>
      </c>
      <c r="AI33" s="315">
        <f t="shared" si="9"/>
        <v>0</v>
      </c>
      <c r="AJ33" s="253">
        <f t="shared" si="10"/>
        <v>0</v>
      </c>
      <c r="AK33" s="316">
        <f t="shared" si="11"/>
        <v>0</v>
      </c>
      <c r="AL33" s="315">
        <f t="shared" si="12"/>
        <v>0</v>
      </c>
      <c r="AM33" s="315">
        <f t="shared" si="13"/>
        <v>0</v>
      </c>
      <c r="AN33" s="317">
        <f t="shared" si="14"/>
        <v>0</v>
      </c>
      <c r="AO33" s="284"/>
      <c r="AP33" s="41"/>
    </row>
    <row r="34" spans="1:42" ht="12.75">
      <c r="A34" s="567">
        <f t="shared" si="15"/>
        <v>27</v>
      </c>
      <c r="B34" s="560" t="s">
        <v>325</v>
      </c>
      <c r="C34" s="202">
        <v>76065</v>
      </c>
      <c r="D34" s="200" t="s">
        <v>326</v>
      </c>
      <c r="E34" s="655" t="s">
        <v>11</v>
      </c>
      <c r="F34" s="562">
        <f t="shared" si="0"/>
        <v>104</v>
      </c>
      <c r="G34" s="230"/>
      <c r="H34" s="410"/>
      <c r="I34" s="257"/>
      <c r="J34" s="177">
        <v>104</v>
      </c>
      <c r="K34" s="353"/>
      <c r="L34" s="308"/>
      <c r="M34" s="509"/>
      <c r="N34" s="296"/>
      <c r="O34" s="296"/>
      <c r="P34" s="541"/>
      <c r="Q34" s="310"/>
      <c r="R34" s="311"/>
      <c r="S34" s="311"/>
      <c r="T34" s="258"/>
      <c r="U34" s="286"/>
      <c r="V34" s="258"/>
      <c r="W34" s="258"/>
      <c r="X34" s="258"/>
      <c r="Y34" s="258"/>
      <c r="Z34" s="271"/>
      <c r="AA34" s="265">
        <f t="shared" si="1"/>
        <v>0</v>
      </c>
      <c r="AB34" s="257">
        <f t="shared" si="2"/>
        <v>0</v>
      </c>
      <c r="AC34" s="294">
        <f t="shared" si="3"/>
        <v>104</v>
      </c>
      <c r="AD34" s="295">
        <f t="shared" si="4"/>
        <v>0</v>
      </c>
      <c r="AE34" s="296">
        <f t="shared" si="5"/>
        <v>0</v>
      </c>
      <c r="AF34" s="297">
        <f t="shared" si="6"/>
        <v>0</v>
      </c>
      <c r="AG34" s="298">
        <f t="shared" si="7"/>
        <v>0</v>
      </c>
      <c r="AH34" s="299">
        <f t="shared" si="8"/>
        <v>0</v>
      </c>
      <c r="AI34" s="299">
        <f t="shared" si="9"/>
        <v>0</v>
      </c>
      <c r="AJ34" s="257">
        <f t="shared" si="10"/>
        <v>0</v>
      </c>
      <c r="AK34" s="300">
        <f t="shared" si="11"/>
        <v>0</v>
      </c>
      <c r="AL34" s="299">
        <f t="shared" si="12"/>
        <v>0</v>
      </c>
      <c r="AM34" s="299">
        <f t="shared" si="13"/>
        <v>0</v>
      </c>
      <c r="AN34" s="301">
        <f t="shared" si="14"/>
        <v>0</v>
      </c>
      <c r="AO34" s="284"/>
      <c r="AP34" s="41"/>
    </row>
    <row r="35" spans="1:42" ht="12.75">
      <c r="A35" s="567">
        <f>1+A34</f>
        <v>28</v>
      </c>
      <c r="B35" s="556" t="s">
        <v>657</v>
      </c>
      <c r="C35" s="529">
        <v>54112</v>
      </c>
      <c r="D35" s="529" t="s">
        <v>658</v>
      </c>
      <c r="E35" s="419" t="s">
        <v>10</v>
      </c>
      <c r="F35" s="562">
        <f t="shared" si="0"/>
        <v>104</v>
      </c>
      <c r="G35" s="230"/>
      <c r="H35" s="410"/>
      <c r="I35" s="257"/>
      <c r="J35" s="177"/>
      <c r="K35" s="359">
        <v>71</v>
      </c>
      <c r="L35" s="308"/>
      <c r="M35" s="509"/>
      <c r="N35" s="296"/>
      <c r="O35" s="296"/>
      <c r="P35" s="585">
        <v>33</v>
      </c>
      <c r="Q35" s="310"/>
      <c r="R35" s="311"/>
      <c r="S35" s="311"/>
      <c r="T35" s="258"/>
      <c r="U35" s="286"/>
      <c r="V35" s="258"/>
      <c r="W35" s="258"/>
      <c r="X35" s="258"/>
      <c r="Y35" s="258"/>
      <c r="Z35" s="271"/>
      <c r="AA35" s="265">
        <f t="shared" si="1"/>
        <v>0</v>
      </c>
      <c r="AB35" s="257">
        <f t="shared" si="2"/>
        <v>0</v>
      </c>
      <c r="AC35" s="294">
        <f t="shared" si="3"/>
        <v>0</v>
      </c>
      <c r="AD35" s="295">
        <f t="shared" si="4"/>
        <v>71</v>
      </c>
      <c r="AE35" s="296">
        <f t="shared" si="5"/>
        <v>0</v>
      </c>
      <c r="AF35" s="297">
        <f t="shared" si="6"/>
        <v>0</v>
      </c>
      <c r="AG35" s="298">
        <f t="shared" si="7"/>
        <v>33</v>
      </c>
      <c r="AH35" s="299">
        <f t="shared" si="8"/>
        <v>0</v>
      </c>
      <c r="AI35" s="299">
        <f t="shared" si="9"/>
        <v>0</v>
      </c>
      <c r="AJ35" s="257">
        <f t="shared" si="10"/>
        <v>0</v>
      </c>
      <c r="AK35" s="300">
        <f t="shared" si="11"/>
        <v>0</v>
      </c>
      <c r="AL35" s="299">
        <f t="shared" si="12"/>
        <v>0</v>
      </c>
      <c r="AM35" s="299">
        <f t="shared" si="13"/>
        <v>0</v>
      </c>
      <c r="AN35" s="301">
        <f t="shared" si="14"/>
        <v>0</v>
      </c>
      <c r="AO35" s="284"/>
      <c r="AP35" s="41"/>
    </row>
    <row r="36" spans="1:42" ht="12.75">
      <c r="A36" s="567">
        <f t="shared" si="15"/>
        <v>29</v>
      </c>
      <c r="B36" s="323" t="s">
        <v>127</v>
      </c>
      <c r="C36" s="204">
        <v>85401</v>
      </c>
      <c r="D36" s="214" t="s">
        <v>234</v>
      </c>
      <c r="E36" s="324" t="s">
        <v>0</v>
      </c>
      <c r="F36" s="562">
        <f t="shared" si="0"/>
        <v>104</v>
      </c>
      <c r="G36" s="230">
        <v>104</v>
      </c>
      <c r="H36" s="410"/>
      <c r="I36" s="257"/>
      <c r="J36" s="177"/>
      <c r="K36" s="353"/>
      <c r="L36" s="308"/>
      <c r="M36" s="509"/>
      <c r="N36" s="296"/>
      <c r="O36" s="296"/>
      <c r="P36" s="541"/>
      <c r="Q36" s="310"/>
      <c r="R36" s="311"/>
      <c r="S36" s="311"/>
      <c r="T36" s="258"/>
      <c r="U36" s="286"/>
      <c r="V36" s="258"/>
      <c r="W36" s="258"/>
      <c r="X36" s="258"/>
      <c r="Y36" s="258"/>
      <c r="Z36" s="271"/>
      <c r="AA36" s="265">
        <f t="shared" si="1"/>
        <v>104</v>
      </c>
      <c r="AB36" s="257">
        <f t="shared" si="2"/>
        <v>0</v>
      </c>
      <c r="AC36" s="294">
        <f t="shared" si="3"/>
        <v>0</v>
      </c>
      <c r="AD36" s="295">
        <f t="shared" si="4"/>
        <v>0</v>
      </c>
      <c r="AE36" s="296">
        <f t="shared" si="5"/>
        <v>0</v>
      </c>
      <c r="AF36" s="297">
        <f t="shared" si="6"/>
        <v>0</v>
      </c>
      <c r="AG36" s="298">
        <f t="shared" si="7"/>
        <v>0</v>
      </c>
      <c r="AH36" s="299">
        <f t="shared" si="8"/>
        <v>0</v>
      </c>
      <c r="AI36" s="299">
        <f t="shared" si="9"/>
        <v>0</v>
      </c>
      <c r="AJ36" s="257">
        <f t="shared" si="10"/>
        <v>0</v>
      </c>
      <c r="AK36" s="300">
        <f t="shared" si="11"/>
        <v>0</v>
      </c>
      <c r="AL36" s="299">
        <f t="shared" si="12"/>
        <v>0</v>
      </c>
      <c r="AM36" s="299">
        <f t="shared" si="13"/>
        <v>0</v>
      </c>
      <c r="AN36" s="301">
        <f t="shared" si="14"/>
        <v>0</v>
      </c>
      <c r="AO36" s="284"/>
      <c r="AP36" s="41"/>
    </row>
    <row r="37" spans="1:42" ht="12.75">
      <c r="A37" s="567">
        <f t="shared" si="15"/>
        <v>30</v>
      </c>
      <c r="B37" s="333" t="s">
        <v>431</v>
      </c>
      <c r="C37" s="338" t="s">
        <v>460</v>
      </c>
      <c r="D37" s="340" t="s">
        <v>459</v>
      </c>
      <c r="E37" s="341" t="s">
        <v>39</v>
      </c>
      <c r="F37" s="562">
        <f t="shared" si="0"/>
        <v>102</v>
      </c>
      <c r="G37" s="230"/>
      <c r="H37" s="424">
        <v>0</v>
      </c>
      <c r="I37" s="257"/>
      <c r="J37" s="264"/>
      <c r="K37" s="359">
        <v>102</v>
      </c>
      <c r="L37" s="308"/>
      <c r="M37" s="509"/>
      <c r="N37" s="296"/>
      <c r="O37" s="296"/>
      <c r="P37" s="541"/>
      <c r="Q37" s="310"/>
      <c r="R37" s="311"/>
      <c r="S37" s="311"/>
      <c r="T37" s="258"/>
      <c r="U37" s="286"/>
      <c r="V37" s="258"/>
      <c r="W37" s="258"/>
      <c r="X37" s="258"/>
      <c r="Y37" s="258"/>
      <c r="Z37" s="271"/>
      <c r="AA37" s="265">
        <f t="shared" si="1"/>
        <v>0</v>
      </c>
      <c r="AB37" s="257">
        <f t="shared" si="2"/>
        <v>0</v>
      </c>
      <c r="AC37" s="294">
        <f t="shared" si="3"/>
        <v>0</v>
      </c>
      <c r="AD37" s="295">
        <f t="shared" si="4"/>
        <v>102</v>
      </c>
      <c r="AE37" s="296">
        <f t="shared" si="5"/>
        <v>0</v>
      </c>
      <c r="AF37" s="297">
        <f t="shared" si="6"/>
        <v>0</v>
      </c>
      <c r="AG37" s="298">
        <f t="shared" si="7"/>
        <v>0</v>
      </c>
      <c r="AH37" s="299">
        <f t="shared" si="8"/>
        <v>0</v>
      </c>
      <c r="AI37" s="299">
        <f t="shared" si="9"/>
        <v>0</v>
      </c>
      <c r="AJ37" s="257">
        <f t="shared" si="10"/>
        <v>0</v>
      </c>
      <c r="AK37" s="300">
        <f t="shared" si="11"/>
        <v>0</v>
      </c>
      <c r="AL37" s="299">
        <f t="shared" si="12"/>
        <v>0</v>
      </c>
      <c r="AM37" s="299">
        <f t="shared" si="13"/>
        <v>0</v>
      </c>
      <c r="AN37" s="301">
        <f t="shared" si="14"/>
        <v>0</v>
      </c>
      <c r="AO37" s="284"/>
      <c r="AP37" s="41"/>
    </row>
    <row r="38" spans="1:42" ht="12.75">
      <c r="A38" s="567">
        <f t="shared" si="15"/>
        <v>31</v>
      </c>
      <c r="B38" s="486" t="s">
        <v>605</v>
      </c>
      <c r="C38" s="487">
        <v>67858</v>
      </c>
      <c r="D38" s="487" t="s">
        <v>392</v>
      </c>
      <c r="E38" s="341" t="s">
        <v>1</v>
      </c>
      <c r="F38" s="562">
        <f t="shared" si="0"/>
        <v>102</v>
      </c>
      <c r="G38" s="230"/>
      <c r="H38" s="413"/>
      <c r="I38" s="257"/>
      <c r="J38" s="177"/>
      <c r="K38" s="353">
        <v>49</v>
      </c>
      <c r="L38" s="308"/>
      <c r="M38" s="492">
        <v>53</v>
      </c>
      <c r="N38" s="296"/>
      <c r="O38" s="296"/>
      <c r="P38" s="541"/>
      <c r="Q38" s="310"/>
      <c r="R38" s="311"/>
      <c r="S38" s="311"/>
      <c r="T38" s="258"/>
      <c r="U38" s="286"/>
      <c r="V38" s="258"/>
      <c r="W38" s="258"/>
      <c r="X38" s="258"/>
      <c r="Y38" s="258"/>
      <c r="Z38" s="271"/>
      <c r="AA38" s="265">
        <f t="shared" si="1"/>
        <v>0</v>
      </c>
      <c r="AB38" s="257">
        <f t="shared" si="2"/>
        <v>0</v>
      </c>
      <c r="AC38" s="294">
        <f t="shared" si="3"/>
        <v>0</v>
      </c>
      <c r="AD38" s="295">
        <f t="shared" si="4"/>
        <v>49</v>
      </c>
      <c r="AE38" s="296">
        <f t="shared" si="5"/>
        <v>53</v>
      </c>
      <c r="AF38" s="297">
        <f t="shared" si="6"/>
        <v>0</v>
      </c>
      <c r="AG38" s="298">
        <f t="shared" si="7"/>
        <v>0</v>
      </c>
      <c r="AH38" s="299">
        <f t="shared" si="8"/>
        <v>0</v>
      </c>
      <c r="AI38" s="299">
        <f t="shared" si="9"/>
        <v>0</v>
      </c>
      <c r="AJ38" s="257">
        <f t="shared" si="10"/>
        <v>0</v>
      </c>
      <c r="AK38" s="300">
        <f t="shared" si="11"/>
        <v>0</v>
      </c>
      <c r="AL38" s="299">
        <f t="shared" si="12"/>
        <v>0</v>
      </c>
      <c r="AM38" s="299">
        <f t="shared" si="13"/>
        <v>0</v>
      </c>
      <c r="AN38" s="301">
        <f t="shared" si="14"/>
        <v>0</v>
      </c>
      <c r="AO38" s="284"/>
      <c r="AP38" s="41"/>
    </row>
    <row r="39" spans="1:42" ht="12.75">
      <c r="A39" s="567">
        <f t="shared" si="15"/>
        <v>32</v>
      </c>
      <c r="B39" s="333" t="s">
        <v>461</v>
      </c>
      <c r="C39" s="338" t="s">
        <v>462</v>
      </c>
      <c r="D39" s="340" t="s">
        <v>434</v>
      </c>
      <c r="E39" s="341" t="s">
        <v>465</v>
      </c>
      <c r="F39" s="562">
        <f t="shared" si="0"/>
        <v>101</v>
      </c>
      <c r="G39" s="230"/>
      <c r="H39" s="410"/>
      <c r="I39" s="257"/>
      <c r="J39" s="264"/>
      <c r="K39" s="359">
        <v>101</v>
      </c>
      <c r="L39" s="308"/>
      <c r="M39" s="509"/>
      <c r="N39" s="296"/>
      <c r="O39" s="296"/>
      <c r="P39" s="541"/>
      <c r="Q39" s="310"/>
      <c r="R39" s="311"/>
      <c r="S39" s="311"/>
      <c r="T39" s="258"/>
      <c r="U39" s="286"/>
      <c r="V39" s="258"/>
      <c r="W39" s="258"/>
      <c r="X39" s="258"/>
      <c r="Y39" s="258"/>
      <c r="Z39" s="271"/>
      <c r="AA39" s="265">
        <f t="shared" si="1"/>
        <v>0</v>
      </c>
      <c r="AB39" s="257">
        <f t="shared" si="2"/>
        <v>0</v>
      </c>
      <c r="AC39" s="294">
        <f t="shared" si="3"/>
        <v>0</v>
      </c>
      <c r="AD39" s="295">
        <f t="shared" si="4"/>
        <v>101</v>
      </c>
      <c r="AE39" s="296">
        <f t="shared" si="5"/>
        <v>0</v>
      </c>
      <c r="AF39" s="297">
        <f t="shared" si="6"/>
        <v>0</v>
      </c>
      <c r="AG39" s="298">
        <f t="shared" si="7"/>
        <v>0</v>
      </c>
      <c r="AH39" s="299">
        <f t="shared" si="8"/>
        <v>0</v>
      </c>
      <c r="AI39" s="299">
        <f t="shared" si="9"/>
        <v>0</v>
      </c>
      <c r="AJ39" s="257">
        <f t="shared" si="10"/>
        <v>0</v>
      </c>
      <c r="AK39" s="300">
        <f t="shared" si="11"/>
        <v>0</v>
      </c>
      <c r="AL39" s="299">
        <f t="shared" si="12"/>
        <v>0</v>
      </c>
      <c r="AM39" s="299">
        <f t="shared" si="13"/>
        <v>0</v>
      </c>
      <c r="AN39" s="301">
        <f t="shared" si="14"/>
        <v>0</v>
      </c>
      <c r="AO39" s="284"/>
      <c r="AP39" s="41"/>
    </row>
    <row r="40" spans="1:42" ht="12.75">
      <c r="A40" s="567">
        <f t="shared" si="15"/>
        <v>33</v>
      </c>
      <c r="B40" s="321" t="s">
        <v>203</v>
      </c>
      <c r="C40" s="205">
        <v>69734</v>
      </c>
      <c r="D40" s="236" t="s">
        <v>135</v>
      </c>
      <c r="E40" s="322" t="s">
        <v>11</v>
      </c>
      <c r="F40" s="562">
        <f t="shared" si="0"/>
        <v>100</v>
      </c>
      <c r="G40" s="230">
        <v>100</v>
      </c>
      <c r="H40" s="410"/>
      <c r="I40" s="257"/>
      <c r="J40" s="177"/>
      <c r="K40" s="353"/>
      <c r="L40" s="308"/>
      <c r="M40" s="509"/>
      <c r="N40" s="296"/>
      <c r="O40" s="296"/>
      <c r="P40" s="541"/>
      <c r="Q40" s="310"/>
      <c r="R40" s="311"/>
      <c r="S40" s="311"/>
      <c r="T40" s="258"/>
      <c r="U40" s="286"/>
      <c r="V40" s="258"/>
      <c r="W40" s="258"/>
      <c r="X40" s="258"/>
      <c r="Y40" s="258"/>
      <c r="Z40" s="271"/>
      <c r="AA40" s="265">
        <f aca="true" t="shared" si="16" ref="AA40:AA71">G40</f>
        <v>100</v>
      </c>
      <c r="AB40" s="257">
        <f aca="true" t="shared" si="17" ref="AB40:AB71">MAX(H40,I40)</f>
        <v>0</v>
      </c>
      <c r="AC40" s="294">
        <f aca="true" t="shared" si="18" ref="AC40:AC71">J40</f>
        <v>0</v>
      </c>
      <c r="AD40" s="295">
        <f aca="true" t="shared" si="19" ref="AD40:AD71">MAX(K40,L40)</f>
        <v>0</v>
      </c>
      <c r="AE40" s="296">
        <f aca="true" t="shared" si="20" ref="AE40:AE71">M40</f>
        <v>0</v>
      </c>
      <c r="AF40" s="297">
        <f aca="true" t="shared" si="21" ref="AF40:AF71">MAX(N40,O40)</f>
        <v>0</v>
      </c>
      <c r="AG40" s="298">
        <f aca="true" t="shared" si="22" ref="AG40:AG71">MAX(P40,Q40)</f>
        <v>0</v>
      </c>
      <c r="AH40" s="299">
        <f aca="true" t="shared" si="23" ref="AH40:AH71">MAX(R40,S40)</f>
        <v>0</v>
      </c>
      <c r="AI40" s="299">
        <f aca="true" t="shared" si="24" ref="AI40:AI71">T40</f>
        <v>0</v>
      </c>
      <c r="AJ40" s="257">
        <f aca="true" t="shared" si="25" ref="AJ40:AJ71">U40</f>
        <v>0</v>
      </c>
      <c r="AK40" s="300">
        <f aca="true" t="shared" si="26" ref="AK40:AK71">V40</f>
        <v>0</v>
      </c>
      <c r="AL40" s="299">
        <f aca="true" t="shared" si="27" ref="AL40:AL71">W40</f>
        <v>0</v>
      </c>
      <c r="AM40" s="299">
        <f aca="true" t="shared" si="28" ref="AM40:AM71">X40</f>
        <v>0</v>
      </c>
      <c r="AN40" s="301">
        <f aca="true" t="shared" si="29" ref="AN40:AN71">Y40</f>
        <v>0</v>
      </c>
      <c r="AO40" s="284"/>
      <c r="AP40" s="41"/>
    </row>
    <row r="41" spans="1:42" ht="12.75">
      <c r="A41" s="567">
        <f t="shared" si="15"/>
        <v>34</v>
      </c>
      <c r="B41" s="556" t="s">
        <v>76</v>
      </c>
      <c r="C41" s="531" t="s">
        <v>391</v>
      </c>
      <c r="D41" s="531" t="s">
        <v>227</v>
      </c>
      <c r="E41" s="655" t="s">
        <v>0</v>
      </c>
      <c r="F41" s="562">
        <f t="shared" si="0"/>
        <v>100</v>
      </c>
      <c r="G41" s="230">
        <v>34</v>
      </c>
      <c r="H41" s="410"/>
      <c r="I41" s="257"/>
      <c r="J41" s="177"/>
      <c r="K41" s="353">
        <v>0</v>
      </c>
      <c r="L41" s="308"/>
      <c r="M41" s="509"/>
      <c r="N41" s="296"/>
      <c r="O41" s="296"/>
      <c r="P41" s="585">
        <v>66</v>
      </c>
      <c r="Q41" s="310"/>
      <c r="R41" s="311"/>
      <c r="S41" s="311"/>
      <c r="T41" s="258"/>
      <c r="U41" s="286"/>
      <c r="V41" s="258"/>
      <c r="W41" s="258"/>
      <c r="X41" s="258"/>
      <c r="Y41" s="258"/>
      <c r="Z41" s="271"/>
      <c r="AA41" s="265">
        <f t="shared" si="16"/>
        <v>34</v>
      </c>
      <c r="AB41" s="257">
        <f t="shared" si="17"/>
        <v>0</v>
      </c>
      <c r="AC41" s="294">
        <f t="shared" si="18"/>
        <v>0</v>
      </c>
      <c r="AD41" s="295">
        <f t="shared" si="19"/>
        <v>0</v>
      </c>
      <c r="AE41" s="296">
        <f t="shared" si="20"/>
        <v>0</v>
      </c>
      <c r="AF41" s="297">
        <f t="shared" si="21"/>
        <v>0</v>
      </c>
      <c r="AG41" s="298">
        <f t="shared" si="22"/>
        <v>66</v>
      </c>
      <c r="AH41" s="299">
        <f t="shared" si="23"/>
        <v>0</v>
      </c>
      <c r="AI41" s="299">
        <f t="shared" si="24"/>
        <v>0</v>
      </c>
      <c r="AJ41" s="257">
        <f t="shared" si="25"/>
        <v>0</v>
      </c>
      <c r="AK41" s="300">
        <f t="shared" si="26"/>
        <v>0</v>
      </c>
      <c r="AL41" s="299">
        <f t="shared" si="27"/>
        <v>0</v>
      </c>
      <c r="AM41" s="299">
        <f t="shared" si="28"/>
        <v>0</v>
      </c>
      <c r="AN41" s="301">
        <f t="shared" si="29"/>
        <v>0</v>
      </c>
      <c r="AO41" s="284"/>
      <c r="AP41" s="41"/>
    </row>
    <row r="42" spans="1:42" ht="12.75">
      <c r="A42" s="567">
        <f t="shared" si="15"/>
        <v>35</v>
      </c>
      <c r="B42" s="486" t="s">
        <v>591</v>
      </c>
      <c r="C42" s="487">
        <v>82238</v>
      </c>
      <c r="D42" s="487" t="s">
        <v>592</v>
      </c>
      <c r="E42" s="341" t="s">
        <v>1</v>
      </c>
      <c r="F42" s="562">
        <f t="shared" si="0"/>
        <v>99</v>
      </c>
      <c r="G42" s="230"/>
      <c r="H42" s="413"/>
      <c r="I42" s="257"/>
      <c r="J42" s="177"/>
      <c r="K42" s="353"/>
      <c r="L42" s="308"/>
      <c r="M42" s="492">
        <v>99</v>
      </c>
      <c r="N42" s="296"/>
      <c r="O42" s="296"/>
      <c r="P42" s="541"/>
      <c r="Q42" s="310"/>
      <c r="R42" s="311"/>
      <c r="S42" s="311"/>
      <c r="T42" s="258"/>
      <c r="U42" s="286"/>
      <c r="V42" s="258"/>
      <c r="W42" s="258"/>
      <c r="X42" s="258"/>
      <c r="Y42" s="258"/>
      <c r="Z42" s="271"/>
      <c r="AA42" s="265">
        <f t="shared" si="16"/>
        <v>0</v>
      </c>
      <c r="AB42" s="257">
        <f t="shared" si="17"/>
        <v>0</v>
      </c>
      <c r="AC42" s="294">
        <f t="shared" si="18"/>
        <v>0</v>
      </c>
      <c r="AD42" s="295">
        <f t="shared" si="19"/>
        <v>0</v>
      </c>
      <c r="AE42" s="296">
        <f t="shared" si="20"/>
        <v>99</v>
      </c>
      <c r="AF42" s="297">
        <f t="shared" si="21"/>
        <v>0</v>
      </c>
      <c r="AG42" s="298">
        <f t="shared" si="22"/>
        <v>0</v>
      </c>
      <c r="AH42" s="299">
        <f t="shared" si="23"/>
        <v>0</v>
      </c>
      <c r="AI42" s="299">
        <f t="shared" si="24"/>
        <v>0</v>
      </c>
      <c r="AJ42" s="257">
        <f t="shared" si="25"/>
        <v>0</v>
      </c>
      <c r="AK42" s="300">
        <f t="shared" si="26"/>
        <v>0</v>
      </c>
      <c r="AL42" s="299">
        <f t="shared" si="27"/>
        <v>0</v>
      </c>
      <c r="AM42" s="299">
        <f t="shared" si="28"/>
        <v>0</v>
      </c>
      <c r="AN42" s="301">
        <f t="shared" si="29"/>
        <v>0</v>
      </c>
      <c r="AO42" s="284"/>
      <c r="AP42" s="41"/>
    </row>
    <row r="43" spans="1:42" ht="12.75">
      <c r="A43" s="567">
        <f t="shared" si="15"/>
        <v>36</v>
      </c>
      <c r="B43" s="321" t="s">
        <v>93</v>
      </c>
      <c r="C43" s="205">
        <v>23406</v>
      </c>
      <c r="D43" s="236" t="s">
        <v>189</v>
      </c>
      <c r="E43" s="322" t="s">
        <v>11</v>
      </c>
      <c r="F43" s="562">
        <f t="shared" si="0"/>
        <v>95</v>
      </c>
      <c r="G43" s="230">
        <v>95</v>
      </c>
      <c r="H43" s="410"/>
      <c r="I43" s="257"/>
      <c r="J43" s="264"/>
      <c r="K43" s="353"/>
      <c r="L43" s="308"/>
      <c r="M43" s="509"/>
      <c r="N43" s="296"/>
      <c r="O43" s="296"/>
      <c r="P43" s="541"/>
      <c r="Q43" s="310"/>
      <c r="R43" s="311"/>
      <c r="S43" s="311"/>
      <c r="T43" s="258"/>
      <c r="U43" s="286"/>
      <c r="V43" s="258"/>
      <c r="W43" s="258"/>
      <c r="X43" s="258"/>
      <c r="Y43" s="258"/>
      <c r="Z43" s="271"/>
      <c r="AA43" s="265">
        <f t="shared" si="16"/>
        <v>95</v>
      </c>
      <c r="AB43" s="257">
        <f t="shared" si="17"/>
        <v>0</v>
      </c>
      <c r="AC43" s="294">
        <f t="shared" si="18"/>
        <v>0</v>
      </c>
      <c r="AD43" s="295">
        <f t="shared" si="19"/>
        <v>0</v>
      </c>
      <c r="AE43" s="296">
        <f t="shared" si="20"/>
        <v>0</v>
      </c>
      <c r="AF43" s="297">
        <f t="shared" si="21"/>
        <v>0</v>
      </c>
      <c r="AG43" s="298">
        <f t="shared" si="22"/>
        <v>0</v>
      </c>
      <c r="AH43" s="299">
        <f t="shared" si="23"/>
        <v>0</v>
      </c>
      <c r="AI43" s="299">
        <f t="shared" si="24"/>
        <v>0</v>
      </c>
      <c r="AJ43" s="257">
        <f t="shared" si="25"/>
        <v>0</v>
      </c>
      <c r="AK43" s="300">
        <f t="shared" si="26"/>
        <v>0</v>
      </c>
      <c r="AL43" s="299">
        <f t="shared" si="27"/>
        <v>0</v>
      </c>
      <c r="AM43" s="299">
        <f t="shared" si="28"/>
        <v>0</v>
      </c>
      <c r="AN43" s="301">
        <f t="shared" si="29"/>
        <v>0</v>
      </c>
      <c r="AO43" s="284"/>
      <c r="AP43" s="41"/>
    </row>
    <row r="44" spans="1:42" ht="12.75">
      <c r="A44" s="567">
        <f t="shared" si="15"/>
        <v>37</v>
      </c>
      <c r="B44" s="486" t="s">
        <v>563</v>
      </c>
      <c r="C44" s="493">
        <v>30505</v>
      </c>
      <c r="D44" s="487" t="s">
        <v>564</v>
      </c>
      <c r="E44" s="341" t="s">
        <v>1</v>
      </c>
      <c r="F44" s="562">
        <f t="shared" si="0"/>
        <v>95</v>
      </c>
      <c r="G44" s="230"/>
      <c r="H44" s="410"/>
      <c r="I44" s="257"/>
      <c r="J44" s="264"/>
      <c r="K44" s="353"/>
      <c r="L44" s="308"/>
      <c r="M44" s="492">
        <v>95</v>
      </c>
      <c r="N44" s="296"/>
      <c r="O44" s="296"/>
      <c r="P44" s="541"/>
      <c r="Q44" s="310"/>
      <c r="R44" s="311"/>
      <c r="S44" s="311"/>
      <c r="T44" s="258"/>
      <c r="U44" s="286"/>
      <c r="V44" s="258"/>
      <c r="W44" s="258"/>
      <c r="X44" s="258"/>
      <c r="Y44" s="258"/>
      <c r="Z44" s="271"/>
      <c r="AA44" s="265">
        <f t="shared" si="16"/>
        <v>0</v>
      </c>
      <c r="AB44" s="257">
        <f t="shared" si="17"/>
        <v>0</v>
      </c>
      <c r="AC44" s="294">
        <f t="shared" si="18"/>
        <v>0</v>
      </c>
      <c r="AD44" s="295">
        <f t="shared" si="19"/>
        <v>0</v>
      </c>
      <c r="AE44" s="296">
        <f t="shared" si="20"/>
        <v>95</v>
      </c>
      <c r="AF44" s="297">
        <f t="shared" si="21"/>
        <v>0</v>
      </c>
      <c r="AG44" s="298">
        <f t="shared" si="22"/>
        <v>0</v>
      </c>
      <c r="AH44" s="299">
        <f t="shared" si="23"/>
        <v>0</v>
      </c>
      <c r="AI44" s="299">
        <f t="shared" si="24"/>
        <v>0</v>
      </c>
      <c r="AJ44" s="257">
        <f t="shared" si="25"/>
        <v>0</v>
      </c>
      <c r="AK44" s="300">
        <f t="shared" si="26"/>
        <v>0</v>
      </c>
      <c r="AL44" s="299">
        <f t="shared" si="27"/>
        <v>0</v>
      </c>
      <c r="AM44" s="299">
        <f t="shared" si="28"/>
        <v>0</v>
      </c>
      <c r="AN44" s="301">
        <f t="shared" si="29"/>
        <v>0</v>
      </c>
      <c r="AO44" s="284"/>
      <c r="AP44" s="41"/>
    </row>
    <row r="45" spans="1:42" ht="12.75">
      <c r="A45" s="567">
        <f t="shared" si="15"/>
        <v>38</v>
      </c>
      <c r="B45" s="556" t="s">
        <v>687</v>
      </c>
      <c r="C45" s="531"/>
      <c r="D45" s="529" t="s">
        <v>688</v>
      </c>
      <c r="E45" s="419" t="s">
        <v>52</v>
      </c>
      <c r="F45" s="562">
        <f t="shared" si="0"/>
        <v>95</v>
      </c>
      <c r="G45" s="230"/>
      <c r="H45" s="410"/>
      <c r="I45" s="257"/>
      <c r="J45" s="264"/>
      <c r="K45" s="359"/>
      <c r="L45" s="308"/>
      <c r="M45" s="509"/>
      <c r="N45" s="296"/>
      <c r="O45" s="296"/>
      <c r="P45" s="585">
        <v>95</v>
      </c>
      <c r="Q45" s="310"/>
      <c r="R45" s="311"/>
      <c r="S45" s="311"/>
      <c r="T45" s="258"/>
      <c r="U45" s="286"/>
      <c r="V45" s="258"/>
      <c r="W45" s="258"/>
      <c r="X45" s="258"/>
      <c r="Y45" s="258"/>
      <c r="Z45" s="271"/>
      <c r="AA45" s="265">
        <f t="shared" si="16"/>
        <v>0</v>
      </c>
      <c r="AB45" s="257">
        <f t="shared" si="17"/>
        <v>0</v>
      </c>
      <c r="AC45" s="294">
        <f t="shared" si="18"/>
        <v>0</v>
      </c>
      <c r="AD45" s="295">
        <f t="shared" si="19"/>
        <v>0</v>
      </c>
      <c r="AE45" s="296">
        <f t="shared" si="20"/>
        <v>0</v>
      </c>
      <c r="AF45" s="297">
        <f t="shared" si="21"/>
        <v>0</v>
      </c>
      <c r="AG45" s="298">
        <f t="shared" si="22"/>
        <v>95</v>
      </c>
      <c r="AH45" s="299">
        <f t="shared" si="23"/>
        <v>0</v>
      </c>
      <c r="AI45" s="299">
        <f t="shared" si="24"/>
        <v>0</v>
      </c>
      <c r="AJ45" s="257">
        <f t="shared" si="25"/>
        <v>0</v>
      </c>
      <c r="AK45" s="300">
        <f t="shared" si="26"/>
        <v>0</v>
      </c>
      <c r="AL45" s="299">
        <f t="shared" si="27"/>
        <v>0</v>
      </c>
      <c r="AM45" s="299">
        <f t="shared" si="28"/>
        <v>0</v>
      </c>
      <c r="AN45" s="301">
        <f t="shared" si="29"/>
        <v>0</v>
      </c>
      <c r="AO45" s="284"/>
      <c r="AP45" s="41"/>
    </row>
    <row r="46" spans="1:42" ht="12.75">
      <c r="A46" s="567">
        <f t="shared" si="15"/>
        <v>39</v>
      </c>
      <c r="B46" s="323" t="s">
        <v>211</v>
      </c>
      <c r="C46" s="204">
        <v>76174</v>
      </c>
      <c r="D46" s="214" t="s">
        <v>212</v>
      </c>
      <c r="E46" s="324" t="s">
        <v>0</v>
      </c>
      <c r="F46" s="562">
        <f t="shared" si="0"/>
        <v>94</v>
      </c>
      <c r="G46" s="230">
        <v>94</v>
      </c>
      <c r="H46" s="410"/>
      <c r="I46" s="257"/>
      <c r="J46" s="264"/>
      <c r="K46" s="353"/>
      <c r="L46" s="308"/>
      <c r="M46" s="509"/>
      <c r="N46" s="296"/>
      <c r="O46" s="296"/>
      <c r="P46" s="541"/>
      <c r="Q46" s="310"/>
      <c r="R46" s="311"/>
      <c r="S46" s="311"/>
      <c r="T46" s="258"/>
      <c r="U46" s="286"/>
      <c r="V46" s="258"/>
      <c r="W46" s="258"/>
      <c r="X46" s="258"/>
      <c r="Y46" s="258"/>
      <c r="Z46" s="271"/>
      <c r="AA46" s="265">
        <f t="shared" si="16"/>
        <v>94</v>
      </c>
      <c r="AB46" s="257">
        <f t="shared" si="17"/>
        <v>0</v>
      </c>
      <c r="AC46" s="294">
        <f t="shared" si="18"/>
        <v>0</v>
      </c>
      <c r="AD46" s="295">
        <f t="shared" si="19"/>
        <v>0</v>
      </c>
      <c r="AE46" s="296">
        <f t="shared" si="20"/>
        <v>0</v>
      </c>
      <c r="AF46" s="297">
        <f t="shared" si="21"/>
        <v>0</v>
      </c>
      <c r="AG46" s="298">
        <f t="shared" si="22"/>
        <v>0</v>
      </c>
      <c r="AH46" s="299">
        <f t="shared" si="23"/>
        <v>0</v>
      </c>
      <c r="AI46" s="299">
        <f t="shared" si="24"/>
        <v>0</v>
      </c>
      <c r="AJ46" s="257">
        <f t="shared" si="25"/>
        <v>0</v>
      </c>
      <c r="AK46" s="300">
        <f t="shared" si="26"/>
        <v>0</v>
      </c>
      <c r="AL46" s="299">
        <f t="shared" si="27"/>
        <v>0</v>
      </c>
      <c r="AM46" s="299">
        <f t="shared" si="28"/>
        <v>0</v>
      </c>
      <c r="AN46" s="301">
        <f t="shared" si="29"/>
        <v>0</v>
      </c>
      <c r="AO46" s="284"/>
      <c r="AP46" s="41"/>
    </row>
    <row r="47" spans="1:42" ht="12.75">
      <c r="A47" s="567">
        <f t="shared" si="15"/>
        <v>40</v>
      </c>
      <c r="B47" s="397" t="s">
        <v>495</v>
      </c>
      <c r="C47" s="264">
        <v>62076</v>
      </c>
      <c r="D47" s="264" t="s">
        <v>471</v>
      </c>
      <c r="E47" s="419" t="s">
        <v>12</v>
      </c>
      <c r="F47" s="562">
        <f>ROUND(IF(COUNT(AA47:AN47)&lt;=3,SUM(AA47:AN47),SUM(LARGE(AA47:AN47,1),LARGE(AA47:AN47,2),LARGE(AA47:AN47,3))),0)</f>
        <v>93</v>
      </c>
      <c r="G47" s="230"/>
      <c r="H47" s="413">
        <v>93</v>
      </c>
      <c r="I47" s="257"/>
      <c r="J47" s="264"/>
      <c r="K47" s="353"/>
      <c r="L47" s="308"/>
      <c r="M47" s="509"/>
      <c r="N47" s="296"/>
      <c r="O47" s="296"/>
      <c r="P47" s="541"/>
      <c r="Q47" s="310"/>
      <c r="R47" s="311"/>
      <c r="S47" s="311"/>
      <c r="T47" s="258"/>
      <c r="U47" s="286"/>
      <c r="V47" s="258"/>
      <c r="W47" s="258"/>
      <c r="X47" s="258"/>
      <c r="Y47" s="258"/>
      <c r="Z47" s="271"/>
      <c r="AA47" s="265">
        <f t="shared" si="16"/>
        <v>0</v>
      </c>
      <c r="AB47" s="257">
        <f t="shared" si="17"/>
        <v>93</v>
      </c>
      <c r="AC47" s="294">
        <f t="shared" si="18"/>
        <v>0</v>
      </c>
      <c r="AD47" s="295">
        <f t="shared" si="19"/>
        <v>0</v>
      </c>
      <c r="AE47" s="296">
        <f t="shared" si="20"/>
        <v>0</v>
      </c>
      <c r="AF47" s="297">
        <f t="shared" si="21"/>
        <v>0</v>
      </c>
      <c r="AG47" s="298">
        <f t="shared" si="22"/>
        <v>0</v>
      </c>
      <c r="AH47" s="299">
        <f t="shared" si="23"/>
        <v>0</v>
      </c>
      <c r="AI47" s="299">
        <f t="shared" si="24"/>
        <v>0</v>
      </c>
      <c r="AJ47" s="257">
        <f t="shared" si="25"/>
        <v>0</v>
      </c>
      <c r="AK47" s="300">
        <f t="shared" si="26"/>
        <v>0</v>
      </c>
      <c r="AL47" s="299">
        <f t="shared" si="27"/>
        <v>0</v>
      </c>
      <c r="AM47" s="299">
        <f t="shared" si="28"/>
        <v>0</v>
      </c>
      <c r="AN47" s="301">
        <f t="shared" si="29"/>
        <v>0</v>
      </c>
      <c r="AO47" s="284"/>
      <c r="AP47" s="41"/>
    </row>
    <row r="48" spans="1:42" ht="12.75">
      <c r="A48" s="567">
        <f t="shared" si="15"/>
        <v>41</v>
      </c>
      <c r="B48" s="399" t="s">
        <v>300</v>
      </c>
      <c r="C48" s="177">
        <v>94350</v>
      </c>
      <c r="D48" s="200" t="s">
        <v>301</v>
      </c>
      <c r="E48" s="655" t="s">
        <v>11</v>
      </c>
      <c r="F48" s="562">
        <f aca="true" t="shared" si="30" ref="F48:F73">ROUND(IF(COUNT(AA48:AP48)&lt;=3,SUM(AA48:AP48),SUM(LARGE(AA48:AP48,1),LARGE(AA48:AP48,2),LARGE(AA48:AP48,3))),0)</f>
        <v>92</v>
      </c>
      <c r="G48" s="230"/>
      <c r="H48" s="410"/>
      <c r="I48" s="257"/>
      <c r="J48" s="177">
        <v>92</v>
      </c>
      <c r="K48" s="353"/>
      <c r="L48" s="308"/>
      <c r="M48" s="509"/>
      <c r="N48" s="296"/>
      <c r="O48" s="296"/>
      <c r="P48" s="541"/>
      <c r="Q48" s="310"/>
      <c r="R48" s="311"/>
      <c r="S48" s="311"/>
      <c r="T48" s="258"/>
      <c r="U48" s="286"/>
      <c r="V48" s="258"/>
      <c r="W48" s="258"/>
      <c r="X48" s="258"/>
      <c r="Y48" s="258"/>
      <c r="Z48" s="271"/>
      <c r="AA48" s="265">
        <f t="shared" si="16"/>
        <v>0</v>
      </c>
      <c r="AB48" s="257">
        <f t="shared" si="17"/>
        <v>0</v>
      </c>
      <c r="AC48" s="294">
        <f t="shared" si="18"/>
        <v>92</v>
      </c>
      <c r="AD48" s="295">
        <f t="shared" si="19"/>
        <v>0</v>
      </c>
      <c r="AE48" s="296">
        <f t="shared" si="20"/>
        <v>0</v>
      </c>
      <c r="AF48" s="297">
        <f t="shared" si="21"/>
        <v>0</v>
      </c>
      <c r="AG48" s="298">
        <f t="shared" si="22"/>
        <v>0</v>
      </c>
      <c r="AH48" s="299">
        <f t="shared" si="23"/>
        <v>0</v>
      </c>
      <c r="AI48" s="299">
        <f t="shared" si="24"/>
        <v>0</v>
      </c>
      <c r="AJ48" s="257">
        <f t="shared" si="25"/>
        <v>0</v>
      </c>
      <c r="AK48" s="300">
        <f t="shared" si="26"/>
        <v>0</v>
      </c>
      <c r="AL48" s="299">
        <f t="shared" si="27"/>
        <v>0</v>
      </c>
      <c r="AM48" s="299">
        <f t="shared" si="28"/>
        <v>0</v>
      </c>
      <c r="AN48" s="301">
        <f t="shared" si="29"/>
        <v>0</v>
      </c>
      <c r="AO48" s="284"/>
      <c r="AP48" s="41"/>
    </row>
    <row r="49" spans="1:42" ht="12.75">
      <c r="A49" s="567">
        <f t="shared" si="15"/>
        <v>42</v>
      </c>
      <c r="B49" s="258" t="s">
        <v>685</v>
      </c>
      <c r="C49" s="529">
        <v>54290</v>
      </c>
      <c r="D49" s="264" t="s">
        <v>567</v>
      </c>
      <c r="E49" s="419" t="s">
        <v>1</v>
      </c>
      <c r="F49" s="562">
        <f t="shared" si="30"/>
        <v>92</v>
      </c>
      <c r="G49" s="230"/>
      <c r="H49" s="410"/>
      <c r="I49" s="257"/>
      <c r="J49" s="264"/>
      <c r="K49" s="359"/>
      <c r="L49" s="308"/>
      <c r="M49" s="509"/>
      <c r="N49" s="296"/>
      <c r="O49" s="296"/>
      <c r="P49" s="585">
        <v>92</v>
      </c>
      <c r="Q49" s="310"/>
      <c r="R49" s="311"/>
      <c r="S49" s="311"/>
      <c r="T49" s="258"/>
      <c r="U49" s="286"/>
      <c r="V49" s="258"/>
      <c r="W49" s="258"/>
      <c r="X49" s="258"/>
      <c r="Y49" s="258"/>
      <c r="Z49" s="271"/>
      <c r="AA49" s="265">
        <f t="shared" si="16"/>
        <v>0</v>
      </c>
      <c r="AB49" s="257">
        <f t="shared" si="17"/>
        <v>0</v>
      </c>
      <c r="AC49" s="294">
        <f t="shared" si="18"/>
        <v>0</v>
      </c>
      <c r="AD49" s="295">
        <f t="shared" si="19"/>
        <v>0</v>
      </c>
      <c r="AE49" s="296">
        <f t="shared" si="20"/>
        <v>0</v>
      </c>
      <c r="AF49" s="297">
        <f t="shared" si="21"/>
        <v>0</v>
      </c>
      <c r="AG49" s="298">
        <f t="shared" si="22"/>
        <v>92</v>
      </c>
      <c r="AH49" s="299">
        <f t="shared" si="23"/>
        <v>0</v>
      </c>
      <c r="AI49" s="299">
        <f t="shared" si="24"/>
        <v>0</v>
      </c>
      <c r="AJ49" s="257">
        <f t="shared" si="25"/>
        <v>0</v>
      </c>
      <c r="AK49" s="300">
        <f t="shared" si="26"/>
        <v>0</v>
      </c>
      <c r="AL49" s="299">
        <f t="shared" si="27"/>
        <v>0</v>
      </c>
      <c r="AM49" s="299">
        <f t="shared" si="28"/>
        <v>0</v>
      </c>
      <c r="AN49" s="301">
        <f t="shared" si="29"/>
        <v>0</v>
      </c>
      <c r="AO49" s="284"/>
      <c r="AP49" s="41"/>
    </row>
    <row r="50" spans="1:42" ht="12.75">
      <c r="A50" s="567">
        <f t="shared" si="15"/>
        <v>43</v>
      </c>
      <c r="B50" s="323" t="s">
        <v>126</v>
      </c>
      <c r="C50" s="204">
        <v>85419</v>
      </c>
      <c r="D50" s="214" t="s">
        <v>215</v>
      </c>
      <c r="E50" s="322" t="s">
        <v>0</v>
      </c>
      <c r="F50" s="562">
        <f t="shared" si="30"/>
        <v>91</v>
      </c>
      <c r="G50" s="230">
        <v>91</v>
      </c>
      <c r="H50" s="410"/>
      <c r="I50" s="257"/>
      <c r="J50" s="177"/>
      <c r="K50" s="353"/>
      <c r="L50" s="308"/>
      <c r="M50" s="509"/>
      <c r="N50" s="296"/>
      <c r="O50" s="296"/>
      <c r="P50" s="541"/>
      <c r="Q50" s="310"/>
      <c r="R50" s="311"/>
      <c r="S50" s="311"/>
      <c r="T50" s="258"/>
      <c r="U50" s="286"/>
      <c r="V50" s="258"/>
      <c r="W50" s="258"/>
      <c r="X50" s="258"/>
      <c r="Y50" s="258"/>
      <c r="Z50" s="271"/>
      <c r="AA50" s="265">
        <f t="shared" si="16"/>
        <v>91</v>
      </c>
      <c r="AB50" s="257">
        <f t="shared" si="17"/>
        <v>0</v>
      </c>
      <c r="AC50" s="294">
        <f t="shared" si="18"/>
        <v>0</v>
      </c>
      <c r="AD50" s="295">
        <f t="shared" si="19"/>
        <v>0</v>
      </c>
      <c r="AE50" s="296">
        <f t="shared" si="20"/>
        <v>0</v>
      </c>
      <c r="AF50" s="297">
        <f t="shared" si="21"/>
        <v>0</v>
      </c>
      <c r="AG50" s="298">
        <f t="shared" si="22"/>
        <v>0</v>
      </c>
      <c r="AH50" s="299">
        <f t="shared" si="23"/>
        <v>0</v>
      </c>
      <c r="AI50" s="299">
        <f t="shared" si="24"/>
        <v>0</v>
      </c>
      <c r="AJ50" s="257">
        <f t="shared" si="25"/>
        <v>0</v>
      </c>
      <c r="AK50" s="300">
        <f t="shared" si="26"/>
        <v>0</v>
      </c>
      <c r="AL50" s="299">
        <f t="shared" si="27"/>
        <v>0</v>
      </c>
      <c r="AM50" s="299">
        <f t="shared" si="28"/>
        <v>0</v>
      </c>
      <c r="AN50" s="301">
        <f t="shared" si="29"/>
        <v>0</v>
      </c>
      <c r="AO50" s="284"/>
      <c r="AP50" s="41"/>
    </row>
    <row r="51" spans="1:42" ht="12.75">
      <c r="A51" s="567">
        <f t="shared" si="15"/>
        <v>44</v>
      </c>
      <c r="B51" s="325" t="s">
        <v>209</v>
      </c>
      <c r="C51" s="205">
        <v>85414</v>
      </c>
      <c r="D51" s="214" t="s">
        <v>210</v>
      </c>
      <c r="E51" s="324" t="s">
        <v>0</v>
      </c>
      <c r="F51" s="562">
        <f t="shared" si="30"/>
        <v>91</v>
      </c>
      <c r="G51" s="230">
        <v>91</v>
      </c>
      <c r="H51" s="410"/>
      <c r="I51" s="257"/>
      <c r="J51" s="177"/>
      <c r="K51" s="353"/>
      <c r="L51" s="308"/>
      <c r="M51" s="509"/>
      <c r="N51" s="296"/>
      <c r="O51" s="296"/>
      <c r="P51" s="541"/>
      <c r="Q51" s="310"/>
      <c r="R51" s="311"/>
      <c r="S51" s="311"/>
      <c r="T51" s="258"/>
      <c r="U51" s="286"/>
      <c r="V51" s="258"/>
      <c r="W51" s="258"/>
      <c r="X51" s="258"/>
      <c r="Y51" s="258"/>
      <c r="Z51" s="271"/>
      <c r="AA51" s="265">
        <f t="shared" si="16"/>
        <v>91</v>
      </c>
      <c r="AB51" s="257">
        <f t="shared" si="17"/>
        <v>0</v>
      </c>
      <c r="AC51" s="294">
        <f t="shared" si="18"/>
        <v>0</v>
      </c>
      <c r="AD51" s="295">
        <f t="shared" si="19"/>
        <v>0</v>
      </c>
      <c r="AE51" s="296">
        <f t="shared" si="20"/>
        <v>0</v>
      </c>
      <c r="AF51" s="297">
        <f t="shared" si="21"/>
        <v>0</v>
      </c>
      <c r="AG51" s="298">
        <f t="shared" si="22"/>
        <v>0</v>
      </c>
      <c r="AH51" s="299">
        <f t="shared" si="23"/>
        <v>0</v>
      </c>
      <c r="AI51" s="299">
        <f t="shared" si="24"/>
        <v>0</v>
      </c>
      <c r="AJ51" s="257">
        <f t="shared" si="25"/>
        <v>0</v>
      </c>
      <c r="AK51" s="300">
        <f t="shared" si="26"/>
        <v>0</v>
      </c>
      <c r="AL51" s="299">
        <f t="shared" si="27"/>
        <v>0</v>
      </c>
      <c r="AM51" s="299">
        <f t="shared" si="28"/>
        <v>0</v>
      </c>
      <c r="AN51" s="301">
        <f t="shared" si="29"/>
        <v>0</v>
      </c>
      <c r="AO51" s="284"/>
      <c r="AP51" s="41"/>
    </row>
    <row r="52" spans="1:42" ht="12.75">
      <c r="A52" s="567">
        <f t="shared" si="15"/>
        <v>45</v>
      </c>
      <c r="B52" s="332" t="s">
        <v>380</v>
      </c>
      <c r="C52" s="335" t="s">
        <v>454</v>
      </c>
      <c r="D52" s="338" t="s">
        <v>381</v>
      </c>
      <c r="E52" s="341" t="s">
        <v>60</v>
      </c>
      <c r="F52" s="562">
        <f t="shared" si="30"/>
        <v>90</v>
      </c>
      <c r="G52" s="230"/>
      <c r="H52" s="410"/>
      <c r="I52" s="257"/>
      <c r="J52" s="264"/>
      <c r="K52" s="359">
        <v>90</v>
      </c>
      <c r="L52" s="308"/>
      <c r="M52" s="509"/>
      <c r="N52" s="296"/>
      <c r="O52" s="296"/>
      <c r="P52" s="541"/>
      <c r="Q52" s="310"/>
      <c r="R52" s="311"/>
      <c r="S52" s="311"/>
      <c r="T52" s="258"/>
      <c r="U52" s="286"/>
      <c r="V52" s="258"/>
      <c r="W52" s="258"/>
      <c r="X52" s="258"/>
      <c r="Y52" s="258"/>
      <c r="Z52" s="271"/>
      <c r="AA52" s="265">
        <f t="shared" si="16"/>
        <v>0</v>
      </c>
      <c r="AB52" s="257">
        <f t="shared" si="17"/>
        <v>0</v>
      </c>
      <c r="AC52" s="294">
        <f t="shared" si="18"/>
        <v>0</v>
      </c>
      <c r="AD52" s="295">
        <f t="shared" si="19"/>
        <v>90</v>
      </c>
      <c r="AE52" s="296">
        <f t="shared" si="20"/>
        <v>0</v>
      </c>
      <c r="AF52" s="297">
        <f t="shared" si="21"/>
        <v>0</v>
      </c>
      <c r="AG52" s="298">
        <f t="shared" si="22"/>
        <v>0</v>
      </c>
      <c r="AH52" s="299">
        <f t="shared" si="23"/>
        <v>0</v>
      </c>
      <c r="AI52" s="299">
        <f t="shared" si="24"/>
        <v>0</v>
      </c>
      <c r="AJ52" s="257">
        <f t="shared" si="25"/>
        <v>0</v>
      </c>
      <c r="AK52" s="300">
        <f t="shared" si="26"/>
        <v>0</v>
      </c>
      <c r="AL52" s="299">
        <f t="shared" si="27"/>
        <v>0</v>
      </c>
      <c r="AM52" s="299">
        <f t="shared" si="28"/>
        <v>0</v>
      </c>
      <c r="AN52" s="301">
        <f t="shared" si="29"/>
        <v>0</v>
      </c>
      <c r="AO52" s="284"/>
      <c r="AP52" s="41"/>
    </row>
    <row r="53" spans="1:42" ht="12.75">
      <c r="A53" s="567">
        <f t="shared" si="15"/>
        <v>46</v>
      </c>
      <c r="B53" s="554" t="s">
        <v>321</v>
      </c>
      <c r="C53" s="199">
        <v>66459</v>
      </c>
      <c r="D53" s="201">
        <v>3098</v>
      </c>
      <c r="E53" s="655" t="s">
        <v>11</v>
      </c>
      <c r="F53" s="562">
        <f t="shared" si="30"/>
        <v>90</v>
      </c>
      <c r="G53" s="230"/>
      <c r="H53" s="410"/>
      <c r="I53" s="257"/>
      <c r="J53" s="177">
        <v>90</v>
      </c>
      <c r="K53" s="353"/>
      <c r="L53" s="308"/>
      <c r="M53" s="509"/>
      <c r="N53" s="296"/>
      <c r="O53" s="296"/>
      <c r="P53" s="541"/>
      <c r="Q53" s="310"/>
      <c r="R53" s="311"/>
      <c r="S53" s="311"/>
      <c r="T53" s="258"/>
      <c r="U53" s="286"/>
      <c r="V53" s="258"/>
      <c r="W53" s="258"/>
      <c r="X53" s="258"/>
      <c r="Y53" s="258"/>
      <c r="Z53" s="271"/>
      <c r="AA53" s="265">
        <f t="shared" si="16"/>
        <v>0</v>
      </c>
      <c r="AB53" s="257">
        <f t="shared" si="17"/>
        <v>0</v>
      </c>
      <c r="AC53" s="294">
        <f t="shared" si="18"/>
        <v>90</v>
      </c>
      <c r="AD53" s="295">
        <f t="shared" si="19"/>
        <v>0</v>
      </c>
      <c r="AE53" s="296">
        <f t="shared" si="20"/>
        <v>0</v>
      </c>
      <c r="AF53" s="297">
        <f t="shared" si="21"/>
        <v>0</v>
      </c>
      <c r="AG53" s="298">
        <f t="shared" si="22"/>
        <v>0</v>
      </c>
      <c r="AH53" s="299">
        <f t="shared" si="23"/>
        <v>0</v>
      </c>
      <c r="AI53" s="299">
        <f t="shared" si="24"/>
        <v>0</v>
      </c>
      <c r="AJ53" s="257">
        <f t="shared" si="25"/>
        <v>0</v>
      </c>
      <c r="AK53" s="300">
        <f t="shared" si="26"/>
        <v>0</v>
      </c>
      <c r="AL53" s="299">
        <f t="shared" si="27"/>
        <v>0</v>
      </c>
      <c r="AM53" s="299">
        <f t="shared" si="28"/>
        <v>0</v>
      </c>
      <c r="AN53" s="301">
        <f t="shared" si="29"/>
        <v>0</v>
      </c>
      <c r="AO53" s="284"/>
      <c r="AP53" s="41"/>
    </row>
    <row r="54" spans="1:42" ht="12.75">
      <c r="A54" s="567">
        <f t="shared" si="15"/>
        <v>47</v>
      </c>
      <c r="B54" s="554" t="s">
        <v>261</v>
      </c>
      <c r="C54" s="199">
        <v>94339</v>
      </c>
      <c r="D54" s="201" t="s">
        <v>262</v>
      </c>
      <c r="E54" s="655" t="s">
        <v>11</v>
      </c>
      <c r="F54" s="562">
        <f t="shared" si="30"/>
        <v>89</v>
      </c>
      <c r="G54" s="229"/>
      <c r="H54" s="410"/>
      <c r="I54" s="257"/>
      <c r="J54" s="177">
        <v>89</v>
      </c>
      <c r="K54" s="353"/>
      <c r="L54" s="308"/>
      <c r="M54" s="509"/>
      <c r="N54" s="296"/>
      <c r="O54" s="296"/>
      <c r="P54" s="541"/>
      <c r="Q54" s="310"/>
      <c r="R54" s="311"/>
      <c r="S54" s="311"/>
      <c r="T54" s="258"/>
      <c r="U54" s="286"/>
      <c r="V54" s="258"/>
      <c r="W54" s="258"/>
      <c r="X54" s="258"/>
      <c r="Y54" s="258"/>
      <c r="Z54" s="271"/>
      <c r="AA54" s="265">
        <f t="shared" si="16"/>
        <v>0</v>
      </c>
      <c r="AB54" s="257">
        <f t="shared" si="17"/>
        <v>0</v>
      </c>
      <c r="AC54" s="294">
        <f t="shared" si="18"/>
        <v>89</v>
      </c>
      <c r="AD54" s="295">
        <f t="shared" si="19"/>
        <v>0</v>
      </c>
      <c r="AE54" s="296">
        <f t="shared" si="20"/>
        <v>0</v>
      </c>
      <c r="AF54" s="297">
        <f t="shared" si="21"/>
        <v>0</v>
      </c>
      <c r="AG54" s="298">
        <f t="shared" si="22"/>
        <v>0</v>
      </c>
      <c r="AH54" s="299">
        <f t="shared" si="23"/>
        <v>0</v>
      </c>
      <c r="AI54" s="299">
        <f t="shared" si="24"/>
        <v>0</v>
      </c>
      <c r="AJ54" s="257">
        <f t="shared" si="25"/>
        <v>0</v>
      </c>
      <c r="AK54" s="300">
        <f t="shared" si="26"/>
        <v>0</v>
      </c>
      <c r="AL54" s="299">
        <f t="shared" si="27"/>
        <v>0</v>
      </c>
      <c r="AM54" s="299">
        <f t="shared" si="28"/>
        <v>0</v>
      </c>
      <c r="AN54" s="301">
        <f t="shared" si="29"/>
        <v>0</v>
      </c>
      <c r="AO54" s="284"/>
      <c r="AP54" s="41"/>
    </row>
    <row r="55" spans="1:42" ht="12.75">
      <c r="A55" s="567">
        <f t="shared" si="15"/>
        <v>48</v>
      </c>
      <c r="B55" s="321" t="s">
        <v>112</v>
      </c>
      <c r="C55" s="205">
        <v>27177</v>
      </c>
      <c r="D55" s="236" t="s">
        <v>113</v>
      </c>
      <c r="E55" s="322" t="s">
        <v>68</v>
      </c>
      <c r="F55" s="562">
        <f t="shared" si="30"/>
        <v>88</v>
      </c>
      <c r="G55" s="230">
        <v>88</v>
      </c>
      <c r="H55" s="410"/>
      <c r="I55" s="257"/>
      <c r="J55" s="264"/>
      <c r="K55" s="353"/>
      <c r="L55" s="308"/>
      <c r="M55" s="509"/>
      <c r="N55" s="296"/>
      <c r="O55" s="296"/>
      <c r="P55" s="541"/>
      <c r="Q55" s="310"/>
      <c r="R55" s="311"/>
      <c r="S55" s="311"/>
      <c r="T55" s="258"/>
      <c r="U55" s="286"/>
      <c r="V55" s="258"/>
      <c r="W55" s="258"/>
      <c r="X55" s="258"/>
      <c r="Y55" s="258"/>
      <c r="Z55" s="271"/>
      <c r="AA55" s="265">
        <f t="shared" si="16"/>
        <v>88</v>
      </c>
      <c r="AB55" s="257">
        <f t="shared" si="17"/>
        <v>0</v>
      </c>
      <c r="AC55" s="294">
        <f t="shared" si="18"/>
        <v>0</v>
      </c>
      <c r="AD55" s="295">
        <f t="shared" si="19"/>
        <v>0</v>
      </c>
      <c r="AE55" s="296">
        <f t="shared" si="20"/>
        <v>0</v>
      </c>
      <c r="AF55" s="297">
        <f t="shared" si="21"/>
        <v>0</v>
      </c>
      <c r="AG55" s="298">
        <f t="shared" si="22"/>
        <v>0</v>
      </c>
      <c r="AH55" s="299">
        <f t="shared" si="23"/>
        <v>0</v>
      </c>
      <c r="AI55" s="299">
        <f t="shared" si="24"/>
        <v>0</v>
      </c>
      <c r="AJ55" s="257">
        <f t="shared" si="25"/>
        <v>0</v>
      </c>
      <c r="AK55" s="300">
        <f t="shared" si="26"/>
        <v>0</v>
      </c>
      <c r="AL55" s="299">
        <f t="shared" si="27"/>
        <v>0</v>
      </c>
      <c r="AM55" s="299">
        <f t="shared" si="28"/>
        <v>0</v>
      </c>
      <c r="AN55" s="301">
        <f t="shared" si="29"/>
        <v>0</v>
      </c>
      <c r="AO55" s="284"/>
      <c r="AP55" s="41"/>
    </row>
    <row r="56" spans="1:42" ht="12.75">
      <c r="A56" s="567">
        <f t="shared" si="15"/>
        <v>49</v>
      </c>
      <c r="B56" s="486" t="s">
        <v>654</v>
      </c>
      <c r="C56" s="493">
        <v>30503</v>
      </c>
      <c r="D56" s="493" t="s">
        <v>400</v>
      </c>
      <c r="E56" s="341" t="s">
        <v>1</v>
      </c>
      <c r="F56" s="562">
        <f t="shared" si="30"/>
        <v>87</v>
      </c>
      <c r="G56" s="230"/>
      <c r="H56" s="410"/>
      <c r="I56" s="257"/>
      <c r="J56" s="177"/>
      <c r="K56" s="353">
        <v>0</v>
      </c>
      <c r="L56" s="308"/>
      <c r="M56" s="492">
        <v>87</v>
      </c>
      <c r="N56" s="296"/>
      <c r="O56" s="296"/>
      <c r="P56" s="541"/>
      <c r="Q56" s="310"/>
      <c r="R56" s="311"/>
      <c r="S56" s="311"/>
      <c r="T56" s="258"/>
      <c r="U56" s="286"/>
      <c r="V56" s="258"/>
      <c r="W56" s="258"/>
      <c r="X56" s="258"/>
      <c r="Y56" s="258"/>
      <c r="Z56" s="271"/>
      <c r="AA56" s="265">
        <f t="shared" si="16"/>
        <v>0</v>
      </c>
      <c r="AB56" s="257">
        <f t="shared" si="17"/>
        <v>0</v>
      </c>
      <c r="AC56" s="294">
        <f t="shared" si="18"/>
        <v>0</v>
      </c>
      <c r="AD56" s="295">
        <f t="shared" si="19"/>
        <v>0</v>
      </c>
      <c r="AE56" s="296">
        <f t="shared" si="20"/>
        <v>87</v>
      </c>
      <c r="AF56" s="297">
        <f t="shared" si="21"/>
        <v>0</v>
      </c>
      <c r="AG56" s="298">
        <f t="shared" si="22"/>
        <v>0</v>
      </c>
      <c r="AH56" s="299">
        <f t="shared" si="23"/>
        <v>0</v>
      </c>
      <c r="AI56" s="299">
        <f t="shared" si="24"/>
        <v>0</v>
      </c>
      <c r="AJ56" s="257">
        <f t="shared" si="25"/>
        <v>0</v>
      </c>
      <c r="AK56" s="300">
        <f t="shared" si="26"/>
        <v>0</v>
      </c>
      <c r="AL56" s="299">
        <f t="shared" si="27"/>
        <v>0</v>
      </c>
      <c r="AM56" s="299">
        <f t="shared" si="28"/>
        <v>0</v>
      </c>
      <c r="AN56" s="301">
        <f t="shared" si="29"/>
        <v>0</v>
      </c>
      <c r="AO56" s="284"/>
      <c r="AP56" s="41"/>
    </row>
    <row r="57" spans="1:42" ht="12.75">
      <c r="A57" s="567">
        <f t="shared" si="15"/>
        <v>50</v>
      </c>
      <c r="B57" s="399" t="s">
        <v>344</v>
      </c>
      <c r="C57" s="511"/>
      <c r="D57" s="200" t="s">
        <v>345</v>
      </c>
      <c r="E57" s="655" t="s">
        <v>11</v>
      </c>
      <c r="F57" s="562">
        <f t="shared" si="30"/>
        <v>86</v>
      </c>
      <c r="G57" s="230"/>
      <c r="H57" s="413"/>
      <c r="I57" s="257"/>
      <c r="J57" s="177">
        <v>86</v>
      </c>
      <c r="K57" s="353"/>
      <c r="L57" s="308"/>
      <c r="M57" s="509"/>
      <c r="N57" s="296"/>
      <c r="O57" s="296"/>
      <c r="P57" s="541"/>
      <c r="Q57" s="310"/>
      <c r="R57" s="311"/>
      <c r="S57" s="311"/>
      <c r="T57" s="258"/>
      <c r="U57" s="286"/>
      <c r="V57" s="258"/>
      <c r="W57" s="258"/>
      <c r="X57" s="258"/>
      <c r="Y57" s="258"/>
      <c r="Z57" s="271"/>
      <c r="AA57" s="265">
        <f t="shared" si="16"/>
        <v>0</v>
      </c>
      <c r="AB57" s="257">
        <f t="shared" si="17"/>
        <v>0</v>
      </c>
      <c r="AC57" s="294">
        <f t="shared" si="18"/>
        <v>86</v>
      </c>
      <c r="AD57" s="295">
        <f t="shared" si="19"/>
        <v>0</v>
      </c>
      <c r="AE57" s="296">
        <f t="shared" si="20"/>
        <v>0</v>
      </c>
      <c r="AF57" s="297">
        <f t="shared" si="21"/>
        <v>0</v>
      </c>
      <c r="AG57" s="298">
        <f t="shared" si="22"/>
        <v>0</v>
      </c>
      <c r="AH57" s="299">
        <f t="shared" si="23"/>
        <v>0</v>
      </c>
      <c r="AI57" s="299">
        <f t="shared" si="24"/>
        <v>0</v>
      </c>
      <c r="AJ57" s="257">
        <f t="shared" si="25"/>
        <v>0</v>
      </c>
      <c r="AK57" s="300">
        <f t="shared" si="26"/>
        <v>0</v>
      </c>
      <c r="AL57" s="299">
        <f t="shared" si="27"/>
        <v>0</v>
      </c>
      <c r="AM57" s="299">
        <f t="shared" si="28"/>
        <v>0</v>
      </c>
      <c r="AN57" s="301">
        <f t="shared" si="29"/>
        <v>0</v>
      </c>
      <c r="AO57" s="284"/>
      <c r="AP57" s="41"/>
    </row>
    <row r="58" spans="1:42" ht="12.75">
      <c r="A58" s="567">
        <f t="shared" si="15"/>
        <v>51</v>
      </c>
      <c r="B58" s="258" t="s">
        <v>679</v>
      </c>
      <c r="C58" s="264">
        <v>53956</v>
      </c>
      <c r="D58" s="264" t="s">
        <v>680</v>
      </c>
      <c r="E58" s="655" t="s">
        <v>10</v>
      </c>
      <c r="F58" s="562">
        <f t="shared" si="30"/>
        <v>86</v>
      </c>
      <c r="G58" s="230"/>
      <c r="H58" s="410"/>
      <c r="I58" s="257"/>
      <c r="J58" s="177"/>
      <c r="K58" s="353"/>
      <c r="L58" s="308"/>
      <c r="M58" s="509"/>
      <c r="N58" s="296"/>
      <c r="O58" s="296"/>
      <c r="P58" s="585">
        <v>86</v>
      </c>
      <c r="Q58" s="310"/>
      <c r="R58" s="311"/>
      <c r="S58" s="311"/>
      <c r="T58" s="258"/>
      <c r="U58" s="286"/>
      <c r="V58" s="258"/>
      <c r="W58" s="258"/>
      <c r="X58" s="258"/>
      <c r="Y58" s="258"/>
      <c r="Z58" s="271"/>
      <c r="AA58" s="265">
        <f t="shared" si="16"/>
        <v>0</v>
      </c>
      <c r="AB58" s="257">
        <f t="shared" si="17"/>
        <v>0</v>
      </c>
      <c r="AC58" s="294">
        <f t="shared" si="18"/>
        <v>0</v>
      </c>
      <c r="AD58" s="295">
        <f t="shared" si="19"/>
        <v>0</v>
      </c>
      <c r="AE58" s="296">
        <f t="shared" si="20"/>
        <v>0</v>
      </c>
      <c r="AF58" s="297">
        <f t="shared" si="21"/>
        <v>0</v>
      </c>
      <c r="AG58" s="298">
        <f t="shared" si="22"/>
        <v>86</v>
      </c>
      <c r="AH58" s="299">
        <f t="shared" si="23"/>
        <v>0</v>
      </c>
      <c r="AI58" s="299">
        <f t="shared" si="24"/>
        <v>0</v>
      </c>
      <c r="AJ58" s="257">
        <f t="shared" si="25"/>
        <v>0</v>
      </c>
      <c r="AK58" s="300">
        <f t="shared" si="26"/>
        <v>0</v>
      </c>
      <c r="AL58" s="299">
        <f t="shared" si="27"/>
        <v>0</v>
      </c>
      <c r="AM58" s="299">
        <f t="shared" si="28"/>
        <v>0</v>
      </c>
      <c r="AN58" s="301">
        <f t="shared" si="29"/>
        <v>0</v>
      </c>
      <c r="AO58" s="284"/>
      <c r="AP58" s="41"/>
    </row>
    <row r="59" spans="1:42" ht="12.75">
      <c r="A59" s="567">
        <f t="shared" si="15"/>
        <v>52</v>
      </c>
      <c r="B59" s="399" t="s">
        <v>263</v>
      </c>
      <c r="C59" s="177">
        <v>93340</v>
      </c>
      <c r="D59" s="200" t="s">
        <v>264</v>
      </c>
      <c r="E59" s="655" t="s">
        <v>11</v>
      </c>
      <c r="F59" s="562">
        <f t="shared" si="30"/>
        <v>85</v>
      </c>
      <c r="G59" s="230"/>
      <c r="H59" s="410"/>
      <c r="I59" s="257"/>
      <c r="J59" s="177">
        <v>85</v>
      </c>
      <c r="K59" s="353"/>
      <c r="L59" s="308"/>
      <c r="M59" s="509"/>
      <c r="N59" s="296"/>
      <c r="O59" s="296"/>
      <c r="P59" s="541"/>
      <c r="Q59" s="310"/>
      <c r="R59" s="311"/>
      <c r="S59" s="311"/>
      <c r="T59" s="258"/>
      <c r="U59" s="286"/>
      <c r="V59" s="258"/>
      <c r="W59" s="258"/>
      <c r="X59" s="258"/>
      <c r="Y59" s="258"/>
      <c r="Z59" s="271"/>
      <c r="AA59" s="265">
        <f t="shared" si="16"/>
        <v>0</v>
      </c>
      <c r="AB59" s="257">
        <f t="shared" si="17"/>
        <v>0</v>
      </c>
      <c r="AC59" s="294">
        <f t="shared" si="18"/>
        <v>85</v>
      </c>
      <c r="AD59" s="295">
        <f t="shared" si="19"/>
        <v>0</v>
      </c>
      <c r="AE59" s="296">
        <f t="shared" si="20"/>
        <v>0</v>
      </c>
      <c r="AF59" s="297">
        <f t="shared" si="21"/>
        <v>0</v>
      </c>
      <c r="AG59" s="298">
        <f t="shared" si="22"/>
        <v>0</v>
      </c>
      <c r="AH59" s="299">
        <f t="shared" si="23"/>
        <v>0</v>
      </c>
      <c r="AI59" s="299">
        <f t="shared" si="24"/>
        <v>0</v>
      </c>
      <c r="AJ59" s="257">
        <f t="shared" si="25"/>
        <v>0</v>
      </c>
      <c r="AK59" s="300">
        <f t="shared" si="26"/>
        <v>0</v>
      </c>
      <c r="AL59" s="299">
        <f t="shared" si="27"/>
        <v>0</v>
      </c>
      <c r="AM59" s="299">
        <f t="shared" si="28"/>
        <v>0</v>
      </c>
      <c r="AN59" s="301">
        <f t="shared" si="29"/>
        <v>0</v>
      </c>
      <c r="AO59" s="284"/>
      <c r="AP59" s="41"/>
    </row>
    <row r="60" spans="1:42" ht="12.75">
      <c r="A60" s="567">
        <f t="shared" si="15"/>
        <v>53</v>
      </c>
      <c r="B60" s="399" t="s">
        <v>338</v>
      </c>
      <c r="C60" s="177">
        <v>94344</v>
      </c>
      <c r="D60" s="200" t="s">
        <v>306</v>
      </c>
      <c r="E60" s="655" t="s">
        <v>11</v>
      </c>
      <c r="F60" s="562">
        <f t="shared" si="30"/>
        <v>84</v>
      </c>
      <c r="G60" s="230"/>
      <c r="H60" s="410"/>
      <c r="I60" s="257"/>
      <c r="J60" s="177">
        <v>84</v>
      </c>
      <c r="K60" s="353"/>
      <c r="L60" s="308"/>
      <c r="M60" s="509"/>
      <c r="N60" s="296"/>
      <c r="O60" s="296"/>
      <c r="P60" s="541"/>
      <c r="Q60" s="310"/>
      <c r="R60" s="311"/>
      <c r="S60" s="311"/>
      <c r="T60" s="258"/>
      <c r="U60" s="286"/>
      <c r="V60" s="258"/>
      <c r="W60" s="258"/>
      <c r="X60" s="258"/>
      <c r="Y60" s="258"/>
      <c r="Z60" s="271"/>
      <c r="AA60" s="265">
        <f t="shared" si="16"/>
        <v>0</v>
      </c>
      <c r="AB60" s="257">
        <f t="shared" si="17"/>
        <v>0</v>
      </c>
      <c r="AC60" s="294">
        <f t="shared" si="18"/>
        <v>84</v>
      </c>
      <c r="AD60" s="295">
        <f t="shared" si="19"/>
        <v>0</v>
      </c>
      <c r="AE60" s="296">
        <f t="shared" si="20"/>
        <v>0</v>
      </c>
      <c r="AF60" s="297">
        <f t="shared" si="21"/>
        <v>0</v>
      </c>
      <c r="AG60" s="298">
        <f t="shared" si="22"/>
        <v>0</v>
      </c>
      <c r="AH60" s="299">
        <f t="shared" si="23"/>
        <v>0</v>
      </c>
      <c r="AI60" s="299">
        <f t="shared" si="24"/>
        <v>0</v>
      </c>
      <c r="AJ60" s="257">
        <f t="shared" si="25"/>
        <v>0</v>
      </c>
      <c r="AK60" s="300">
        <f t="shared" si="26"/>
        <v>0</v>
      </c>
      <c r="AL60" s="299">
        <f t="shared" si="27"/>
        <v>0</v>
      </c>
      <c r="AM60" s="299">
        <f t="shared" si="28"/>
        <v>0</v>
      </c>
      <c r="AN60" s="301">
        <f t="shared" si="29"/>
        <v>0</v>
      </c>
      <c r="AO60" s="284"/>
      <c r="AP60" s="41"/>
    </row>
    <row r="61" spans="1:42" ht="12.75">
      <c r="A61" s="567">
        <f t="shared" si="15"/>
        <v>54</v>
      </c>
      <c r="B61" s="399" t="s">
        <v>280</v>
      </c>
      <c r="C61" s="177">
        <v>83900</v>
      </c>
      <c r="D61" s="200" t="s">
        <v>133</v>
      </c>
      <c r="E61" s="655" t="s">
        <v>11</v>
      </c>
      <c r="F61" s="562">
        <f t="shared" si="30"/>
        <v>84</v>
      </c>
      <c r="G61" s="230">
        <v>45</v>
      </c>
      <c r="H61" s="410"/>
      <c r="I61" s="257"/>
      <c r="J61" s="177">
        <v>39</v>
      </c>
      <c r="K61" s="353"/>
      <c r="L61" s="308"/>
      <c r="M61" s="509"/>
      <c r="N61" s="296"/>
      <c r="O61" s="296"/>
      <c r="P61" s="541"/>
      <c r="Q61" s="310"/>
      <c r="R61" s="311"/>
      <c r="S61" s="311"/>
      <c r="T61" s="258"/>
      <c r="U61" s="286"/>
      <c r="V61" s="258"/>
      <c r="W61" s="258"/>
      <c r="X61" s="258"/>
      <c r="Y61" s="258"/>
      <c r="Z61" s="271"/>
      <c r="AA61" s="265">
        <f t="shared" si="16"/>
        <v>45</v>
      </c>
      <c r="AB61" s="257">
        <f t="shared" si="17"/>
        <v>0</v>
      </c>
      <c r="AC61" s="294">
        <f t="shared" si="18"/>
        <v>39</v>
      </c>
      <c r="AD61" s="295">
        <f t="shared" si="19"/>
        <v>0</v>
      </c>
      <c r="AE61" s="296">
        <f t="shared" si="20"/>
        <v>0</v>
      </c>
      <c r="AF61" s="297">
        <f t="shared" si="21"/>
        <v>0</v>
      </c>
      <c r="AG61" s="298">
        <f t="shared" si="22"/>
        <v>0</v>
      </c>
      <c r="AH61" s="299">
        <f t="shared" si="23"/>
        <v>0</v>
      </c>
      <c r="AI61" s="299">
        <f t="shared" si="24"/>
        <v>0</v>
      </c>
      <c r="AJ61" s="257">
        <f t="shared" si="25"/>
        <v>0</v>
      </c>
      <c r="AK61" s="300">
        <f t="shared" si="26"/>
        <v>0</v>
      </c>
      <c r="AL61" s="299">
        <f t="shared" si="27"/>
        <v>0</v>
      </c>
      <c r="AM61" s="299">
        <f t="shared" si="28"/>
        <v>0</v>
      </c>
      <c r="AN61" s="301">
        <f t="shared" si="29"/>
        <v>0</v>
      </c>
      <c r="AO61" s="284"/>
      <c r="AP61" s="41"/>
    </row>
    <row r="62" spans="1:41" ht="12.75">
      <c r="A62" s="567">
        <f t="shared" si="15"/>
        <v>55</v>
      </c>
      <c r="B62" s="486" t="s">
        <v>566</v>
      </c>
      <c r="C62" s="493">
        <v>54290</v>
      </c>
      <c r="D62" s="487" t="s">
        <v>567</v>
      </c>
      <c r="E62" s="341" t="s">
        <v>1</v>
      </c>
      <c r="F62" s="562">
        <f t="shared" si="30"/>
        <v>84</v>
      </c>
      <c r="G62" s="230"/>
      <c r="H62" s="413"/>
      <c r="I62" s="257"/>
      <c r="J62" s="177"/>
      <c r="K62" s="353"/>
      <c r="L62" s="308"/>
      <c r="M62" s="492">
        <v>84</v>
      </c>
      <c r="N62" s="296"/>
      <c r="O62" s="296"/>
      <c r="P62" s="541"/>
      <c r="Q62" s="310"/>
      <c r="R62" s="311"/>
      <c r="S62" s="311"/>
      <c r="T62" s="258"/>
      <c r="U62" s="286"/>
      <c r="V62" s="258"/>
      <c r="W62" s="258"/>
      <c r="X62" s="258"/>
      <c r="Y62" s="258"/>
      <c r="Z62" s="271"/>
      <c r="AA62" s="265">
        <f t="shared" si="16"/>
        <v>0</v>
      </c>
      <c r="AB62" s="257">
        <f t="shared" si="17"/>
        <v>0</v>
      </c>
      <c r="AC62" s="294">
        <f t="shared" si="18"/>
        <v>0</v>
      </c>
      <c r="AD62" s="295">
        <f t="shared" si="19"/>
        <v>0</v>
      </c>
      <c r="AE62" s="296">
        <f t="shared" si="20"/>
        <v>84</v>
      </c>
      <c r="AF62" s="297">
        <f t="shared" si="21"/>
        <v>0</v>
      </c>
      <c r="AG62" s="298">
        <f t="shared" si="22"/>
        <v>0</v>
      </c>
      <c r="AH62" s="299">
        <f t="shared" si="23"/>
        <v>0</v>
      </c>
      <c r="AI62" s="299">
        <f t="shared" si="24"/>
        <v>0</v>
      </c>
      <c r="AJ62" s="257">
        <f t="shared" si="25"/>
        <v>0</v>
      </c>
      <c r="AK62" s="300">
        <f t="shared" si="26"/>
        <v>0</v>
      </c>
      <c r="AL62" s="299">
        <f t="shared" si="27"/>
        <v>0</v>
      </c>
      <c r="AM62" s="299">
        <f t="shared" si="28"/>
        <v>0</v>
      </c>
      <c r="AN62" s="301">
        <f t="shared" si="29"/>
        <v>0</v>
      </c>
      <c r="AO62" s="284"/>
    </row>
    <row r="63" spans="1:41" ht="12.75">
      <c r="A63" s="567">
        <f t="shared" si="15"/>
        <v>56</v>
      </c>
      <c r="B63" s="332" t="s">
        <v>376</v>
      </c>
      <c r="C63" s="357" t="s">
        <v>448</v>
      </c>
      <c r="D63" s="358" t="s">
        <v>377</v>
      </c>
      <c r="E63" s="341" t="s">
        <v>60</v>
      </c>
      <c r="F63" s="562">
        <f t="shared" si="30"/>
        <v>83</v>
      </c>
      <c r="G63" s="230"/>
      <c r="H63" s="410"/>
      <c r="I63" s="257"/>
      <c r="J63" s="264"/>
      <c r="K63" s="359">
        <v>83</v>
      </c>
      <c r="L63" s="308"/>
      <c r="M63" s="509"/>
      <c r="N63" s="296"/>
      <c r="O63" s="296"/>
      <c r="P63" s="541"/>
      <c r="Q63" s="310"/>
      <c r="R63" s="311"/>
      <c r="S63" s="311"/>
      <c r="T63" s="258"/>
      <c r="U63" s="286"/>
      <c r="V63" s="258"/>
      <c r="W63" s="258"/>
      <c r="X63" s="258"/>
      <c r="Y63" s="258"/>
      <c r="Z63" s="271"/>
      <c r="AA63" s="265">
        <f t="shared" si="16"/>
        <v>0</v>
      </c>
      <c r="AB63" s="257">
        <f t="shared" si="17"/>
        <v>0</v>
      </c>
      <c r="AC63" s="294">
        <f t="shared" si="18"/>
        <v>0</v>
      </c>
      <c r="AD63" s="295">
        <f t="shared" si="19"/>
        <v>83</v>
      </c>
      <c r="AE63" s="296">
        <f t="shared" si="20"/>
        <v>0</v>
      </c>
      <c r="AF63" s="297">
        <f t="shared" si="21"/>
        <v>0</v>
      </c>
      <c r="AG63" s="298">
        <f t="shared" si="22"/>
        <v>0</v>
      </c>
      <c r="AH63" s="299">
        <f t="shared" si="23"/>
        <v>0</v>
      </c>
      <c r="AI63" s="299">
        <f t="shared" si="24"/>
        <v>0</v>
      </c>
      <c r="AJ63" s="257">
        <f t="shared" si="25"/>
        <v>0</v>
      </c>
      <c r="AK63" s="300">
        <f t="shared" si="26"/>
        <v>0</v>
      </c>
      <c r="AL63" s="299">
        <f t="shared" si="27"/>
        <v>0</v>
      </c>
      <c r="AM63" s="299">
        <f t="shared" si="28"/>
        <v>0</v>
      </c>
      <c r="AN63" s="301">
        <f t="shared" si="29"/>
        <v>0</v>
      </c>
      <c r="AO63" s="284"/>
    </row>
    <row r="64" spans="1:41" ht="12.75">
      <c r="A64" s="567">
        <f t="shared" si="15"/>
        <v>57</v>
      </c>
      <c r="B64" s="399" t="s">
        <v>296</v>
      </c>
      <c r="C64" s="177">
        <v>75924</v>
      </c>
      <c r="D64" s="200">
        <v>3302</v>
      </c>
      <c r="E64" s="655" t="s">
        <v>11</v>
      </c>
      <c r="F64" s="562">
        <f t="shared" si="30"/>
        <v>83</v>
      </c>
      <c r="G64" s="230"/>
      <c r="H64" s="410"/>
      <c r="I64" s="257"/>
      <c r="J64" s="177">
        <v>83</v>
      </c>
      <c r="K64" s="353"/>
      <c r="L64" s="308"/>
      <c r="M64" s="509"/>
      <c r="N64" s="296"/>
      <c r="O64" s="296"/>
      <c r="P64" s="541"/>
      <c r="Q64" s="310"/>
      <c r="R64" s="311"/>
      <c r="S64" s="311"/>
      <c r="T64" s="258"/>
      <c r="U64" s="286"/>
      <c r="V64" s="258"/>
      <c r="W64" s="258"/>
      <c r="X64" s="258"/>
      <c r="Y64" s="258"/>
      <c r="Z64" s="271"/>
      <c r="AA64" s="265">
        <f t="shared" si="16"/>
        <v>0</v>
      </c>
      <c r="AB64" s="257">
        <f t="shared" si="17"/>
        <v>0</v>
      </c>
      <c r="AC64" s="294">
        <f t="shared" si="18"/>
        <v>83</v>
      </c>
      <c r="AD64" s="295">
        <f t="shared" si="19"/>
        <v>0</v>
      </c>
      <c r="AE64" s="296">
        <f t="shared" si="20"/>
        <v>0</v>
      </c>
      <c r="AF64" s="297">
        <f t="shared" si="21"/>
        <v>0</v>
      </c>
      <c r="AG64" s="298">
        <f t="shared" si="22"/>
        <v>0</v>
      </c>
      <c r="AH64" s="299">
        <f t="shared" si="23"/>
        <v>0</v>
      </c>
      <c r="AI64" s="299">
        <f t="shared" si="24"/>
        <v>0</v>
      </c>
      <c r="AJ64" s="257">
        <f t="shared" si="25"/>
        <v>0</v>
      </c>
      <c r="AK64" s="300">
        <f t="shared" si="26"/>
        <v>0</v>
      </c>
      <c r="AL64" s="299">
        <f t="shared" si="27"/>
        <v>0</v>
      </c>
      <c r="AM64" s="299">
        <f t="shared" si="28"/>
        <v>0</v>
      </c>
      <c r="AN64" s="301">
        <f t="shared" si="29"/>
        <v>0</v>
      </c>
      <c r="AO64" s="284"/>
    </row>
    <row r="65" spans="1:41" ht="12.75">
      <c r="A65" s="567">
        <f t="shared" si="15"/>
        <v>58</v>
      </c>
      <c r="B65" s="399" t="s">
        <v>271</v>
      </c>
      <c r="C65" s="177">
        <v>68283</v>
      </c>
      <c r="D65" s="200">
        <v>3153</v>
      </c>
      <c r="E65" s="655" t="s">
        <v>11</v>
      </c>
      <c r="F65" s="562">
        <f t="shared" si="30"/>
        <v>83</v>
      </c>
      <c r="G65" s="230">
        <v>19</v>
      </c>
      <c r="H65" s="410"/>
      <c r="I65" s="257"/>
      <c r="J65" s="177">
        <v>64</v>
      </c>
      <c r="K65" s="353"/>
      <c r="L65" s="308"/>
      <c r="M65" s="509"/>
      <c r="N65" s="296"/>
      <c r="O65" s="296"/>
      <c r="P65" s="541"/>
      <c r="Q65" s="310"/>
      <c r="R65" s="311"/>
      <c r="S65" s="311"/>
      <c r="T65" s="258"/>
      <c r="U65" s="286"/>
      <c r="V65" s="258"/>
      <c r="W65" s="258"/>
      <c r="X65" s="258"/>
      <c r="Y65" s="258"/>
      <c r="Z65" s="271"/>
      <c r="AA65" s="265">
        <f t="shared" si="16"/>
        <v>19</v>
      </c>
      <c r="AB65" s="257">
        <f t="shared" si="17"/>
        <v>0</v>
      </c>
      <c r="AC65" s="294">
        <f t="shared" si="18"/>
        <v>64</v>
      </c>
      <c r="AD65" s="295">
        <f t="shared" si="19"/>
        <v>0</v>
      </c>
      <c r="AE65" s="296">
        <f t="shared" si="20"/>
        <v>0</v>
      </c>
      <c r="AF65" s="297">
        <f t="shared" si="21"/>
        <v>0</v>
      </c>
      <c r="AG65" s="298">
        <f t="shared" si="22"/>
        <v>0</v>
      </c>
      <c r="AH65" s="299">
        <f t="shared" si="23"/>
        <v>0</v>
      </c>
      <c r="AI65" s="299">
        <f t="shared" si="24"/>
        <v>0</v>
      </c>
      <c r="AJ65" s="257">
        <f t="shared" si="25"/>
        <v>0</v>
      </c>
      <c r="AK65" s="300">
        <f t="shared" si="26"/>
        <v>0</v>
      </c>
      <c r="AL65" s="299">
        <f t="shared" si="27"/>
        <v>0</v>
      </c>
      <c r="AM65" s="299">
        <f t="shared" si="28"/>
        <v>0</v>
      </c>
      <c r="AN65" s="301">
        <f t="shared" si="29"/>
        <v>0</v>
      </c>
      <c r="AO65" s="284"/>
    </row>
    <row r="66" spans="1:42" ht="12.75">
      <c r="A66" s="567">
        <f t="shared" si="15"/>
        <v>59</v>
      </c>
      <c r="B66" s="399" t="s">
        <v>265</v>
      </c>
      <c r="C66" s="177">
        <v>91490</v>
      </c>
      <c r="D66" s="200" t="s">
        <v>266</v>
      </c>
      <c r="E66" s="655" t="s">
        <v>11</v>
      </c>
      <c r="F66" s="562">
        <f t="shared" si="30"/>
        <v>81</v>
      </c>
      <c r="G66" s="230"/>
      <c r="H66" s="410"/>
      <c r="I66" s="257"/>
      <c r="J66" s="177">
        <v>81</v>
      </c>
      <c r="K66" s="353"/>
      <c r="L66" s="308"/>
      <c r="M66" s="509"/>
      <c r="N66" s="296"/>
      <c r="O66" s="296"/>
      <c r="P66" s="541"/>
      <c r="Q66" s="310"/>
      <c r="R66" s="311"/>
      <c r="S66" s="311"/>
      <c r="T66" s="258"/>
      <c r="U66" s="286"/>
      <c r="V66" s="258"/>
      <c r="W66" s="258"/>
      <c r="X66" s="258"/>
      <c r="Y66" s="258"/>
      <c r="Z66" s="271"/>
      <c r="AA66" s="259">
        <f t="shared" si="16"/>
        <v>0</v>
      </c>
      <c r="AB66" s="257">
        <f t="shared" si="17"/>
        <v>0</v>
      </c>
      <c r="AC66" s="294">
        <f t="shared" si="18"/>
        <v>81</v>
      </c>
      <c r="AD66" s="295">
        <f t="shared" si="19"/>
        <v>0</v>
      </c>
      <c r="AE66" s="296">
        <f t="shared" si="20"/>
        <v>0</v>
      </c>
      <c r="AF66" s="297">
        <f t="shared" si="21"/>
        <v>0</v>
      </c>
      <c r="AG66" s="298">
        <f t="shared" si="22"/>
        <v>0</v>
      </c>
      <c r="AH66" s="299">
        <f t="shared" si="23"/>
        <v>0</v>
      </c>
      <c r="AI66" s="299">
        <f t="shared" si="24"/>
        <v>0</v>
      </c>
      <c r="AJ66" s="257">
        <f t="shared" si="25"/>
        <v>0</v>
      </c>
      <c r="AK66" s="300">
        <f t="shared" si="26"/>
        <v>0</v>
      </c>
      <c r="AL66" s="299">
        <f t="shared" si="27"/>
        <v>0</v>
      </c>
      <c r="AM66" s="299">
        <f t="shared" si="28"/>
        <v>0</v>
      </c>
      <c r="AN66" s="301">
        <f t="shared" si="29"/>
        <v>0</v>
      </c>
      <c r="AO66" s="284"/>
      <c r="AP66" s="41"/>
    </row>
    <row r="67" spans="1:42" ht="12.75">
      <c r="A67" s="567">
        <f t="shared" si="15"/>
        <v>60</v>
      </c>
      <c r="B67" s="323" t="s">
        <v>77</v>
      </c>
      <c r="C67" s="204">
        <v>27179</v>
      </c>
      <c r="D67" s="214" t="s">
        <v>78</v>
      </c>
      <c r="E67" s="324" t="s">
        <v>68</v>
      </c>
      <c r="F67" s="562">
        <f t="shared" si="30"/>
        <v>81</v>
      </c>
      <c r="G67" s="230">
        <v>81</v>
      </c>
      <c r="H67" s="410"/>
      <c r="I67" s="257"/>
      <c r="J67" s="264"/>
      <c r="K67" s="353"/>
      <c r="L67" s="308"/>
      <c r="M67" s="509"/>
      <c r="N67" s="296"/>
      <c r="O67" s="296"/>
      <c r="P67" s="541"/>
      <c r="Q67" s="310"/>
      <c r="R67" s="311"/>
      <c r="S67" s="311"/>
      <c r="T67" s="258"/>
      <c r="U67" s="286"/>
      <c r="V67" s="258"/>
      <c r="W67" s="258"/>
      <c r="X67" s="258"/>
      <c r="Y67" s="258"/>
      <c r="Z67" s="271"/>
      <c r="AA67" s="259">
        <f t="shared" si="16"/>
        <v>81</v>
      </c>
      <c r="AB67" s="257">
        <f t="shared" si="17"/>
        <v>0</v>
      </c>
      <c r="AC67" s="294">
        <f t="shared" si="18"/>
        <v>0</v>
      </c>
      <c r="AD67" s="295">
        <f t="shared" si="19"/>
        <v>0</v>
      </c>
      <c r="AE67" s="296">
        <f t="shared" si="20"/>
        <v>0</v>
      </c>
      <c r="AF67" s="297">
        <f t="shared" si="21"/>
        <v>0</v>
      </c>
      <c r="AG67" s="298">
        <f t="shared" si="22"/>
        <v>0</v>
      </c>
      <c r="AH67" s="299">
        <f t="shared" si="23"/>
        <v>0</v>
      </c>
      <c r="AI67" s="299">
        <f t="shared" si="24"/>
        <v>0</v>
      </c>
      <c r="AJ67" s="257">
        <f t="shared" si="25"/>
        <v>0</v>
      </c>
      <c r="AK67" s="300">
        <f t="shared" si="26"/>
        <v>0</v>
      </c>
      <c r="AL67" s="299">
        <f t="shared" si="27"/>
        <v>0</v>
      </c>
      <c r="AM67" s="299">
        <f t="shared" si="28"/>
        <v>0</v>
      </c>
      <c r="AN67" s="301">
        <f t="shared" si="29"/>
        <v>0</v>
      </c>
      <c r="AO67" s="284"/>
      <c r="AP67" s="41"/>
    </row>
    <row r="68" spans="1:42" ht="12.75">
      <c r="A68" s="567">
        <f t="shared" si="15"/>
        <v>61</v>
      </c>
      <c r="B68" s="397" t="s">
        <v>473</v>
      </c>
      <c r="C68" s="264">
        <v>72018</v>
      </c>
      <c r="D68" s="264">
        <v>2525</v>
      </c>
      <c r="E68" s="419" t="s">
        <v>52</v>
      </c>
      <c r="F68" s="562">
        <f t="shared" si="30"/>
        <v>81</v>
      </c>
      <c r="G68" s="230"/>
      <c r="H68" s="413">
        <v>81</v>
      </c>
      <c r="I68" s="257"/>
      <c r="J68" s="177"/>
      <c r="K68" s="353"/>
      <c r="L68" s="308"/>
      <c r="M68" s="509"/>
      <c r="N68" s="296"/>
      <c r="O68" s="296"/>
      <c r="P68" s="541"/>
      <c r="Q68" s="310"/>
      <c r="R68" s="311"/>
      <c r="S68" s="311"/>
      <c r="T68" s="258"/>
      <c r="U68" s="286"/>
      <c r="V68" s="258"/>
      <c r="W68" s="258"/>
      <c r="X68" s="258"/>
      <c r="Y68" s="258"/>
      <c r="Z68" s="271"/>
      <c r="AA68" s="259">
        <f t="shared" si="16"/>
        <v>0</v>
      </c>
      <c r="AB68" s="257">
        <f t="shared" si="17"/>
        <v>81</v>
      </c>
      <c r="AC68" s="294">
        <f t="shared" si="18"/>
        <v>0</v>
      </c>
      <c r="AD68" s="295">
        <f t="shared" si="19"/>
        <v>0</v>
      </c>
      <c r="AE68" s="296">
        <f t="shared" si="20"/>
        <v>0</v>
      </c>
      <c r="AF68" s="297">
        <f t="shared" si="21"/>
        <v>0</v>
      </c>
      <c r="AG68" s="298">
        <f t="shared" si="22"/>
        <v>0</v>
      </c>
      <c r="AH68" s="299">
        <f t="shared" si="23"/>
        <v>0</v>
      </c>
      <c r="AI68" s="299">
        <f t="shared" si="24"/>
        <v>0</v>
      </c>
      <c r="AJ68" s="257">
        <f t="shared" si="25"/>
        <v>0</v>
      </c>
      <c r="AK68" s="300">
        <f t="shared" si="26"/>
        <v>0</v>
      </c>
      <c r="AL68" s="299">
        <f t="shared" si="27"/>
        <v>0</v>
      </c>
      <c r="AM68" s="299">
        <f t="shared" si="28"/>
        <v>0</v>
      </c>
      <c r="AN68" s="301">
        <f t="shared" si="29"/>
        <v>0</v>
      </c>
      <c r="AO68" s="284"/>
      <c r="AP68" s="41"/>
    </row>
    <row r="69" spans="1:42" ht="12.75">
      <c r="A69" s="567">
        <f t="shared" si="15"/>
        <v>62</v>
      </c>
      <c r="B69" s="556" t="s">
        <v>694</v>
      </c>
      <c r="C69" s="529">
        <v>82336</v>
      </c>
      <c r="D69" s="264" t="s">
        <v>695</v>
      </c>
      <c r="E69" s="419" t="s">
        <v>10</v>
      </c>
      <c r="F69" s="562">
        <f t="shared" si="30"/>
        <v>80</v>
      </c>
      <c r="G69" s="230"/>
      <c r="H69" s="410"/>
      <c r="I69" s="257"/>
      <c r="J69" s="264"/>
      <c r="K69" s="359"/>
      <c r="L69" s="308"/>
      <c r="M69" s="509"/>
      <c r="N69" s="296"/>
      <c r="O69" s="296"/>
      <c r="P69" s="585">
        <v>80</v>
      </c>
      <c r="Q69" s="310"/>
      <c r="R69" s="311"/>
      <c r="S69" s="311"/>
      <c r="T69" s="258"/>
      <c r="U69" s="286"/>
      <c r="V69" s="258"/>
      <c r="W69" s="258"/>
      <c r="X69" s="258"/>
      <c r="Y69" s="258"/>
      <c r="Z69" s="271"/>
      <c r="AA69" s="259">
        <f t="shared" si="16"/>
        <v>0</v>
      </c>
      <c r="AB69" s="257">
        <f t="shared" si="17"/>
        <v>0</v>
      </c>
      <c r="AC69" s="294">
        <f t="shared" si="18"/>
        <v>0</v>
      </c>
      <c r="AD69" s="295">
        <f t="shared" si="19"/>
        <v>0</v>
      </c>
      <c r="AE69" s="296">
        <f t="shared" si="20"/>
        <v>0</v>
      </c>
      <c r="AF69" s="297">
        <f t="shared" si="21"/>
        <v>0</v>
      </c>
      <c r="AG69" s="298">
        <f t="shared" si="22"/>
        <v>80</v>
      </c>
      <c r="AH69" s="299">
        <f t="shared" si="23"/>
        <v>0</v>
      </c>
      <c r="AI69" s="299">
        <f t="shared" si="24"/>
        <v>0</v>
      </c>
      <c r="AJ69" s="257">
        <f t="shared" si="25"/>
        <v>0</v>
      </c>
      <c r="AK69" s="300">
        <f t="shared" si="26"/>
        <v>0</v>
      </c>
      <c r="AL69" s="299">
        <f t="shared" si="27"/>
        <v>0</v>
      </c>
      <c r="AM69" s="299">
        <f t="shared" si="28"/>
        <v>0</v>
      </c>
      <c r="AN69" s="301">
        <f t="shared" si="29"/>
        <v>0</v>
      </c>
      <c r="AO69" s="284"/>
      <c r="AP69" s="41"/>
    </row>
    <row r="70" spans="1:42" ht="12.75">
      <c r="A70" s="567">
        <f t="shared" si="15"/>
        <v>63</v>
      </c>
      <c r="B70" s="397" t="s">
        <v>491</v>
      </c>
      <c r="C70" s="264">
        <v>72063</v>
      </c>
      <c r="D70" s="264">
        <v>2574</v>
      </c>
      <c r="E70" s="419" t="s">
        <v>52</v>
      </c>
      <c r="F70" s="562">
        <f t="shared" si="30"/>
        <v>80</v>
      </c>
      <c r="G70" s="230"/>
      <c r="H70" s="413">
        <v>80</v>
      </c>
      <c r="I70" s="257"/>
      <c r="J70" s="264"/>
      <c r="K70" s="353"/>
      <c r="L70" s="308"/>
      <c r="M70" s="509"/>
      <c r="N70" s="296"/>
      <c r="O70" s="296"/>
      <c r="P70" s="541"/>
      <c r="Q70" s="310"/>
      <c r="R70" s="311"/>
      <c r="S70" s="311"/>
      <c r="T70" s="258"/>
      <c r="U70" s="286"/>
      <c r="V70" s="258"/>
      <c r="W70" s="258"/>
      <c r="X70" s="258"/>
      <c r="Y70" s="258"/>
      <c r="Z70" s="271"/>
      <c r="AA70" s="259">
        <f t="shared" si="16"/>
        <v>0</v>
      </c>
      <c r="AB70" s="257">
        <f t="shared" si="17"/>
        <v>80</v>
      </c>
      <c r="AC70" s="294">
        <f t="shared" si="18"/>
        <v>0</v>
      </c>
      <c r="AD70" s="295">
        <f t="shared" si="19"/>
        <v>0</v>
      </c>
      <c r="AE70" s="296">
        <f t="shared" si="20"/>
        <v>0</v>
      </c>
      <c r="AF70" s="297">
        <f t="shared" si="21"/>
        <v>0</v>
      </c>
      <c r="AG70" s="298">
        <f t="shared" si="22"/>
        <v>0</v>
      </c>
      <c r="AH70" s="299">
        <f t="shared" si="23"/>
        <v>0</v>
      </c>
      <c r="AI70" s="299">
        <f t="shared" si="24"/>
        <v>0</v>
      </c>
      <c r="AJ70" s="257">
        <f t="shared" si="25"/>
        <v>0</v>
      </c>
      <c r="AK70" s="300">
        <f t="shared" si="26"/>
        <v>0</v>
      </c>
      <c r="AL70" s="299">
        <f t="shared" si="27"/>
        <v>0</v>
      </c>
      <c r="AM70" s="299">
        <f t="shared" si="28"/>
        <v>0</v>
      </c>
      <c r="AN70" s="301">
        <f t="shared" si="29"/>
        <v>0</v>
      </c>
      <c r="AO70" s="284"/>
      <c r="AP70" s="41"/>
    </row>
    <row r="71" spans="1:42" ht="12.75">
      <c r="A71" s="567">
        <f t="shared" si="15"/>
        <v>64</v>
      </c>
      <c r="B71" s="397" t="s">
        <v>487</v>
      </c>
      <c r="C71" s="264">
        <v>72056</v>
      </c>
      <c r="D71" s="264">
        <v>2567</v>
      </c>
      <c r="E71" s="419" t="s">
        <v>52</v>
      </c>
      <c r="F71" s="562">
        <f t="shared" si="30"/>
        <v>79</v>
      </c>
      <c r="G71" s="230"/>
      <c r="H71" s="413">
        <v>79</v>
      </c>
      <c r="I71" s="257"/>
      <c r="J71" s="177"/>
      <c r="K71" s="353"/>
      <c r="L71" s="308"/>
      <c r="M71" s="509"/>
      <c r="N71" s="296"/>
      <c r="O71" s="296"/>
      <c r="P71" s="541"/>
      <c r="Q71" s="310"/>
      <c r="R71" s="311"/>
      <c r="S71" s="311"/>
      <c r="T71" s="258"/>
      <c r="U71" s="286"/>
      <c r="V71" s="258"/>
      <c r="W71" s="258"/>
      <c r="X71" s="258"/>
      <c r="Y71" s="258"/>
      <c r="Z71" s="271"/>
      <c r="AA71" s="259">
        <f t="shared" si="16"/>
        <v>0</v>
      </c>
      <c r="AB71" s="257">
        <f t="shared" si="17"/>
        <v>79</v>
      </c>
      <c r="AC71" s="294">
        <f t="shared" si="18"/>
        <v>0</v>
      </c>
      <c r="AD71" s="295">
        <f t="shared" si="19"/>
        <v>0</v>
      </c>
      <c r="AE71" s="296">
        <f t="shared" si="20"/>
        <v>0</v>
      </c>
      <c r="AF71" s="297">
        <f t="shared" si="21"/>
        <v>0</v>
      </c>
      <c r="AG71" s="298">
        <f t="shared" si="22"/>
        <v>0</v>
      </c>
      <c r="AH71" s="299">
        <f t="shared" si="23"/>
        <v>0</v>
      </c>
      <c r="AI71" s="299">
        <f t="shared" si="24"/>
        <v>0</v>
      </c>
      <c r="AJ71" s="257">
        <f t="shared" si="25"/>
        <v>0</v>
      </c>
      <c r="AK71" s="300">
        <f t="shared" si="26"/>
        <v>0</v>
      </c>
      <c r="AL71" s="299">
        <f t="shared" si="27"/>
        <v>0</v>
      </c>
      <c r="AM71" s="299">
        <f t="shared" si="28"/>
        <v>0</v>
      </c>
      <c r="AN71" s="301">
        <f t="shared" si="29"/>
        <v>0</v>
      </c>
      <c r="AO71" s="284"/>
      <c r="AP71" s="41"/>
    </row>
    <row r="72" spans="1:42" ht="12.75">
      <c r="A72" s="567">
        <f t="shared" si="15"/>
        <v>65</v>
      </c>
      <c r="B72" s="397" t="s">
        <v>492</v>
      </c>
      <c r="C72" s="361">
        <v>16291</v>
      </c>
      <c r="D72" s="264">
        <v>2511</v>
      </c>
      <c r="E72" s="419" t="s">
        <v>52</v>
      </c>
      <c r="F72" s="562">
        <f t="shared" si="30"/>
        <v>78</v>
      </c>
      <c r="G72" s="230"/>
      <c r="H72" s="413">
        <v>78</v>
      </c>
      <c r="I72" s="257"/>
      <c r="J72" s="177"/>
      <c r="K72" s="353"/>
      <c r="L72" s="308"/>
      <c r="M72" s="509"/>
      <c r="N72" s="296"/>
      <c r="O72" s="296"/>
      <c r="P72" s="541"/>
      <c r="Q72" s="310"/>
      <c r="R72" s="311"/>
      <c r="S72" s="311"/>
      <c r="T72" s="258"/>
      <c r="U72" s="286"/>
      <c r="V72" s="258"/>
      <c r="W72" s="258"/>
      <c r="X72" s="258"/>
      <c r="Y72" s="258"/>
      <c r="Z72" s="271"/>
      <c r="AA72" s="259">
        <f aca="true" t="shared" si="31" ref="AA72:AA103">G72</f>
        <v>0</v>
      </c>
      <c r="AB72" s="257">
        <f aca="true" t="shared" si="32" ref="AB72:AB103">MAX(H72,I72)</f>
        <v>78</v>
      </c>
      <c r="AC72" s="294">
        <f aca="true" t="shared" si="33" ref="AC72:AC103">J72</f>
        <v>0</v>
      </c>
      <c r="AD72" s="295">
        <f aca="true" t="shared" si="34" ref="AD72:AD103">MAX(K72,L72)</f>
        <v>0</v>
      </c>
      <c r="AE72" s="296">
        <f aca="true" t="shared" si="35" ref="AE72:AE103">M72</f>
        <v>0</v>
      </c>
      <c r="AF72" s="297">
        <f aca="true" t="shared" si="36" ref="AF72:AF103">MAX(N72,O72)</f>
        <v>0</v>
      </c>
      <c r="AG72" s="298">
        <f aca="true" t="shared" si="37" ref="AG72:AG103">MAX(P72,Q72)</f>
        <v>0</v>
      </c>
      <c r="AH72" s="299">
        <f aca="true" t="shared" si="38" ref="AH72:AH103">MAX(R72,S72)</f>
        <v>0</v>
      </c>
      <c r="AI72" s="299">
        <f aca="true" t="shared" si="39" ref="AI72:AI103">T72</f>
        <v>0</v>
      </c>
      <c r="AJ72" s="257">
        <f aca="true" t="shared" si="40" ref="AJ72:AJ103">U72</f>
        <v>0</v>
      </c>
      <c r="AK72" s="300">
        <f aca="true" t="shared" si="41" ref="AK72:AK103">V72</f>
        <v>0</v>
      </c>
      <c r="AL72" s="299">
        <f aca="true" t="shared" si="42" ref="AL72:AL103">W72</f>
        <v>0</v>
      </c>
      <c r="AM72" s="299">
        <f aca="true" t="shared" si="43" ref="AM72:AM103">X72</f>
        <v>0</v>
      </c>
      <c r="AN72" s="301">
        <f aca="true" t="shared" si="44" ref="AN72:AN103">Y72</f>
        <v>0</v>
      </c>
      <c r="AO72" s="284"/>
      <c r="AP72" s="41"/>
    </row>
    <row r="73" spans="1:42" ht="12.75">
      <c r="A73" s="567">
        <f t="shared" si="15"/>
        <v>66</v>
      </c>
      <c r="B73" s="397" t="s">
        <v>474</v>
      </c>
      <c r="C73" s="264">
        <v>16180</v>
      </c>
      <c r="D73" s="264">
        <v>650</v>
      </c>
      <c r="E73" s="419" t="s">
        <v>52</v>
      </c>
      <c r="F73" s="562">
        <f t="shared" si="30"/>
        <v>78</v>
      </c>
      <c r="G73" s="230"/>
      <c r="H73" s="413">
        <v>78</v>
      </c>
      <c r="I73" s="257"/>
      <c r="J73" s="264"/>
      <c r="K73" s="353"/>
      <c r="L73" s="308"/>
      <c r="M73" s="509"/>
      <c r="N73" s="296"/>
      <c r="O73" s="296"/>
      <c r="P73" s="541"/>
      <c r="Q73" s="310"/>
      <c r="R73" s="311"/>
      <c r="S73" s="311"/>
      <c r="T73" s="258"/>
      <c r="U73" s="286"/>
      <c r="V73" s="258"/>
      <c r="W73" s="258"/>
      <c r="X73" s="258"/>
      <c r="Y73" s="258"/>
      <c r="Z73" s="271"/>
      <c r="AA73" s="259">
        <f t="shared" si="31"/>
        <v>0</v>
      </c>
      <c r="AB73" s="257">
        <f t="shared" si="32"/>
        <v>78</v>
      </c>
      <c r="AC73" s="294">
        <f t="shared" si="33"/>
        <v>0</v>
      </c>
      <c r="AD73" s="295">
        <f t="shared" si="34"/>
        <v>0</v>
      </c>
      <c r="AE73" s="296">
        <f t="shared" si="35"/>
        <v>0</v>
      </c>
      <c r="AF73" s="297">
        <f t="shared" si="36"/>
        <v>0</v>
      </c>
      <c r="AG73" s="298">
        <f t="shared" si="37"/>
        <v>0</v>
      </c>
      <c r="AH73" s="299">
        <f t="shared" si="38"/>
        <v>0</v>
      </c>
      <c r="AI73" s="299">
        <f t="shared" si="39"/>
        <v>0</v>
      </c>
      <c r="AJ73" s="257">
        <f t="shared" si="40"/>
        <v>0</v>
      </c>
      <c r="AK73" s="300">
        <f t="shared" si="41"/>
        <v>0</v>
      </c>
      <c r="AL73" s="299">
        <f t="shared" si="42"/>
        <v>0</v>
      </c>
      <c r="AM73" s="299">
        <f t="shared" si="43"/>
        <v>0</v>
      </c>
      <c r="AN73" s="301">
        <f t="shared" si="44"/>
        <v>0</v>
      </c>
      <c r="AO73" s="284"/>
      <c r="AP73" s="41"/>
    </row>
    <row r="74" spans="1:42" ht="12.75">
      <c r="A74" s="567">
        <f t="shared" si="15"/>
        <v>67</v>
      </c>
      <c r="B74" s="397" t="s">
        <v>482</v>
      </c>
      <c r="C74" s="264">
        <v>62077</v>
      </c>
      <c r="D74" s="264" t="s">
        <v>483</v>
      </c>
      <c r="E74" s="419" t="s">
        <v>12</v>
      </c>
      <c r="F74" s="562">
        <f>ROUND(IF(COUNT(AA74:AN74)&lt;=3,SUM(AA74:AN74),SUM(LARGE(AA74:AN74,1),LARGE(AA74:AN74,2),LARGE(AA74:AN74,3))),0)</f>
        <v>77</v>
      </c>
      <c r="G74" s="230"/>
      <c r="H74" s="413">
        <v>77</v>
      </c>
      <c r="I74" s="257"/>
      <c r="J74" s="264"/>
      <c r="K74" s="353"/>
      <c r="L74" s="308"/>
      <c r="M74" s="509"/>
      <c r="N74" s="296"/>
      <c r="O74" s="296"/>
      <c r="P74" s="541"/>
      <c r="Q74" s="310"/>
      <c r="R74" s="311"/>
      <c r="S74" s="311"/>
      <c r="T74" s="258"/>
      <c r="U74" s="286"/>
      <c r="V74" s="258"/>
      <c r="W74" s="258"/>
      <c r="X74" s="258"/>
      <c r="Y74" s="258"/>
      <c r="Z74" s="271"/>
      <c r="AA74" s="259">
        <f t="shared" si="31"/>
        <v>0</v>
      </c>
      <c r="AB74" s="257">
        <f t="shared" si="32"/>
        <v>77</v>
      </c>
      <c r="AC74" s="294">
        <f t="shared" si="33"/>
        <v>0</v>
      </c>
      <c r="AD74" s="295">
        <f t="shared" si="34"/>
        <v>0</v>
      </c>
      <c r="AE74" s="296">
        <f t="shared" si="35"/>
        <v>0</v>
      </c>
      <c r="AF74" s="297">
        <f t="shared" si="36"/>
        <v>0</v>
      </c>
      <c r="AG74" s="298">
        <f t="shared" si="37"/>
        <v>0</v>
      </c>
      <c r="AH74" s="299">
        <f t="shared" si="38"/>
        <v>0</v>
      </c>
      <c r="AI74" s="299">
        <f t="shared" si="39"/>
        <v>0</v>
      </c>
      <c r="AJ74" s="257">
        <f t="shared" si="40"/>
        <v>0</v>
      </c>
      <c r="AK74" s="300">
        <f t="shared" si="41"/>
        <v>0</v>
      </c>
      <c r="AL74" s="299">
        <f t="shared" si="42"/>
        <v>0</v>
      </c>
      <c r="AM74" s="299">
        <f t="shared" si="43"/>
        <v>0</v>
      </c>
      <c r="AN74" s="301">
        <f t="shared" si="44"/>
        <v>0</v>
      </c>
      <c r="AO74" s="284"/>
      <c r="AP74" s="41"/>
    </row>
    <row r="75" spans="1:42" ht="12.75">
      <c r="A75" s="567">
        <f aca="true" t="shared" si="45" ref="A75:A139">1+A74</f>
        <v>68</v>
      </c>
      <c r="B75" s="399" t="s">
        <v>302</v>
      </c>
      <c r="C75" s="177">
        <v>68284</v>
      </c>
      <c r="D75" s="200">
        <v>3154</v>
      </c>
      <c r="E75" s="655" t="s">
        <v>11</v>
      </c>
      <c r="F75" s="562">
        <f aca="true" t="shared" si="46" ref="F75:F106">ROUND(IF(COUNT(AA75:AP75)&lt;=3,SUM(AA75:AP75),SUM(LARGE(AA75:AP75,1),LARGE(AA75:AP75,2),LARGE(AA75:AP75,3))),0)</f>
        <v>77</v>
      </c>
      <c r="G75" s="230">
        <v>47</v>
      </c>
      <c r="H75" s="410"/>
      <c r="I75" s="257"/>
      <c r="J75" s="177">
        <v>30</v>
      </c>
      <c r="K75" s="353"/>
      <c r="L75" s="308"/>
      <c r="M75" s="509"/>
      <c r="N75" s="296"/>
      <c r="O75" s="296"/>
      <c r="P75" s="541"/>
      <c r="Q75" s="310"/>
      <c r="R75" s="311"/>
      <c r="S75" s="311"/>
      <c r="T75" s="258"/>
      <c r="U75" s="286"/>
      <c r="V75" s="258"/>
      <c r="W75" s="258"/>
      <c r="X75" s="258"/>
      <c r="Y75" s="258"/>
      <c r="Z75" s="271"/>
      <c r="AA75" s="259">
        <f t="shared" si="31"/>
        <v>47</v>
      </c>
      <c r="AB75" s="257">
        <f t="shared" si="32"/>
        <v>0</v>
      </c>
      <c r="AC75" s="294">
        <f t="shared" si="33"/>
        <v>30</v>
      </c>
      <c r="AD75" s="295">
        <f t="shared" si="34"/>
        <v>0</v>
      </c>
      <c r="AE75" s="296">
        <f t="shared" si="35"/>
        <v>0</v>
      </c>
      <c r="AF75" s="297">
        <f t="shared" si="36"/>
        <v>0</v>
      </c>
      <c r="AG75" s="298">
        <f t="shared" si="37"/>
        <v>0</v>
      </c>
      <c r="AH75" s="299">
        <f t="shared" si="38"/>
        <v>0</v>
      </c>
      <c r="AI75" s="299">
        <f t="shared" si="39"/>
        <v>0</v>
      </c>
      <c r="AJ75" s="257">
        <f t="shared" si="40"/>
        <v>0</v>
      </c>
      <c r="AK75" s="300">
        <f t="shared" si="41"/>
        <v>0</v>
      </c>
      <c r="AL75" s="299">
        <f t="shared" si="42"/>
        <v>0</v>
      </c>
      <c r="AM75" s="299">
        <f t="shared" si="43"/>
        <v>0</v>
      </c>
      <c r="AN75" s="301">
        <f t="shared" si="44"/>
        <v>0</v>
      </c>
      <c r="AO75" s="284"/>
      <c r="AP75" s="41"/>
    </row>
    <row r="76" spans="1:42" ht="12.75">
      <c r="A76" s="567">
        <f t="shared" si="45"/>
        <v>69</v>
      </c>
      <c r="B76" s="556" t="s">
        <v>702</v>
      </c>
      <c r="C76" s="529">
        <v>54216</v>
      </c>
      <c r="D76" s="529" t="s">
        <v>703</v>
      </c>
      <c r="E76" s="419" t="s">
        <v>10</v>
      </c>
      <c r="F76" s="562">
        <f t="shared" si="46"/>
        <v>77</v>
      </c>
      <c r="G76" s="230"/>
      <c r="H76" s="413"/>
      <c r="I76" s="257"/>
      <c r="J76" s="264"/>
      <c r="K76" s="353"/>
      <c r="L76" s="308"/>
      <c r="M76" s="509"/>
      <c r="N76" s="296"/>
      <c r="O76" s="296"/>
      <c r="P76" s="585">
        <v>77</v>
      </c>
      <c r="Q76" s="310"/>
      <c r="R76" s="311"/>
      <c r="S76" s="311"/>
      <c r="T76" s="258"/>
      <c r="U76" s="286"/>
      <c r="V76" s="258"/>
      <c r="W76" s="258"/>
      <c r="X76" s="258"/>
      <c r="Y76" s="258"/>
      <c r="Z76" s="271"/>
      <c r="AA76" s="259">
        <f t="shared" si="31"/>
        <v>0</v>
      </c>
      <c r="AB76" s="257">
        <f t="shared" si="32"/>
        <v>0</v>
      </c>
      <c r="AC76" s="294">
        <f t="shared" si="33"/>
        <v>0</v>
      </c>
      <c r="AD76" s="295">
        <f t="shared" si="34"/>
        <v>0</v>
      </c>
      <c r="AE76" s="296">
        <f t="shared" si="35"/>
        <v>0</v>
      </c>
      <c r="AF76" s="297">
        <f t="shared" si="36"/>
        <v>0</v>
      </c>
      <c r="AG76" s="298">
        <f t="shared" si="37"/>
        <v>77</v>
      </c>
      <c r="AH76" s="299">
        <f t="shared" si="38"/>
        <v>0</v>
      </c>
      <c r="AI76" s="299">
        <f t="shared" si="39"/>
        <v>0</v>
      </c>
      <c r="AJ76" s="257">
        <f t="shared" si="40"/>
        <v>0</v>
      </c>
      <c r="AK76" s="300">
        <f t="shared" si="41"/>
        <v>0</v>
      </c>
      <c r="AL76" s="299">
        <f t="shared" si="42"/>
        <v>0</v>
      </c>
      <c r="AM76" s="299">
        <f t="shared" si="43"/>
        <v>0</v>
      </c>
      <c r="AN76" s="301">
        <f t="shared" si="44"/>
        <v>0</v>
      </c>
      <c r="AO76" s="284"/>
      <c r="AP76" s="41"/>
    </row>
    <row r="77" spans="1:42" ht="12.75">
      <c r="A77" s="567">
        <f t="shared" si="45"/>
        <v>70</v>
      </c>
      <c r="B77" s="399" t="s">
        <v>342</v>
      </c>
      <c r="C77" s="177">
        <v>83402</v>
      </c>
      <c r="D77" s="200" t="s">
        <v>343</v>
      </c>
      <c r="E77" s="655" t="s">
        <v>11</v>
      </c>
      <c r="F77" s="562">
        <f t="shared" si="46"/>
        <v>76</v>
      </c>
      <c r="G77" s="230"/>
      <c r="H77" s="410"/>
      <c r="I77" s="257"/>
      <c r="J77" s="177">
        <v>76</v>
      </c>
      <c r="K77" s="353"/>
      <c r="L77" s="308"/>
      <c r="M77" s="509"/>
      <c r="N77" s="296"/>
      <c r="O77" s="296"/>
      <c r="P77" s="541"/>
      <c r="Q77" s="310"/>
      <c r="R77" s="311"/>
      <c r="S77" s="311"/>
      <c r="T77" s="258"/>
      <c r="U77" s="286"/>
      <c r="V77" s="258"/>
      <c r="W77" s="258"/>
      <c r="X77" s="258"/>
      <c r="Y77" s="258"/>
      <c r="Z77" s="271"/>
      <c r="AA77" s="259">
        <f t="shared" si="31"/>
        <v>0</v>
      </c>
      <c r="AB77" s="257">
        <f t="shared" si="32"/>
        <v>0</v>
      </c>
      <c r="AC77" s="294">
        <f t="shared" si="33"/>
        <v>76</v>
      </c>
      <c r="AD77" s="295">
        <f t="shared" si="34"/>
        <v>0</v>
      </c>
      <c r="AE77" s="296">
        <f t="shared" si="35"/>
        <v>0</v>
      </c>
      <c r="AF77" s="297">
        <f t="shared" si="36"/>
        <v>0</v>
      </c>
      <c r="AG77" s="298">
        <f t="shared" si="37"/>
        <v>0</v>
      </c>
      <c r="AH77" s="299">
        <f t="shared" si="38"/>
        <v>0</v>
      </c>
      <c r="AI77" s="299">
        <f t="shared" si="39"/>
        <v>0</v>
      </c>
      <c r="AJ77" s="257">
        <f t="shared" si="40"/>
        <v>0</v>
      </c>
      <c r="AK77" s="300">
        <f t="shared" si="41"/>
        <v>0</v>
      </c>
      <c r="AL77" s="299">
        <f t="shared" si="42"/>
        <v>0</v>
      </c>
      <c r="AM77" s="299">
        <f t="shared" si="43"/>
        <v>0</v>
      </c>
      <c r="AN77" s="301">
        <f t="shared" si="44"/>
        <v>0</v>
      </c>
      <c r="AO77" s="284"/>
      <c r="AP77" s="41"/>
    </row>
    <row r="78" spans="1:42" ht="12.75">
      <c r="A78" s="567">
        <f t="shared" si="45"/>
        <v>71</v>
      </c>
      <c r="B78" s="397" t="s">
        <v>481</v>
      </c>
      <c r="C78" s="264">
        <v>16042</v>
      </c>
      <c r="D78" s="264">
        <v>360</v>
      </c>
      <c r="E78" s="419" t="s">
        <v>52</v>
      </c>
      <c r="F78" s="562">
        <f t="shared" si="46"/>
        <v>76</v>
      </c>
      <c r="G78" s="230"/>
      <c r="H78" s="413">
        <v>76</v>
      </c>
      <c r="I78" s="257"/>
      <c r="J78" s="177"/>
      <c r="K78" s="353"/>
      <c r="L78" s="308"/>
      <c r="M78" s="509"/>
      <c r="N78" s="296"/>
      <c r="O78" s="296"/>
      <c r="P78" s="541"/>
      <c r="Q78" s="310"/>
      <c r="R78" s="311"/>
      <c r="S78" s="311"/>
      <c r="T78" s="258"/>
      <c r="U78" s="286"/>
      <c r="V78" s="258"/>
      <c r="W78" s="258"/>
      <c r="X78" s="258"/>
      <c r="Y78" s="258"/>
      <c r="Z78" s="271"/>
      <c r="AA78" s="259">
        <f t="shared" si="31"/>
        <v>0</v>
      </c>
      <c r="AB78" s="257">
        <f t="shared" si="32"/>
        <v>76</v>
      </c>
      <c r="AC78" s="294">
        <f t="shared" si="33"/>
        <v>0</v>
      </c>
      <c r="AD78" s="295">
        <f t="shared" si="34"/>
        <v>0</v>
      </c>
      <c r="AE78" s="296">
        <f t="shared" si="35"/>
        <v>0</v>
      </c>
      <c r="AF78" s="297">
        <f t="shared" si="36"/>
        <v>0</v>
      </c>
      <c r="AG78" s="298">
        <f t="shared" si="37"/>
        <v>0</v>
      </c>
      <c r="AH78" s="299">
        <f t="shared" si="38"/>
        <v>0</v>
      </c>
      <c r="AI78" s="299">
        <f t="shared" si="39"/>
        <v>0</v>
      </c>
      <c r="AJ78" s="257">
        <f t="shared" si="40"/>
        <v>0</v>
      </c>
      <c r="AK78" s="300">
        <f t="shared" si="41"/>
        <v>0</v>
      </c>
      <c r="AL78" s="299">
        <f t="shared" si="42"/>
        <v>0</v>
      </c>
      <c r="AM78" s="299">
        <f t="shared" si="43"/>
        <v>0</v>
      </c>
      <c r="AN78" s="301">
        <f t="shared" si="44"/>
        <v>0</v>
      </c>
      <c r="AO78" s="284"/>
      <c r="AP78" s="41"/>
    </row>
    <row r="79" spans="1:42" ht="12.75">
      <c r="A79" s="567">
        <f t="shared" si="45"/>
        <v>72</v>
      </c>
      <c r="B79" s="321" t="s">
        <v>118</v>
      </c>
      <c r="C79" s="205">
        <v>83914</v>
      </c>
      <c r="D79" s="214" t="s">
        <v>229</v>
      </c>
      <c r="E79" s="324" t="s">
        <v>11</v>
      </c>
      <c r="F79" s="562">
        <f t="shared" si="46"/>
        <v>74</v>
      </c>
      <c r="G79" s="230">
        <v>74</v>
      </c>
      <c r="H79" s="410"/>
      <c r="I79" s="257"/>
      <c r="J79" s="177"/>
      <c r="K79" s="353"/>
      <c r="L79" s="308"/>
      <c r="M79" s="509"/>
      <c r="N79" s="296"/>
      <c r="O79" s="296"/>
      <c r="P79" s="541"/>
      <c r="Q79" s="310"/>
      <c r="R79" s="311"/>
      <c r="S79" s="311"/>
      <c r="T79" s="258"/>
      <c r="U79" s="286"/>
      <c r="V79" s="258"/>
      <c r="W79" s="258"/>
      <c r="X79" s="258"/>
      <c r="Y79" s="258"/>
      <c r="Z79" s="271"/>
      <c r="AA79" s="259">
        <f t="shared" si="31"/>
        <v>74</v>
      </c>
      <c r="AB79" s="257">
        <f t="shared" si="32"/>
        <v>0</v>
      </c>
      <c r="AC79" s="294">
        <f t="shared" si="33"/>
        <v>0</v>
      </c>
      <c r="AD79" s="295">
        <f t="shared" si="34"/>
        <v>0</v>
      </c>
      <c r="AE79" s="296">
        <f t="shared" si="35"/>
        <v>0</v>
      </c>
      <c r="AF79" s="297">
        <f t="shared" si="36"/>
        <v>0</v>
      </c>
      <c r="AG79" s="298">
        <f t="shared" si="37"/>
        <v>0</v>
      </c>
      <c r="AH79" s="299">
        <f t="shared" si="38"/>
        <v>0</v>
      </c>
      <c r="AI79" s="299">
        <f t="shared" si="39"/>
        <v>0</v>
      </c>
      <c r="AJ79" s="257">
        <f t="shared" si="40"/>
        <v>0</v>
      </c>
      <c r="AK79" s="300">
        <f t="shared" si="41"/>
        <v>0</v>
      </c>
      <c r="AL79" s="299">
        <f t="shared" si="42"/>
        <v>0</v>
      </c>
      <c r="AM79" s="299">
        <f t="shared" si="43"/>
        <v>0</v>
      </c>
      <c r="AN79" s="301">
        <f t="shared" si="44"/>
        <v>0</v>
      </c>
      <c r="AO79" s="284"/>
      <c r="AP79" s="41"/>
    </row>
    <row r="80" spans="1:42" ht="12.75">
      <c r="A80" s="567">
        <f t="shared" si="45"/>
        <v>73</v>
      </c>
      <c r="B80" s="326" t="s">
        <v>81</v>
      </c>
      <c r="C80" s="206">
        <v>68288</v>
      </c>
      <c r="D80" s="239" t="s">
        <v>218</v>
      </c>
      <c r="E80" s="322" t="s">
        <v>11</v>
      </c>
      <c r="F80" s="355">
        <f t="shared" si="46"/>
        <v>72</v>
      </c>
      <c r="G80" s="230">
        <v>72</v>
      </c>
      <c r="H80" s="410"/>
      <c r="I80" s="257"/>
      <c r="J80" s="264"/>
      <c r="K80" s="353"/>
      <c r="L80" s="308"/>
      <c r="M80" s="509"/>
      <c r="N80" s="296"/>
      <c r="O80" s="296"/>
      <c r="P80" s="541"/>
      <c r="Q80" s="310"/>
      <c r="R80" s="311"/>
      <c r="S80" s="311"/>
      <c r="T80" s="258"/>
      <c r="U80" s="286"/>
      <c r="V80" s="258"/>
      <c r="W80" s="258"/>
      <c r="X80" s="258"/>
      <c r="Y80" s="258"/>
      <c r="Z80" s="271"/>
      <c r="AA80" s="259">
        <f t="shared" si="31"/>
        <v>72</v>
      </c>
      <c r="AB80" s="257">
        <f t="shared" si="32"/>
        <v>0</v>
      </c>
      <c r="AC80" s="294">
        <f t="shared" si="33"/>
        <v>0</v>
      </c>
      <c r="AD80" s="295">
        <f t="shared" si="34"/>
        <v>0</v>
      </c>
      <c r="AE80" s="296">
        <f t="shared" si="35"/>
        <v>0</v>
      </c>
      <c r="AF80" s="297">
        <f t="shared" si="36"/>
        <v>0</v>
      </c>
      <c r="AG80" s="298">
        <f t="shared" si="37"/>
        <v>0</v>
      </c>
      <c r="AH80" s="299">
        <f t="shared" si="38"/>
        <v>0</v>
      </c>
      <c r="AI80" s="299">
        <f t="shared" si="39"/>
        <v>0</v>
      </c>
      <c r="AJ80" s="257">
        <f t="shared" si="40"/>
        <v>0</v>
      </c>
      <c r="AK80" s="300">
        <f t="shared" si="41"/>
        <v>0</v>
      </c>
      <c r="AL80" s="299">
        <f t="shared" si="42"/>
        <v>0</v>
      </c>
      <c r="AM80" s="299">
        <f t="shared" si="43"/>
        <v>0</v>
      </c>
      <c r="AN80" s="301">
        <f t="shared" si="44"/>
        <v>0</v>
      </c>
      <c r="AO80" s="284"/>
      <c r="AP80" s="41"/>
    </row>
    <row r="81" spans="1:42" ht="12.75">
      <c r="A81" s="567">
        <f t="shared" si="45"/>
        <v>74</v>
      </c>
      <c r="B81" s="334" t="s">
        <v>446</v>
      </c>
      <c r="C81" s="338" t="s">
        <v>463</v>
      </c>
      <c r="D81" s="340" t="s">
        <v>447</v>
      </c>
      <c r="E81" s="341" t="s">
        <v>39</v>
      </c>
      <c r="F81" s="562">
        <f t="shared" si="46"/>
        <v>71</v>
      </c>
      <c r="G81" s="230"/>
      <c r="H81" s="410"/>
      <c r="I81" s="257"/>
      <c r="J81" s="264"/>
      <c r="K81" s="359">
        <v>71</v>
      </c>
      <c r="L81" s="308"/>
      <c r="M81" s="509"/>
      <c r="N81" s="296"/>
      <c r="O81" s="296"/>
      <c r="P81" s="541"/>
      <c r="Q81" s="310"/>
      <c r="R81" s="311"/>
      <c r="S81" s="311"/>
      <c r="T81" s="258"/>
      <c r="U81" s="286"/>
      <c r="V81" s="258"/>
      <c r="W81" s="258"/>
      <c r="X81" s="258"/>
      <c r="Y81" s="258"/>
      <c r="Z81" s="271"/>
      <c r="AA81" s="259">
        <f t="shared" si="31"/>
        <v>0</v>
      </c>
      <c r="AB81" s="257">
        <f t="shared" si="32"/>
        <v>0</v>
      </c>
      <c r="AC81" s="294">
        <f t="shared" si="33"/>
        <v>0</v>
      </c>
      <c r="AD81" s="295">
        <f t="shared" si="34"/>
        <v>71</v>
      </c>
      <c r="AE81" s="296">
        <f t="shared" si="35"/>
        <v>0</v>
      </c>
      <c r="AF81" s="297">
        <f t="shared" si="36"/>
        <v>0</v>
      </c>
      <c r="AG81" s="298">
        <f t="shared" si="37"/>
        <v>0</v>
      </c>
      <c r="AH81" s="299">
        <f t="shared" si="38"/>
        <v>0</v>
      </c>
      <c r="AI81" s="299">
        <f t="shared" si="39"/>
        <v>0</v>
      </c>
      <c r="AJ81" s="257">
        <f t="shared" si="40"/>
        <v>0</v>
      </c>
      <c r="AK81" s="300">
        <f t="shared" si="41"/>
        <v>0</v>
      </c>
      <c r="AL81" s="299">
        <f t="shared" si="42"/>
        <v>0</v>
      </c>
      <c r="AM81" s="299">
        <f t="shared" si="43"/>
        <v>0</v>
      </c>
      <c r="AN81" s="301">
        <f t="shared" si="44"/>
        <v>0</v>
      </c>
      <c r="AO81" s="284"/>
      <c r="AP81" s="41"/>
    </row>
    <row r="82" spans="1:42" ht="12.75">
      <c r="A82" s="567">
        <f t="shared" si="45"/>
        <v>75</v>
      </c>
      <c r="B82" s="399" t="s">
        <v>323</v>
      </c>
      <c r="C82" s="177">
        <v>68347</v>
      </c>
      <c r="D82" s="200" t="s">
        <v>244</v>
      </c>
      <c r="E82" s="655" t="s">
        <v>11</v>
      </c>
      <c r="F82" s="562">
        <f t="shared" si="46"/>
        <v>71</v>
      </c>
      <c r="G82" s="230">
        <v>15</v>
      </c>
      <c r="H82" s="410"/>
      <c r="I82" s="257"/>
      <c r="J82" s="177">
        <v>56</v>
      </c>
      <c r="K82" s="353"/>
      <c r="L82" s="308"/>
      <c r="M82" s="509"/>
      <c r="N82" s="296"/>
      <c r="O82" s="296"/>
      <c r="P82" s="541"/>
      <c r="Q82" s="310"/>
      <c r="R82" s="311"/>
      <c r="S82" s="311"/>
      <c r="T82" s="258"/>
      <c r="U82" s="286"/>
      <c r="V82" s="258"/>
      <c r="W82" s="258"/>
      <c r="X82" s="258"/>
      <c r="Y82" s="258"/>
      <c r="Z82" s="271"/>
      <c r="AA82" s="259">
        <f t="shared" si="31"/>
        <v>15</v>
      </c>
      <c r="AB82" s="257">
        <f t="shared" si="32"/>
        <v>0</v>
      </c>
      <c r="AC82" s="294">
        <f t="shared" si="33"/>
        <v>56</v>
      </c>
      <c r="AD82" s="295">
        <f t="shared" si="34"/>
        <v>0</v>
      </c>
      <c r="AE82" s="296">
        <f t="shared" si="35"/>
        <v>0</v>
      </c>
      <c r="AF82" s="297">
        <f t="shared" si="36"/>
        <v>0</v>
      </c>
      <c r="AG82" s="298">
        <f t="shared" si="37"/>
        <v>0</v>
      </c>
      <c r="AH82" s="299">
        <f t="shared" si="38"/>
        <v>0</v>
      </c>
      <c r="AI82" s="299">
        <f t="shared" si="39"/>
        <v>0</v>
      </c>
      <c r="AJ82" s="257">
        <f t="shared" si="40"/>
        <v>0</v>
      </c>
      <c r="AK82" s="300">
        <f t="shared" si="41"/>
        <v>0</v>
      </c>
      <c r="AL82" s="299">
        <f t="shared" si="42"/>
        <v>0</v>
      </c>
      <c r="AM82" s="299">
        <f t="shared" si="43"/>
        <v>0</v>
      </c>
      <c r="AN82" s="301">
        <f t="shared" si="44"/>
        <v>0</v>
      </c>
      <c r="AO82" s="284"/>
      <c r="AP82" s="41"/>
    </row>
    <row r="83" spans="1:42" ht="12.75">
      <c r="A83" s="567">
        <f t="shared" si="45"/>
        <v>76</v>
      </c>
      <c r="B83" s="399" t="s">
        <v>311</v>
      </c>
      <c r="C83" s="177">
        <v>68286</v>
      </c>
      <c r="D83" s="200">
        <v>3156</v>
      </c>
      <c r="E83" s="655" t="s">
        <v>11</v>
      </c>
      <c r="F83" s="562">
        <f t="shared" si="46"/>
        <v>71</v>
      </c>
      <c r="G83" s="229"/>
      <c r="H83" s="410"/>
      <c r="I83" s="257"/>
      <c r="J83" s="177">
        <v>71</v>
      </c>
      <c r="K83" s="353"/>
      <c r="L83" s="308"/>
      <c r="M83" s="509"/>
      <c r="N83" s="296"/>
      <c r="O83" s="296"/>
      <c r="P83" s="541"/>
      <c r="Q83" s="310"/>
      <c r="R83" s="311"/>
      <c r="S83" s="311"/>
      <c r="T83" s="258"/>
      <c r="U83" s="286"/>
      <c r="V83" s="258"/>
      <c r="W83" s="258"/>
      <c r="X83" s="258"/>
      <c r="Y83" s="258"/>
      <c r="Z83" s="271"/>
      <c r="AA83" s="259">
        <f t="shared" si="31"/>
        <v>0</v>
      </c>
      <c r="AB83" s="257">
        <f t="shared" si="32"/>
        <v>0</v>
      </c>
      <c r="AC83" s="294">
        <f t="shared" si="33"/>
        <v>71</v>
      </c>
      <c r="AD83" s="295">
        <f t="shared" si="34"/>
        <v>0</v>
      </c>
      <c r="AE83" s="296">
        <f t="shared" si="35"/>
        <v>0</v>
      </c>
      <c r="AF83" s="297">
        <f t="shared" si="36"/>
        <v>0</v>
      </c>
      <c r="AG83" s="298">
        <f t="shared" si="37"/>
        <v>0</v>
      </c>
      <c r="AH83" s="299">
        <f t="shared" si="38"/>
        <v>0</v>
      </c>
      <c r="AI83" s="299">
        <f t="shared" si="39"/>
        <v>0</v>
      </c>
      <c r="AJ83" s="257">
        <f t="shared" si="40"/>
        <v>0</v>
      </c>
      <c r="AK83" s="300">
        <f t="shared" si="41"/>
        <v>0</v>
      </c>
      <c r="AL83" s="299">
        <f t="shared" si="42"/>
        <v>0</v>
      </c>
      <c r="AM83" s="299">
        <f t="shared" si="43"/>
        <v>0</v>
      </c>
      <c r="AN83" s="301">
        <f t="shared" si="44"/>
        <v>0</v>
      </c>
      <c r="AO83" s="284"/>
      <c r="AP83" s="41"/>
    </row>
    <row r="84" spans="1:42" ht="12.75">
      <c r="A84" s="567">
        <f t="shared" si="45"/>
        <v>77</v>
      </c>
      <c r="B84" s="323" t="s">
        <v>194</v>
      </c>
      <c r="C84" s="204">
        <v>23450</v>
      </c>
      <c r="D84" s="214" t="s">
        <v>195</v>
      </c>
      <c r="E84" s="324" t="s">
        <v>11</v>
      </c>
      <c r="F84" s="562">
        <f t="shared" si="46"/>
        <v>71</v>
      </c>
      <c r="G84" s="230">
        <v>71</v>
      </c>
      <c r="H84" s="410"/>
      <c r="I84" s="257"/>
      <c r="J84" s="177"/>
      <c r="K84" s="353"/>
      <c r="L84" s="308"/>
      <c r="M84" s="509"/>
      <c r="N84" s="296"/>
      <c r="O84" s="296"/>
      <c r="P84" s="541"/>
      <c r="Q84" s="310"/>
      <c r="R84" s="311"/>
      <c r="S84" s="311"/>
      <c r="T84" s="258"/>
      <c r="U84" s="286"/>
      <c r="V84" s="258"/>
      <c r="W84" s="258"/>
      <c r="X84" s="258"/>
      <c r="Y84" s="258"/>
      <c r="Z84" s="271"/>
      <c r="AA84" s="259">
        <f t="shared" si="31"/>
        <v>71</v>
      </c>
      <c r="AB84" s="257">
        <f t="shared" si="32"/>
        <v>0</v>
      </c>
      <c r="AC84" s="294">
        <f t="shared" si="33"/>
        <v>0</v>
      </c>
      <c r="AD84" s="295">
        <f t="shared" si="34"/>
        <v>0</v>
      </c>
      <c r="AE84" s="296">
        <f t="shared" si="35"/>
        <v>0</v>
      </c>
      <c r="AF84" s="297">
        <f t="shared" si="36"/>
        <v>0</v>
      </c>
      <c r="AG84" s="298">
        <f t="shared" si="37"/>
        <v>0</v>
      </c>
      <c r="AH84" s="299">
        <f t="shared" si="38"/>
        <v>0</v>
      </c>
      <c r="AI84" s="299">
        <f t="shared" si="39"/>
        <v>0</v>
      </c>
      <c r="AJ84" s="257">
        <f t="shared" si="40"/>
        <v>0</v>
      </c>
      <c r="AK84" s="300">
        <f t="shared" si="41"/>
        <v>0</v>
      </c>
      <c r="AL84" s="299">
        <f t="shared" si="42"/>
        <v>0</v>
      </c>
      <c r="AM84" s="299">
        <f t="shared" si="43"/>
        <v>0</v>
      </c>
      <c r="AN84" s="301">
        <f t="shared" si="44"/>
        <v>0</v>
      </c>
      <c r="AO84" s="284"/>
      <c r="AP84" s="41"/>
    </row>
    <row r="85" spans="1:42" ht="12.75">
      <c r="A85" s="567">
        <f t="shared" si="45"/>
        <v>78</v>
      </c>
      <c r="B85" s="323" t="s">
        <v>117</v>
      </c>
      <c r="C85" s="204">
        <v>85410</v>
      </c>
      <c r="D85" s="214" t="s">
        <v>208</v>
      </c>
      <c r="E85" s="324" t="s">
        <v>0</v>
      </c>
      <c r="F85" s="562">
        <f t="shared" si="46"/>
        <v>71</v>
      </c>
      <c r="G85" s="230">
        <v>71</v>
      </c>
      <c r="H85" s="410"/>
      <c r="I85" s="257"/>
      <c r="J85" s="264"/>
      <c r="K85" s="353"/>
      <c r="L85" s="308"/>
      <c r="M85" s="509"/>
      <c r="N85" s="296"/>
      <c r="O85" s="296"/>
      <c r="P85" s="541"/>
      <c r="Q85" s="310"/>
      <c r="R85" s="311"/>
      <c r="S85" s="311"/>
      <c r="T85" s="258"/>
      <c r="U85" s="286"/>
      <c r="V85" s="258"/>
      <c r="W85" s="258"/>
      <c r="X85" s="258"/>
      <c r="Y85" s="258"/>
      <c r="Z85" s="271"/>
      <c r="AA85" s="259">
        <f t="shared" si="31"/>
        <v>71</v>
      </c>
      <c r="AB85" s="257">
        <f t="shared" si="32"/>
        <v>0</v>
      </c>
      <c r="AC85" s="294">
        <f t="shared" si="33"/>
        <v>0</v>
      </c>
      <c r="AD85" s="295">
        <f t="shared" si="34"/>
        <v>0</v>
      </c>
      <c r="AE85" s="296">
        <f t="shared" si="35"/>
        <v>0</v>
      </c>
      <c r="AF85" s="297">
        <f t="shared" si="36"/>
        <v>0</v>
      </c>
      <c r="AG85" s="298">
        <f t="shared" si="37"/>
        <v>0</v>
      </c>
      <c r="AH85" s="299">
        <f t="shared" si="38"/>
        <v>0</v>
      </c>
      <c r="AI85" s="299">
        <f t="shared" si="39"/>
        <v>0</v>
      </c>
      <c r="AJ85" s="257">
        <f t="shared" si="40"/>
        <v>0</v>
      </c>
      <c r="AK85" s="300">
        <f t="shared" si="41"/>
        <v>0</v>
      </c>
      <c r="AL85" s="299">
        <f t="shared" si="42"/>
        <v>0</v>
      </c>
      <c r="AM85" s="299">
        <f t="shared" si="43"/>
        <v>0</v>
      </c>
      <c r="AN85" s="301">
        <f t="shared" si="44"/>
        <v>0</v>
      </c>
      <c r="AO85" s="284"/>
      <c r="AP85" s="41"/>
    </row>
    <row r="86" spans="1:42" ht="12.75">
      <c r="A86" s="567">
        <f t="shared" si="45"/>
        <v>79</v>
      </c>
      <c r="B86" s="321" t="s">
        <v>196</v>
      </c>
      <c r="C86" s="205">
        <v>85522</v>
      </c>
      <c r="D86" s="236" t="s">
        <v>197</v>
      </c>
      <c r="E86" s="324" t="s">
        <v>13</v>
      </c>
      <c r="F86" s="562">
        <f t="shared" si="46"/>
        <v>70</v>
      </c>
      <c r="G86" s="230">
        <v>70</v>
      </c>
      <c r="H86" s="410"/>
      <c r="I86" s="257"/>
      <c r="J86" s="177"/>
      <c r="K86" s="353"/>
      <c r="L86" s="308"/>
      <c r="M86" s="509"/>
      <c r="N86" s="296"/>
      <c r="O86" s="296"/>
      <c r="P86" s="541"/>
      <c r="Q86" s="310"/>
      <c r="R86" s="311"/>
      <c r="S86" s="311"/>
      <c r="T86" s="258"/>
      <c r="U86" s="286"/>
      <c r="V86" s="258"/>
      <c r="W86" s="258"/>
      <c r="X86" s="258"/>
      <c r="Y86" s="258"/>
      <c r="Z86" s="271"/>
      <c r="AA86" s="259">
        <f t="shared" si="31"/>
        <v>70</v>
      </c>
      <c r="AB86" s="257">
        <f t="shared" si="32"/>
        <v>0</v>
      </c>
      <c r="AC86" s="294">
        <f t="shared" si="33"/>
        <v>0</v>
      </c>
      <c r="AD86" s="295">
        <f t="shared" si="34"/>
        <v>0</v>
      </c>
      <c r="AE86" s="296">
        <f t="shared" si="35"/>
        <v>0</v>
      </c>
      <c r="AF86" s="297">
        <f t="shared" si="36"/>
        <v>0</v>
      </c>
      <c r="AG86" s="298">
        <f t="shared" si="37"/>
        <v>0</v>
      </c>
      <c r="AH86" s="299">
        <f t="shared" si="38"/>
        <v>0</v>
      </c>
      <c r="AI86" s="299">
        <f t="shared" si="39"/>
        <v>0</v>
      </c>
      <c r="AJ86" s="257">
        <f t="shared" si="40"/>
        <v>0</v>
      </c>
      <c r="AK86" s="300">
        <f t="shared" si="41"/>
        <v>0</v>
      </c>
      <c r="AL86" s="299">
        <f t="shared" si="42"/>
        <v>0</v>
      </c>
      <c r="AM86" s="299">
        <f t="shared" si="43"/>
        <v>0</v>
      </c>
      <c r="AN86" s="301">
        <f t="shared" si="44"/>
        <v>0</v>
      </c>
      <c r="AO86" s="284"/>
      <c r="AP86" s="41"/>
    </row>
    <row r="87" spans="1:42" ht="12.75">
      <c r="A87" s="567">
        <f t="shared" si="45"/>
        <v>80</v>
      </c>
      <c r="B87" s="321" t="s">
        <v>200</v>
      </c>
      <c r="C87" s="205">
        <v>75348</v>
      </c>
      <c r="D87" s="214" t="s">
        <v>201</v>
      </c>
      <c r="E87" s="322" t="s">
        <v>13</v>
      </c>
      <c r="F87" s="562">
        <f t="shared" si="46"/>
        <v>70</v>
      </c>
      <c r="G87" s="230">
        <v>70</v>
      </c>
      <c r="H87" s="410"/>
      <c r="I87" s="257"/>
      <c r="J87" s="264"/>
      <c r="K87" s="353"/>
      <c r="L87" s="308"/>
      <c r="M87" s="509"/>
      <c r="N87" s="296"/>
      <c r="O87" s="296"/>
      <c r="P87" s="541"/>
      <c r="Q87" s="310"/>
      <c r="R87" s="311"/>
      <c r="S87" s="311"/>
      <c r="T87" s="258"/>
      <c r="U87" s="286"/>
      <c r="V87" s="258"/>
      <c r="W87" s="258"/>
      <c r="X87" s="258"/>
      <c r="Y87" s="258"/>
      <c r="Z87" s="271"/>
      <c r="AA87" s="259">
        <f t="shared" si="31"/>
        <v>70</v>
      </c>
      <c r="AB87" s="257">
        <f t="shared" si="32"/>
        <v>0</v>
      </c>
      <c r="AC87" s="294">
        <f t="shared" si="33"/>
        <v>0</v>
      </c>
      <c r="AD87" s="295">
        <f t="shared" si="34"/>
        <v>0</v>
      </c>
      <c r="AE87" s="296">
        <f t="shared" si="35"/>
        <v>0</v>
      </c>
      <c r="AF87" s="297">
        <f t="shared" si="36"/>
        <v>0</v>
      </c>
      <c r="AG87" s="298">
        <f t="shared" si="37"/>
        <v>0</v>
      </c>
      <c r="AH87" s="299">
        <f t="shared" si="38"/>
        <v>0</v>
      </c>
      <c r="AI87" s="299">
        <f t="shared" si="39"/>
        <v>0</v>
      </c>
      <c r="AJ87" s="257">
        <f t="shared" si="40"/>
        <v>0</v>
      </c>
      <c r="AK87" s="300">
        <f t="shared" si="41"/>
        <v>0</v>
      </c>
      <c r="AL87" s="299">
        <f t="shared" si="42"/>
        <v>0</v>
      </c>
      <c r="AM87" s="299">
        <f t="shared" si="43"/>
        <v>0</v>
      </c>
      <c r="AN87" s="301">
        <f t="shared" si="44"/>
        <v>0</v>
      </c>
      <c r="AO87" s="284"/>
      <c r="AP87" s="41"/>
    </row>
    <row r="88" spans="1:42" ht="12.75">
      <c r="A88" s="567">
        <f t="shared" si="45"/>
        <v>81</v>
      </c>
      <c r="B88" s="321" t="s">
        <v>242</v>
      </c>
      <c r="C88" s="205">
        <v>93337</v>
      </c>
      <c r="D88" s="236" t="s">
        <v>243</v>
      </c>
      <c r="E88" s="328" t="s">
        <v>11</v>
      </c>
      <c r="F88" s="562">
        <f t="shared" si="46"/>
        <v>70</v>
      </c>
      <c r="G88" s="230">
        <v>70</v>
      </c>
      <c r="H88" s="410"/>
      <c r="I88" s="257"/>
      <c r="J88" s="177"/>
      <c r="K88" s="353"/>
      <c r="L88" s="308"/>
      <c r="M88" s="509"/>
      <c r="N88" s="296"/>
      <c r="O88" s="296"/>
      <c r="P88" s="541"/>
      <c r="Q88" s="310"/>
      <c r="R88" s="311"/>
      <c r="S88" s="311"/>
      <c r="T88" s="258"/>
      <c r="U88" s="286"/>
      <c r="V88" s="258"/>
      <c r="W88" s="258"/>
      <c r="X88" s="258"/>
      <c r="Y88" s="258"/>
      <c r="Z88" s="271"/>
      <c r="AA88" s="259">
        <f t="shared" si="31"/>
        <v>70</v>
      </c>
      <c r="AB88" s="257">
        <f t="shared" si="32"/>
        <v>0</v>
      </c>
      <c r="AC88" s="294">
        <f t="shared" si="33"/>
        <v>0</v>
      </c>
      <c r="AD88" s="295">
        <f t="shared" si="34"/>
        <v>0</v>
      </c>
      <c r="AE88" s="296">
        <f t="shared" si="35"/>
        <v>0</v>
      </c>
      <c r="AF88" s="297">
        <f t="shared" si="36"/>
        <v>0</v>
      </c>
      <c r="AG88" s="298">
        <f t="shared" si="37"/>
        <v>0</v>
      </c>
      <c r="AH88" s="299">
        <f t="shared" si="38"/>
        <v>0</v>
      </c>
      <c r="AI88" s="299">
        <f t="shared" si="39"/>
        <v>0</v>
      </c>
      <c r="AJ88" s="257">
        <f t="shared" si="40"/>
        <v>0</v>
      </c>
      <c r="AK88" s="300">
        <f t="shared" si="41"/>
        <v>0</v>
      </c>
      <c r="AL88" s="299">
        <f t="shared" si="42"/>
        <v>0</v>
      </c>
      <c r="AM88" s="299">
        <f t="shared" si="43"/>
        <v>0</v>
      </c>
      <c r="AN88" s="301">
        <f t="shared" si="44"/>
        <v>0</v>
      </c>
      <c r="AO88" s="284"/>
      <c r="AP88" s="41"/>
    </row>
    <row r="89" spans="1:42" ht="12.75">
      <c r="A89" s="567">
        <f t="shared" si="45"/>
        <v>82</v>
      </c>
      <c r="B89" s="327" t="s">
        <v>114</v>
      </c>
      <c r="C89" s="205">
        <v>68282</v>
      </c>
      <c r="D89" s="236" t="s">
        <v>115</v>
      </c>
      <c r="E89" s="324" t="s">
        <v>11</v>
      </c>
      <c r="F89" s="562">
        <f t="shared" si="46"/>
        <v>70</v>
      </c>
      <c r="G89" s="230">
        <v>70</v>
      </c>
      <c r="H89" s="410"/>
      <c r="I89" s="257"/>
      <c r="J89" s="177"/>
      <c r="K89" s="353"/>
      <c r="L89" s="308"/>
      <c r="M89" s="509"/>
      <c r="N89" s="296"/>
      <c r="O89" s="296"/>
      <c r="P89" s="541"/>
      <c r="Q89" s="310"/>
      <c r="R89" s="311"/>
      <c r="S89" s="311"/>
      <c r="T89" s="258"/>
      <c r="U89" s="286"/>
      <c r="V89" s="258"/>
      <c r="W89" s="258"/>
      <c r="X89" s="258"/>
      <c r="Y89" s="258"/>
      <c r="Z89" s="271"/>
      <c r="AA89" s="259">
        <f t="shared" si="31"/>
        <v>70</v>
      </c>
      <c r="AB89" s="257">
        <f t="shared" si="32"/>
        <v>0</v>
      </c>
      <c r="AC89" s="294">
        <f t="shared" si="33"/>
        <v>0</v>
      </c>
      <c r="AD89" s="295">
        <f t="shared" si="34"/>
        <v>0</v>
      </c>
      <c r="AE89" s="296">
        <f t="shared" si="35"/>
        <v>0</v>
      </c>
      <c r="AF89" s="297">
        <f t="shared" si="36"/>
        <v>0</v>
      </c>
      <c r="AG89" s="298">
        <f t="shared" si="37"/>
        <v>0</v>
      </c>
      <c r="AH89" s="299">
        <f t="shared" si="38"/>
        <v>0</v>
      </c>
      <c r="AI89" s="299">
        <f t="shared" si="39"/>
        <v>0</v>
      </c>
      <c r="AJ89" s="257">
        <f t="shared" si="40"/>
        <v>0</v>
      </c>
      <c r="AK89" s="300">
        <f t="shared" si="41"/>
        <v>0</v>
      </c>
      <c r="AL89" s="299">
        <f t="shared" si="42"/>
        <v>0</v>
      </c>
      <c r="AM89" s="299">
        <f t="shared" si="43"/>
        <v>0</v>
      </c>
      <c r="AN89" s="301">
        <f t="shared" si="44"/>
        <v>0</v>
      </c>
      <c r="AO89" s="284"/>
      <c r="AP89" s="41"/>
    </row>
    <row r="90" spans="1:42" ht="12.75">
      <c r="A90" s="567">
        <f t="shared" si="45"/>
        <v>83</v>
      </c>
      <c r="B90" s="332" t="s">
        <v>378</v>
      </c>
      <c r="C90" s="338" t="s">
        <v>464</v>
      </c>
      <c r="D90" s="338" t="s">
        <v>379</v>
      </c>
      <c r="E90" s="341" t="s">
        <v>60</v>
      </c>
      <c r="F90" s="562">
        <f t="shared" si="46"/>
        <v>69</v>
      </c>
      <c r="G90" s="230"/>
      <c r="H90" s="410"/>
      <c r="I90" s="257"/>
      <c r="J90" s="264"/>
      <c r="K90" s="359">
        <v>69</v>
      </c>
      <c r="L90" s="308"/>
      <c r="M90" s="509"/>
      <c r="N90" s="296"/>
      <c r="O90" s="296"/>
      <c r="P90" s="541"/>
      <c r="Q90" s="310"/>
      <c r="R90" s="311"/>
      <c r="S90" s="311"/>
      <c r="T90" s="258"/>
      <c r="U90" s="286"/>
      <c r="V90" s="258"/>
      <c r="W90" s="258"/>
      <c r="X90" s="258"/>
      <c r="Y90" s="258"/>
      <c r="Z90" s="271"/>
      <c r="AA90" s="259">
        <f t="shared" si="31"/>
        <v>0</v>
      </c>
      <c r="AB90" s="257">
        <f t="shared" si="32"/>
        <v>0</v>
      </c>
      <c r="AC90" s="294">
        <f t="shared" si="33"/>
        <v>0</v>
      </c>
      <c r="AD90" s="295">
        <f t="shared" si="34"/>
        <v>69</v>
      </c>
      <c r="AE90" s="296">
        <f t="shared" si="35"/>
        <v>0</v>
      </c>
      <c r="AF90" s="297">
        <f t="shared" si="36"/>
        <v>0</v>
      </c>
      <c r="AG90" s="298">
        <f t="shared" si="37"/>
        <v>0</v>
      </c>
      <c r="AH90" s="299">
        <f t="shared" si="38"/>
        <v>0</v>
      </c>
      <c r="AI90" s="299">
        <f t="shared" si="39"/>
        <v>0</v>
      </c>
      <c r="AJ90" s="257">
        <f t="shared" si="40"/>
        <v>0</v>
      </c>
      <c r="AK90" s="300">
        <f t="shared" si="41"/>
        <v>0</v>
      </c>
      <c r="AL90" s="299">
        <f t="shared" si="42"/>
        <v>0</v>
      </c>
      <c r="AM90" s="299">
        <f t="shared" si="43"/>
        <v>0</v>
      </c>
      <c r="AN90" s="301">
        <f t="shared" si="44"/>
        <v>0</v>
      </c>
      <c r="AO90" s="284"/>
      <c r="AP90" s="41"/>
    </row>
    <row r="91" spans="1:42" ht="12.75">
      <c r="A91" s="567">
        <f t="shared" si="45"/>
        <v>84</v>
      </c>
      <c r="B91" s="399" t="s">
        <v>581</v>
      </c>
      <c r="C91" s="493">
        <v>16976</v>
      </c>
      <c r="D91" s="493" t="s">
        <v>582</v>
      </c>
      <c r="E91" s="341" t="s">
        <v>1</v>
      </c>
      <c r="F91" s="562">
        <f t="shared" si="46"/>
        <v>68</v>
      </c>
      <c r="G91" s="230"/>
      <c r="H91" s="413"/>
      <c r="I91" s="257"/>
      <c r="J91" s="177"/>
      <c r="K91" s="353"/>
      <c r="L91" s="308"/>
      <c r="M91" s="492">
        <v>68</v>
      </c>
      <c r="N91" s="296"/>
      <c r="O91" s="296"/>
      <c r="P91" s="541"/>
      <c r="Q91" s="310"/>
      <c r="R91" s="311"/>
      <c r="S91" s="311"/>
      <c r="T91" s="258"/>
      <c r="U91" s="286"/>
      <c r="V91" s="258"/>
      <c r="W91" s="258"/>
      <c r="X91" s="258"/>
      <c r="Y91" s="258"/>
      <c r="Z91" s="271"/>
      <c r="AA91" s="259">
        <f t="shared" si="31"/>
        <v>0</v>
      </c>
      <c r="AB91" s="257">
        <f t="shared" si="32"/>
        <v>0</v>
      </c>
      <c r="AC91" s="294">
        <f t="shared" si="33"/>
        <v>0</v>
      </c>
      <c r="AD91" s="295">
        <f t="shared" si="34"/>
        <v>0</v>
      </c>
      <c r="AE91" s="296">
        <f t="shared" si="35"/>
        <v>68</v>
      </c>
      <c r="AF91" s="297">
        <f t="shared" si="36"/>
        <v>0</v>
      </c>
      <c r="AG91" s="298">
        <f t="shared" si="37"/>
        <v>0</v>
      </c>
      <c r="AH91" s="299">
        <f t="shared" si="38"/>
        <v>0</v>
      </c>
      <c r="AI91" s="299">
        <f t="shared" si="39"/>
        <v>0</v>
      </c>
      <c r="AJ91" s="257">
        <f t="shared" si="40"/>
        <v>0</v>
      </c>
      <c r="AK91" s="300">
        <f t="shared" si="41"/>
        <v>0</v>
      </c>
      <c r="AL91" s="299">
        <f t="shared" si="42"/>
        <v>0</v>
      </c>
      <c r="AM91" s="299">
        <f t="shared" si="43"/>
        <v>0</v>
      </c>
      <c r="AN91" s="301">
        <f t="shared" si="44"/>
        <v>0</v>
      </c>
      <c r="AO91" s="284"/>
      <c r="AP91" s="41"/>
    </row>
    <row r="92" spans="1:42" ht="12.75">
      <c r="A92" s="567">
        <f t="shared" si="45"/>
        <v>85</v>
      </c>
      <c r="B92" s="326" t="s">
        <v>94</v>
      </c>
      <c r="C92" s="206">
        <v>68351</v>
      </c>
      <c r="D92" s="239" t="s">
        <v>95</v>
      </c>
      <c r="E92" s="330" t="s">
        <v>11</v>
      </c>
      <c r="F92" s="562">
        <f t="shared" si="46"/>
        <v>67</v>
      </c>
      <c r="G92" s="230">
        <v>67</v>
      </c>
      <c r="H92" s="410"/>
      <c r="I92" s="257"/>
      <c r="J92" s="177"/>
      <c r="K92" s="353"/>
      <c r="L92" s="308"/>
      <c r="M92" s="509"/>
      <c r="N92" s="296"/>
      <c r="O92" s="296"/>
      <c r="P92" s="541"/>
      <c r="Q92" s="310"/>
      <c r="R92" s="311"/>
      <c r="S92" s="311"/>
      <c r="T92" s="258"/>
      <c r="U92" s="286"/>
      <c r="V92" s="258"/>
      <c r="W92" s="258"/>
      <c r="X92" s="258"/>
      <c r="Y92" s="258"/>
      <c r="Z92" s="271"/>
      <c r="AA92" s="259">
        <f t="shared" si="31"/>
        <v>67</v>
      </c>
      <c r="AB92" s="257">
        <f t="shared" si="32"/>
        <v>0</v>
      </c>
      <c r="AC92" s="294">
        <f t="shared" si="33"/>
        <v>0</v>
      </c>
      <c r="AD92" s="295">
        <f t="shared" si="34"/>
        <v>0</v>
      </c>
      <c r="AE92" s="296">
        <f t="shared" si="35"/>
        <v>0</v>
      </c>
      <c r="AF92" s="297">
        <f t="shared" si="36"/>
        <v>0</v>
      </c>
      <c r="AG92" s="298">
        <f t="shared" si="37"/>
        <v>0</v>
      </c>
      <c r="AH92" s="299">
        <f t="shared" si="38"/>
        <v>0</v>
      </c>
      <c r="AI92" s="299">
        <f t="shared" si="39"/>
        <v>0</v>
      </c>
      <c r="AJ92" s="257">
        <f t="shared" si="40"/>
        <v>0</v>
      </c>
      <c r="AK92" s="300">
        <f t="shared" si="41"/>
        <v>0</v>
      </c>
      <c r="AL92" s="299">
        <f t="shared" si="42"/>
        <v>0</v>
      </c>
      <c r="AM92" s="299">
        <f t="shared" si="43"/>
        <v>0</v>
      </c>
      <c r="AN92" s="301">
        <f t="shared" si="44"/>
        <v>0</v>
      </c>
      <c r="AO92" s="284"/>
      <c r="AP92" s="41"/>
    </row>
    <row r="93" spans="1:42" ht="12.75">
      <c r="A93" s="567">
        <f t="shared" si="45"/>
        <v>86</v>
      </c>
      <c r="B93" s="325" t="s">
        <v>216</v>
      </c>
      <c r="C93" s="205">
        <v>93336</v>
      </c>
      <c r="D93" s="240" t="s">
        <v>217</v>
      </c>
      <c r="E93" s="322" t="s">
        <v>11</v>
      </c>
      <c r="F93" s="562">
        <f t="shared" si="46"/>
        <v>66</v>
      </c>
      <c r="G93" s="230">
        <v>66</v>
      </c>
      <c r="H93" s="410"/>
      <c r="I93" s="257"/>
      <c r="J93" s="177"/>
      <c r="K93" s="353"/>
      <c r="L93" s="308"/>
      <c r="M93" s="509"/>
      <c r="N93" s="296"/>
      <c r="O93" s="296"/>
      <c r="P93" s="541"/>
      <c r="Q93" s="310"/>
      <c r="R93" s="311"/>
      <c r="S93" s="311"/>
      <c r="T93" s="258"/>
      <c r="U93" s="286"/>
      <c r="V93" s="258"/>
      <c r="W93" s="258"/>
      <c r="X93" s="258"/>
      <c r="Y93" s="258"/>
      <c r="Z93" s="271"/>
      <c r="AA93" s="259">
        <f t="shared" si="31"/>
        <v>66</v>
      </c>
      <c r="AB93" s="257">
        <f t="shared" si="32"/>
        <v>0</v>
      </c>
      <c r="AC93" s="294">
        <f t="shared" si="33"/>
        <v>0</v>
      </c>
      <c r="AD93" s="295">
        <f t="shared" si="34"/>
        <v>0</v>
      </c>
      <c r="AE93" s="296">
        <f t="shared" si="35"/>
        <v>0</v>
      </c>
      <c r="AF93" s="297">
        <f t="shared" si="36"/>
        <v>0</v>
      </c>
      <c r="AG93" s="298">
        <f t="shared" si="37"/>
        <v>0</v>
      </c>
      <c r="AH93" s="299">
        <f t="shared" si="38"/>
        <v>0</v>
      </c>
      <c r="AI93" s="299">
        <f t="shared" si="39"/>
        <v>0</v>
      </c>
      <c r="AJ93" s="257">
        <f t="shared" si="40"/>
        <v>0</v>
      </c>
      <c r="AK93" s="300">
        <f t="shared" si="41"/>
        <v>0</v>
      </c>
      <c r="AL93" s="299">
        <f t="shared" si="42"/>
        <v>0</v>
      </c>
      <c r="AM93" s="299">
        <f t="shared" si="43"/>
        <v>0</v>
      </c>
      <c r="AN93" s="301">
        <f t="shared" si="44"/>
        <v>0</v>
      </c>
      <c r="AO93" s="155"/>
      <c r="AP93" s="41"/>
    </row>
    <row r="94" spans="1:42" ht="12.75">
      <c r="A94" s="567">
        <f t="shared" si="45"/>
        <v>87</v>
      </c>
      <c r="B94" s="556" t="s">
        <v>671</v>
      </c>
      <c r="C94" s="529" t="s">
        <v>673</v>
      </c>
      <c r="D94" s="264" t="s">
        <v>672</v>
      </c>
      <c r="E94" s="419" t="s">
        <v>10</v>
      </c>
      <c r="F94" s="562">
        <f t="shared" si="46"/>
        <v>65</v>
      </c>
      <c r="G94" s="230"/>
      <c r="H94" s="410"/>
      <c r="I94" s="257"/>
      <c r="J94" s="264"/>
      <c r="K94" s="359"/>
      <c r="L94" s="308"/>
      <c r="M94" s="509"/>
      <c r="N94" s="296"/>
      <c r="O94" s="296"/>
      <c r="P94" s="585">
        <v>65</v>
      </c>
      <c r="Q94" s="310"/>
      <c r="R94" s="311"/>
      <c r="S94" s="311"/>
      <c r="T94" s="258"/>
      <c r="U94" s="286"/>
      <c r="V94" s="258"/>
      <c r="W94" s="258"/>
      <c r="X94" s="258"/>
      <c r="Y94" s="258"/>
      <c r="Z94" s="271"/>
      <c r="AA94" s="259">
        <f t="shared" si="31"/>
        <v>0</v>
      </c>
      <c r="AB94" s="257">
        <f t="shared" si="32"/>
        <v>0</v>
      </c>
      <c r="AC94" s="294">
        <f t="shared" si="33"/>
        <v>0</v>
      </c>
      <c r="AD94" s="295">
        <f t="shared" si="34"/>
        <v>0</v>
      </c>
      <c r="AE94" s="296">
        <f t="shared" si="35"/>
        <v>0</v>
      </c>
      <c r="AF94" s="297">
        <f t="shared" si="36"/>
        <v>0</v>
      </c>
      <c r="AG94" s="298">
        <f t="shared" si="37"/>
        <v>65</v>
      </c>
      <c r="AH94" s="299">
        <f t="shared" si="38"/>
        <v>0</v>
      </c>
      <c r="AI94" s="299">
        <f t="shared" si="39"/>
        <v>0</v>
      </c>
      <c r="AJ94" s="257">
        <f t="shared" si="40"/>
        <v>0</v>
      </c>
      <c r="AK94" s="300">
        <f t="shared" si="41"/>
        <v>0</v>
      </c>
      <c r="AL94" s="299">
        <f t="shared" si="42"/>
        <v>0</v>
      </c>
      <c r="AM94" s="299">
        <f t="shared" si="43"/>
        <v>0</v>
      </c>
      <c r="AN94" s="301">
        <f t="shared" si="44"/>
        <v>0</v>
      </c>
      <c r="AO94" s="284"/>
      <c r="AP94" s="41"/>
    </row>
    <row r="95" spans="1:42" ht="12.75">
      <c r="A95" s="567">
        <f t="shared" si="45"/>
        <v>88</v>
      </c>
      <c r="B95" s="323" t="s">
        <v>125</v>
      </c>
      <c r="C95" s="204">
        <v>27155</v>
      </c>
      <c r="D95" s="214" t="s">
        <v>79</v>
      </c>
      <c r="E95" s="324" t="s">
        <v>68</v>
      </c>
      <c r="F95" s="562">
        <f t="shared" si="46"/>
        <v>64</v>
      </c>
      <c r="G95" s="230">
        <v>64</v>
      </c>
      <c r="H95" s="410"/>
      <c r="I95" s="257"/>
      <c r="J95" s="177"/>
      <c r="K95" s="353"/>
      <c r="L95" s="308"/>
      <c r="M95" s="509"/>
      <c r="N95" s="296"/>
      <c r="O95" s="296"/>
      <c r="P95" s="541"/>
      <c r="Q95" s="310"/>
      <c r="R95" s="311"/>
      <c r="S95" s="311"/>
      <c r="T95" s="258"/>
      <c r="U95" s="286"/>
      <c r="V95" s="258"/>
      <c r="W95" s="258"/>
      <c r="X95" s="258"/>
      <c r="Y95" s="258"/>
      <c r="Z95" s="271"/>
      <c r="AA95" s="259">
        <f t="shared" si="31"/>
        <v>64</v>
      </c>
      <c r="AB95" s="257">
        <f t="shared" si="32"/>
        <v>0</v>
      </c>
      <c r="AC95" s="294">
        <f t="shared" si="33"/>
        <v>0</v>
      </c>
      <c r="AD95" s="295">
        <f t="shared" si="34"/>
        <v>0</v>
      </c>
      <c r="AE95" s="296">
        <f t="shared" si="35"/>
        <v>0</v>
      </c>
      <c r="AF95" s="297">
        <f t="shared" si="36"/>
        <v>0</v>
      </c>
      <c r="AG95" s="298">
        <f t="shared" si="37"/>
        <v>0</v>
      </c>
      <c r="AH95" s="299">
        <f t="shared" si="38"/>
        <v>0</v>
      </c>
      <c r="AI95" s="299">
        <f t="shared" si="39"/>
        <v>0</v>
      </c>
      <c r="AJ95" s="257">
        <f t="shared" si="40"/>
        <v>0</v>
      </c>
      <c r="AK95" s="300">
        <f t="shared" si="41"/>
        <v>0</v>
      </c>
      <c r="AL95" s="299">
        <f t="shared" si="42"/>
        <v>0</v>
      </c>
      <c r="AM95" s="299">
        <f t="shared" si="43"/>
        <v>0</v>
      </c>
      <c r="AN95" s="301">
        <f t="shared" si="44"/>
        <v>0</v>
      </c>
      <c r="AO95" s="284"/>
      <c r="AP95" s="41"/>
    </row>
    <row r="96" spans="1:42" ht="12.75">
      <c r="A96" s="567">
        <f t="shared" si="45"/>
        <v>89</v>
      </c>
      <c r="B96" s="486" t="s">
        <v>589</v>
      </c>
      <c r="C96" s="487">
        <v>67864</v>
      </c>
      <c r="D96" s="487" t="s">
        <v>590</v>
      </c>
      <c r="E96" s="341" t="s">
        <v>1</v>
      </c>
      <c r="F96" s="562">
        <f t="shared" si="46"/>
        <v>64</v>
      </c>
      <c r="G96" s="230"/>
      <c r="H96" s="410"/>
      <c r="I96" s="257"/>
      <c r="J96" s="264"/>
      <c r="K96" s="353"/>
      <c r="L96" s="308"/>
      <c r="M96" s="492">
        <v>64</v>
      </c>
      <c r="N96" s="296"/>
      <c r="O96" s="296"/>
      <c r="P96" s="541"/>
      <c r="Q96" s="310"/>
      <c r="R96" s="311"/>
      <c r="S96" s="311"/>
      <c r="T96" s="258"/>
      <c r="U96" s="286"/>
      <c r="V96" s="258"/>
      <c r="W96" s="258"/>
      <c r="X96" s="258"/>
      <c r="Y96" s="258"/>
      <c r="Z96" s="271"/>
      <c r="AA96" s="259">
        <f t="shared" si="31"/>
        <v>0</v>
      </c>
      <c r="AB96" s="257">
        <f t="shared" si="32"/>
        <v>0</v>
      </c>
      <c r="AC96" s="294">
        <f t="shared" si="33"/>
        <v>0</v>
      </c>
      <c r="AD96" s="295">
        <f t="shared" si="34"/>
        <v>0</v>
      </c>
      <c r="AE96" s="296">
        <f t="shared" si="35"/>
        <v>64</v>
      </c>
      <c r="AF96" s="297">
        <f t="shared" si="36"/>
        <v>0</v>
      </c>
      <c r="AG96" s="298">
        <f t="shared" si="37"/>
        <v>0</v>
      </c>
      <c r="AH96" s="299">
        <f t="shared" si="38"/>
        <v>0</v>
      </c>
      <c r="AI96" s="299">
        <f t="shared" si="39"/>
        <v>0</v>
      </c>
      <c r="AJ96" s="257">
        <f t="shared" si="40"/>
        <v>0</v>
      </c>
      <c r="AK96" s="300">
        <f t="shared" si="41"/>
        <v>0</v>
      </c>
      <c r="AL96" s="299">
        <f t="shared" si="42"/>
        <v>0</v>
      </c>
      <c r="AM96" s="299">
        <f t="shared" si="43"/>
        <v>0</v>
      </c>
      <c r="AN96" s="301">
        <f t="shared" si="44"/>
        <v>0</v>
      </c>
      <c r="AO96" s="155"/>
      <c r="AP96" s="41"/>
    </row>
    <row r="97" spans="1:42" ht="12.75">
      <c r="A97" s="567">
        <f t="shared" si="45"/>
        <v>90</v>
      </c>
      <c r="B97" s="397" t="s">
        <v>479</v>
      </c>
      <c r="C97" s="264">
        <v>72017</v>
      </c>
      <c r="D97" s="264">
        <v>2524</v>
      </c>
      <c r="E97" s="419" t="s">
        <v>52</v>
      </c>
      <c r="F97" s="562">
        <f t="shared" si="46"/>
        <v>64</v>
      </c>
      <c r="G97" s="230"/>
      <c r="H97" s="413">
        <v>64</v>
      </c>
      <c r="I97" s="257"/>
      <c r="J97" s="264"/>
      <c r="K97" s="353"/>
      <c r="L97" s="308"/>
      <c r="M97" s="509"/>
      <c r="N97" s="296"/>
      <c r="O97" s="296"/>
      <c r="P97" s="541"/>
      <c r="Q97" s="310"/>
      <c r="R97" s="311"/>
      <c r="S97" s="311"/>
      <c r="T97" s="258"/>
      <c r="U97" s="286"/>
      <c r="V97" s="258"/>
      <c r="W97" s="258"/>
      <c r="X97" s="258"/>
      <c r="Y97" s="258"/>
      <c r="Z97" s="271"/>
      <c r="AA97" s="259">
        <f t="shared" si="31"/>
        <v>0</v>
      </c>
      <c r="AB97" s="257">
        <f t="shared" si="32"/>
        <v>64</v>
      </c>
      <c r="AC97" s="294">
        <f t="shared" si="33"/>
        <v>0</v>
      </c>
      <c r="AD97" s="295">
        <f t="shared" si="34"/>
        <v>0</v>
      </c>
      <c r="AE97" s="296">
        <f t="shared" si="35"/>
        <v>0</v>
      </c>
      <c r="AF97" s="297">
        <f t="shared" si="36"/>
        <v>0</v>
      </c>
      <c r="AG97" s="298">
        <f t="shared" si="37"/>
        <v>0</v>
      </c>
      <c r="AH97" s="299">
        <f t="shared" si="38"/>
        <v>0</v>
      </c>
      <c r="AI97" s="299">
        <f t="shared" si="39"/>
        <v>0</v>
      </c>
      <c r="AJ97" s="257">
        <f t="shared" si="40"/>
        <v>0</v>
      </c>
      <c r="AK97" s="300">
        <f t="shared" si="41"/>
        <v>0</v>
      </c>
      <c r="AL97" s="299">
        <f t="shared" si="42"/>
        <v>0</v>
      </c>
      <c r="AM97" s="299">
        <f t="shared" si="43"/>
        <v>0</v>
      </c>
      <c r="AN97" s="301">
        <f t="shared" si="44"/>
        <v>0</v>
      </c>
      <c r="AO97" s="284"/>
      <c r="AP97" s="41"/>
    </row>
    <row r="98" spans="1:42" ht="12.75">
      <c r="A98" s="567">
        <f t="shared" si="45"/>
        <v>91</v>
      </c>
      <c r="B98" s="556" t="s">
        <v>700</v>
      </c>
      <c r="C98" s="531"/>
      <c r="D98" s="531" t="s">
        <v>701</v>
      </c>
      <c r="E98" s="419" t="s">
        <v>52</v>
      </c>
      <c r="F98" s="562">
        <f t="shared" si="46"/>
        <v>64</v>
      </c>
      <c r="G98" s="230"/>
      <c r="H98" s="410"/>
      <c r="I98" s="257"/>
      <c r="J98" s="264"/>
      <c r="K98" s="359"/>
      <c r="L98" s="308"/>
      <c r="M98" s="509"/>
      <c r="N98" s="296"/>
      <c r="O98" s="296"/>
      <c r="P98" s="585">
        <v>64</v>
      </c>
      <c r="Q98" s="310"/>
      <c r="R98" s="311"/>
      <c r="S98" s="311"/>
      <c r="T98" s="258"/>
      <c r="U98" s="286"/>
      <c r="V98" s="258"/>
      <c r="W98" s="258"/>
      <c r="X98" s="258"/>
      <c r="Y98" s="258"/>
      <c r="Z98" s="271"/>
      <c r="AA98" s="259">
        <f t="shared" si="31"/>
        <v>0</v>
      </c>
      <c r="AB98" s="257">
        <f t="shared" si="32"/>
        <v>0</v>
      </c>
      <c r="AC98" s="294">
        <f t="shared" si="33"/>
        <v>0</v>
      </c>
      <c r="AD98" s="295">
        <f t="shared" si="34"/>
        <v>0</v>
      </c>
      <c r="AE98" s="296">
        <f t="shared" si="35"/>
        <v>0</v>
      </c>
      <c r="AF98" s="297">
        <f t="shared" si="36"/>
        <v>0</v>
      </c>
      <c r="AG98" s="298">
        <f t="shared" si="37"/>
        <v>64</v>
      </c>
      <c r="AH98" s="299">
        <f t="shared" si="38"/>
        <v>0</v>
      </c>
      <c r="AI98" s="299">
        <f t="shared" si="39"/>
        <v>0</v>
      </c>
      <c r="AJ98" s="257">
        <f t="shared" si="40"/>
        <v>0</v>
      </c>
      <c r="AK98" s="300">
        <f t="shared" si="41"/>
        <v>0</v>
      </c>
      <c r="AL98" s="299">
        <f t="shared" si="42"/>
        <v>0</v>
      </c>
      <c r="AM98" s="299">
        <f t="shared" si="43"/>
        <v>0</v>
      </c>
      <c r="AN98" s="301">
        <f t="shared" si="44"/>
        <v>0</v>
      </c>
      <c r="AO98" s="284"/>
      <c r="AP98" s="41"/>
    </row>
    <row r="99" spans="1:42" ht="12.75">
      <c r="A99" s="567">
        <f t="shared" si="45"/>
        <v>92</v>
      </c>
      <c r="B99" s="329" t="s">
        <v>213</v>
      </c>
      <c r="C99" s="204">
        <v>85511</v>
      </c>
      <c r="D99" s="214" t="s">
        <v>214</v>
      </c>
      <c r="E99" s="324" t="s">
        <v>13</v>
      </c>
      <c r="F99" s="562">
        <f t="shared" si="46"/>
        <v>63</v>
      </c>
      <c r="G99" s="230">
        <v>63</v>
      </c>
      <c r="H99" s="410"/>
      <c r="I99" s="257"/>
      <c r="J99" s="264"/>
      <c r="K99" s="353"/>
      <c r="L99" s="308"/>
      <c r="M99" s="509"/>
      <c r="N99" s="296"/>
      <c r="O99" s="296"/>
      <c r="P99" s="541"/>
      <c r="Q99" s="310"/>
      <c r="R99" s="311"/>
      <c r="S99" s="311"/>
      <c r="T99" s="258"/>
      <c r="U99" s="286"/>
      <c r="V99" s="258"/>
      <c r="W99" s="258"/>
      <c r="X99" s="258"/>
      <c r="Y99" s="258"/>
      <c r="Z99" s="271"/>
      <c r="AA99" s="259">
        <f t="shared" si="31"/>
        <v>63</v>
      </c>
      <c r="AB99" s="257">
        <f t="shared" si="32"/>
        <v>0</v>
      </c>
      <c r="AC99" s="294">
        <f t="shared" si="33"/>
        <v>0</v>
      </c>
      <c r="AD99" s="295">
        <f t="shared" si="34"/>
        <v>0</v>
      </c>
      <c r="AE99" s="296">
        <f t="shared" si="35"/>
        <v>0</v>
      </c>
      <c r="AF99" s="297">
        <f t="shared" si="36"/>
        <v>0</v>
      </c>
      <c r="AG99" s="298">
        <f t="shared" si="37"/>
        <v>0</v>
      </c>
      <c r="AH99" s="299">
        <f t="shared" si="38"/>
        <v>0</v>
      </c>
      <c r="AI99" s="299">
        <f t="shared" si="39"/>
        <v>0</v>
      </c>
      <c r="AJ99" s="257">
        <f t="shared" si="40"/>
        <v>0</v>
      </c>
      <c r="AK99" s="300">
        <f t="shared" si="41"/>
        <v>0</v>
      </c>
      <c r="AL99" s="299">
        <f t="shared" si="42"/>
        <v>0</v>
      </c>
      <c r="AM99" s="299">
        <f t="shared" si="43"/>
        <v>0</v>
      </c>
      <c r="AN99" s="301">
        <f t="shared" si="44"/>
        <v>0</v>
      </c>
      <c r="AO99" s="284"/>
      <c r="AP99" s="41"/>
    </row>
    <row r="100" spans="1:42" ht="12.75">
      <c r="A100" s="567">
        <f t="shared" si="45"/>
        <v>93</v>
      </c>
      <c r="B100" s="399" t="s">
        <v>309</v>
      </c>
      <c r="C100" s="177">
        <v>94340</v>
      </c>
      <c r="D100" s="200" t="s">
        <v>310</v>
      </c>
      <c r="E100" s="655" t="s">
        <v>11</v>
      </c>
      <c r="F100" s="562">
        <f t="shared" si="46"/>
        <v>63</v>
      </c>
      <c r="G100" s="230"/>
      <c r="H100" s="410"/>
      <c r="I100" s="257"/>
      <c r="J100" s="177">
        <v>63</v>
      </c>
      <c r="K100" s="353"/>
      <c r="L100" s="308"/>
      <c r="M100" s="509"/>
      <c r="N100" s="296"/>
      <c r="O100" s="296"/>
      <c r="P100" s="541"/>
      <c r="Q100" s="310"/>
      <c r="R100" s="311"/>
      <c r="S100" s="311"/>
      <c r="T100" s="258"/>
      <c r="U100" s="286"/>
      <c r="V100" s="258"/>
      <c r="W100" s="258"/>
      <c r="X100" s="258"/>
      <c r="Y100" s="258"/>
      <c r="Z100" s="271"/>
      <c r="AA100" s="259">
        <f t="shared" si="31"/>
        <v>0</v>
      </c>
      <c r="AB100" s="257">
        <f t="shared" si="32"/>
        <v>0</v>
      </c>
      <c r="AC100" s="294">
        <f t="shared" si="33"/>
        <v>63</v>
      </c>
      <c r="AD100" s="295">
        <f t="shared" si="34"/>
        <v>0</v>
      </c>
      <c r="AE100" s="296">
        <f t="shared" si="35"/>
        <v>0</v>
      </c>
      <c r="AF100" s="297">
        <f t="shared" si="36"/>
        <v>0</v>
      </c>
      <c r="AG100" s="298">
        <f t="shared" si="37"/>
        <v>0</v>
      </c>
      <c r="AH100" s="299">
        <f t="shared" si="38"/>
        <v>0</v>
      </c>
      <c r="AI100" s="299">
        <f t="shared" si="39"/>
        <v>0</v>
      </c>
      <c r="AJ100" s="257">
        <f t="shared" si="40"/>
        <v>0</v>
      </c>
      <c r="AK100" s="300">
        <f t="shared" si="41"/>
        <v>0</v>
      </c>
      <c r="AL100" s="299">
        <f t="shared" si="42"/>
        <v>0</v>
      </c>
      <c r="AM100" s="299">
        <f t="shared" si="43"/>
        <v>0</v>
      </c>
      <c r="AN100" s="301">
        <f t="shared" si="44"/>
        <v>0</v>
      </c>
      <c r="AO100" s="284"/>
      <c r="AP100" s="41"/>
    </row>
    <row r="101" spans="1:42" ht="12.75">
      <c r="A101" s="567">
        <f t="shared" si="45"/>
        <v>94</v>
      </c>
      <c r="B101" s="399" t="s">
        <v>327</v>
      </c>
      <c r="C101" s="177">
        <v>94352</v>
      </c>
      <c r="D101" s="200" t="s">
        <v>328</v>
      </c>
      <c r="E101" s="655" t="s">
        <v>11</v>
      </c>
      <c r="F101" s="562">
        <f t="shared" si="46"/>
        <v>61</v>
      </c>
      <c r="G101" s="230"/>
      <c r="H101" s="410"/>
      <c r="I101" s="257"/>
      <c r="J101" s="177">
        <v>61</v>
      </c>
      <c r="K101" s="353"/>
      <c r="L101" s="308"/>
      <c r="M101" s="509"/>
      <c r="N101" s="296"/>
      <c r="O101" s="296"/>
      <c r="P101" s="541"/>
      <c r="Q101" s="310"/>
      <c r="R101" s="311"/>
      <c r="S101" s="311"/>
      <c r="T101" s="258"/>
      <c r="U101" s="286"/>
      <c r="V101" s="258"/>
      <c r="W101" s="258"/>
      <c r="X101" s="258"/>
      <c r="Y101" s="258"/>
      <c r="Z101" s="271"/>
      <c r="AA101" s="259">
        <f t="shared" si="31"/>
        <v>0</v>
      </c>
      <c r="AB101" s="257">
        <f t="shared" si="32"/>
        <v>0</v>
      </c>
      <c r="AC101" s="294">
        <f t="shared" si="33"/>
        <v>61</v>
      </c>
      <c r="AD101" s="295">
        <f t="shared" si="34"/>
        <v>0</v>
      </c>
      <c r="AE101" s="296">
        <f t="shared" si="35"/>
        <v>0</v>
      </c>
      <c r="AF101" s="297">
        <f t="shared" si="36"/>
        <v>0</v>
      </c>
      <c r="AG101" s="298">
        <f t="shared" si="37"/>
        <v>0</v>
      </c>
      <c r="AH101" s="299">
        <f t="shared" si="38"/>
        <v>0</v>
      </c>
      <c r="AI101" s="299">
        <f t="shared" si="39"/>
        <v>0</v>
      </c>
      <c r="AJ101" s="257">
        <f t="shared" si="40"/>
        <v>0</v>
      </c>
      <c r="AK101" s="300">
        <f t="shared" si="41"/>
        <v>0</v>
      </c>
      <c r="AL101" s="299">
        <f t="shared" si="42"/>
        <v>0</v>
      </c>
      <c r="AM101" s="299">
        <f t="shared" si="43"/>
        <v>0</v>
      </c>
      <c r="AN101" s="301">
        <f t="shared" si="44"/>
        <v>0</v>
      </c>
      <c r="AO101" s="284"/>
      <c r="AP101" s="41"/>
    </row>
    <row r="102" spans="1:42" ht="12.75">
      <c r="A102" s="567">
        <f t="shared" si="45"/>
        <v>95</v>
      </c>
      <c r="B102" s="399" t="s">
        <v>282</v>
      </c>
      <c r="C102" s="177">
        <v>76094</v>
      </c>
      <c r="D102" s="200" t="s">
        <v>195</v>
      </c>
      <c r="E102" s="655" t="s">
        <v>11</v>
      </c>
      <c r="F102" s="562">
        <f t="shared" si="46"/>
        <v>61</v>
      </c>
      <c r="G102" s="230"/>
      <c r="H102" s="410"/>
      <c r="I102" s="257"/>
      <c r="J102" s="177">
        <v>61</v>
      </c>
      <c r="K102" s="353"/>
      <c r="L102" s="308"/>
      <c r="M102" s="509"/>
      <c r="N102" s="296"/>
      <c r="O102" s="296"/>
      <c r="P102" s="541"/>
      <c r="Q102" s="310"/>
      <c r="R102" s="311"/>
      <c r="S102" s="311"/>
      <c r="T102" s="258"/>
      <c r="U102" s="286"/>
      <c r="V102" s="258"/>
      <c r="W102" s="258"/>
      <c r="X102" s="258"/>
      <c r="Y102" s="258"/>
      <c r="Z102" s="271"/>
      <c r="AA102" s="259">
        <f t="shared" si="31"/>
        <v>0</v>
      </c>
      <c r="AB102" s="257">
        <f t="shared" si="32"/>
        <v>0</v>
      </c>
      <c r="AC102" s="294">
        <f t="shared" si="33"/>
        <v>61</v>
      </c>
      <c r="AD102" s="295">
        <f t="shared" si="34"/>
        <v>0</v>
      </c>
      <c r="AE102" s="296">
        <f t="shared" si="35"/>
        <v>0</v>
      </c>
      <c r="AF102" s="297">
        <f t="shared" si="36"/>
        <v>0</v>
      </c>
      <c r="AG102" s="298">
        <f t="shared" si="37"/>
        <v>0</v>
      </c>
      <c r="AH102" s="299">
        <f t="shared" si="38"/>
        <v>0</v>
      </c>
      <c r="AI102" s="299">
        <f t="shared" si="39"/>
        <v>0</v>
      </c>
      <c r="AJ102" s="257">
        <f t="shared" si="40"/>
        <v>0</v>
      </c>
      <c r="AK102" s="300">
        <f t="shared" si="41"/>
        <v>0</v>
      </c>
      <c r="AL102" s="299">
        <f t="shared" si="42"/>
        <v>0</v>
      </c>
      <c r="AM102" s="299">
        <f t="shared" si="43"/>
        <v>0</v>
      </c>
      <c r="AN102" s="301">
        <f t="shared" si="44"/>
        <v>0</v>
      </c>
      <c r="AO102" s="284"/>
      <c r="AP102" s="41"/>
    </row>
    <row r="103" spans="1:42" ht="12.75">
      <c r="A103" s="567">
        <f t="shared" si="45"/>
        <v>96</v>
      </c>
      <c r="B103" s="556" t="s">
        <v>708</v>
      </c>
      <c r="C103" s="531">
        <v>54104</v>
      </c>
      <c r="D103" s="531" t="s">
        <v>709</v>
      </c>
      <c r="E103" s="419" t="s">
        <v>10</v>
      </c>
      <c r="F103" s="562">
        <f t="shared" si="46"/>
        <v>61</v>
      </c>
      <c r="G103" s="230"/>
      <c r="H103" s="410"/>
      <c r="I103" s="257"/>
      <c r="J103" s="177"/>
      <c r="K103" s="359"/>
      <c r="L103" s="308"/>
      <c r="M103" s="509"/>
      <c r="N103" s="296"/>
      <c r="O103" s="296"/>
      <c r="P103" s="585">
        <v>61</v>
      </c>
      <c r="Q103" s="310"/>
      <c r="R103" s="311"/>
      <c r="S103" s="311"/>
      <c r="T103" s="258"/>
      <c r="U103" s="286"/>
      <c r="V103" s="258"/>
      <c r="W103" s="258"/>
      <c r="X103" s="258"/>
      <c r="Y103" s="258"/>
      <c r="Z103" s="271"/>
      <c r="AA103" s="259">
        <f t="shared" si="31"/>
        <v>0</v>
      </c>
      <c r="AB103" s="257">
        <f t="shared" si="32"/>
        <v>0</v>
      </c>
      <c r="AC103" s="294">
        <f t="shared" si="33"/>
        <v>0</v>
      </c>
      <c r="AD103" s="295">
        <f t="shared" si="34"/>
        <v>0</v>
      </c>
      <c r="AE103" s="296">
        <f t="shared" si="35"/>
        <v>0</v>
      </c>
      <c r="AF103" s="297">
        <f t="shared" si="36"/>
        <v>0</v>
      </c>
      <c r="AG103" s="298">
        <f t="shared" si="37"/>
        <v>61</v>
      </c>
      <c r="AH103" s="299">
        <f t="shared" si="38"/>
        <v>0</v>
      </c>
      <c r="AI103" s="299">
        <f t="shared" si="39"/>
        <v>0</v>
      </c>
      <c r="AJ103" s="257">
        <f t="shared" si="40"/>
        <v>0</v>
      </c>
      <c r="AK103" s="300">
        <f t="shared" si="41"/>
        <v>0</v>
      </c>
      <c r="AL103" s="299">
        <f t="shared" si="42"/>
        <v>0</v>
      </c>
      <c r="AM103" s="299">
        <f t="shared" si="43"/>
        <v>0</v>
      </c>
      <c r="AN103" s="301">
        <f t="shared" si="44"/>
        <v>0</v>
      </c>
      <c r="AO103" s="284"/>
      <c r="AP103" s="41"/>
    </row>
    <row r="104" spans="1:42" ht="12.75">
      <c r="A104" s="567">
        <f t="shared" si="45"/>
        <v>97</v>
      </c>
      <c r="B104" s="556" t="s">
        <v>718</v>
      </c>
      <c r="C104" s="529">
        <v>54101</v>
      </c>
      <c r="D104" s="264" t="s">
        <v>719</v>
      </c>
      <c r="E104" s="419" t="s">
        <v>10</v>
      </c>
      <c r="F104" s="562">
        <f t="shared" si="46"/>
        <v>60</v>
      </c>
      <c r="G104" s="230"/>
      <c r="H104" s="410"/>
      <c r="I104" s="257"/>
      <c r="J104" s="264"/>
      <c r="K104" s="359"/>
      <c r="L104" s="308"/>
      <c r="M104" s="509"/>
      <c r="N104" s="296"/>
      <c r="O104" s="296"/>
      <c r="P104" s="585">
        <v>60</v>
      </c>
      <c r="Q104" s="310"/>
      <c r="R104" s="311"/>
      <c r="S104" s="311"/>
      <c r="T104" s="258"/>
      <c r="U104" s="286"/>
      <c r="V104" s="258"/>
      <c r="W104" s="258"/>
      <c r="X104" s="258"/>
      <c r="Y104" s="258"/>
      <c r="Z104" s="271"/>
      <c r="AA104" s="259">
        <f aca="true" t="shared" si="47" ref="AA104:AA117">G104</f>
        <v>0</v>
      </c>
      <c r="AB104" s="257">
        <f aca="true" t="shared" si="48" ref="AB104:AB117">MAX(H104,I104)</f>
        <v>0</v>
      </c>
      <c r="AC104" s="294">
        <f aca="true" t="shared" si="49" ref="AC104:AC117">J104</f>
        <v>0</v>
      </c>
      <c r="AD104" s="295">
        <f aca="true" t="shared" si="50" ref="AD104:AD117">MAX(K104,L104)</f>
        <v>0</v>
      </c>
      <c r="AE104" s="296">
        <f aca="true" t="shared" si="51" ref="AE104:AE117">M104</f>
        <v>0</v>
      </c>
      <c r="AF104" s="297">
        <f aca="true" t="shared" si="52" ref="AF104:AF117">MAX(N104,O104)</f>
        <v>0</v>
      </c>
      <c r="AG104" s="298">
        <f aca="true" t="shared" si="53" ref="AG104:AG117">MAX(P104,Q104)</f>
        <v>60</v>
      </c>
      <c r="AH104" s="299">
        <f aca="true" t="shared" si="54" ref="AH104:AH117">MAX(R104,S104)</f>
        <v>0</v>
      </c>
      <c r="AI104" s="299">
        <f aca="true" t="shared" si="55" ref="AI104:AI117">T104</f>
        <v>0</v>
      </c>
      <c r="AJ104" s="257">
        <f aca="true" t="shared" si="56" ref="AJ104:AJ117">U104</f>
        <v>0</v>
      </c>
      <c r="AK104" s="300">
        <f aca="true" t="shared" si="57" ref="AK104:AK117">V104</f>
        <v>0</v>
      </c>
      <c r="AL104" s="299">
        <f aca="true" t="shared" si="58" ref="AL104:AL117">W104</f>
        <v>0</v>
      </c>
      <c r="AM104" s="299">
        <f aca="true" t="shared" si="59" ref="AM104:AM117">X104</f>
        <v>0</v>
      </c>
      <c r="AN104" s="301">
        <f aca="true" t="shared" si="60" ref="AN104:AN117">Y104</f>
        <v>0</v>
      </c>
      <c r="AO104" s="284"/>
      <c r="AP104" s="41"/>
    </row>
    <row r="105" spans="1:42" ht="12.75">
      <c r="A105" s="567">
        <f t="shared" si="45"/>
        <v>98</v>
      </c>
      <c r="B105" s="399" t="s">
        <v>493</v>
      </c>
      <c r="C105" s="264">
        <v>16121</v>
      </c>
      <c r="D105" s="416">
        <v>558</v>
      </c>
      <c r="E105" s="419" t="s">
        <v>52</v>
      </c>
      <c r="F105" s="562">
        <f t="shared" si="46"/>
        <v>59</v>
      </c>
      <c r="G105" s="230"/>
      <c r="H105" s="413">
        <v>59</v>
      </c>
      <c r="I105" s="257"/>
      <c r="J105" s="177"/>
      <c r="K105" s="353"/>
      <c r="L105" s="308"/>
      <c r="M105" s="509"/>
      <c r="N105" s="296"/>
      <c r="O105" s="296"/>
      <c r="P105" s="541"/>
      <c r="Q105" s="310"/>
      <c r="R105" s="311"/>
      <c r="S105" s="311"/>
      <c r="T105" s="258"/>
      <c r="U105" s="286"/>
      <c r="V105" s="258"/>
      <c r="W105" s="258"/>
      <c r="X105" s="258"/>
      <c r="Y105" s="258"/>
      <c r="Z105" s="271"/>
      <c r="AA105" s="259">
        <f t="shared" si="47"/>
        <v>0</v>
      </c>
      <c r="AB105" s="257">
        <f t="shared" si="48"/>
        <v>59</v>
      </c>
      <c r="AC105" s="294">
        <f t="shared" si="49"/>
        <v>0</v>
      </c>
      <c r="AD105" s="295">
        <f t="shared" si="50"/>
        <v>0</v>
      </c>
      <c r="AE105" s="296">
        <f t="shared" si="51"/>
        <v>0</v>
      </c>
      <c r="AF105" s="297">
        <f t="shared" si="52"/>
        <v>0</v>
      </c>
      <c r="AG105" s="298">
        <f t="shared" si="53"/>
        <v>0</v>
      </c>
      <c r="AH105" s="299">
        <f t="shared" si="54"/>
        <v>0</v>
      </c>
      <c r="AI105" s="299">
        <f t="shared" si="55"/>
        <v>0</v>
      </c>
      <c r="AJ105" s="257">
        <f t="shared" si="56"/>
        <v>0</v>
      </c>
      <c r="AK105" s="300">
        <f t="shared" si="57"/>
        <v>0</v>
      </c>
      <c r="AL105" s="299">
        <f t="shared" si="58"/>
        <v>0</v>
      </c>
      <c r="AM105" s="299">
        <f t="shared" si="59"/>
        <v>0</v>
      </c>
      <c r="AN105" s="301">
        <f t="shared" si="60"/>
        <v>0</v>
      </c>
      <c r="AO105" s="284"/>
      <c r="AP105" s="41"/>
    </row>
    <row r="106" spans="1:42" ht="12.75">
      <c r="A106" s="567">
        <f t="shared" si="45"/>
        <v>99</v>
      </c>
      <c r="B106" s="323" t="s">
        <v>204</v>
      </c>
      <c r="C106" s="204">
        <v>85487</v>
      </c>
      <c r="D106" s="214" t="s">
        <v>205</v>
      </c>
      <c r="E106" s="324" t="s">
        <v>13</v>
      </c>
      <c r="F106" s="562">
        <f t="shared" si="46"/>
        <v>58</v>
      </c>
      <c r="G106" s="230">
        <v>58</v>
      </c>
      <c r="H106" s="410"/>
      <c r="I106" s="257"/>
      <c r="J106" s="177"/>
      <c r="K106" s="353"/>
      <c r="L106" s="308"/>
      <c r="M106" s="509"/>
      <c r="N106" s="296"/>
      <c r="O106" s="296"/>
      <c r="P106" s="541"/>
      <c r="Q106" s="310"/>
      <c r="R106" s="311"/>
      <c r="S106" s="311"/>
      <c r="T106" s="258"/>
      <c r="U106" s="286"/>
      <c r="V106" s="258"/>
      <c r="W106" s="258"/>
      <c r="X106" s="258"/>
      <c r="Y106" s="258"/>
      <c r="Z106" s="271"/>
      <c r="AA106" s="259">
        <f t="shared" si="47"/>
        <v>58</v>
      </c>
      <c r="AB106" s="257">
        <f t="shared" si="48"/>
        <v>0</v>
      </c>
      <c r="AC106" s="294">
        <f t="shared" si="49"/>
        <v>0</v>
      </c>
      <c r="AD106" s="295">
        <f t="shared" si="50"/>
        <v>0</v>
      </c>
      <c r="AE106" s="296">
        <f t="shared" si="51"/>
        <v>0</v>
      </c>
      <c r="AF106" s="297">
        <f t="shared" si="52"/>
        <v>0</v>
      </c>
      <c r="AG106" s="298">
        <f t="shared" si="53"/>
        <v>0</v>
      </c>
      <c r="AH106" s="299">
        <f t="shared" si="54"/>
        <v>0</v>
      </c>
      <c r="AI106" s="299">
        <f t="shared" si="55"/>
        <v>0</v>
      </c>
      <c r="AJ106" s="257">
        <f t="shared" si="56"/>
        <v>0</v>
      </c>
      <c r="AK106" s="300">
        <f t="shared" si="57"/>
        <v>0</v>
      </c>
      <c r="AL106" s="299">
        <f t="shared" si="58"/>
        <v>0</v>
      </c>
      <c r="AM106" s="299">
        <f t="shared" si="59"/>
        <v>0</v>
      </c>
      <c r="AN106" s="301">
        <f t="shared" si="60"/>
        <v>0</v>
      </c>
      <c r="AO106" s="284"/>
      <c r="AP106" s="41"/>
    </row>
    <row r="107" spans="1:42" ht="12.75">
      <c r="A107" s="567">
        <f t="shared" si="45"/>
        <v>100</v>
      </c>
      <c r="B107" s="399" t="s">
        <v>314</v>
      </c>
      <c r="C107" s="177">
        <v>89686</v>
      </c>
      <c r="D107" s="200" t="s">
        <v>315</v>
      </c>
      <c r="E107" s="655" t="s">
        <v>11</v>
      </c>
      <c r="F107" s="562">
        <f aca="true" t="shared" si="61" ref="F107:F138">ROUND(IF(COUNT(AA107:AP107)&lt;=3,SUM(AA107:AP107),SUM(LARGE(AA107:AP107,1),LARGE(AA107:AP107,2),LARGE(AA107:AP107,3))),0)</f>
        <v>58</v>
      </c>
      <c r="G107" s="230"/>
      <c r="H107" s="410"/>
      <c r="I107" s="257"/>
      <c r="J107" s="177">
        <v>58</v>
      </c>
      <c r="K107" s="353"/>
      <c r="L107" s="308"/>
      <c r="M107" s="509"/>
      <c r="N107" s="296"/>
      <c r="O107" s="296"/>
      <c r="P107" s="541"/>
      <c r="Q107" s="310"/>
      <c r="R107" s="311"/>
      <c r="S107" s="311"/>
      <c r="T107" s="258"/>
      <c r="U107" s="286"/>
      <c r="V107" s="258"/>
      <c r="W107" s="258"/>
      <c r="X107" s="258"/>
      <c r="Y107" s="258"/>
      <c r="Z107" s="271"/>
      <c r="AA107" s="259">
        <f t="shared" si="47"/>
        <v>0</v>
      </c>
      <c r="AB107" s="257">
        <f t="shared" si="48"/>
        <v>0</v>
      </c>
      <c r="AC107" s="294">
        <f t="shared" si="49"/>
        <v>58</v>
      </c>
      <c r="AD107" s="295">
        <f t="shared" si="50"/>
        <v>0</v>
      </c>
      <c r="AE107" s="296">
        <f t="shared" si="51"/>
        <v>0</v>
      </c>
      <c r="AF107" s="297">
        <f t="shared" si="52"/>
        <v>0</v>
      </c>
      <c r="AG107" s="298">
        <f t="shared" si="53"/>
        <v>0</v>
      </c>
      <c r="AH107" s="299">
        <f t="shared" si="54"/>
        <v>0</v>
      </c>
      <c r="AI107" s="299">
        <f t="shared" si="55"/>
        <v>0</v>
      </c>
      <c r="AJ107" s="257">
        <f t="shared" si="56"/>
        <v>0</v>
      </c>
      <c r="AK107" s="300">
        <f t="shared" si="57"/>
        <v>0</v>
      </c>
      <c r="AL107" s="299">
        <f t="shared" si="58"/>
        <v>0</v>
      </c>
      <c r="AM107" s="299">
        <f t="shared" si="59"/>
        <v>0</v>
      </c>
      <c r="AN107" s="301">
        <f t="shared" si="60"/>
        <v>0</v>
      </c>
      <c r="AO107" s="284"/>
      <c r="AP107" s="41"/>
    </row>
    <row r="108" spans="1:42" ht="12.75">
      <c r="A108" s="567">
        <f t="shared" si="45"/>
        <v>101</v>
      </c>
      <c r="B108" s="399" t="s">
        <v>292</v>
      </c>
      <c r="C108" s="177">
        <v>89679</v>
      </c>
      <c r="D108" s="200" t="s">
        <v>293</v>
      </c>
      <c r="E108" s="655" t="s">
        <v>11</v>
      </c>
      <c r="F108" s="562">
        <f t="shared" si="61"/>
        <v>57</v>
      </c>
      <c r="G108" s="230"/>
      <c r="H108" s="410"/>
      <c r="I108" s="257"/>
      <c r="J108" s="177">
        <v>57</v>
      </c>
      <c r="K108" s="353"/>
      <c r="L108" s="308"/>
      <c r="M108" s="509"/>
      <c r="N108" s="296"/>
      <c r="O108" s="296"/>
      <c r="P108" s="541"/>
      <c r="Q108" s="310"/>
      <c r="R108" s="311"/>
      <c r="S108" s="311"/>
      <c r="T108" s="258"/>
      <c r="U108" s="286"/>
      <c r="V108" s="258"/>
      <c r="W108" s="258"/>
      <c r="X108" s="258"/>
      <c r="Y108" s="258"/>
      <c r="Z108" s="271"/>
      <c r="AA108" s="259">
        <f t="shared" si="47"/>
        <v>0</v>
      </c>
      <c r="AB108" s="257">
        <f t="shared" si="48"/>
        <v>0</v>
      </c>
      <c r="AC108" s="294">
        <f t="shared" si="49"/>
        <v>57</v>
      </c>
      <c r="AD108" s="295">
        <f t="shared" si="50"/>
        <v>0</v>
      </c>
      <c r="AE108" s="296">
        <f t="shared" si="51"/>
        <v>0</v>
      </c>
      <c r="AF108" s="297">
        <f t="shared" si="52"/>
        <v>0</v>
      </c>
      <c r="AG108" s="298">
        <f t="shared" si="53"/>
        <v>0</v>
      </c>
      <c r="AH108" s="299">
        <f t="shared" si="54"/>
        <v>0</v>
      </c>
      <c r="AI108" s="299">
        <f t="shared" si="55"/>
        <v>0</v>
      </c>
      <c r="AJ108" s="257">
        <f t="shared" si="56"/>
        <v>0</v>
      </c>
      <c r="AK108" s="300">
        <f t="shared" si="57"/>
        <v>0</v>
      </c>
      <c r="AL108" s="299">
        <f t="shared" si="58"/>
        <v>0</v>
      </c>
      <c r="AM108" s="299">
        <f t="shared" si="59"/>
        <v>0</v>
      </c>
      <c r="AN108" s="301">
        <f t="shared" si="60"/>
        <v>0</v>
      </c>
      <c r="AO108" s="284"/>
      <c r="AP108" s="41"/>
    </row>
    <row r="109" spans="1:42" ht="12.75">
      <c r="A109" s="567">
        <f t="shared" si="45"/>
        <v>102</v>
      </c>
      <c r="B109" s="399" t="s">
        <v>340</v>
      </c>
      <c r="C109" s="177">
        <v>70612</v>
      </c>
      <c r="D109" s="200" t="s">
        <v>341</v>
      </c>
      <c r="E109" s="655" t="s">
        <v>11</v>
      </c>
      <c r="F109" s="562">
        <f t="shared" si="61"/>
        <v>57</v>
      </c>
      <c r="G109" s="230"/>
      <c r="H109" s="410"/>
      <c r="I109" s="257"/>
      <c r="J109" s="177">
        <v>57</v>
      </c>
      <c r="K109" s="353"/>
      <c r="L109" s="308"/>
      <c r="M109" s="509"/>
      <c r="N109" s="296"/>
      <c r="O109" s="296"/>
      <c r="P109" s="541"/>
      <c r="Q109" s="310"/>
      <c r="R109" s="311"/>
      <c r="S109" s="311"/>
      <c r="T109" s="258"/>
      <c r="U109" s="286"/>
      <c r="V109" s="258"/>
      <c r="W109" s="258"/>
      <c r="X109" s="258"/>
      <c r="Y109" s="258"/>
      <c r="Z109" s="271"/>
      <c r="AA109" s="259">
        <f t="shared" si="47"/>
        <v>0</v>
      </c>
      <c r="AB109" s="257">
        <f t="shared" si="48"/>
        <v>0</v>
      </c>
      <c r="AC109" s="294">
        <f t="shared" si="49"/>
        <v>57</v>
      </c>
      <c r="AD109" s="295">
        <f t="shared" si="50"/>
        <v>0</v>
      </c>
      <c r="AE109" s="296">
        <f t="shared" si="51"/>
        <v>0</v>
      </c>
      <c r="AF109" s="297">
        <f t="shared" si="52"/>
        <v>0</v>
      </c>
      <c r="AG109" s="298">
        <f t="shared" si="53"/>
        <v>0</v>
      </c>
      <c r="AH109" s="299">
        <f t="shared" si="54"/>
        <v>0</v>
      </c>
      <c r="AI109" s="299">
        <f t="shared" si="55"/>
        <v>0</v>
      </c>
      <c r="AJ109" s="257">
        <f t="shared" si="56"/>
        <v>0</v>
      </c>
      <c r="AK109" s="300">
        <f t="shared" si="57"/>
        <v>0</v>
      </c>
      <c r="AL109" s="299">
        <f t="shared" si="58"/>
        <v>0</v>
      </c>
      <c r="AM109" s="299">
        <f t="shared" si="59"/>
        <v>0</v>
      </c>
      <c r="AN109" s="301">
        <f t="shared" si="60"/>
        <v>0</v>
      </c>
      <c r="AO109" s="284"/>
      <c r="AP109" s="41"/>
    </row>
    <row r="110" spans="1:42" ht="12.75">
      <c r="A110" s="567">
        <f t="shared" si="45"/>
        <v>103</v>
      </c>
      <c r="B110" s="399" t="s">
        <v>334</v>
      </c>
      <c r="C110" s="177">
        <v>21769</v>
      </c>
      <c r="D110" s="200">
        <v>251</v>
      </c>
      <c r="E110" s="655" t="s">
        <v>11</v>
      </c>
      <c r="F110" s="562">
        <f t="shared" si="61"/>
        <v>57</v>
      </c>
      <c r="G110" s="229"/>
      <c r="H110" s="410"/>
      <c r="I110" s="257"/>
      <c r="J110" s="177">
        <v>57</v>
      </c>
      <c r="K110" s="353"/>
      <c r="L110" s="308"/>
      <c r="M110" s="509"/>
      <c r="N110" s="296"/>
      <c r="O110" s="296"/>
      <c r="P110" s="541"/>
      <c r="Q110" s="310"/>
      <c r="R110" s="311"/>
      <c r="S110" s="311"/>
      <c r="T110" s="258"/>
      <c r="U110" s="286"/>
      <c r="V110" s="258"/>
      <c r="W110" s="258"/>
      <c r="X110" s="258"/>
      <c r="Y110" s="258"/>
      <c r="Z110" s="271"/>
      <c r="AA110" s="259">
        <f t="shared" si="47"/>
        <v>0</v>
      </c>
      <c r="AB110" s="257">
        <f t="shared" si="48"/>
        <v>0</v>
      </c>
      <c r="AC110" s="294">
        <f t="shared" si="49"/>
        <v>57</v>
      </c>
      <c r="AD110" s="295">
        <f t="shared" si="50"/>
        <v>0</v>
      </c>
      <c r="AE110" s="296">
        <f t="shared" si="51"/>
        <v>0</v>
      </c>
      <c r="AF110" s="297">
        <f t="shared" si="52"/>
        <v>0</v>
      </c>
      <c r="AG110" s="298">
        <f t="shared" si="53"/>
        <v>0</v>
      </c>
      <c r="AH110" s="299">
        <f t="shared" si="54"/>
        <v>0</v>
      </c>
      <c r="AI110" s="299">
        <f t="shared" si="55"/>
        <v>0</v>
      </c>
      <c r="AJ110" s="257">
        <f t="shared" si="56"/>
        <v>0</v>
      </c>
      <c r="AK110" s="300">
        <f t="shared" si="57"/>
        <v>0</v>
      </c>
      <c r="AL110" s="299">
        <f t="shared" si="58"/>
        <v>0</v>
      </c>
      <c r="AM110" s="299">
        <f t="shared" si="59"/>
        <v>0</v>
      </c>
      <c r="AN110" s="301">
        <f t="shared" si="60"/>
        <v>0</v>
      </c>
      <c r="AO110" s="284"/>
      <c r="AP110" s="41"/>
    </row>
    <row r="111" spans="1:42" ht="12.75">
      <c r="A111" s="567">
        <f t="shared" si="45"/>
        <v>104</v>
      </c>
      <c r="B111" s="323" t="s">
        <v>235</v>
      </c>
      <c r="C111" s="204">
        <v>85402</v>
      </c>
      <c r="D111" s="214" t="s">
        <v>236</v>
      </c>
      <c r="E111" s="322" t="s">
        <v>0</v>
      </c>
      <c r="F111" s="562">
        <f t="shared" si="61"/>
        <v>57</v>
      </c>
      <c r="G111" s="230">
        <v>57</v>
      </c>
      <c r="H111" s="410"/>
      <c r="I111" s="257"/>
      <c r="J111" s="177"/>
      <c r="K111" s="353"/>
      <c r="L111" s="308"/>
      <c r="M111" s="509"/>
      <c r="N111" s="296"/>
      <c r="O111" s="296"/>
      <c r="P111" s="541"/>
      <c r="Q111" s="310"/>
      <c r="R111" s="311"/>
      <c r="S111" s="311"/>
      <c r="T111" s="258"/>
      <c r="U111" s="286"/>
      <c r="V111" s="258"/>
      <c r="W111" s="258"/>
      <c r="X111" s="258"/>
      <c r="Y111" s="258"/>
      <c r="Z111" s="271"/>
      <c r="AA111" s="259">
        <f t="shared" si="47"/>
        <v>57</v>
      </c>
      <c r="AB111" s="257">
        <f t="shared" si="48"/>
        <v>0</v>
      </c>
      <c r="AC111" s="294">
        <f t="shared" si="49"/>
        <v>0</v>
      </c>
      <c r="AD111" s="295">
        <f t="shared" si="50"/>
        <v>0</v>
      </c>
      <c r="AE111" s="296">
        <f t="shared" si="51"/>
        <v>0</v>
      </c>
      <c r="AF111" s="297">
        <f t="shared" si="52"/>
        <v>0</v>
      </c>
      <c r="AG111" s="298">
        <f t="shared" si="53"/>
        <v>0</v>
      </c>
      <c r="AH111" s="299">
        <f t="shared" si="54"/>
        <v>0</v>
      </c>
      <c r="AI111" s="299">
        <f t="shared" si="55"/>
        <v>0</v>
      </c>
      <c r="AJ111" s="257">
        <f t="shared" si="56"/>
        <v>0</v>
      </c>
      <c r="AK111" s="300">
        <f t="shared" si="57"/>
        <v>0</v>
      </c>
      <c r="AL111" s="299">
        <f t="shared" si="58"/>
        <v>0</v>
      </c>
      <c r="AM111" s="299">
        <f t="shared" si="59"/>
        <v>0</v>
      </c>
      <c r="AN111" s="301">
        <f t="shared" si="60"/>
        <v>0</v>
      </c>
      <c r="AO111" s="284"/>
      <c r="AP111" s="41"/>
    </row>
    <row r="112" spans="1:42" ht="12.75">
      <c r="A112" s="567">
        <f t="shared" si="45"/>
        <v>105</v>
      </c>
      <c r="B112" s="397" t="s">
        <v>475</v>
      </c>
      <c r="C112" s="361">
        <v>72059</v>
      </c>
      <c r="D112" s="414">
        <v>2570</v>
      </c>
      <c r="E112" s="419" t="s">
        <v>52</v>
      </c>
      <c r="F112" s="562">
        <f t="shared" si="61"/>
        <v>56</v>
      </c>
      <c r="G112" s="230"/>
      <c r="H112" s="413">
        <v>56</v>
      </c>
      <c r="I112" s="257"/>
      <c r="J112" s="264"/>
      <c r="K112" s="353"/>
      <c r="L112" s="308"/>
      <c r="M112" s="509"/>
      <c r="N112" s="296"/>
      <c r="O112" s="296"/>
      <c r="P112" s="541"/>
      <c r="Q112" s="310"/>
      <c r="R112" s="311"/>
      <c r="S112" s="311"/>
      <c r="T112" s="258"/>
      <c r="U112" s="286"/>
      <c r="V112" s="258"/>
      <c r="W112" s="258"/>
      <c r="X112" s="258"/>
      <c r="Y112" s="258"/>
      <c r="Z112" s="271"/>
      <c r="AA112" s="259">
        <f t="shared" si="47"/>
        <v>0</v>
      </c>
      <c r="AB112" s="257">
        <f t="shared" si="48"/>
        <v>56</v>
      </c>
      <c r="AC112" s="294">
        <f t="shared" si="49"/>
        <v>0</v>
      </c>
      <c r="AD112" s="295">
        <f t="shared" si="50"/>
        <v>0</v>
      </c>
      <c r="AE112" s="296">
        <f t="shared" si="51"/>
        <v>0</v>
      </c>
      <c r="AF112" s="297">
        <f t="shared" si="52"/>
        <v>0</v>
      </c>
      <c r="AG112" s="298">
        <f t="shared" si="53"/>
        <v>0</v>
      </c>
      <c r="AH112" s="299">
        <f t="shared" si="54"/>
        <v>0</v>
      </c>
      <c r="AI112" s="299">
        <f t="shared" si="55"/>
        <v>0</v>
      </c>
      <c r="AJ112" s="257">
        <f t="shared" si="56"/>
        <v>0</v>
      </c>
      <c r="AK112" s="300">
        <f t="shared" si="57"/>
        <v>0</v>
      </c>
      <c r="AL112" s="299">
        <f t="shared" si="58"/>
        <v>0</v>
      </c>
      <c r="AM112" s="299">
        <f t="shared" si="59"/>
        <v>0</v>
      </c>
      <c r="AN112" s="301">
        <f t="shared" si="60"/>
        <v>0</v>
      </c>
      <c r="AO112" s="155"/>
      <c r="AP112" s="41"/>
    </row>
    <row r="113" spans="1:42" ht="12.75">
      <c r="A113" s="567">
        <f t="shared" si="45"/>
        <v>106</v>
      </c>
      <c r="B113" s="331" t="s">
        <v>221</v>
      </c>
      <c r="C113" s="207">
        <v>85481</v>
      </c>
      <c r="D113" s="241" t="s">
        <v>222</v>
      </c>
      <c r="E113" s="328" t="s">
        <v>13</v>
      </c>
      <c r="F113" s="562">
        <f t="shared" si="61"/>
        <v>55</v>
      </c>
      <c r="G113" s="230">
        <v>55</v>
      </c>
      <c r="H113" s="410"/>
      <c r="I113" s="257"/>
      <c r="J113" s="264"/>
      <c r="K113" s="353"/>
      <c r="L113" s="308"/>
      <c r="M113" s="509"/>
      <c r="N113" s="296"/>
      <c r="O113" s="296"/>
      <c r="P113" s="541"/>
      <c r="Q113" s="310"/>
      <c r="R113" s="311"/>
      <c r="S113" s="311"/>
      <c r="T113" s="258"/>
      <c r="U113" s="286"/>
      <c r="V113" s="258"/>
      <c r="W113" s="258"/>
      <c r="X113" s="258"/>
      <c r="Y113" s="258"/>
      <c r="Z113" s="271"/>
      <c r="AA113" s="259">
        <f t="shared" si="47"/>
        <v>55</v>
      </c>
      <c r="AB113" s="257">
        <f t="shared" si="48"/>
        <v>0</v>
      </c>
      <c r="AC113" s="294">
        <f t="shared" si="49"/>
        <v>0</v>
      </c>
      <c r="AD113" s="295">
        <f t="shared" si="50"/>
        <v>0</v>
      </c>
      <c r="AE113" s="296">
        <f t="shared" si="51"/>
        <v>0</v>
      </c>
      <c r="AF113" s="297">
        <f t="shared" si="52"/>
        <v>0</v>
      </c>
      <c r="AG113" s="298">
        <f t="shared" si="53"/>
        <v>0</v>
      </c>
      <c r="AH113" s="299">
        <f t="shared" si="54"/>
        <v>0</v>
      </c>
      <c r="AI113" s="299">
        <f t="shared" si="55"/>
        <v>0</v>
      </c>
      <c r="AJ113" s="257">
        <f t="shared" si="56"/>
        <v>0</v>
      </c>
      <c r="AK113" s="300">
        <f t="shared" si="57"/>
        <v>0</v>
      </c>
      <c r="AL113" s="299">
        <f t="shared" si="58"/>
        <v>0</v>
      </c>
      <c r="AM113" s="299">
        <f t="shared" si="59"/>
        <v>0</v>
      </c>
      <c r="AN113" s="301">
        <f t="shared" si="60"/>
        <v>0</v>
      </c>
      <c r="AO113" s="284"/>
      <c r="AP113" s="41"/>
    </row>
    <row r="114" spans="1:42" ht="12.75">
      <c r="A114" s="567">
        <f t="shared" si="45"/>
        <v>107</v>
      </c>
      <c r="B114" s="560" t="s">
        <v>275</v>
      </c>
      <c r="C114" s="202">
        <v>94342</v>
      </c>
      <c r="D114" s="200" t="s">
        <v>276</v>
      </c>
      <c r="E114" s="655" t="s">
        <v>11</v>
      </c>
      <c r="F114" s="562">
        <f t="shared" si="61"/>
        <v>55</v>
      </c>
      <c r="G114" s="230"/>
      <c r="H114" s="410"/>
      <c r="I114" s="257"/>
      <c r="J114" s="177">
        <v>55</v>
      </c>
      <c r="K114" s="353"/>
      <c r="L114" s="308"/>
      <c r="M114" s="509"/>
      <c r="N114" s="296"/>
      <c r="O114" s="296"/>
      <c r="P114" s="541"/>
      <c r="Q114" s="310"/>
      <c r="R114" s="311"/>
      <c r="S114" s="311"/>
      <c r="T114" s="258"/>
      <c r="U114" s="286"/>
      <c r="V114" s="258"/>
      <c r="W114" s="258"/>
      <c r="X114" s="258"/>
      <c r="Y114" s="258"/>
      <c r="Z114" s="271"/>
      <c r="AA114" s="259">
        <f t="shared" si="47"/>
        <v>0</v>
      </c>
      <c r="AB114" s="257">
        <f t="shared" si="48"/>
        <v>0</v>
      </c>
      <c r="AC114" s="294">
        <f t="shared" si="49"/>
        <v>55</v>
      </c>
      <c r="AD114" s="295">
        <f t="shared" si="50"/>
        <v>0</v>
      </c>
      <c r="AE114" s="296">
        <f t="shared" si="51"/>
        <v>0</v>
      </c>
      <c r="AF114" s="297">
        <f t="shared" si="52"/>
        <v>0</v>
      </c>
      <c r="AG114" s="298">
        <f t="shared" si="53"/>
        <v>0</v>
      </c>
      <c r="AH114" s="299">
        <f t="shared" si="54"/>
        <v>0</v>
      </c>
      <c r="AI114" s="299">
        <f t="shared" si="55"/>
        <v>0</v>
      </c>
      <c r="AJ114" s="257">
        <f t="shared" si="56"/>
        <v>0</v>
      </c>
      <c r="AK114" s="300">
        <f t="shared" si="57"/>
        <v>0</v>
      </c>
      <c r="AL114" s="299">
        <f t="shared" si="58"/>
        <v>0</v>
      </c>
      <c r="AM114" s="299">
        <f t="shared" si="59"/>
        <v>0</v>
      </c>
      <c r="AN114" s="301">
        <f t="shared" si="60"/>
        <v>0</v>
      </c>
      <c r="AO114" s="155"/>
      <c r="AP114" s="41"/>
    </row>
    <row r="115" spans="1:42" ht="12.75">
      <c r="A115" s="567">
        <f t="shared" si="45"/>
        <v>108</v>
      </c>
      <c r="B115" s="486" t="s">
        <v>593</v>
      </c>
      <c r="C115" s="487">
        <v>16903</v>
      </c>
      <c r="D115" s="487" t="s">
        <v>594</v>
      </c>
      <c r="E115" s="341" t="s">
        <v>1</v>
      </c>
      <c r="F115" s="562">
        <f t="shared" si="61"/>
        <v>53</v>
      </c>
      <c r="G115" s="230"/>
      <c r="H115" s="413"/>
      <c r="I115" s="257"/>
      <c r="J115" s="177"/>
      <c r="K115" s="353"/>
      <c r="L115" s="308"/>
      <c r="M115" s="492">
        <v>53</v>
      </c>
      <c r="N115" s="296"/>
      <c r="O115" s="296"/>
      <c r="P115" s="541"/>
      <c r="Q115" s="310"/>
      <c r="R115" s="311"/>
      <c r="S115" s="311"/>
      <c r="T115" s="258"/>
      <c r="U115" s="286"/>
      <c r="V115" s="258"/>
      <c r="W115" s="258"/>
      <c r="X115" s="258"/>
      <c r="Y115" s="258"/>
      <c r="Z115" s="271"/>
      <c r="AA115" s="259">
        <f t="shared" si="47"/>
        <v>0</v>
      </c>
      <c r="AB115" s="257">
        <f t="shared" si="48"/>
        <v>0</v>
      </c>
      <c r="AC115" s="294">
        <f t="shared" si="49"/>
        <v>0</v>
      </c>
      <c r="AD115" s="295">
        <f t="shared" si="50"/>
        <v>0</v>
      </c>
      <c r="AE115" s="296">
        <f t="shared" si="51"/>
        <v>53</v>
      </c>
      <c r="AF115" s="297">
        <f t="shared" si="52"/>
        <v>0</v>
      </c>
      <c r="AG115" s="298">
        <f t="shared" si="53"/>
        <v>0</v>
      </c>
      <c r="AH115" s="299">
        <f t="shared" si="54"/>
        <v>0</v>
      </c>
      <c r="AI115" s="299">
        <f t="shared" si="55"/>
        <v>0</v>
      </c>
      <c r="AJ115" s="257">
        <f t="shared" si="56"/>
        <v>0</v>
      </c>
      <c r="AK115" s="300">
        <f t="shared" si="57"/>
        <v>0</v>
      </c>
      <c r="AL115" s="299">
        <f t="shared" si="58"/>
        <v>0</v>
      </c>
      <c r="AM115" s="299">
        <f t="shared" si="59"/>
        <v>0</v>
      </c>
      <c r="AN115" s="301">
        <f t="shared" si="60"/>
        <v>0</v>
      </c>
      <c r="AO115" s="284"/>
      <c r="AP115" s="41"/>
    </row>
    <row r="116" spans="1:42" ht="12.75">
      <c r="A116" s="567">
        <f t="shared" si="45"/>
        <v>109</v>
      </c>
      <c r="B116" s="556" t="s">
        <v>681</v>
      </c>
      <c r="C116" s="529">
        <v>54105</v>
      </c>
      <c r="D116" s="264" t="s">
        <v>682</v>
      </c>
      <c r="E116" s="419" t="s">
        <v>10</v>
      </c>
      <c r="F116" s="562">
        <f t="shared" si="61"/>
        <v>52</v>
      </c>
      <c r="G116" s="230"/>
      <c r="H116" s="410"/>
      <c r="I116" s="257"/>
      <c r="J116" s="264"/>
      <c r="K116" s="359"/>
      <c r="L116" s="308"/>
      <c r="M116" s="509"/>
      <c r="N116" s="296"/>
      <c r="O116" s="296"/>
      <c r="P116" s="585">
        <v>52</v>
      </c>
      <c r="Q116" s="310"/>
      <c r="R116" s="311"/>
      <c r="S116" s="311"/>
      <c r="T116" s="258"/>
      <c r="U116" s="286"/>
      <c r="V116" s="258"/>
      <c r="W116" s="258"/>
      <c r="X116" s="258"/>
      <c r="Y116" s="258"/>
      <c r="Z116" s="271"/>
      <c r="AA116" s="259">
        <f t="shared" si="47"/>
        <v>0</v>
      </c>
      <c r="AB116" s="257">
        <f t="shared" si="48"/>
        <v>0</v>
      </c>
      <c r="AC116" s="294">
        <f t="shared" si="49"/>
        <v>0</v>
      </c>
      <c r="AD116" s="295">
        <f t="shared" si="50"/>
        <v>0</v>
      </c>
      <c r="AE116" s="296">
        <f t="shared" si="51"/>
        <v>0</v>
      </c>
      <c r="AF116" s="297">
        <f t="shared" si="52"/>
        <v>0</v>
      </c>
      <c r="AG116" s="298">
        <f t="shared" si="53"/>
        <v>52</v>
      </c>
      <c r="AH116" s="299">
        <f t="shared" si="54"/>
        <v>0</v>
      </c>
      <c r="AI116" s="299">
        <f t="shared" si="55"/>
        <v>0</v>
      </c>
      <c r="AJ116" s="257">
        <f t="shared" si="56"/>
        <v>0</v>
      </c>
      <c r="AK116" s="300">
        <f t="shared" si="57"/>
        <v>0</v>
      </c>
      <c r="AL116" s="299">
        <f t="shared" si="58"/>
        <v>0</v>
      </c>
      <c r="AM116" s="299">
        <f t="shared" si="59"/>
        <v>0</v>
      </c>
      <c r="AN116" s="301">
        <f t="shared" si="60"/>
        <v>0</v>
      </c>
      <c r="AO116" s="284"/>
      <c r="AP116" s="41"/>
    </row>
    <row r="117" spans="1:42" ht="12.75">
      <c r="A117" s="567">
        <f t="shared" si="45"/>
        <v>110</v>
      </c>
      <c r="B117" s="399" t="s">
        <v>570</v>
      </c>
      <c r="C117" s="493">
        <v>31096</v>
      </c>
      <c r="D117" s="177" t="s">
        <v>388</v>
      </c>
      <c r="E117" s="341" t="s">
        <v>1</v>
      </c>
      <c r="F117" s="562">
        <f t="shared" si="61"/>
        <v>52</v>
      </c>
      <c r="G117" s="230"/>
      <c r="H117" s="410"/>
      <c r="I117" s="257"/>
      <c r="J117" s="264"/>
      <c r="K117" s="353">
        <v>0</v>
      </c>
      <c r="L117" s="308"/>
      <c r="M117" s="492">
        <v>52</v>
      </c>
      <c r="N117" s="296"/>
      <c r="O117" s="296"/>
      <c r="P117" s="541"/>
      <c r="Q117" s="310"/>
      <c r="R117" s="311"/>
      <c r="S117" s="311"/>
      <c r="T117" s="258"/>
      <c r="U117" s="286"/>
      <c r="V117" s="258"/>
      <c r="W117" s="258"/>
      <c r="X117" s="258"/>
      <c r="Y117" s="258"/>
      <c r="Z117" s="271"/>
      <c r="AA117" s="259">
        <f t="shared" si="47"/>
        <v>0</v>
      </c>
      <c r="AB117" s="257">
        <f t="shared" si="48"/>
        <v>0</v>
      </c>
      <c r="AC117" s="294">
        <f t="shared" si="49"/>
        <v>0</v>
      </c>
      <c r="AD117" s="295">
        <f t="shared" si="50"/>
        <v>0</v>
      </c>
      <c r="AE117" s="296">
        <f t="shared" si="51"/>
        <v>52</v>
      </c>
      <c r="AF117" s="297">
        <f t="shared" si="52"/>
        <v>0</v>
      </c>
      <c r="AG117" s="298">
        <f t="shared" si="53"/>
        <v>0</v>
      </c>
      <c r="AH117" s="299">
        <f t="shared" si="54"/>
        <v>0</v>
      </c>
      <c r="AI117" s="299">
        <f t="shared" si="55"/>
        <v>0</v>
      </c>
      <c r="AJ117" s="257">
        <f t="shared" si="56"/>
        <v>0</v>
      </c>
      <c r="AK117" s="300">
        <f t="shared" si="57"/>
        <v>0</v>
      </c>
      <c r="AL117" s="299">
        <f t="shared" si="58"/>
        <v>0</v>
      </c>
      <c r="AM117" s="299">
        <f t="shared" si="59"/>
        <v>0</v>
      </c>
      <c r="AN117" s="301">
        <f t="shared" si="60"/>
        <v>0</v>
      </c>
      <c r="AO117" s="284"/>
      <c r="AP117" s="41"/>
    </row>
    <row r="118" spans="1:42" ht="12.75">
      <c r="A118" s="567">
        <f t="shared" si="45"/>
        <v>111</v>
      </c>
      <c r="B118" s="399" t="s">
        <v>349</v>
      </c>
      <c r="C118" s="177">
        <v>94349</v>
      </c>
      <c r="D118" s="200" t="s">
        <v>350</v>
      </c>
      <c r="E118" s="655" t="s">
        <v>11</v>
      </c>
      <c r="F118" s="562">
        <f t="shared" si="61"/>
        <v>51</v>
      </c>
      <c r="G118" s="230"/>
      <c r="H118" s="410"/>
      <c r="I118" s="257"/>
      <c r="J118" s="177">
        <v>51</v>
      </c>
      <c r="K118" s="353"/>
      <c r="L118" s="308"/>
      <c r="M118" s="509"/>
      <c r="N118" s="296"/>
      <c r="O118" s="296"/>
      <c r="P118" s="541"/>
      <c r="Q118" s="310"/>
      <c r="R118" s="311"/>
      <c r="S118" s="311"/>
      <c r="T118" s="258"/>
      <c r="U118" s="286"/>
      <c r="V118" s="258"/>
      <c r="W118" s="258"/>
      <c r="X118" s="258"/>
      <c r="Y118" s="258"/>
      <c r="Z118" s="271"/>
      <c r="AA118" s="259">
        <f aca="true" t="shared" si="62" ref="AA118:AA132">G118</f>
        <v>0</v>
      </c>
      <c r="AB118" s="257">
        <f aca="true" t="shared" si="63" ref="AB118:AB132">MAX(H118,I118)</f>
        <v>0</v>
      </c>
      <c r="AC118" s="294">
        <f aca="true" t="shared" si="64" ref="AC118:AC132">J118</f>
        <v>51</v>
      </c>
      <c r="AD118" s="295">
        <f aca="true" t="shared" si="65" ref="AD118:AD132">MAX(K118,L118)</f>
        <v>0</v>
      </c>
      <c r="AE118" s="296">
        <f aca="true" t="shared" si="66" ref="AE118:AE132">M118</f>
        <v>0</v>
      </c>
      <c r="AF118" s="297">
        <f aca="true" t="shared" si="67" ref="AF118:AF132">MAX(N118,O118)</f>
        <v>0</v>
      </c>
      <c r="AG118" s="298">
        <f aca="true" t="shared" si="68" ref="AG118:AG132">MAX(P118,Q118)</f>
        <v>0</v>
      </c>
      <c r="AH118" s="299">
        <f aca="true" t="shared" si="69" ref="AH118:AH132">MAX(R118,S118)</f>
        <v>0</v>
      </c>
      <c r="AI118" s="299">
        <f aca="true" t="shared" si="70" ref="AI118:AI132">T118</f>
        <v>0</v>
      </c>
      <c r="AJ118" s="257">
        <f aca="true" t="shared" si="71" ref="AJ118:AJ132">U118</f>
        <v>0</v>
      </c>
      <c r="AK118" s="300">
        <f aca="true" t="shared" si="72" ref="AK118:AK132">V118</f>
        <v>0</v>
      </c>
      <c r="AL118" s="299">
        <f aca="true" t="shared" si="73" ref="AL118:AL132">W118</f>
        <v>0</v>
      </c>
      <c r="AM118" s="299">
        <f aca="true" t="shared" si="74" ref="AM118:AM132">X118</f>
        <v>0</v>
      </c>
      <c r="AN118" s="301">
        <f aca="true" t="shared" si="75" ref="AN118:AN132">Y118</f>
        <v>0</v>
      </c>
      <c r="AO118" s="284"/>
      <c r="AP118" s="41"/>
    </row>
    <row r="119" spans="1:42" ht="12.75">
      <c r="A119" s="567">
        <f t="shared" si="45"/>
        <v>112</v>
      </c>
      <c r="B119" s="321" t="s">
        <v>237</v>
      </c>
      <c r="C119" s="236">
        <v>93316</v>
      </c>
      <c r="D119" s="236">
        <v>3193</v>
      </c>
      <c r="E119" s="322" t="s">
        <v>11</v>
      </c>
      <c r="F119" s="562">
        <f t="shared" si="61"/>
        <v>50</v>
      </c>
      <c r="G119" s="230">
        <v>50</v>
      </c>
      <c r="H119" s="410"/>
      <c r="I119" s="257"/>
      <c r="J119" s="264"/>
      <c r="K119" s="353"/>
      <c r="L119" s="308"/>
      <c r="M119" s="509"/>
      <c r="N119" s="296"/>
      <c r="O119" s="296"/>
      <c r="P119" s="541"/>
      <c r="Q119" s="310"/>
      <c r="R119" s="311"/>
      <c r="S119" s="311"/>
      <c r="T119" s="258"/>
      <c r="U119" s="286"/>
      <c r="V119" s="258"/>
      <c r="W119" s="258"/>
      <c r="X119" s="258"/>
      <c r="Y119" s="258"/>
      <c r="Z119" s="271"/>
      <c r="AA119" s="259">
        <f t="shared" si="62"/>
        <v>50</v>
      </c>
      <c r="AB119" s="257">
        <f t="shared" si="63"/>
        <v>0</v>
      </c>
      <c r="AC119" s="294">
        <f t="shared" si="64"/>
        <v>0</v>
      </c>
      <c r="AD119" s="295">
        <f t="shared" si="65"/>
        <v>0</v>
      </c>
      <c r="AE119" s="296">
        <f t="shared" si="66"/>
        <v>0</v>
      </c>
      <c r="AF119" s="297">
        <f t="shared" si="67"/>
        <v>0</v>
      </c>
      <c r="AG119" s="298">
        <f t="shared" si="68"/>
        <v>0</v>
      </c>
      <c r="AH119" s="299">
        <f t="shared" si="69"/>
        <v>0</v>
      </c>
      <c r="AI119" s="299">
        <f t="shared" si="70"/>
        <v>0</v>
      </c>
      <c r="AJ119" s="257">
        <f t="shared" si="71"/>
        <v>0</v>
      </c>
      <c r="AK119" s="300">
        <f t="shared" si="72"/>
        <v>0</v>
      </c>
      <c r="AL119" s="299">
        <f t="shared" si="73"/>
        <v>0</v>
      </c>
      <c r="AM119" s="299">
        <f t="shared" si="74"/>
        <v>0</v>
      </c>
      <c r="AN119" s="301">
        <f t="shared" si="75"/>
        <v>0</v>
      </c>
      <c r="AO119" s="284"/>
      <c r="AP119" s="41"/>
    </row>
    <row r="120" spans="1:42" ht="12.75">
      <c r="A120" s="567">
        <f t="shared" si="45"/>
        <v>113</v>
      </c>
      <c r="B120" s="556" t="s">
        <v>666</v>
      </c>
      <c r="C120" s="529">
        <v>54213</v>
      </c>
      <c r="D120" s="529" t="s">
        <v>667</v>
      </c>
      <c r="E120" s="419" t="s">
        <v>10</v>
      </c>
      <c r="F120" s="562">
        <f t="shared" si="61"/>
        <v>50</v>
      </c>
      <c r="G120" s="229"/>
      <c r="H120" s="410"/>
      <c r="I120" s="257"/>
      <c r="J120" s="177"/>
      <c r="K120" s="359"/>
      <c r="L120" s="308"/>
      <c r="M120" s="509"/>
      <c r="N120" s="296"/>
      <c r="O120" s="296"/>
      <c r="P120" s="585">
        <v>50</v>
      </c>
      <c r="Q120" s="310"/>
      <c r="R120" s="311"/>
      <c r="S120" s="311"/>
      <c r="T120" s="258"/>
      <c r="U120" s="286"/>
      <c r="V120" s="258"/>
      <c r="W120" s="258"/>
      <c r="X120" s="258"/>
      <c r="Y120" s="258"/>
      <c r="Z120" s="271"/>
      <c r="AA120" s="259">
        <f t="shared" si="62"/>
        <v>0</v>
      </c>
      <c r="AB120" s="257">
        <f t="shared" si="63"/>
        <v>0</v>
      </c>
      <c r="AC120" s="294">
        <f t="shared" si="64"/>
        <v>0</v>
      </c>
      <c r="AD120" s="295">
        <f t="shared" si="65"/>
        <v>0</v>
      </c>
      <c r="AE120" s="296">
        <f t="shared" si="66"/>
        <v>0</v>
      </c>
      <c r="AF120" s="297">
        <f t="shared" si="67"/>
        <v>0</v>
      </c>
      <c r="AG120" s="298">
        <f t="shared" si="68"/>
        <v>50</v>
      </c>
      <c r="AH120" s="299">
        <f t="shared" si="69"/>
        <v>0</v>
      </c>
      <c r="AI120" s="299">
        <f t="shared" si="70"/>
        <v>0</v>
      </c>
      <c r="AJ120" s="257">
        <f t="shared" si="71"/>
        <v>0</v>
      </c>
      <c r="AK120" s="300">
        <f t="shared" si="72"/>
        <v>0</v>
      </c>
      <c r="AL120" s="299">
        <f t="shared" si="73"/>
        <v>0</v>
      </c>
      <c r="AM120" s="299">
        <f t="shared" si="74"/>
        <v>0</v>
      </c>
      <c r="AN120" s="301">
        <f t="shared" si="75"/>
        <v>0</v>
      </c>
      <c r="AO120" s="284"/>
      <c r="AP120" s="41"/>
    </row>
    <row r="121" spans="1:42" ht="12.75">
      <c r="A121" s="567">
        <f t="shared" si="45"/>
        <v>114</v>
      </c>
      <c r="B121" s="486" t="s">
        <v>637</v>
      </c>
      <c r="C121" s="487">
        <v>31195</v>
      </c>
      <c r="D121" s="487" t="s">
        <v>638</v>
      </c>
      <c r="E121" s="341" t="s">
        <v>1</v>
      </c>
      <c r="F121" s="562">
        <f t="shared" si="61"/>
        <v>50</v>
      </c>
      <c r="G121" s="230"/>
      <c r="H121" s="410"/>
      <c r="I121" s="257"/>
      <c r="J121" s="177"/>
      <c r="K121" s="353"/>
      <c r="L121" s="308"/>
      <c r="M121" s="492">
        <v>50</v>
      </c>
      <c r="N121" s="296"/>
      <c r="O121" s="296"/>
      <c r="P121" s="541"/>
      <c r="Q121" s="310"/>
      <c r="R121" s="311"/>
      <c r="S121" s="311"/>
      <c r="T121" s="258"/>
      <c r="U121" s="286"/>
      <c r="V121" s="258"/>
      <c r="W121" s="258"/>
      <c r="X121" s="258"/>
      <c r="Y121" s="258"/>
      <c r="Z121" s="271"/>
      <c r="AA121" s="259">
        <f t="shared" si="62"/>
        <v>0</v>
      </c>
      <c r="AB121" s="257">
        <f t="shared" si="63"/>
        <v>0</v>
      </c>
      <c r="AC121" s="294">
        <f t="shared" si="64"/>
        <v>0</v>
      </c>
      <c r="AD121" s="295">
        <f t="shared" si="65"/>
        <v>0</v>
      </c>
      <c r="AE121" s="296">
        <f t="shared" si="66"/>
        <v>50</v>
      </c>
      <c r="AF121" s="297">
        <f t="shared" si="67"/>
        <v>0</v>
      </c>
      <c r="AG121" s="298">
        <f t="shared" si="68"/>
        <v>0</v>
      </c>
      <c r="AH121" s="299">
        <f t="shared" si="69"/>
        <v>0</v>
      </c>
      <c r="AI121" s="299">
        <f t="shared" si="70"/>
        <v>0</v>
      </c>
      <c r="AJ121" s="257">
        <f t="shared" si="71"/>
        <v>0</v>
      </c>
      <c r="AK121" s="300">
        <f t="shared" si="72"/>
        <v>0</v>
      </c>
      <c r="AL121" s="299">
        <f t="shared" si="73"/>
        <v>0</v>
      </c>
      <c r="AM121" s="299">
        <f t="shared" si="74"/>
        <v>0</v>
      </c>
      <c r="AN121" s="301">
        <f t="shared" si="75"/>
        <v>0</v>
      </c>
      <c r="AO121" s="284"/>
      <c r="AP121" s="41"/>
    </row>
    <row r="122" spans="1:42" ht="12.75">
      <c r="A122" s="567">
        <f t="shared" si="45"/>
        <v>115</v>
      </c>
      <c r="B122" s="332" t="s">
        <v>425</v>
      </c>
      <c r="C122" s="338" t="s">
        <v>427</v>
      </c>
      <c r="D122" s="338" t="s">
        <v>426</v>
      </c>
      <c r="E122" s="341" t="s">
        <v>60</v>
      </c>
      <c r="F122" s="562">
        <f t="shared" si="61"/>
        <v>49</v>
      </c>
      <c r="G122" s="230"/>
      <c r="H122" s="410"/>
      <c r="I122" s="257"/>
      <c r="J122" s="264"/>
      <c r="K122" s="359">
        <v>49</v>
      </c>
      <c r="L122" s="308"/>
      <c r="M122" s="509"/>
      <c r="N122" s="296"/>
      <c r="O122" s="296"/>
      <c r="P122" s="541"/>
      <c r="Q122" s="310"/>
      <c r="R122" s="311"/>
      <c r="S122" s="311"/>
      <c r="T122" s="258"/>
      <c r="U122" s="286"/>
      <c r="V122" s="258"/>
      <c r="W122" s="258"/>
      <c r="X122" s="258"/>
      <c r="Y122" s="258"/>
      <c r="Z122" s="271"/>
      <c r="AA122" s="259">
        <f t="shared" si="62"/>
        <v>0</v>
      </c>
      <c r="AB122" s="257">
        <f t="shared" si="63"/>
        <v>0</v>
      </c>
      <c r="AC122" s="294">
        <f t="shared" si="64"/>
        <v>0</v>
      </c>
      <c r="AD122" s="295">
        <f t="shared" si="65"/>
        <v>49</v>
      </c>
      <c r="AE122" s="296">
        <f t="shared" si="66"/>
        <v>0</v>
      </c>
      <c r="AF122" s="297">
        <f t="shared" si="67"/>
        <v>0</v>
      </c>
      <c r="AG122" s="298">
        <f t="shared" si="68"/>
        <v>0</v>
      </c>
      <c r="AH122" s="299">
        <f t="shared" si="69"/>
        <v>0</v>
      </c>
      <c r="AI122" s="299">
        <f t="shared" si="70"/>
        <v>0</v>
      </c>
      <c r="AJ122" s="257">
        <f t="shared" si="71"/>
        <v>0</v>
      </c>
      <c r="AK122" s="300">
        <f t="shared" si="72"/>
        <v>0</v>
      </c>
      <c r="AL122" s="299">
        <f t="shared" si="73"/>
        <v>0</v>
      </c>
      <c r="AM122" s="299">
        <f t="shared" si="74"/>
        <v>0</v>
      </c>
      <c r="AN122" s="301">
        <f t="shared" si="75"/>
        <v>0</v>
      </c>
      <c r="AO122" s="284"/>
      <c r="AP122" s="41"/>
    </row>
    <row r="123" spans="1:42" ht="12.75">
      <c r="A123" s="567">
        <f t="shared" si="45"/>
        <v>116</v>
      </c>
      <c r="B123" s="556" t="s">
        <v>663</v>
      </c>
      <c r="C123" s="531" t="s">
        <v>665</v>
      </c>
      <c r="D123" s="531" t="s">
        <v>664</v>
      </c>
      <c r="E123" s="655" t="s">
        <v>10</v>
      </c>
      <c r="F123" s="562">
        <f t="shared" si="61"/>
        <v>49</v>
      </c>
      <c r="G123" s="230"/>
      <c r="H123" s="410"/>
      <c r="I123" s="257"/>
      <c r="J123" s="177"/>
      <c r="K123" s="353"/>
      <c r="L123" s="308"/>
      <c r="M123" s="509"/>
      <c r="N123" s="296"/>
      <c r="O123" s="296"/>
      <c r="P123" s="585">
        <v>49</v>
      </c>
      <c r="Q123" s="310"/>
      <c r="R123" s="311"/>
      <c r="S123" s="311"/>
      <c r="T123" s="258"/>
      <c r="U123" s="286"/>
      <c r="V123" s="258"/>
      <c r="W123" s="258"/>
      <c r="X123" s="258"/>
      <c r="Y123" s="258"/>
      <c r="Z123" s="271"/>
      <c r="AA123" s="259">
        <f t="shared" si="62"/>
        <v>0</v>
      </c>
      <c r="AB123" s="257">
        <f t="shared" si="63"/>
        <v>0</v>
      </c>
      <c r="AC123" s="294">
        <f t="shared" si="64"/>
        <v>0</v>
      </c>
      <c r="AD123" s="295">
        <f t="shared" si="65"/>
        <v>0</v>
      </c>
      <c r="AE123" s="296">
        <f t="shared" si="66"/>
        <v>0</v>
      </c>
      <c r="AF123" s="297">
        <f t="shared" si="67"/>
        <v>0</v>
      </c>
      <c r="AG123" s="298">
        <f t="shared" si="68"/>
        <v>49</v>
      </c>
      <c r="AH123" s="299">
        <f t="shared" si="69"/>
        <v>0</v>
      </c>
      <c r="AI123" s="299">
        <f t="shared" si="70"/>
        <v>0</v>
      </c>
      <c r="AJ123" s="257">
        <f t="shared" si="71"/>
        <v>0</v>
      </c>
      <c r="AK123" s="300">
        <f t="shared" si="72"/>
        <v>0</v>
      </c>
      <c r="AL123" s="299">
        <f t="shared" si="73"/>
        <v>0</v>
      </c>
      <c r="AM123" s="299">
        <f t="shared" si="74"/>
        <v>0</v>
      </c>
      <c r="AN123" s="301">
        <f t="shared" si="75"/>
        <v>0</v>
      </c>
      <c r="AO123" s="155"/>
      <c r="AP123" s="41"/>
    </row>
    <row r="124" spans="1:42" ht="12.75">
      <c r="A124" s="567">
        <f t="shared" si="45"/>
        <v>117</v>
      </c>
      <c r="B124" s="556" t="s">
        <v>691</v>
      </c>
      <c r="C124" s="531" t="s">
        <v>693</v>
      </c>
      <c r="D124" s="531" t="s">
        <v>692</v>
      </c>
      <c r="E124" s="419" t="s">
        <v>10</v>
      </c>
      <c r="F124" s="562">
        <f t="shared" si="61"/>
        <v>47</v>
      </c>
      <c r="G124" s="230"/>
      <c r="H124" s="410"/>
      <c r="I124" s="257"/>
      <c r="J124" s="264"/>
      <c r="K124" s="359"/>
      <c r="L124" s="308"/>
      <c r="M124" s="509"/>
      <c r="N124" s="296"/>
      <c r="O124" s="296"/>
      <c r="P124" s="585">
        <v>47</v>
      </c>
      <c r="Q124" s="310"/>
      <c r="R124" s="311"/>
      <c r="S124" s="311"/>
      <c r="T124" s="258"/>
      <c r="U124" s="286"/>
      <c r="V124" s="258"/>
      <c r="W124" s="258"/>
      <c r="X124" s="258"/>
      <c r="Y124" s="258"/>
      <c r="Z124" s="271"/>
      <c r="AA124" s="259">
        <f t="shared" si="62"/>
        <v>0</v>
      </c>
      <c r="AB124" s="257">
        <f t="shared" si="63"/>
        <v>0</v>
      </c>
      <c r="AC124" s="294">
        <f t="shared" si="64"/>
        <v>0</v>
      </c>
      <c r="AD124" s="295">
        <f t="shared" si="65"/>
        <v>0</v>
      </c>
      <c r="AE124" s="296">
        <f t="shared" si="66"/>
        <v>0</v>
      </c>
      <c r="AF124" s="297">
        <f t="shared" si="67"/>
        <v>0</v>
      </c>
      <c r="AG124" s="298">
        <f t="shared" si="68"/>
        <v>47</v>
      </c>
      <c r="AH124" s="299">
        <f t="shared" si="69"/>
        <v>0</v>
      </c>
      <c r="AI124" s="299">
        <f t="shared" si="70"/>
        <v>0</v>
      </c>
      <c r="AJ124" s="257">
        <f t="shared" si="71"/>
        <v>0</v>
      </c>
      <c r="AK124" s="300">
        <f t="shared" si="72"/>
        <v>0</v>
      </c>
      <c r="AL124" s="299">
        <f t="shared" si="73"/>
        <v>0</v>
      </c>
      <c r="AM124" s="299">
        <f t="shared" si="74"/>
        <v>0</v>
      </c>
      <c r="AN124" s="301">
        <f t="shared" si="75"/>
        <v>0</v>
      </c>
      <c r="AO124" s="284"/>
      <c r="AP124" s="41"/>
    </row>
    <row r="125" spans="1:42" ht="12.75">
      <c r="A125" s="567">
        <f t="shared" si="45"/>
        <v>118</v>
      </c>
      <c r="B125" s="399" t="s">
        <v>347</v>
      </c>
      <c r="C125" s="177">
        <v>93245</v>
      </c>
      <c r="D125" s="200" t="s">
        <v>348</v>
      </c>
      <c r="E125" s="655" t="s">
        <v>11</v>
      </c>
      <c r="F125" s="562">
        <f t="shared" si="61"/>
        <v>45</v>
      </c>
      <c r="G125" s="230"/>
      <c r="H125" s="410"/>
      <c r="I125" s="257"/>
      <c r="J125" s="177">
        <v>45</v>
      </c>
      <c r="K125" s="353"/>
      <c r="L125" s="308"/>
      <c r="M125" s="509"/>
      <c r="N125" s="296"/>
      <c r="O125" s="296"/>
      <c r="P125" s="541"/>
      <c r="Q125" s="310"/>
      <c r="R125" s="311"/>
      <c r="S125" s="311"/>
      <c r="T125" s="258"/>
      <c r="U125" s="286"/>
      <c r="V125" s="258"/>
      <c r="W125" s="258"/>
      <c r="X125" s="258"/>
      <c r="Y125" s="258"/>
      <c r="Z125" s="271"/>
      <c r="AA125" s="259">
        <f t="shared" si="62"/>
        <v>0</v>
      </c>
      <c r="AB125" s="257">
        <f t="shared" si="63"/>
        <v>0</v>
      </c>
      <c r="AC125" s="294">
        <f t="shared" si="64"/>
        <v>45</v>
      </c>
      <c r="AD125" s="295">
        <f t="shared" si="65"/>
        <v>0</v>
      </c>
      <c r="AE125" s="296">
        <f t="shared" si="66"/>
        <v>0</v>
      </c>
      <c r="AF125" s="297">
        <f t="shared" si="67"/>
        <v>0</v>
      </c>
      <c r="AG125" s="298">
        <f t="shared" si="68"/>
        <v>0</v>
      </c>
      <c r="AH125" s="299">
        <f t="shared" si="69"/>
        <v>0</v>
      </c>
      <c r="AI125" s="299">
        <f t="shared" si="70"/>
        <v>0</v>
      </c>
      <c r="AJ125" s="257">
        <f t="shared" si="71"/>
        <v>0</v>
      </c>
      <c r="AK125" s="300">
        <f t="shared" si="72"/>
        <v>0</v>
      </c>
      <c r="AL125" s="299">
        <f t="shared" si="73"/>
        <v>0</v>
      </c>
      <c r="AM125" s="299">
        <f t="shared" si="74"/>
        <v>0</v>
      </c>
      <c r="AN125" s="301">
        <f t="shared" si="75"/>
        <v>0</v>
      </c>
      <c r="AO125" s="155"/>
      <c r="AP125" s="41"/>
    </row>
    <row r="126" spans="1:42" ht="12.75">
      <c r="A126" s="567">
        <f t="shared" si="45"/>
        <v>119</v>
      </c>
      <c r="B126" s="399" t="s">
        <v>329</v>
      </c>
      <c r="C126" s="177">
        <v>76046</v>
      </c>
      <c r="D126" s="200">
        <v>3207</v>
      </c>
      <c r="E126" s="655" t="s">
        <v>11</v>
      </c>
      <c r="F126" s="562">
        <f t="shared" si="61"/>
        <v>45</v>
      </c>
      <c r="G126" s="230">
        <v>30</v>
      </c>
      <c r="H126" s="410"/>
      <c r="I126" s="257"/>
      <c r="J126" s="177">
        <v>15</v>
      </c>
      <c r="K126" s="353"/>
      <c r="L126" s="308"/>
      <c r="M126" s="509"/>
      <c r="N126" s="296"/>
      <c r="O126" s="296"/>
      <c r="P126" s="541"/>
      <c r="Q126" s="310"/>
      <c r="R126" s="311"/>
      <c r="S126" s="311"/>
      <c r="T126" s="258"/>
      <c r="U126" s="286"/>
      <c r="V126" s="258"/>
      <c r="W126" s="258"/>
      <c r="X126" s="258"/>
      <c r="Y126" s="258"/>
      <c r="Z126" s="271"/>
      <c r="AA126" s="259">
        <f t="shared" si="62"/>
        <v>30</v>
      </c>
      <c r="AB126" s="257">
        <f t="shared" si="63"/>
        <v>0</v>
      </c>
      <c r="AC126" s="294">
        <f t="shared" si="64"/>
        <v>15</v>
      </c>
      <c r="AD126" s="295">
        <f t="shared" si="65"/>
        <v>0</v>
      </c>
      <c r="AE126" s="296">
        <f t="shared" si="66"/>
        <v>0</v>
      </c>
      <c r="AF126" s="297">
        <f t="shared" si="67"/>
        <v>0</v>
      </c>
      <c r="AG126" s="298">
        <f t="shared" si="68"/>
        <v>0</v>
      </c>
      <c r="AH126" s="299">
        <f t="shared" si="69"/>
        <v>0</v>
      </c>
      <c r="AI126" s="299">
        <f t="shared" si="70"/>
        <v>0</v>
      </c>
      <c r="AJ126" s="257">
        <f t="shared" si="71"/>
        <v>0</v>
      </c>
      <c r="AK126" s="300">
        <f t="shared" si="72"/>
        <v>0</v>
      </c>
      <c r="AL126" s="299">
        <f t="shared" si="73"/>
        <v>0</v>
      </c>
      <c r="AM126" s="299">
        <f t="shared" si="74"/>
        <v>0</v>
      </c>
      <c r="AN126" s="301">
        <f t="shared" si="75"/>
        <v>0</v>
      </c>
      <c r="AO126" s="284"/>
      <c r="AP126" s="41"/>
    </row>
    <row r="127" spans="1:42" ht="12.75">
      <c r="A127" s="567">
        <f t="shared" si="45"/>
        <v>120</v>
      </c>
      <c r="B127" s="556" t="s">
        <v>706</v>
      </c>
      <c r="C127" s="529">
        <v>62613</v>
      </c>
      <c r="D127" s="529" t="s">
        <v>707</v>
      </c>
      <c r="E127" s="419" t="s">
        <v>10</v>
      </c>
      <c r="F127" s="562">
        <f t="shared" si="61"/>
        <v>45</v>
      </c>
      <c r="G127" s="230"/>
      <c r="H127" s="413"/>
      <c r="I127" s="257"/>
      <c r="J127" s="177"/>
      <c r="K127" s="353"/>
      <c r="L127" s="308"/>
      <c r="M127" s="509"/>
      <c r="N127" s="296"/>
      <c r="O127" s="296"/>
      <c r="P127" s="585">
        <v>45</v>
      </c>
      <c r="Q127" s="310"/>
      <c r="R127" s="311"/>
      <c r="S127" s="311"/>
      <c r="T127" s="258"/>
      <c r="U127" s="286"/>
      <c r="V127" s="258"/>
      <c r="W127" s="258"/>
      <c r="X127" s="258"/>
      <c r="Y127" s="258"/>
      <c r="Z127" s="271"/>
      <c r="AA127" s="259">
        <f t="shared" si="62"/>
        <v>0</v>
      </c>
      <c r="AB127" s="257">
        <f t="shared" si="63"/>
        <v>0</v>
      </c>
      <c r="AC127" s="294">
        <f t="shared" si="64"/>
        <v>0</v>
      </c>
      <c r="AD127" s="295">
        <f t="shared" si="65"/>
        <v>0</v>
      </c>
      <c r="AE127" s="296">
        <f t="shared" si="66"/>
        <v>0</v>
      </c>
      <c r="AF127" s="297">
        <f t="shared" si="67"/>
        <v>0</v>
      </c>
      <c r="AG127" s="298">
        <f t="shared" si="68"/>
        <v>45</v>
      </c>
      <c r="AH127" s="299">
        <f t="shared" si="69"/>
        <v>0</v>
      </c>
      <c r="AI127" s="299">
        <f t="shared" si="70"/>
        <v>0</v>
      </c>
      <c r="AJ127" s="257">
        <f t="shared" si="71"/>
        <v>0</v>
      </c>
      <c r="AK127" s="300">
        <f t="shared" si="72"/>
        <v>0</v>
      </c>
      <c r="AL127" s="299">
        <f t="shared" si="73"/>
        <v>0</v>
      </c>
      <c r="AM127" s="299">
        <f t="shared" si="74"/>
        <v>0</v>
      </c>
      <c r="AN127" s="301">
        <f t="shared" si="75"/>
        <v>0</v>
      </c>
      <c r="AO127" s="284"/>
      <c r="AP127" s="41"/>
    </row>
    <row r="128" spans="1:42" ht="12.75">
      <c r="A128" s="567">
        <f t="shared" si="45"/>
        <v>121</v>
      </c>
      <c r="B128" s="399" t="s">
        <v>253</v>
      </c>
      <c r="C128" s="177">
        <v>22681</v>
      </c>
      <c r="D128" s="200">
        <v>1213</v>
      </c>
      <c r="E128" s="655" t="s">
        <v>11</v>
      </c>
      <c r="F128" s="562">
        <f t="shared" si="61"/>
        <v>44</v>
      </c>
      <c r="G128" s="230">
        <v>0</v>
      </c>
      <c r="H128" s="410"/>
      <c r="I128" s="257"/>
      <c r="J128" s="177">
        <v>44</v>
      </c>
      <c r="K128" s="353"/>
      <c r="L128" s="308"/>
      <c r="M128" s="509"/>
      <c r="N128" s="296"/>
      <c r="O128" s="296"/>
      <c r="P128" s="541"/>
      <c r="Q128" s="310"/>
      <c r="R128" s="311"/>
      <c r="S128" s="311"/>
      <c r="T128" s="258"/>
      <c r="U128" s="286"/>
      <c r="V128" s="258"/>
      <c r="W128" s="258"/>
      <c r="X128" s="258"/>
      <c r="Y128" s="258"/>
      <c r="Z128" s="271"/>
      <c r="AA128" s="259">
        <f t="shared" si="62"/>
        <v>0</v>
      </c>
      <c r="AB128" s="257">
        <f t="shared" si="63"/>
        <v>0</v>
      </c>
      <c r="AC128" s="294">
        <f t="shared" si="64"/>
        <v>44</v>
      </c>
      <c r="AD128" s="295">
        <f t="shared" si="65"/>
        <v>0</v>
      </c>
      <c r="AE128" s="296">
        <f t="shared" si="66"/>
        <v>0</v>
      </c>
      <c r="AF128" s="297">
        <f t="shared" si="67"/>
        <v>0</v>
      </c>
      <c r="AG128" s="298">
        <f t="shared" si="68"/>
        <v>0</v>
      </c>
      <c r="AH128" s="299">
        <f t="shared" si="69"/>
        <v>0</v>
      </c>
      <c r="AI128" s="299">
        <f t="shared" si="70"/>
        <v>0</v>
      </c>
      <c r="AJ128" s="257">
        <f t="shared" si="71"/>
        <v>0</v>
      </c>
      <c r="AK128" s="300">
        <f t="shared" si="72"/>
        <v>0</v>
      </c>
      <c r="AL128" s="299">
        <f t="shared" si="73"/>
        <v>0</v>
      </c>
      <c r="AM128" s="299">
        <f t="shared" si="74"/>
        <v>0</v>
      </c>
      <c r="AN128" s="301">
        <f t="shared" si="75"/>
        <v>0</v>
      </c>
      <c r="AO128" s="284"/>
      <c r="AP128" s="41"/>
    </row>
    <row r="129" spans="1:42" ht="12.75">
      <c r="A129" s="567">
        <f t="shared" si="45"/>
        <v>122</v>
      </c>
      <c r="B129" s="399" t="s">
        <v>335</v>
      </c>
      <c r="C129" s="511"/>
      <c r="D129" s="200" t="s">
        <v>336</v>
      </c>
      <c r="E129" s="655" t="s">
        <v>11</v>
      </c>
      <c r="F129" s="562">
        <f t="shared" si="61"/>
        <v>44</v>
      </c>
      <c r="G129" s="230"/>
      <c r="H129" s="413"/>
      <c r="I129" s="257"/>
      <c r="J129" s="177">
        <v>44</v>
      </c>
      <c r="K129" s="353"/>
      <c r="L129" s="308"/>
      <c r="M129" s="509"/>
      <c r="N129" s="296"/>
      <c r="O129" s="296"/>
      <c r="P129" s="541"/>
      <c r="Q129" s="310"/>
      <c r="R129" s="311"/>
      <c r="S129" s="311"/>
      <c r="T129" s="258"/>
      <c r="U129" s="286"/>
      <c r="V129" s="258"/>
      <c r="W129" s="258"/>
      <c r="X129" s="258"/>
      <c r="Y129" s="258"/>
      <c r="Z129" s="271"/>
      <c r="AA129" s="259">
        <f t="shared" si="62"/>
        <v>0</v>
      </c>
      <c r="AB129" s="257">
        <f t="shared" si="63"/>
        <v>0</v>
      </c>
      <c r="AC129" s="294">
        <f t="shared" si="64"/>
        <v>44</v>
      </c>
      <c r="AD129" s="295">
        <f t="shared" si="65"/>
        <v>0</v>
      </c>
      <c r="AE129" s="296">
        <f t="shared" si="66"/>
        <v>0</v>
      </c>
      <c r="AF129" s="297">
        <f t="shared" si="67"/>
        <v>0</v>
      </c>
      <c r="AG129" s="298">
        <f t="shared" si="68"/>
        <v>0</v>
      </c>
      <c r="AH129" s="299">
        <f t="shared" si="69"/>
        <v>0</v>
      </c>
      <c r="AI129" s="299">
        <f t="shared" si="70"/>
        <v>0</v>
      </c>
      <c r="AJ129" s="257">
        <f t="shared" si="71"/>
        <v>0</v>
      </c>
      <c r="AK129" s="300">
        <f t="shared" si="72"/>
        <v>0</v>
      </c>
      <c r="AL129" s="299">
        <f t="shared" si="73"/>
        <v>0</v>
      </c>
      <c r="AM129" s="299">
        <f t="shared" si="74"/>
        <v>0</v>
      </c>
      <c r="AN129" s="301">
        <f t="shared" si="75"/>
        <v>0</v>
      </c>
      <c r="AO129" s="284"/>
      <c r="AP129" s="41"/>
    </row>
    <row r="130" spans="1:42" ht="12.75">
      <c r="A130" s="567">
        <f t="shared" si="45"/>
        <v>123</v>
      </c>
      <c r="B130" s="323" t="s">
        <v>206</v>
      </c>
      <c r="C130" s="214">
        <v>92307</v>
      </c>
      <c r="D130" s="214" t="s">
        <v>207</v>
      </c>
      <c r="E130" s="324" t="s">
        <v>0</v>
      </c>
      <c r="F130" s="562">
        <f t="shared" si="61"/>
        <v>43</v>
      </c>
      <c r="G130" s="230">
        <v>43</v>
      </c>
      <c r="H130" s="410"/>
      <c r="I130" s="257"/>
      <c r="J130" s="264"/>
      <c r="K130" s="353"/>
      <c r="L130" s="308"/>
      <c r="M130" s="509"/>
      <c r="N130" s="296"/>
      <c r="O130" s="296"/>
      <c r="P130" s="541"/>
      <c r="Q130" s="310"/>
      <c r="R130" s="311"/>
      <c r="S130" s="311"/>
      <c r="T130" s="258"/>
      <c r="U130" s="286"/>
      <c r="V130" s="258"/>
      <c r="W130" s="258"/>
      <c r="X130" s="258"/>
      <c r="Y130" s="258"/>
      <c r="Z130" s="271"/>
      <c r="AA130" s="259">
        <f t="shared" si="62"/>
        <v>43</v>
      </c>
      <c r="AB130" s="257">
        <f t="shared" si="63"/>
        <v>0</v>
      </c>
      <c r="AC130" s="294">
        <f t="shared" si="64"/>
        <v>0</v>
      </c>
      <c r="AD130" s="295">
        <f t="shared" si="65"/>
        <v>0</v>
      </c>
      <c r="AE130" s="296">
        <f t="shared" si="66"/>
        <v>0</v>
      </c>
      <c r="AF130" s="297">
        <f t="shared" si="67"/>
        <v>0</v>
      </c>
      <c r="AG130" s="298">
        <f t="shared" si="68"/>
        <v>0</v>
      </c>
      <c r="AH130" s="299">
        <f t="shared" si="69"/>
        <v>0</v>
      </c>
      <c r="AI130" s="299">
        <f t="shared" si="70"/>
        <v>0</v>
      </c>
      <c r="AJ130" s="257">
        <f t="shared" si="71"/>
        <v>0</v>
      </c>
      <c r="AK130" s="300">
        <f t="shared" si="72"/>
        <v>0</v>
      </c>
      <c r="AL130" s="299">
        <f t="shared" si="73"/>
        <v>0</v>
      </c>
      <c r="AM130" s="299">
        <f t="shared" si="74"/>
        <v>0</v>
      </c>
      <c r="AN130" s="301">
        <f t="shared" si="75"/>
        <v>0</v>
      </c>
      <c r="AO130" s="284"/>
      <c r="AP130" s="41"/>
    </row>
    <row r="131" spans="1:42" ht="12.75">
      <c r="A131" s="567">
        <f t="shared" si="45"/>
        <v>124</v>
      </c>
      <c r="B131" s="332" t="s">
        <v>367</v>
      </c>
      <c r="C131" s="338" t="s">
        <v>455</v>
      </c>
      <c r="D131" s="338" t="s">
        <v>451</v>
      </c>
      <c r="E131" s="341" t="s">
        <v>12</v>
      </c>
      <c r="F131" s="562">
        <f t="shared" si="61"/>
        <v>42</v>
      </c>
      <c r="G131" s="230"/>
      <c r="H131" s="410"/>
      <c r="I131" s="257"/>
      <c r="J131" s="264"/>
      <c r="K131" s="359">
        <v>42</v>
      </c>
      <c r="L131" s="308"/>
      <c r="M131" s="509"/>
      <c r="N131" s="296"/>
      <c r="O131" s="296"/>
      <c r="P131" s="541"/>
      <c r="Q131" s="310"/>
      <c r="R131" s="311"/>
      <c r="S131" s="311"/>
      <c r="T131" s="258"/>
      <c r="U131" s="286"/>
      <c r="V131" s="258"/>
      <c r="W131" s="258"/>
      <c r="X131" s="258"/>
      <c r="Y131" s="258"/>
      <c r="Z131" s="271"/>
      <c r="AA131" s="259">
        <f t="shared" si="62"/>
        <v>0</v>
      </c>
      <c r="AB131" s="257">
        <f t="shared" si="63"/>
        <v>0</v>
      </c>
      <c r="AC131" s="294">
        <f t="shared" si="64"/>
        <v>0</v>
      </c>
      <c r="AD131" s="295">
        <f t="shared" si="65"/>
        <v>42</v>
      </c>
      <c r="AE131" s="296">
        <f t="shared" si="66"/>
        <v>0</v>
      </c>
      <c r="AF131" s="297">
        <f t="shared" si="67"/>
        <v>0</v>
      </c>
      <c r="AG131" s="298">
        <f t="shared" si="68"/>
        <v>0</v>
      </c>
      <c r="AH131" s="299">
        <f t="shared" si="69"/>
        <v>0</v>
      </c>
      <c r="AI131" s="299">
        <f t="shared" si="70"/>
        <v>0</v>
      </c>
      <c r="AJ131" s="257">
        <f t="shared" si="71"/>
        <v>0</v>
      </c>
      <c r="AK131" s="300">
        <f t="shared" si="72"/>
        <v>0</v>
      </c>
      <c r="AL131" s="299">
        <f t="shared" si="73"/>
        <v>0</v>
      </c>
      <c r="AM131" s="299">
        <f t="shared" si="74"/>
        <v>0</v>
      </c>
      <c r="AN131" s="301">
        <f t="shared" si="75"/>
        <v>0</v>
      </c>
      <c r="AO131" s="284"/>
      <c r="AP131" s="41"/>
    </row>
    <row r="132" spans="1:42" ht="12.75">
      <c r="A132" s="567">
        <f t="shared" si="45"/>
        <v>125</v>
      </c>
      <c r="B132" s="321" t="s">
        <v>223</v>
      </c>
      <c r="C132" s="236">
        <v>85421</v>
      </c>
      <c r="D132" s="236" t="s">
        <v>224</v>
      </c>
      <c r="E132" s="322" t="s">
        <v>0</v>
      </c>
      <c r="F132" s="562">
        <f t="shared" si="61"/>
        <v>42</v>
      </c>
      <c r="G132" s="230">
        <v>42</v>
      </c>
      <c r="H132" s="410"/>
      <c r="I132" s="257"/>
      <c r="J132" s="264"/>
      <c r="K132" s="353"/>
      <c r="L132" s="308"/>
      <c r="M132" s="509"/>
      <c r="N132" s="296"/>
      <c r="O132" s="296"/>
      <c r="P132" s="541"/>
      <c r="Q132" s="310"/>
      <c r="R132" s="311"/>
      <c r="S132" s="311"/>
      <c r="T132" s="258"/>
      <c r="U132" s="286"/>
      <c r="V132" s="258"/>
      <c r="W132" s="258"/>
      <c r="X132" s="258"/>
      <c r="Y132" s="258"/>
      <c r="Z132" s="271"/>
      <c r="AA132" s="259">
        <f t="shared" si="62"/>
        <v>42</v>
      </c>
      <c r="AB132" s="257">
        <f t="shared" si="63"/>
        <v>0</v>
      </c>
      <c r="AC132" s="294">
        <f t="shared" si="64"/>
        <v>0</v>
      </c>
      <c r="AD132" s="295">
        <f t="shared" si="65"/>
        <v>0</v>
      </c>
      <c r="AE132" s="296">
        <f t="shared" si="66"/>
        <v>0</v>
      </c>
      <c r="AF132" s="297">
        <f t="shared" si="67"/>
        <v>0</v>
      </c>
      <c r="AG132" s="298">
        <f t="shared" si="68"/>
        <v>0</v>
      </c>
      <c r="AH132" s="299">
        <f t="shared" si="69"/>
        <v>0</v>
      </c>
      <c r="AI132" s="299">
        <f t="shared" si="70"/>
        <v>0</v>
      </c>
      <c r="AJ132" s="257">
        <f t="shared" si="71"/>
        <v>0</v>
      </c>
      <c r="AK132" s="300">
        <f t="shared" si="72"/>
        <v>0</v>
      </c>
      <c r="AL132" s="299">
        <f t="shared" si="73"/>
        <v>0</v>
      </c>
      <c r="AM132" s="299">
        <f t="shared" si="74"/>
        <v>0</v>
      </c>
      <c r="AN132" s="301">
        <f t="shared" si="75"/>
        <v>0</v>
      </c>
      <c r="AO132" s="284"/>
      <c r="AP132" s="41"/>
    </row>
    <row r="133" spans="1:42" ht="12.75">
      <c r="A133" s="567">
        <f t="shared" si="45"/>
        <v>126</v>
      </c>
      <c r="B133" s="332" t="s">
        <v>401</v>
      </c>
      <c r="C133" s="338" t="s">
        <v>403</v>
      </c>
      <c r="D133" s="338" t="s">
        <v>402</v>
      </c>
      <c r="E133" s="341" t="s">
        <v>60</v>
      </c>
      <c r="F133" s="562">
        <f t="shared" si="61"/>
        <v>41</v>
      </c>
      <c r="G133" s="230"/>
      <c r="H133" s="410"/>
      <c r="I133" s="257"/>
      <c r="J133" s="264"/>
      <c r="K133" s="359">
        <v>8</v>
      </c>
      <c r="L133" s="308"/>
      <c r="M133" s="509"/>
      <c r="N133" s="296"/>
      <c r="O133" s="296"/>
      <c r="P133" s="541">
        <v>33</v>
      </c>
      <c r="Q133" s="310"/>
      <c r="R133" s="311"/>
      <c r="S133" s="311"/>
      <c r="T133" s="258"/>
      <c r="U133" s="286"/>
      <c r="V133" s="258"/>
      <c r="W133" s="258"/>
      <c r="X133" s="258"/>
      <c r="Y133" s="258"/>
      <c r="Z133" s="271"/>
      <c r="AA133" s="259">
        <f aca="true" t="shared" si="76" ref="AA133:AA147">G133</f>
        <v>0</v>
      </c>
      <c r="AB133" s="257">
        <f aca="true" t="shared" si="77" ref="AB133:AB147">MAX(H133,I133)</f>
        <v>0</v>
      </c>
      <c r="AC133" s="294">
        <f aca="true" t="shared" si="78" ref="AC133:AC147">J133</f>
        <v>0</v>
      </c>
      <c r="AD133" s="295">
        <f aca="true" t="shared" si="79" ref="AD133:AD147">MAX(K133,L133)</f>
        <v>8</v>
      </c>
      <c r="AE133" s="296">
        <f aca="true" t="shared" si="80" ref="AE133:AE147">M133</f>
        <v>0</v>
      </c>
      <c r="AF133" s="297">
        <f aca="true" t="shared" si="81" ref="AF133:AF147">MAX(N133,O133)</f>
        <v>0</v>
      </c>
      <c r="AG133" s="298">
        <f aca="true" t="shared" si="82" ref="AG133:AG147">MAX(P133,Q133)</f>
        <v>33</v>
      </c>
      <c r="AH133" s="299">
        <f aca="true" t="shared" si="83" ref="AH133:AH147">MAX(R133,S133)</f>
        <v>0</v>
      </c>
      <c r="AI133" s="299">
        <f aca="true" t="shared" si="84" ref="AI133:AI148">T133</f>
        <v>0</v>
      </c>
      <c r="AJ133" s="257">
        <f aca="true" t="shared" si="85" ref="AJ133:AJ148">U133</f>
        <v>0</v>
      </c>
      <c r="AK133" s="300">
        <f aca="true" t="shared" si="86" ref="AK133:AK148">V133</f>
        <v>0</v>
      </c>
      <c r="AL133" s="299">
        <f aca="true" t="shared" si="87" ref="AL133:AL148">W133</f>
        <v>0</v>
      </c>
      <c r="AM133" s="299">
        <f aca="true" t="shared" si="88" ref="AM133:AM148">X133</f>
        <v>0</v>
      </c>
      <c r="AN133" s="301">
        <f aca="true" t="shared" si="89" ref="AN133:AN148">Y133</f>
        <v>0</v>
      </c>
      <c r="AO133" s="284"/>
      <c r="AP133" s="41"/>
    </row>
    <row r="134" spans="1:42" ht="12.75">
      <c r="A134" s="567">
        <f t="shared" si="45"/>
        <v>127</v>
      </c>
      <c r="B134" s="399" t="s">
        <v>279</v>
      </c>
      <c r="C134" s="177">
        <v>23434</v>
      </c>
      <c r="D134" s="200">
        <v>1978</v>
      </c>
      <c r="E134" s="655" t="s">
        <v>11</v>
      </c>
      <c r="F134" s="562">
        <f t="shared" si="61"/>
        <v>41</v>
      </c>
      <c r="G134" s="230"/>
      <c r="H134" s="410"/>
      <c r="I134" s="257"/>
      <c r="J134" s="177">
        <v>41</v>
      </c>
      <c r="K134" s="353"/>
      <c r="L134" s="308"/>
      <c r="M134" s="509"/>
      <c r="N134" s="296"/>
      <c r="O134" s="296"/>
      <c r="P134" s="541"/>
      <c r="Q134" s="310"/>
      <c r="R134" s="311"/>
      <c r="S134" s="311"/>
      <c r="T134" s="258"/>
      <c r="U134" s="286"/>
      <c r="V134" s="258"/>
      <c r="W134" s="258"/>
      <c r="X134" s="258"/>
      <c r="Y134" s="258"/>
      <c r="Z134" s="271"/>
      <c r="AA134" s="259">
        <f t="shared" si="76"/>
        <v>0</v>
      </c>
      <c r="AB134" s="257">
        <f t="shared" si="77"/>
        <v>0</v>
      </c>
      <c r="AC134" s="294">
        <f t="shared" si="78"/>
        <v>41</v>
      </c>
      <c r="AD134" s="295">
        <f t="shared" si="79"/>
        <v>0</v>
      </c>
      <c r="AE134" s="296">
        <f t="shared" si="80"/>
        <v>0</v>
      </c>
      <c r="AF134" s="297">
        <f t="shared" si="81"/>
        <v>0</v>
      </c>
      <c r="AG134" s="298">
        <f t="shared" si="82"/>
        <v>0</v>
      </c>
      <c r="AH134" s="299">
        <f t="shared" si="83"/>
        <v>0</v>
      </c>
      <c r="AI134" s="299">
        <f t="shared" si="84"/>
        <v>0</v>
      </c>
      <c r="AJ134" s="257">
        <f t="shared" si="85"/>
        <v>0</v>
      </c>
      <c r="AK134" s="300">
        <f t="shared" si="86"/>
        <v>0</v>
      </c>
      <c r="AL134" s="299">
        <f t="shared" si="87"/>
        <v>0</v>
      </c>
      <c r="AM134" s="299">
        <f t="shared" si="88"/>
        <v>0</v>
      </c>
      <c r="AN134" s="301">
        <f t="shared" si="89"/>
        <v>0</v>
      </c>
      <c r="AO134" s="284"/>
      <c r="AP134" s="41"/>
    </row>
    <row r="135" spans="1:42" ht="12.75">
      <c r="A135" s="567">
        <f t="shared" si="45"/>
        <v>128</v>
      </c>
      <c r="B135" s="486" t="s">
        <v>606</v>
      </c>
      <c r="C135" s="487">
        <v>62270</v>
      </c>
      <c r="D135" s="487" t="s">
        <v>607</v>
      </c>
      <c r="E135" s="341" t="s">
        <v>1</v>
      </c>
      <c r="F135" s="562">
        <f t="shared" si="61"/>
        <v>41</v>
      </c>
      <c r="G135" s="230"/>
      <c r="H135" s="413"/>
      <c r="I135" s="257"/>
      <c r="J135" s="177"/>
      <c r="K135" s="353"/>
      <c r="L135" s="308"/>
      <c r="M135" s="492">
        <v>41</v>
      </c>
      <c r="N135" s="296"/>
      <c r="O135" s="296"/>
      <c r="P135" s="541"/>
      <c r="Q135" s="310"/>
      <c r="R135" s="311"/>
      <c r="S135" s="311"/>
      <c r="T135" s="258"/>
      <c r="U135" s="286"/>
      <c r="V135" s="258"/>
      <c r="W135" s="258"/>
      <c r="X135" s="258"/>
      <c r="Y135" s="258"/>
      <c r="Z135" s="271"/>
      <c r="AA135" s="259">
        <f t="shared" si="76"/>
        <v>0</v>
      </c>
      <c r="AB135" s="257">
        <f t="shared" si="77"/>
        <v>0</v>
      </c>
      <c r="AC135" s="294">
        <f t="shared" si="78"/>
        <v>0</v>
      </c>
      <c r="AD135" s="295">
        <f t="shared" si="79"/>
        <v>0</v>
      </c>
      <c r="AE135" s="296">
        <f t="shared" si="80"/>
        <v>41</v>
      </c>
      <c r="AF135" s="297">
        <f t="shared" si="81"/>
        <v>0</v>
      </c>
      <c r="AG135" s="298">
        <f t="shared" si="82"/>
        <v>0</v>
      </c>
      <c r="AH135" s="299">
        <f t="shared" si="83"/>
        <v>0</v>
      </c>
      <c r="AI135" s="299">
        <f t="shared" si="84"/>
        <v>0</v>
      </c>
      <c r="AJ135" s="257">
        <f t="shared" si="85"/>
        <v>0</v>
      </c>
      <c r="AK135" s="300">
        <f t="shared" si="86"/>
        <v>0</v>
      </c>
      <c r="AL135" s="299">
        <f t="shared" si="87"/>
        <v>0</v>
      </c>
      <c r="AM135" s="299">
        <f t="shared" si="88"/>
        <v>0</v>
      </c>
      <c r="AN135" s="301">
        <f t="shared" si="89"/>
        <v>0</v>
      </c>
      <c r="AO135" s="284"/>
      <c r="AP135" s="41"/>
    </row>
    <row r="136" spans="1:42" ht="12.75">
      <c r="A136" s="567">
        <f t="shared" si="45"/>
        <v>129</v>
      </c>
      <c r="B136" s="321" t="s">
        <v>232</v>
      </c>
      <c r="C136" s="236">
        <v>92304</v>
      </c>
      <c r="D136" s="236" t="s">
        <v>233</v>
      </c>
      <c r="E136" s="328" t="s">
        <v>0</v>
      </c>
      <c r="F136" s="562">
        <f t="shared" si="61"/>
        <v>40</v>
      </c>
      <c r="G136" s="230">
        <v>0</v>
      </c>
      <c r="H136" s="410"/>
      <c r="I136" s="257"/>
      <c r="J136" s="264"/>
      <c r="K136" s="353"/>
      <c r="L136" s="308"/>
      <c r="M136" s="509"/>
      <c r="N136" s="296"/>
      <c r="O136" s="296"/>
      <c r="P136" s="541">
        <v>40</v>
      </c>
      <c r="Q136" s="310"/>
      <c r="R136" s="311"/>
      <c r="S136" s="311"/>
      <c r="T136" s="258"/>
      <c r="U136" s="286"/>
      <c r="V136" s="258"/>
      <c r="W136" s="258"/>
      <c r="X136" s="258"/>
      <c r="Y136" s="258"/>
      <c r="Z136" s="271"/>
      <c r="AA136" s="259">
        <f t="shared" si="76"/>
        <v>0</v>
      </c>
      <c r="AB136" s="257">
        <f t="shared" si="77"/>
        <v>0</v>
      </c>
      <c r="AC136" s="294">
        <f t="shared" si="78"/>
        <v>0</v>
      </c>
      <c r="AD136" s="295">
        <f t="shared" si="79"/>
        <v>0</v>
      </c>
      <c r="AE136" s="296">
        <f t="shared" si="80"/>
        <v>0</v>
      </c>
      <c r="AF136" s="297">
        <f t="shared" si="81"/>
        <v>0</v>
      </c>
      <c r="AG136" s="298">
        <f t="shared" si="82"/>
        <v>40</v>
      </c>
      <c r="AH136" s="299">
        <f t="shared" si="83"/>
        <v>0</v>
      </c>
      <c r="AI136" s="299">
        <f t="shared" si="84"/>
        <v>0</v>
      </c>
      <c r="AJ136" s="257">
        <f t="shared" si="85"/>
        <v>0</v>
      </c>
      <c r="AK136" s="300">
        <f t="shared" si="86"/>
        <v>0</v>
      </c>
      <c r="AL136" s="299">
        <f t="shared" si="87"/>
        <v>0</v>
      </c>
      <c r="AM136" s="299">
        <f t="shared" si="88"/>
        <v>0</v>
      </c>
      <c r="AN136" s="301">
        <f t="shared" si="89"/>
        <v>0</v>
      </c>
      <c r="AO136" s="284"/>
      <c r="AP136" s="41"/>
    </row>
    <row r="137" spans="1:42" ht="12.75">
      <c r="A137" s="567">
        <f t="shared" si="45"/>
        <v>130</v>
      </c>
      <c r="B137" s="556" t="s">
        <v>721</v>
      </c>
      <c r="C137" s="529">
        <v>11392</v>
      </c>
      <c r="D137" s="529" t="s">
        <v>722</v>
      </c>
      <c r="E137" s="419" t="s">
        <v>466</v>
      </c>
      <c r="F137" s="562">
        <f t="shared" si="61"/>
        <v>38</v>
      </c>
      <c r="G137" s="230"/>
      <c r="H137" s="410"/>
      <c r="I137" s="257"/>
      <c r="J137" s="264"/>
      <c r="K137" s="359"/>
      <c r="L137" s="308"/>
      <c r="M137" s="509"/>
      <c r="N137" s="296"/>
      <c r="O137" s="296"/>
      <c r="P137" s="585">
        <v>38</v>
      </c>
      <c r="Q137" s="310"/>
      <c r="R137" s="311"/>
      <c r="S137" s="311"/>
      <c r="T137" s="258"/>
      <c r="U137" s="286"/>
      <c r="V137" s="258"/>
      <c r="W137" s="258"/>
      <c r="X137" s="258"/>
      <c r="Y137" s="258"/>
      <c r="Z137" s="271"/>
      <c r="AA137" s="259">
        <f t="shared" si="76"/>
        <v>0</v>
      </c>
      <c r="AB137" s="257">
        <f t="shared" si="77"/>
        <v>0</v>
      </c>
      <c r="AC137" s="294">
        <f t="shared" si="78"/>
        <v>0</v>
      </c>
      <c r="AD137" s="295">
        <f t="shared" si="79"/>
        <v>0</v>
      </c>
      <c r="AE137" s="296">
        <f t="shared" si="80"/>
        <v>0</v>
      </c>
      <c r="AF137" s="297">
        <f t="shared" si="81"/>
        <v>0</v>
      </c>
      <c r="AG137" s="298">
        <f t="shared" si="82"/>
        <v>38</v>
      </c>
      <c r="AH137" s="299">
        <f t="shared" si="83"/>
        <v>0</v>
      </c>
      <c r="AI137" s="299">
        <f t="shared" si="84"/>
        <v>0</v>
      </c>
      <c r="AJ137" s="257">
        <f t="shared" si="85"/>
        <v>0</v>
      </c>
      <c r="AK137" s="300">
        <f t="shared" si="86"/>
        <v>0</v>
      </c>
      <c r="AL137" s="299">
        <f t="shared" si="87"/>
        <v>0</v>
      </c>
      <c r="AM137" s="299">
        <f t="shared" si="88"/>
        <v>0</v>
      </c>
      <c r="AN137" s="301">
        <f t="shared" si="89"/>
        <v>0</v>
      </c>
      <c r="AO137" s="284"/>
      <c r="AP137" s="41"/>
    </row>
    <row r="138" spans="1:42" ht="12.75">
      <c r="A138" s="567">
        <f t="shared" si="45"/>
        <v>131</v>
      </c>
      <c r="B138" s="397" t="s">
        <v>496</v>
      </c>
      <c r="C138" s="361">
        <v>80180</v>
      </c>
      <c r="D138" s="264">
        <v>111</v>
      </c>
      <c r="E138" s="419" t="s">
        <v>52</v>
      </c>
      <c r="F138" s="562">
        <f t="shared" si="61"/>
        <v>38</v>
      </c>
      <c r="G138" s="230"/>
      <c r="H138" s="413">
        <v>38</v>
      </c>
      <c r="I138" s="257"/>
      <c r="J138" s="177"/>
      <c r="K138" s="353"/>
      <c r="L138" s="308"/>
      <c r="M138" s="509"/>
      <c r="N138" s="296"/>
      <c r="O138" s="296"/>
      <c r="P138" s="541"/>
      <c r="Q138" s="310"/>
      <c r="R138" s="311"/>
      <c r="S138" s="311"/>
      <c r="T138" s="258"/>
      <c r="U138" s="286"/>
      <c r="V138" s="258"/>
      <c r="W138" s="258"/>
      <c r="X138" s="258"/>
      <c r="Y138" s="258"/>
      <c r="Z138" s="271"/>
      <c r="AA138" s="259">
        <f t="shared" si="76"/>
        <v>0</v>
      </c>
      <c r="AB138" s="257">
        <f t="shared" si="77"/>
        <v>38</v>
      </c>
      <c r="AC138" s="294">
        <f t="shared" si="78"/>
        <v>0</v>
      </c>
      <c r="AD138" s="295">
        <f t="shared" si="79"/>
        <v>0</v>
      </c>
      <c r="AE138" s="296">
        <f t="shared" si="80"/>
        <v>0</v>
      </c>
      <c r="AF138" s="297">
        <f t="shared" si="81"/>
        <v>0</v>
      </c>
      <c r="AG138" s="298">
        <f t="shared" si="82"/>
        <v>0</v>
      </c>
      <c r="AH138" s="299">
        <f t="shared" si="83"/>
        <v>0</v>
      </c>
      <c r="AI138" s="299">
        <f t="shared" si="84"/>
        <v>0</v>
      </c>
      <c r="AJ138" s="257">
        <f t="shared" si="85"/>
        <v>0</v>
      </c>
      <c r="AK138" s="300">
        <f t="shared" si="86"/>
        <v>0</v>
      </c>
      <c r="AL138" s="299">
        <f t="shared" si="87"/>
        <v>0</v>
      </c>
      <c r="AM138" s="299">
        <f t="shared" si="88"/>
        <v>0</v>
      </c>
      <c r="AN138" s="301">
        <f t="shared" si="89"/>
        <v>0</v>
      </c>
      <c r="AO138" s="284"/>
      <c r="AP138" s="41"/>
    </row>
    <row r="139" spans="1:42" ht="12.75">
      <c r="A139" s="567">
        <f t="shared" si="45"/>
        <v>132</v>
      </c>
      <c r="B139" s="323" t="s">
        <v>124</v>
      </c>
      <c r="C139" s="204">
        <v>85400</v>
      </c>
      <c r="D139" s="214" t="s">
        <v>231</v>
      </c>
      <c r="E139" s="322" t="s">
        <v>0</v>
      </c>
      <c r="F139" s="562">
        <f aca="true" t="shared" si="90" ref="F139:F157">ROUND(IF(COUNT(AA139:AP139)&lt;=3,SUM(AA139:AP139),SUM(LARGE(AA139:AP139,1),LARGE(AA139:AP139,2),LARGE(AA139:AP139,3))),0)</f>
        <v>38</v>
      </c>
      <c r="G139" s="230">
        <v>38</v>
      </c>
      <c r="H139" s="410"/>
      <c r="I139" s="257"/>
      <c r="J139" s="177"/>
      <c r="K139" s="353"/>
      <c r="L139" s="308"/>
      <c r="M139" s="509"/>
      <c r="N139" s="296"/>
      <c r="O139" s="296"/>
      <c r="P139" s="541"/>
      <c r="Q139" s="310"/>
      <c r="R139" s="311"/>
      <c r="S139" s="311"/>
      <c r="T139" s="258"/>
      <c r="U139" s="286"/>
      <c r="V139" s="258"/>
      <c r="W139" s="258"/>
      <c r="X139" s="258"/>
      <c r="Y139" s="258"/>
      <c r="Z139" s="271"/>
      <c r="AA139" s="259">
        <f t="shared" si="76"/>
        <v>38</v>
      </c>
      <c r="AB139" s="257">
        <f t="shared" si="77"/>
        <v>0</v>
      </c>
      <c r="AC139" s="294">
        <f t="shared" si="78"/>
        <v>0</v>
      </c>
      <c r="AD139" s="295">
        <f t="shared" si="79"/>
        <v>0</v>
      </c>
      <c r="AE139" s="296">
        <f t="shared" si="80"/>
        <v>0</v>
      </c>
      <c r="AF139" s="297">
        <f t="shared" si="81"/>
        <v>0</v>
      </c>
      <c r="AG139" s="298">
        <f t="shared" si="82"/>
        <v>0</v>
      </c>
      <c r="AH139" s="299">
        <f t="shared" si="83"/>
        <v>0</v>
      </c>
      <c r="AI139" s="299">
        <f t="shared" si="84"/>
        <v>0</v>
      </c>
      <c r="AJ139" s="257">
        <f t="shared" si="85"/>
        <v>0</v>
      </c>
      <c r="AK139" s="300">
        <f t="shared" si="86"/>
        <v>0</v>
      </c>
      <c r="AL139" s="299">
        <f t="shared" si="87"/>
        <v>0</v>
      </c>
      <c r="AM139" s="299">
        <f t="shared" si="88"/>
        <v>0</v>
      </c>
      <c r="AN139" s="301">
        <f t="shared" si="89"/>
        <v>0</v>
      </c>
      <c r="AO139" s="284"/>
      <c r="AP139" s="41"/>
    </row>
    <row r="140" spans="1:42" ht="12.75">
      <c r="A140" s="567">
        <f aca="true" t="shared" si="91" ref="A140:A203">1+A139</f>
        <v>133</v>
      </c>
      <c r="B140" s="399" t="s">
        <v>633</v>
      </c>
      <c r="C140" s="493">
        <v>69828</v>
      </c>
      <c r="D140" s="487" t="s">
        <v>634</v>
      </c>
      <c r="E140" s="341" t="s">
        <v>1</v>
      </c>
      <c r="F140" s="562">
        <f t="shared" si="90"/>
        <v>36</v>
      </c>
      <c r="G140" s="230"/>
      <c r="H140" s="413"/>
      <c r="I140" s="257"/>
      <c r="J140" s="177"/>
      <c r="K140" s="353"/>
      <c r="L140" s="308"/>
      <c r="M140" s="492">
        <v>36</v>
      </c>
      <c r="N140" s="296"/>
      <c r="O140" s="296"/>
      <c r="P140" s="541"/>
      <c r="Q140" s="310"/>
      <c r="R140" s="311"/>
      <c r="S140" s="311"/>
      <c r="T140" s="258"/>
      <c r="U140" s="286"/>
      <c r="V140" s="258"/>
      <c r="W140" s="258"/>
      <c r="X140" s="258"/>
      <c r="Y140" s="258"/>
      <c r="Z140" s="271"/>
      <c r="AA140" s="259">
        <f t="shared" si="76"/>
        <v>0</v>
      </c>
      <c r="AB140" s="257">
        <f t="shared" si="77"/>
        <v>0</v>
      </c>
      <c r="AC140" s="294">
        <f t="shared" si="78"/>
        <v>0</v>
      </c>
      <c r="AD140" s="295">
        <f t="shared" si="79"/>
        <v>0</v>
      </c>
      <c r="AE140" s="296">
        <f t="shared" si="80"/>
        <v>36</v>
      </c>
      <c r="AF140" s="297">
        <f t="shared" si="81"/>
        <v>0</v>
      </c>
      <c r="AG140" s="298">
        <f t="shared" si="82"/>
        <v>0</v>
      </c>
      <c r="AH140" s="299">
        <f t="shared" si="83"/>
        <v>0</v>
      </c>
      <c r="AI140" s="299">
        <f t="shared" si="84"/>
        <v>0</v>
      </c>
      <c r="AJ140" s="257">
        <f t="shared" si="85"/>
        <v>0</v>
      </c>
      <c r="AK140" s="300">
        <f t="shared" si="86"/>
        <v>0</v>
      </c>
      <c r="AL140" s="299">
        <f t="shared" si="87"/>
        <v>0</v>
      </c>
      <c r="AM140" s="299">
        <f t="shared" si="88"/>
        <v>0</v>
      </c>
      <c r="AN140" s="301">
        <f t="shared" si="89"/>
        <v>0</v>
      </c>
      <c r="AO140" s="284"/>
      <c r="AP140" s="41"/>
    </row>
    <row r="141" spans="1:42" ht="12.75">
      <c r="A141" s="567">
        <f t="shared" si="91"/>
        <v>134</v>
      </c>
      <c r="B141" s="323" t="s">
        <v>190</v>
      </c>
      <c r="C141" s="214">
        <v>92306</v>
      </c>
      <c r="D141" s="214" t="s">
        <v>191</v>
      </c>
      <c r="E141" s="324" t="s">
        <v>0</v>
      </c>
      <c r="F141" s="562">
        <f t="shared" si="90"/>
        <v>36</v>
      </c>
      <c r="G141" s="230">
        <v>36</v>
      </c>
      <c r="H141" s="410"/>
      <c r="I141" s="257"/>
      <c r="J141" s="264"/>
      <c r="K141" s="353"/>
      <c r="L141" s="308"/>
      <c r="M141" s="509"/>
      <c r="N141" s="296"/>
      <c r="O141" s="296"/>
      <c r="P141" s="541"/>
      <c r="Q141" s="310"/>
      <c r="R141" s="311"/>
      <c r="S141" s="311"/>
      <c r="T141" s="258"/>
      <c r="U141" s="286"/>
      <c r="V141" s="258"/>
      <c r="W141" s="258"/>
      <c r="X141" s="258"/>
      <c r="Y141" s="258"/>
      <c r="Z141" s="271"/>
      <c r="AA141" s="259">
        <f t="shared" si="76"/>
        <v>36</v>
      </c>
      <c r="AB141" s="257">
        <f t="shared" si="77"/>
        <v>0</v>
      </c>
      <c r="AC141" s="294">
        <f t="shared" si="78"/>
        <v>0</v>
      </c>
      <c r="AD141" s="295">
        <f t="shared" si="79"/>
        <v>0</v>
      </c>
      <c r="AE141" s="296">
        <f t="shared" si="80"/>
        <v>0</v>
      </c>
      <c r="AF141" s="297">
        <f t="shared" si="81"/>
        <v>0</v>
      </c>
      <c r="AG141" s="298">
        <f t="shared" si="82"/>
        <v>0</v>
      </c>
      <c r="AH141" s="299">
        <f t="shared" si="83"/>
        <v>0</v>
      </c>
      <c r="AI141" s="299">
        <f t="shared" si="84"/>
        <v>0</v>
      </c>
      <c r="AJ141" s="257">
        <f t="shared" si="85"/>
        <v>0</v>
      </c>
      <c r="AK141" s="300">
        <f t="shared" si="86"/>
        <v>0</v>
      </c>
      <c r="AL141" s="299">
        <f t="shared" si="87"/>
        <v>0</v>
      </c>
      <c r="AM141" s="299">
        <f t="shared" si="88"/>
        <v>0</v>
      </c>
      <c r="AN141" s="301">
        <f t="shared" si="89"/>
        <v>0</v>
      </c>
      <c r="AO141" s="284"/>
      <c r="AP141" s="41"/>
    </row>
    <row r="142" spans="1:42" ht="12.75">
      <c r="A142" s="567">
        <f t="shared" si="91"/>
        <v>135</v>
      </c>
      <c r="B142" s="399" t="s">
        <v>312</v>
      </c>
      <c r="C142" s="177">
        <v>89685</v>
      </c>
      <c r="D142" s="200" t="s">
        <v>313</v>
      </c>
      <c r="E142" s="655" t="s">
        <v>11</v>
      </c>
      <c r="F142" s="562">
        <f t="shared" si="90"/>
        <v>35</v>
      </c>
      <c r="G142" s="230"/>
      <c r="H142" s="410"/>
      <c r="I142" s="257"/>
      <c r="J142" s="177">
        <v>35</v>
      </c>
      <c r="K142" s="353"/>
      <c r="L142" s="308"/>
      <c r="M142" s="509"/>
      <c r="N142" s="296"/>
      <c r="O142" s="296"/>
      <c r="P142" s="541"/>
      <c r="Q142" s="310"/>
      <c r="R142" s="311"/>
      <c r="S142" s="311"/>
      <c r="T142" s="258"/>
      <c r="U142" s="286"/>
      <c r="V142" s="258"/>
      <c r="W142" s="258"/>
      <c r="X142" s="258"/>
      <c r="Y142" s="258"/>
      <c r="Z142" s="271"/>
      <c r="AA142" s="259">
        <f t="shared" si="76"/>
        <v>0</v>
      </c>
      <c r="AB142" s="257">
        <f t="shared" si="77"/>
        <v>0</v>
      </c>
      <c r="AC142" s="294">
        <f t="shared" si="78"/>
        <v>35</v>
      </c>
      <c r="AD142" s="295">
        <f t="shared" si="79"/>
        <v>0</v>
      </c>
      <c r="AE142" s="296">
        <f t="shared" si="80"/>
        <v>0</v>
      </c>
      <c r="AF142" s="297">
        <f t="shared" si="81"/>
        <v>0</v>
      </c>
      <c r="AG142" s="298">
        <f t="shared" si="82"/>
        <v>0</v>
      </c>
      <c r="AH142" s="299">
        <f t="shared" si="83"/>
        <v>0</v>
      </c>
      <c r="AI142" s="299">
        <f t="shared" si="84"/>
        <v>0</v>
      </c>
      <c r="AJ142" s="257">
        <f t="shared" si="85"/>
        <v>0</v>
      </c>
      <c r="AK142" s="300">
        <f t="shared" si="86"/>
        <v>0</v>
      </c>
      <c r="AL142" s="299">
        <f t="shared" si="87"/>
        <v>0</v>
      </c>
      <c r="AM142" s="299">
        <f t="shared" si="88"/>
        <v>0</v>
      </c>
      <c r="AN142" s="301">
        <f t="shared" si="89"/>
        <v>0</v>
      </c>
      <c r="AO142" s="284"/>
      <c r="AP142" s="41"/>
    </row>
    <row r="143" spans="1:42" ht="12.75">
      <c r="A143" s="567">
        <f t="shared" si="91"/>
        <v>136</v>
      </c>
      <c r="B143" s="554" t="s">
        <v>259</v>
      </c>
      <c r="C143" s="199">
        <v>68345</v>
      </c>
      <c r="D143" s="201" t="s">
        <v>260</v>
      </c>
      <c r="E143" s="655" t="s">
        <v>11</v>
      </c>
      <c r="F143" s="562">
        <f t="shared" si="90"/>
        <v>35</v>
      </c>
      <c r="G143" s="230"/>
      <c r="H143" s="410"/>
      <c r="I143" s="257"/>
      <c r="J143" s="177">
        <v>35</v>
      </c>
      <c r="K143" s="353"/>
      <c r="L143" s="308"/>
      <c r="M143" s="509"/>
      <c r="N143" s="296"/>
      <c r="O143" s="296"/>
      <c r="P143" s="541"/>
      <c r="Q143" s="310"/>
      <c r="R143" s="311"/>
      <c r="S143" s="311"/>
      <c r="T143" s="258"/>
      <c r="U143" s="286"/>
      <c r="V143" s="258"/>
      <c r="W143" s="258"/>
      <c r="X143" s="258"/>
      <c r="Y143" s="258"/>
      <c r="Z143" s="271"/>
      <c r="AA143" s="259">
        <f t="shared" si="76"/>
        <v>0</v>
      </c>
      <c r="AB143" s="257">
        <f t="shared" si="77"/>
        <v>0</v>
      </c>
      <c r="AC143" s="294">
        <f t="shared" si="78"/>
        <v>35</v>
      </c>
      <c r="AD143" s="295">
        <f t="shared" si="79"/>
        <v>0</v>
      </c>
      <c r="AE143" s="296">
        <f t="shared" si="80"/>
        <v>0</v>
      </c>
      <c r="AF143" s="297">
        <f t="shared" si="81"/>
        <v>0</v>
      </c>
      <c r="AG143" s="298">
        <f t="shared" si="82"/>
        <v>0</v>
      </c>
      <c r="AH143" s="299">
        <f t="shared" si="83"/>
        <v>0</v>
      </c>
      <c r="AI143" s="299">
        <f t="shared" si="84"/>
        <v>0</v>
      </c>
      <c r="AJ143" s="257">
        <f t="shared" si="85"/>
        <v>0</v>
      </c>
      <c r="AK143" s="300">
        <f t="shared" si="86"/>
        <v>0</v>
      </c>
      <c r="AL143" s="299">
        <f t="shared" si="87"/>
        <v>0</v>
      </c>
      <c r="AM143" s="299">
        <f t="shared" si="88"/>
        <v>0</v>
      </c>
      <c r="AN143" s="301">
        <f t="shared" si="89"/>
        <v>0</v>
      </c>
      <c r="AO143" s="284"/>
      <c r="AP143" s="41"/>
    </row>
    <row r="144" spans="1:42" ht="12.75">
      <c r="A144" s="567">
        <f t="shared" si="91"/>
        <v>137</v>
      </c>
      <c r="B144" s="554" t="s">
        <v>297</v>
      </c>
      <c r="C144" s="199">
        <v>22231</v>
      </c>
      <c r="D144" s="201">
        <v>755</v>
      </c>
      <c r="E144" s="655" t="s">
        <v>11</v>
      </c>
      <c r="F144" s="562">
        <f t="shared" si="90"/>
        <v>35</v>
      </c>
      <c r="G144" s="230"/>
      <c r="H144" s="410"/>
      <c r="I144" s="257"/>
      <c r="J144" s="177">
        <v>35</v>
      </c>
      <c r="K144" s="353"/>
      <c r="L144" s="308"/>
      <c r="M144" s="509"/>
      <c r="N144" s="296"/>
      <c r="O144" s="296"/>
      <c r="P144" s="541"/>
      <c r="Q144" s="310"/>
      <c r="R144" s="311"/>
      <c r="S144" s="311"/>
      <c r="T144" s="258"/>
      <c r="U144" s="286"/>
      <c r="V144" s="258"/>
      <c r="W144" s="258"/>
      <c r="X144" s="258"/>
      <c r="Y144" s="258"/>
      <c r="Z144" s="271"/>
      <c r="AA144" s="259">
        <f>G144</f>
        <v>0</v>
      </c>
      <c r="AB144" s="257">
        <f>MAX(H144,I144)</f>
        <v>0</v>
      </c>
      <c r="AC144" s="294">
        <f>J144</f>
        <v>35</v>
      </c>
      <c r="AD144" s="295">
        <f>MAX(K144,L144)</f>
        <v>0</v>
      </c>
      <c r="AE144" s="296">
        <f>M144</f>
        <v>0</v>
      </c>
      <c r="AF144" s="297">
        <f>MAX(N144,O144)</f>
        <v>0</v>
      </c>
      <c r="AG144" s="298">
        <f>MAX(P144,Q144)</f>
        <v>0</v>
      </c>
      <c r="AH144" s="299">
        <f>MAX(R144,S144)</f>
        <v>0</v>
      </c>
      <c r="AI144" s="299">
        <f aca="true" t="shared" si="92" ref="AI144:AN146">T144</f>
        <v>0</v>
      </c>
      <c r="AJ144" s="257">
        <f t="shared" si="92"/>
        <v>0</v>
      </c>
      <c r="AK144" s="300">
        <f t="shared" si="92"/>
        <v>0</v>
      </c>
      <c r="AL144" s="299">
        <f t="shared" si="92"/>
        <v>0</v>
      </c>
      <c r="AM144" s="299">
        <f t="shared" si="92"/>
        <v>0</v>
      </c>
      <c r="AN144" s="301">
        <f t="shared" si="92"/>
        <v>0</v>
      </c>
      <c r="AO144" s="284"/>
      <c r="AP144" s="41"/>
    </row>
    <row r="145" spans="1:42" ht="12.75">
      <c r="A145" s="567">
        <f t="shared" si="91"/>
        <v>138</v>
      </c>
      <c r="B145" s="399" t="s">
        <v>268</v>
      </c>
      <c r="C145" s="215">
        <v>87670</v>
      </c>
      <c r="D145" s="200" t="s">
        <v>269</v>
      </c>
      <c r="E145" s="341" t="s">
        <v>9</v>
      </c>
      <c r="F145" s="562">
        <f t="shared" si="90"/>
        <v>33</v>
      </c>
      <c r="G145" s="230"/>
      <c r="H145" s="410"/>
      <c r="I145" s="257"/>
      <c r="J145" s="177">
        <v>33</v>
      </c>
      <c r="K145" s="353"/>
      <c r="L145" s="308"/>
      <c r="M145" s="509"/>
      <c r="N145" s="296"/>
      <c r="O145" s="296"/>
      <c r="P145" s="541"/>
      <c r="Q145" s="310"/>
      <c r="R145" s="311"/>
      <c r="S145" s="311"/>
      <c r="T145" s="258"/>
      <c r="U145" s="286"/>
      <c r="V145" s="258"/>
      <c r="W145" s="258"/>
      <c r="X145" s="258"/>
      <c r="Y145" s="258"/>
      <c r="Z145" s="271"/>
      <c r="AA145" s="259">
        <f>G145</f>
        <v>0</v>
      </c>
      <c r="AB145" s="257">
        <f>MAX(H145,I145)</f>
        <v>0</v>
      </c>
      <c r="AC145" s="294">
        <f>J145</f>
        <v>33</v>
      </c>
      <c r="AD145" s="295">
        <f>MAX(K145,L145)</f>
        <v>0</v>
      </c>
      <c r="AE145" s="296">
        <f>M145</f>
        <v>0</v>
      </c>
      <c r="AF145" s="297">
        <f>MAX(N145,O145)</f>
        <v>0</v>
      </c>
      <c r="AG145" s="298">
        <f>MAX(P145,Q145)</f>
        <v>0</v>
      </c>
      <c r="AH145" s="299">
        <f>MAX(R145,S145)</f>
        <v>0</v>
      </c>
      <c r="AI145" s="299">
        <f t="shared" si="92"/>
        <v>0</v>
      </c>
      <c r="AJ145" s="257">
        <f t="shared" si="92"/>
        <v>0</v>
      </c>
      <c r="AK145" s="300">
        <f t="shared" si="92"/>
        <v>0</v>
      </c>
      <c r="AL145" s="299">
        <f t="shared" si="92"/>
        <v>0</v>
      </c>
      <c r="AM145" s="299">
        <f t="shared" si="92"/>
        <v>0</v>
      </c>
      <c r="AN145" s="301">
        <f t="shared" si="92"/>
        <v>0</v>
      </c>
      <c r="AO145" s="284"/>
      <c r="AP145" s="41"/>
    </row>
    <row r="146" spans="1:42" ht="12.75">
      <c r="A146" s="567">
        <f t="shared" si="91"/>
        <v>139</v>
      </c>
      <c r="B146" s="399" t="s">
        <v>294</v>
      </c>
      <c r="C146" s="177">
        <v>76069</v>
      </c>
      <c r="D146" s="200" t="s">
        <v>295</v>
      </c>
      <c r="E146" s="655" t="s">
        <v>11</v>
      </c>
      <c r="F146" s="562">
        <f t="shared" si="90"/>
        <v>31</v>
      </c>
      <c r="G146" s="230"/>
      <c r="H146" s="410"/>
      <c r="I146" s="257"/>
      <c r="J146" s="177">
        <v>31</v>
      </c>
      <c r="K146" s="353"/>
      <c r="L146" s="308"/>
      <c r="M146" s="509"/>
      <c r="N146" s="296"/>
      <c r="O146" s="296"/>
      <c r="P146" s="541"/>
      <c r="Q146" s="310"/>
      <c r="R146" s="311"/>
      <c r="S146" s="311"/>
      <c r="T146" s="258"/>
      <c r="U146" s="286"/>
      <c r="V146" s="258"/>
      <c r="W146" s="258"/>
      <c r="X146" s="258"/>
      <c r="Y146" s="258"/>
      <c r="Z146" s="271"/>
      <c r="AA146" s="259">
        <f>G146</f>
        <v>0</v>
      </c>
      <c r="AB146" s="257">
        <f>MAX(H146,I146)</f>
        <v>0</v>
      </c>
      <c r="AC146" s="294">
        <f>J146</f>
        <v>31</v>
      </c>
      <c r="AD146" s="295">
        <f>MAX(K146,L146)</f>
        <v>0</v>
      </c>
      <c r="AE146" s="296">
        <f>M146</f>
        <v>0</v>
      </c>
      <c r="AF146" s="297">
        <f>MAX(N146,O146)</f>
        <v>0</v>
      </c>
      <c r="AG146" s="298">
        <f>MAX(P146,Q146)</f>
        <v>0</v>
      </c>
      <c r="AH146" s="299">
        <f>MAX(R146,S146)</f>
        <v>0</v>
      </c>
      <c r="AI146" s="299">
        <f t="shared" si="92"/>
        <v>0</v>
      </c>
      <c r="AJ146" s="257">
        <f t="shared" si="92"/>
        <v>0</v>
      </c>
      <c r="AK146" s="300">
        <f t="shared" si="92"/>
        <v>0</v>
      </c>
      <c r="AL146" s="299">
        <f t="shared" si="92"/>
        <v>0</v>
      </c>
      <c r="AM146" s="299">
        <f t="shared" si="92"/>
        <v>0</v>
      </c>
      <c r="AN146" s="301">
        <f t="shared" si="92"/>
        <v>0</v>
      </c>
      <c r="AO146" s="284"/>
      <c r="AP146" s="41"/>
    </row>
    <row r="147" spans="1:42" ht="12.75">
      <c r="A147" s="567">
        <f t="shared" si="91"/>
        <v>140</v>
      </c>
      <c r="B147" s="332" t="s">
        <v>449</v>
      </c>
      <c r="C147" s="338" t="s">
        <v>456</v>
      </c>
      <c r="D147" s="338" t="s">
        <v>397</v>
      </c>
      <c r="E147" s="341" t="s">
        <v>1</v>
      </c>
      <c r="F147" s="562">
        <f t="shared" si="90"/>
        <v>31</v>
      </c>
      <c r="G147" s="230"/>
      <c r="H147" s="410"/>
      <c r="I147" s="257"/>
      <c r="J147" s="264"/>
      <c r="K147" s="359">
        <v>31</v>
      </c>
      <c r="L147" s="308"/>
      <c r="M147" s="509"/>
      <c r="N147" s="296"/>
      <c r="O147" s="296"/>
      <c r="P147" s="541"/>
      <c r="Q147" s="310"/>
      <c r="R147" s="311"/>
      <c r="S147" s="311"/>
      <c r="T147" s="258"/>
      <c r="U147" s="286"/>
      <c r="V147" s="258"/>
      <c r="W147" s="258"/>
      <c r="X147" s="258"/>
      <c r="Y147" s="258"/>
      <c r="Z147" s="271"/>
      <c r="AA147" s="259">
        <f t="shared" si="76"/>
        <v>0</v>
      </c>
      <c r="AB147" s="257">
        <f t="shared" si="77"/>
        <v>0</v>
      </c>
      <c r="AC147" s="294">
        <f t="shared" si="78"/>
        <v>0</v>
      </c>
      <c r="AD147" s="295">
        <f t="shared" si="79"/>
        <v>31</v>
      </c>
      <c r="AE147" s="296">
        <f t="shared" si="80"/>
        <v>0</v>
      </c>
      <c r="AF147" s="297">
        <f t="shared" si="81"/>
        <v>0</v>
      </c>
      <c r="AG147" s="298">
        <f t="shared" si="82"/>
        <v>0</v>
      </c>
      <c r="AH147" s="299">
        <f t="shared" si="83"/>
        <v>0</v>
      </c>
      <c r="AI147" s="299">
        <f t="shared" si="84"/>
        <v>0</v>
      </c>
      <c r="AJ147" s="257">
        <f t="shared" si="85"/>
        <v>0</v>
      </c>
      <c r="AK147" s="300">
        <f t="shared" si="86"/>
        <v>0</v>
      </c>
      <c r="AL147" s="299">
        <f t="shared" si="87"/>
        <v>0</v>
      </c>
      <c r="AM147" s="299">
        <f t="shared" si="88"/>
        <v>0</v>
      </c>
      <c r="AN147" s="301">
        <f t="shared" si="89"/>
        <v>0</v>
      </c>
      <c r="AO147" s="284"/>
      <c r="AP147" s="41"/>
    </row>
    <row r="148" spans="1:42" ht="12.75">
      <c r="A148" s="567">
        <f t="shared" si="91"/>
        <v>141</v>
      </c>
      <c r="B148" s="399" t="s">
        <v>628</v>
      </c>
      <c r="C148" s="487">
        <v>16907</v>
      </c>
      <c r="D148" s="177" t="s">
        <v>629</v>
      </c>
      <c r="E148" s="341" t="s">
        <v>1</v>
      </c>
      <c r="F148" s="562">
        <f t="shared" si="90"/>
        <v>31</v>
      </c>
      <c r="G148" s="230"/>
      <c r="H148" s="413"/>
      <c r="I148" s="257"/>
      <c r="J148" s="177"/>
      <c r="K148" s="353"/>
      <c r="L148" s="308"/>
      <c r="M148" s="492">
        <v>31</v>
      </c>
      <c r="N148" s="296"/>
      <c r="O148" s="296"/>
      <c r="P148" s="541"/>
      <c r="Q148" s="310"/>
      <c r="R148" s="311"/>
      <c r="S148" s="311"/>
      <c r="T148" s="258"/>
      <c r="U148" s="286"/>
      <c r="V148" s="258"/>
      <c r="W148" s="258"/>
      <c r="X148" s="258"/>
      <c r="Y148" s="258"/>
      <c r="Z148" s="271"/>
      <c r="AA148" s="259">
        <f aca="true" t="shared" si="93" ref="AA148:AA176">G148</f>
        <v>0</v>
      </c>
      <c r="AB148" s="257">
        <f aca="true" t="shared" si="94" ref="AB148:AB176">MAX(H148,I148)</f>
        <v>0</v>
      </c>
      <c r="AC148" s="294">
        <f aca="true" t="shared" si="95" ref="AC148:AC176">J148</f>
        <v>0</v>
      </c>
      <c r="AD148" s="295">
        <f aca="true" t="shared" si="96" ref="AD148:AD176">MAX(K148,L148)</f>
        <v>0</v>
      </c>
      <c r="AE148" s="296">
        <f aca="true" t="shared" si="97" ref="AE148:AE176">M148</f>
        <v>31</v>
      </c>
      <c r="AF148" s="297">
        <f aca="true" t="shared" si="98" ref="AF148:AF176">MAX(N148,O148)</f>
        <v>0</v>
      </c>
      <c r="AG148" s="298">
        <f aca="true" t="shared" si="99" ref="AG148:AG176">MAX(P148,Q148)</f>
        <v>0</v>
      </c>
      <c r="AH148" s="299">
        <f aca="true" t="shared" si="100" ref="AH148:AH176">MAX(R148,S148)</f>
        <v>0</v>
      </c>
      <c r="AI148" s="299">
        <f t="shared" si="84"/>
        <v>0</v>
      </c>
      <c r="AJ148" s="257">
        <f t="shared" si="85"/>
        <v>0</v>
      </c>
      <c r="AK148" s="300">
        <f t="shared" si="86"/>
        <v>0</v>
      </c>
      <c r="AL148" s="299">
        <f t="shared" si="87"/>
        <v>0</v>
      </c>
      <c r="AM148" s="299">
        <f t="shared" si="88"/>
        <v>0</v>
      </c>
      <c r="AN148" s="301">
        <f t="shared" si="89"/>
        <v>0</v>
      </c>
      <c r="AO148" s="284"/>
      <c r="AP148" s="41"/>
    </row>
    <row r="149" spans="1:42" ht="12.75">
      <c r="A149" s="567">
        <f t="shared" si="91"/>
        <v>142</v>
      </c>
      <c r="B149" s="321" t="s">
        <v>199</v>
      </c>
      <c r="C149" s="205">
        <v>84851</v>
      </c>
      <c r="D149" s="236" t="s">
        <v>134</v>
      </c>
      <c r="E149" s="324" t="s">
        <v>11</v>
      </c>
      <c r="F149" s="562">
        <f t="shared" si="90"/>
        <v>30</v>
      </c>
      <c r="G149" s="230">
        <v>30</v>
      </c>
      <c r="H149" s="410"/>
      <c r="I149" s="257"/>
      <c r="J149" s="264"/>
      <c r="K149" s="353"/>
      <c r="L149" s="308"/>
      <c r="M149" s="509"/>
      <c r="N149" s="296"/>
      <c r="O149" s="296"/>
      <c r="P149" s="541"/>
      <c r="Q149" s="310"/>
      <c r="R149" s="311"/>
      <c r="S149" s="311"/>
      <c r="T149" s="258"/>
      <c r="U149" s="286"/>
      <c r="V149" s="258"/>
      <c r="W149" s="258"/>
      <c r="X149" s="258"/>
      <c r="Y149" s="258"/>
      <c r="Z149" s="271"/>
      <c r="AA149" s="259">
        <f t="shared" si="93"/>
        <v>30</v>
      </c>
      <c r="AB149" s="257">
        <f t="shared" si="94"/>
        <v>0</v>
      </c>
      <c r="AC149" s="294">
        <f t="shared" si="95"/>
        <v>0</v>
      </c>
      <c r="AD149" s="295">
        <f t="shared" si="96"/>
        <v>0</v>
      </c>
      <c r="AE149" s="296">
        <f t="shared" si="97"/>
        <v>0</v>
      </c>
      <c r="AF149" s="297">
        <f t="shared" si="98"/>
        <v>0</v>
      </c>
      <c r="AG149" s="298">
        <f t="shared" si="99"/>
        <v>0</v>
      </c>
      <c r="AH149" s="299">
        <f t="shared" si="100"/>
        <v>0</v>
      </c>
      <c r="AI149" s="299">
        <f aca="true" t="shared" si="101" ref="AI149:AN149">T149</f>
        <v>0</v>
      </c>
      <c r="AJ149" s="257">
        <f t="shared" si="101"/>
        <v>0</v>
      </c>
      <c r="AK149" s="300">
        <f t="shared" si="101"/>
        <v>0</v>
      </c>
      <c r="AL149" s="299">
        <f t="shared" si="101"/>
        <v>0</v>
      </c>
      <c r="AM149" s="299">
        <f t="shared" si="101"/>
        <v>0</v>
      </c>
      <c r="AN149" s="301">
        <f t="shared" si="101"/>
        <v>0</v>
      </c>
      <c r="AO149" s="284"/>
      <c r="AP149" s="41"/>
    </row>
    <row r="150" spans="1:42" ht="12.75">
      <c r="A150" s="567">
        <f t="shared" si="91"/>
        <v>143</v>
      </c>
      <c r="B150" s="399" t="s">
        <v>288</v>
      </c>
      <c r="C150" s="177">
        <v>94341</v>
      </c>
      <c r="D150" s="200" t="s">
        <v>289</v>
      </c>
      <c r="E150" s="655" t="s">
        <v>11</v>
      </c>
      <c r="F150" s="562">
        <f t="shared" si="90"/>
        <v>29</v>
      </c>
      <c r="G150" s="230"/>
      <c r="H150" s="410"/>
      <c r="I150" s="257"/>
      <c r="J150" s="177">
        <v>29</v>
      </c>
      <c r="K150" s="353"/>
      <c r="L150" s="308"/>
      <c r="M150" s="509"/>
      <c r="N150" s="296"/>
      <c r="O150" s="296"/>
      <c r="P150" s="541"/>
      <c r="Q150" s="310"/>
      <c r="R150" s="311"/>
      <c r="S150" s="311"/>
      <c r="T150" s="258"/>
      <c r="U150" s="286"/>
      <c r="V150" s="258"/>
      <c r="W150" s="258"/>
      <c r="X150" s="258"/>
      <c r="Y150" s="258"/>
      <c r="Z150" s="271"/>
      <c r="AA150" s="259">
        <f t="shared" si="93"/>
        <v>0</v>
      </c>
      <c r="AB150" s="257">
        <f t="shared" si="94"/>
        <v>0</v>
      </c>
      <c r="AC150" s="294">
        <f t="shared" si="95"/>
        <v>29</v>
      </c>
      <c r="AD150" s="295">
        <f t="shared" si="96"/>
        <v>0</v>
      </c>
      <c r="AE150" s="296">
        <f t="shared" si="97"/>
        <v>0</v>
      </c>
      <c r="AF150" s="297">
        <f t="shared" si="98"/>
        <v>0</v>
      </c>
      <c r="AG150" s="298">
        <f t="shared" si="99"/>
        <v>0</v>
      </c>
      <c r="AH150" s="299">
        <f t="shared" si="100"/>
        <v>0</v>
      </c>
      <c r="AI150" s="299">
        <f aca="true" t="shared" si="102" ref="AI150:AN154">T150</f>
        <v>0</v>
      </c>
      <c r="AJ150" s="257">
        <f t="shared" si="102"/>
        <v>0</v>
      </c>
      <c r="AK150" s="300">
        <f t="shared" si="102"/>
        <v>0</v>
      </c>
      <c r="AL150" s="299">
        <f t="shared" si="102"/>
        <v>0</v>
      </c>
      <c r="AM150" s="299">
        <f t="shared" si="102"/>
        <v>0</v>
      </c>
      <c r="AN150" s="301">
        <f t="shared" si="102"/>
        <v>0</v>
      </c>
      <c r="AO150" s="284"/>
      <c r="AP150" s="41"/>
    </row>
    <row r="151" spans="1:42" ht="12.75">
      <c r="A151" s="567">
        <f t="shared" si="91"/>
        <v>144</v>
      </c>
      <c r="B151" s="399" t="s">
        <v>585</v>
      </c>
      <c r="C151" s="487">
        <v>17119</v>
      </c>
      <c r="D151" s="177" t="s">
        <v>586</v>
      </c>
      <c r="E151" s="341" t="s">
        <v>1</v>
      </c>
      <c r="F151" s="562">
        <f t="shared" si="90"/>
        <v>29</v>
      </c>
      <c r="G151" s="230"/>
      <c r="H151" s="413"/>
      <c r="I151" s="257"/>
      <c r="J151" s="177"/>
      <c r="K151" s="353"/>
      <c r="L151" s="308"/>
      <c r="M151" s="492">
        <v>29</v>
      </c>
      <c r="N151" s="296"/>
      <c r="O151" s="296"/>
      <c r="P151" s="541"/>
      <c r="Q151" s="310"/>
      <c r="R151" s="311"/>
      <c r="S151" s="311"/>
      <c r="T151" s="258"/>
      <c r="U151" s="286"/>
      <c r="V151" s="258"/>
      <c r="W151" s="258"/>
      <c r="X151" s="258"/>
      <c r="Y151" s="258"/>
      <c r="Z151" s="271"/>
      <c r="AA151" s="259">
        <f t="shared" si="93"/>
        <v>0</v>
      </c>
      <c r="AB151" s="257">
        <f t="shared" si="94"/>
        <v>0</v>
      </c>
      <c r="AC151" s="294">
        <f t="shared" si="95"/>
        <v>0</v>
      </c>
      <c r="AD151" s="295">
        <f t="shared" si="96"/>
        <v>0</v>
      </c>
      <c r="AE151" s="296">
        <f t="shared" si="97"/>
        <v>29</v>
      </c>
      <c r="AF151" s="297">
        <f t="shared" si="98"/>
        <v>0</v>
      </c>
      <c r="AG151" s="298">
        <f t="shared" si="99"/>
        <v>0</v>
      </c>
      <c r="AH151" s="299">
        <f t="shared" si="100"/>
        <v>0</v>
      </c>
      <c r="AI151" s="299">
        <f t="shared" si="102"/>
        <v>0</v>
      </c>
      <c r="AJ151" s="257">
        <f t="shared" si="102"/>
        <v>0</v>
      </c>
      <c r="AK151" s="300">
        <f t="shared" si="102"/>
        <v>0</v>
      </c>
      <c r="AL151" s="299">
        <f t="shared" si="102"/>
        <v>0</v>
      </c>
      <c r="AM151" s="299">
        <f t="shared" si="102"/>
        <v>0</v>
      </c>
      <c r="AN151" s="301">
        <f t="shared" si="102"/>
        <v>0</v>
      </c>
      <c r="AO151" s="284"/>
      <c r="AP151" s="41"/>
    </row>
    <row r="152" spans="1:42" ht="12.75">
      <c r="A152" s="567">
        <f t="shared" si="91"/>
        <v>145</v>
      </c>
      <c r="B152" s="258" t="s">
        <v>759</v>
      </c>
      <c r="C152" s="529">
        <v>61253</v>
      </c>
      <c r="D152" s="264">
        <v>61253</v>
      </c>
      <c r="E152" s="419" t="s">
        <v>760</v>
      </c>
      <c r="F152" s="562">
        <f t="shared" si="90"/>
        <v>29</v>
      </c>
      <c r="G152" s="230"/>
      <c r="H152" s="410"/>
      <c r="I152" s="257"/>
      <c r="J152" s="264"/>
      <c r="K152" s="359"/>
      <c r="L152" s="308"/>
      <c r="M152" s="509"/>
      <c r="N152" s="296"/>
      <c r="O152" s="296"/>
      <c r="P152" s="585">
        <v>29</v>
      </c>
      <c r="Q152" s="310"/>
      <c r="R152" s="311"/>
      <c r="S152" s="311"/>
      <c r="T152" s="258"/>
      <c r="U152" s="286"/>
      <c r="V152" s="258"/>
      <c r="W152" s="258"/>
      <c r="X152" s="258"/>
      <c r="Y152" s="258"/>
      <c r="Z152" s="271"/>
      <c r="AA152" s="259">
        <f t="shared" si="93"/>
        <v>0</v>
      </c>
      <c r="AB152" s="257">
        <f t="shared" si="94"/>
        <v>0</v>
      </c>
      <c r="AC152" s="294">
        <f t="shared" si="95"/>
        <v>0</v>
      </c>
      <c r="AD152" s="295">
        <f t="shared" si="96"/>
        <v>0</v>
      </c>
      <c r="AE152" s="296">
        <f t="shared" si="97"/>
        <v>0</v>
      </c>
      <c r="AF152" s="297">
        <f t="shared" si="98"/>
        <v>0</v>
      </c>
      <c r="AG152" s="298">
        <f t="shared" si="99"/>
        <v>29</v>
      </c>
      <c r="AH152" s="299">
        <f t="shared" si="100"/>
        <v>0</v>
      </c>
      <c r="AI152" s="299">
        <f t="shared" si="102"/>
        <v>0</v>
      </c>
      <c r="AJ152" s="257">
        <f t="shared" si="102"/>
        <v>0</v>
      </c>
      <c r="AK152" s="300">
        <f t="shared" si="102"/>
        <v>0</v>
      </c>
      <c r="AL152" s="299">
        <f t="shared" si="102"/>
        <v>0</v>
      </c>
      <c r="AM152" s="299">
        <f t="shared" si="102"/>
        <v>0</v>
      </c>
      <c r="AN152" s="301">
        <f t="shared" si="102"/>
        <v>0</v>
      </c>
      <c r="AO152" s="284"/>
      <c r="AP152" s="41"/>
    </row>
    <row r="153" spans="1:42" ht="12.75">
      <c r="A153" s="567">
        <f t="shared" si="91"/>
        <v>146</v>
      </c>
      <c r="B153" s="556" t="s">
        <v>698</v>
      </c>
      <c r="C153" s="529">
        <v>94396</v>
      </c>
      <c r="D153" s="264" t="s">
        <v>699</v>
      </c>
      <c r="E153" s="419" t="s">
        <v>10</v>
      </c>
      <c r="F153" s="562">
        <f t="shared" si="90"/>
        <v>28</v>
      </c>
      <c r="G153" s="229"/>
      <c r="H153" s="410"/>
      <c r="I153" s="257"/>
      <c r="J153" s="177"/>
      <c r="K153" s="359"/>
      <c r="L153" s="308"/>
      <c r="M153" s="509"/>
      <c r="N153" s="296"/>
      <c r="O153" s="296"/>
      <c r="P153" s="585">
        <v>28</v>
      </c>
      <c r="Q153" s="310"/>
      <c r="R153" s="311"/>
      <c r="S153" s="311"/>
      <c r="T153" s="258"/>
      <c r="U153" s="286"/>
      <c r="V153" s="258"/>
      <c r="W153" s="258"/>
      <c r="X153" s="258"/>
      <c r="Y153" s="258"/>
      <c r="Z153" s="271"/>
      <c r="AA153" s="259">
        <f t="shared" si="93"/>
        <v>0</v>
      </c>
      <c r="AB153" s="257">
        <f t="shared" si="94"/>
        <v>0</v>
      </c>
      <c r="AC153" s="294">
        <f t="shared" si="95"/>
        <v>0</v>
      </c>
      <c r="AD153" s="295">
        <f t="shared" si="96"/>
        <v>0</v>
      </c>
      <c r="AE153" s="296">
        <f t="shared" si="97"/>
        <v>0</v>
      </c>
      <c r="AF153" s="297">
        <f t="shared" si="98"/>
        <v>0</v>
      </c>
      <c r="AG153" s="298">
        <f t="shared" si="99"/>
        <v>28</v>
      </c>
      <c r="AH153" s="299">
        <f t="shared" si="100"/>
        <v>0</v>
      </c>
      <c r="AI153" s="299">
        <f t="shared" si="102"/>
        <v>0</v>
      </c>
      <c r="AJ153" s="257">
        <f t="shared" si="102"/>
        <v>0</v>
      </c>
      <c r="AK153" s="300">
        <f t="shared" si="102"/>
        <v>0</v>
      </c>
      <c r="AL153" s="299">
        <f t="shared" si="102"/>
        <v>0</v>
      </c>
      <c r="AM153" s="299">
        <f t="shared" si="102"/>
        <v>0</v>
      </c>
      <c r="AN153" s="301">
        <f t="shared" si="102"/>
        <v>0</v>
      </c>
      <c r="AO153" s="284"/>
      <c r="AP153" s="41"/>
    </row>
    <row r="154" spans="1:42" ht="12.75">
      <c r="A154" s="567">
        <f t="shared" si="91"/>
        <v>147</v>
      </c>
      <c r="B154" s="486" t="s">
        <v>599</v>
      </c>
      <c r="C154" s="493">
        <v>17130</v>
      </c>
      <c r="D154" s="487" t="s">
        <v>600</v>
      </c>
      <c r="E154" s="341" t="s">
        <v>1</v>
      </c>
      <c r="F154" s="562">
        <f t="shared" si="90"/>
        <v>28</v>
      </c>
      <c r="G154" s="230"/>
      <c r="H154" s="410"/>
      <c r="I154" s="257"/>
      <c r="J154" s="264"/>
      <c r="K154" s="353"/>
      <c r="L154" s="308"/>
      <c r="M154" s="492">
        <v>28</v>
      </c>
      <c r="N154" s="296"/>
      <c r="O154" s="296"/>
      <c r="P154" s="541"/>
      <c r="Q154" s="310"/>
      <c r="R154" s="311"/>
      <c r="S154" s="311"/>
      <c r="T154" s="258"/>
      <c r="U154" s="286"/>
      <c r="V154" s="258"/>
      <c r="W154" s="258"/>
      <c r="X154" s="258"/>
      <c r="Y154" s="258"/>
      <c r="Z154" s="271"/>
      <c r="AA154" s="259">
        <f t="shared" si="93"/>
        <v>0</v>
      </c>
      <c r="AB154" s="257">
        <f t="shared" si="94"/>
        <v>0</v>
      </c>
      <c r="AC154" s="294">
        <f t="shared" si="95"/>
        <v>0</v>
      </c>
      <c r="AD154" s="295">
        <f t="shared" si="96"/>
        <v>0</v>
      </c>
      <c r="AE154" s="296">
        <f t="shared" si="97"/>
        <v>28</v>
      </c>
      <c r="AF154" s="297">
        <f t="shared" si="98"/>
        <v>0</v>
      </c>
      <c r="AG154" s="298">
        <f t="shared" si="99"/>
        <v>0</v>
      </c>
      <c r="AH154" s="299">
        <f t="shared" si="100"/>
        <v>0</v>
      </c>
      <c r="AI154" s="299">
        <f t="shared" si="102"/>
        <v>0</v>
      </c>
      <c r="AJ154" s="257">
        <f t="shared" si="102"/>
        <v>0</v>
      </c>
      <c r="AK154" s="300">
        <f t="shared" si="102"/>
        <v>0</v>
      </c>
      <c r="AL154" s="299">
        <f t="shared" si="102"/>
        <v>0</v>
      </c>
      <c r="AM154" s="299">
        <f t="shared" si="102"/>
        <v>0</v>
      </c>
      <c r="AN154" s="301">
        <f t="shared" si="102"/>
        <v>0</v>
      </c>
      <c r="AO154" s="284"/>
      <c r="AP154" s="41"/>
    </row>
    <row r="155" spans="1:42" ht="12.75">
      <c r="A155" s="567">
        <f t="shared" si="91"/>
        <v>148</v>
      </c>
      <c r="B155" s="556" t="s">
        <v>696</v>
      </c>
      <c r="C155" s="529">
        <v>54208</v>
      </c>
      <c r="D155" s="529" t="s">
        <v>697</v>
      </c>
      <c r="E155" s="655" t="s">
        <v>10</v>
      </c>
      <c r="F155" s="562">
        <f t="shared" si="90"/>
        <v>27</v>
      </c>
      <c r="G155" s="230"/>
      <c r="H155" s="410"/>
      <c r="I155" s="257"/>
      <c r="J155" s="177"/>
      <c r="K155" s="353"/>
      <c r="L155" s="308"/>
      <c r="M155" s="509"/>
      <c r="N155" s="296"/>
      <c r="O155" s="296"/>
      <c r="P155" s="585">
        <v>27</v>
      </c>
      <c r="Q155" s="310"/>
      <c r="R155" s="311"/>
      <c r="S155" s="311"/>
      <c r="T155" s="258"/>
      <c r="U155" s="286"/>
      <c r="V155" s="258"/>
      <c r="W155" s="258"/>
      <c r="X155" s="258"/>
      <c r="Y155" s="258"/>
      <c r="Z155" s="271"/>
      <c r="AA155" s="259">
        <f t="shared" si="93"/>
        <v>0</v>
      </c>
      <c r="AB155" s="257">
        <f t="shared" si="94"/>
        <v>0</v>
      </c>
      <c r="AC155" s="294">
        <f t="shared" si="95"/>
        <v>0</v>
      </c>
      <c r="AD155" s="295">
        <f t="shared" si="96"/>
        <v>0</v>
      </c>
      <c r="AE155" s="296">
        <f t="shared" si="97"/>
        <v>0</v>
      </c>
      <c r="AF155" s="297">
        <f t="shared" si="98"/>
        <v>0</v>
      </c>
      <c r="AG155" s="298">
        <f t="shared" si="99"/>
        <v>27</v>
      </c>
      <c r="AH155" s="299">
        <f t="shared" si="100"/>
        <v>0</v>
      </c>
      <c r="AI155" s="299">
        <f aca="true" t="shared" si="103" ref="AI155:AI176">T155</f>
        <v>0</v>
      </c>
      <c r="AJ155" s="257">
        <f aca="true" t="shared" si="104" ref="AJ155:AJ176">U155</f>
        <v>0</v>
      </c>
      <c r="AK155" s="300">
        <f aca="true" t="shared" si="105" ref="AK155:AK176">V155</f>
        <v>0</v>
      </c>
      <c r="AL155" s="299">
        <f aca="true" t="shared" si="106" ref="AL155:AL176">W155</f>
        <v>0</v>
      </c>
      <c r="AM155" s="299">
        <f aca="true" t="shared" si="107" ref="AM155:AM176">X155</f>
        <v>0</v>
      </c>
      <c r="AN155" s="301">
        <f aca="true" t="shared" si="108" ref="AN155:AN176">Y155</f>
        <v>0</v>
      </c>
      <c r="AO155" s="284"/>
      <c r="AP155" s="41"/>
    </row>
    <row r="156" spans="1:42" ht="12.75">
      <c r="A156" s="567">
        <f t="shared" si="91"/>
        <v>149</v>
      </c>
      <c r="B156" s="556" t="s">
        <v>677</v>
      </c>
      <c r="C156" s="529"/>
      <c r="D156" s="529" t="s">
        <v>678</v>
      </c>
      <c r="E156" s="419" t="s">
        <v>52</v>
      </c>
      <c r="F156" s="562">
        <f t="shared" si="90"/>
        <v>26</v>
      </c>
      <c r="G156" s="230"/>
      <c r="H156" s="410"/>
      <c r="I156" s="257"/>
      <c r="J156" s="264"/>
      <c r="K156" s="359"/>
      <c r="L156" s="308"/>
      <c r="M156" s="509"/>
      <c r="N156" s="296"/>
      <c r="O156" s="296"/>
      <c r="P156" s="585">
        <v>26</v>
      </c>
      <c r="Q156" s="310"/>
      <c r="R156" s="311"/>
      <c r="S156" s="311"/>
      <c r="T156" s="258"/>
      <c r="U156" s="286"/>
      <c r="V156" s="258"/>
      <c r="W156" s="258"/>
      <c r="X156" s="258"/>
      <c r="Y156" s="258"/>
      <c r="Z156" s="271"/>
      <c r="AA156" s="259">
        <f t="shared" si="93"/>
        <v>0</v>
      </c>
      <c r="AB156" s="257">
        <f t="shared" si="94"/>
        <v>0</v>
      </c>
      <c r="AC156" s="294">
        <f t="shared" si="95"/>
        <v>0</v>
      </c>
      <c r="AD156" s="295">
        <f t="shared" si="96"/>
        <v>0</v>
      </c>
      <c r="AE156" s="296">
        <f t="shared" si="97"/>
        <v>0</v>
      </c>
      <c r="AF156" s="297">
        <f t="shared" si="98"/>
        <v>0</v>
      </c>
      <c r="AG156" s="298">
        <f t="shared" si="99"/>
        <v>26</v>
      </c>
      <c r="AH156" s="299">
        <f t="shared" si="100"/>
        <v>0</v>
      </c>
      <c r="AI156" s="299">
        <f t="shared" si="103"/>
        <v>0</v>
      </c>
      <c r="AJ156" s="257">
        <f t="shared" si="104"/>
        <v>0</v>
      </c>
      <c r="AK156" s="300">
        <f t="shared" si="105"/>
        <v>0</v>
      </c>
      <c r="AL156" s="299">
        <f t="shared" si="106"/>
        <v>0</v>
      </c>
      <c r="AM156" s="299">
        <f t="shared" si="107"/>
        <v>0</v>
      </c>
      <c r="AN156" s="301">
        <f t="shared" si="108"/>
        <v>0</v>
      </c>
      <c r="AO156" s="284"/>
      <c r="AP156" s="41"/>
    </row>
    <row r="157" spans="1:42" ht="12.75">
      <c r="A157" s="567">
        <f t="shared" si="91"/>
        <v>150</v>
      </c>
      <c r="B157" s="556" t="s">
        <v>716</v>
      </c>
      <c r="C157" s="529">
        <v>54083</v>
      </c>
      <c r="D157" s="529" t="s">
        <v>717</v>
      </c>
      <c r="E157" s="419" t="s">
        <v>10</v>
      </c>
      <c r="F157" s="562">
        <f t="shared" si="90"/>
        <v>24</v>
      </c>
      <c r="G157" s="230"/>
      <c r="H157" s="413"/>
      <c r="I157" s="257"/>
      <c r="J157" s="264"/>
      <c r="K157" s="353"/>
      <c r="L157" s="308"/>
      <c r="M157" s="509"/>
      <c r="N157" s="296"/>
      <c r="O157" s="296"/>
      <c r="P157" s="585">
        <v>24</v>
      </c>
      <c r="Q157" s="310"/>
      <c r="R157" s="311"/>
      <c r="S157" s="311"/>
      <c r="T157" s="258"/>
      <c r="U157" s="286"/>
      <c r="V157" s="258"/>
      <c r="W157" s="258"/>
      <c r="X157" s="258"/>
      <c r="Y157" s="258"/>
      <c r="Z157" s="271"/>
      <c r="AA157" s="259">
        <f t="shared" si="93"/>
        <v>0</v>
      </c>
      <c r="AB157" s="257">
        <f t="shared" si="94"/>
        <v>0</v>
      </c>
      <c r="AC157" s="294">
        <f t="shared" si="95"/>
        <v>0</v>
      </c>
      <c r="AD157" s="295">
        <f t="shared" si="96"/>
        <v>0</v>
      </c>
      <c r="AE157" s="296">
        <f t="shared" si="97"/>
        <v>0</v>
      </c>
      <c r="AF157" s="297">
        <f t="shared" si="98"/>
        <v>0</v>
      </c>
      <c r="AG157" s="298">
        <f t="shared" si="99"/>
        <v>24</v>
      </c>
      <c r="AH157" s="299">
        <f t="shared" si="100"/>
        <v>0</v>
      </c>
      <c r="AI157" s="299">
        <f t="shared" si="103"/>
        <v>0</v>
      </c>
      <c r="AJ157" s="257">
        <f t="shared" si="104"/>
        <v>0</v>
      </c>
      <c r="AK157" s="300">
        <f t="shared" si="105"/>
        <v>0</v>
      </c>
      <c r="AL157" s="299">
        <f t="shared" si="106"/>
        <v>0</v>
      </c>
      <c r="AM157" s="299">
        <f t="shared" si="107"/>
        <v>0</v>
      </c>
      <c r="AN157" s="301">
        <f t="shared" si="108"/>
        <v>0</v>
      </c>
      <c r="AO157" s="284"/>
      <c r="AP157" s="41"/>
    </row>
    <row r="158" spans="1:42" ht="12.75">
      <c r="A158" s="567">
        <f t="shared" si="91"/>
        <v>151</v>
      </c>
      <c r="B158" s="397" t="s">
        <v>538</v>
      </c>
      <c r="C158" s="264">
        <v>82820</v>
      </c>
      <c r="D158" s="264" t="s">
        <v>539</v>
      </c>
      <c r="E158" s="419" t="s">
        <v>501</v>
      </c>
      <c r="F158" s="562">
        <f>ROUND(IF(COUNT(AA158:AN158)&lt;=3,SUM(AA158:AN158),SUM(LARGE(AA158:AN158,1),LARGE(AA158:AN158,2),LARGE(AA158:AN158,3))),0)</f>
        <v>23</v>
      </c>
      <c r="G158" s="230"/>
      <c r="H158" s="413">
        <v>23</v>
      </c>
      <c r="I158" s="257"/>
      <c r="J158" s="264"/>
      <c r="K158" s="353"/>
      <c r="L158" s="308"/>
      <c r="M158" s="509"/>
      <c r="N158" s="296"/>
      <c r="O158" s="296"/>
      <c r="P158" s="541"/>
      <c r="Q158" s="310"/>
      <c r="R158" s="311"/>
      <c r="S158" s="311"/>
      <c r="T158" s="258"/>
      <c r="U158" s="286"/>
      <c r="V158" s="258"/>
      <c r="W158" s="258"/>
      <c r="X158" s="258"/>
      <c r="Y158" s="258"/>
      <c r="Z158" s="271"/>
      <c r="AA158" s="259">
        <f t="shared" si="93"/>
        <v>0</v>
      </c>
      <c r="AB158" s="257">
        <f t="shared" si="94"/>
        <v>23</v>
      </c>
      <c r="AC158" s="294">
        <f t="shared" si="95"/>
        <v>0</v>
      </c>
      <c r="AD158" s="295">
        <f t="shared" si="96"/>
        <v>0</v>
      </c>
      <c r="AE158" s="296">
        <f t="shared" si="97"/>
        <v>0</v>
      </c>
      <c r="AF158" s="297">
        <f t="shared" si="98"/>
        <v>0</v>
      </c>
      <c r="AG158" s="298">
        <f t="shared" si="99"/>
        <v>0</v>
      </c>
      <c r="AH158" s="299">
        <f t="shared" si="100"/>
        <v>0</v>
      </c>
      <c r="AI158" s="299">
        <f t="shared" si="103"/>
        <v>0</v>
      </c>
      <c r="AJ158" s="257">
        <f t="shared" si="104"/>
        <v>0</v>
      </c>
      <c r="AK158" s="300">
        <f t="shared" si="105"/>
        <v>0</v>
      </c>
      <c r="AL158" s="299">
        <f t="shared" si="106"/>
        <v>0</v>
      </c>
      <c r="AM158" s="299">
        <f t="shared" si="107"/>
        <v>0</v>
      </c>
      <c r="AN158" s="301">
        <f t="shared" si="108"/>
        <v>0</v>
      </c>
      <c r="AO158" s="284"/>
      <c r="AP158" s="41"/>
    </row>
    <row r="159" spans="1:42" ht="12.75">
      <c r="A159" s="567">
        <f t="shared" si="91"/>
        <v>152</v>
      </c>
      <c r="B159" s="332" t="s">
        <v>407</v>
      </c>
      <c r="C159" s="338" t="s">
        <v>409</v>
      </c>
      <c r="D159" s="338" t="s">
        <v>408</v>
      </c>
      <c r="E159" s="341" t="s">
        <v>60</v>
      </c>
      <c r="F159" s="562">
        <f aca="true" t="shared" si="109" ref="F159:F203">ROUND(IF(COUNT(AA159:AP159)&lt;=3,SUM(AA159:AP159),SUM(LARGE(AA159:AP159,1),LARGE(AA159:AP159,2),LARGE(AA159:AP159,3))),0)</f>
        <v>22</v>
      </c>
      <c r="G159" s="230"/>
      <c r="H159" s="410"/>
      <c r="I159" s="257"/>
      <c r="J159" s="177"/>
      <c r="K159" s="359">
        <v>22</v>
      </c>
      <c r="L159" s="308"/>
      <c r="M159" s="509"/>
      <c r="N159" s="296"/>
      <c r="O159" s="296"/>
      <c r="P159" s="541"/>
      <c r="Q159" s="310"/>
      <c r="R159" s="311"/>
      <c r="S159" s="311"/>
      <c r="T159" s="258"/>
      <c r="U159" s="286"/>
      <c r="V159" s="258"/>
      <c r="W159" s="258"/>
      <c r="X159" s="258"/>
      <c r="Y159" s="258"/>
      <c r="Z159" s="271"/>
      <c r="AA159" s="259">
        <f t="shared" si="93"/>
        <v>0</v>
      </c>
      <c r="AB159" s="257">
        <f t="shared" si="94"/>
        <v>0</v>
      </c>
      <c r="AC159" s="294">
        <f t="shared" si="95"/>
        <v>0</v>
      </c>
      <c r="AD159" s="295">
        <f t="shared" si="96"/>
        <v>22</v>
      </c>
      <c r="AE159" s="296">
        <f t="shared" si="97"/>
        <v>0</v>
      </c>
      <c r="AF159" s="297">
        <f t="shared" si="98"/>
        <v>0</v>
      </c>
      <c r="AG159" s="298">
        <f t="shared" si="99"/>
        <v>0</v>
      </c>
      <c r="AH159" s="299">
        <f t="shared" si="100"/>
        <v>0</v>
      </c>
      <c r="AI159" s="299">
        <f t="shared" si="103"/>
        <v>0</v>
      </c>
      <c r="AJ159" s="257">
        <f t="shared" si="104"/>
        <v>0</v>
      </c>
      <c r="AK159" s="300">
        <f t="shared" si="105"/>
        <v>0</v>
      </c>
      <c r="AL159" s="299">
        <f t="shared" si="106"/>
        <v>0</v>
      </c>
      <c r="AM159" s="299">
        <f t="shared" si="107"/>
        <v>0</v>
      </c>
      <c r="AN159" s="301">
        <f t="shared" si="108"/>
        <v>0</v>
      </c>
      <c r="AO159" s="284"/>
      <c r="AP159" s="41"/>
    </row>
    <row r="160" spans="1:42" ht="12.75">
      <c r="A160" s="567">
        <f t="shared" si="91"/>
        <v>153</v>
      </c>
      <c r="B160" s="323" t="s">
        <v>247</v>
      </c>
      <c r="C160" s="204">
        <v>93334</v>
      </c>
      <c r="D160" s="214" t="s">
        <v>248</v>
      </c>
      <c r="E160" s="324" t="s">
        <v>11</v>
      </c>
      <c r="F160" s="562">
        <f t="shared" si="109"/>
        <v>21</v>
      </c>
      <c r="G160" s="230">
        <v>21</v>
      </c>
      <c r="H160" s="410"/>
      <c r="I160" s="257"/>
      <c r="J160" s="264"/>
      <c r="K160" s="353"/>
      <c r="L160" s="308"/>
      <c r="M160" s="509"/>
      <c r="N160" s="296"/>
      <c r="O160" s="296"/>
      <c r="P160" s="541"/>
      <c r="Q160" s="310"/>
      <c r="R160" s="311"/>
      <c r="S160" s="311"/>
      <c r="T160" s="258"/>
      <c r="U160" s="286"/>
      <c r="V160" s="258"/>
      <c r="W160" s="258"/>
      <c r="X160" s="258"/>
      <c r="Y160" s="258"/>
      <c r="Z160" s="271"/>
      <c r="AA160" s="259">
        <f t="shared" si="93"/>
        <v>21</v>
      </c>
      <c r="AB160" s="257">
        <f t="shared" si="94"/>
        <v>0</v>
      </c>
      <c r="AC160" s="294">
        <f t="shared" si="95"/>
        <v>0</v>
      </c>
      <c r="AD160" s="295">
        <f t="shared" si="96"/>
        <v>0</v>
      </c>
      <c r="AE160" s="296">
        <f t="shared" si="97"/>
        <v>0</v>
      </c>
      <c r="AF160" s="297">
        <f t="shared" si="98"/>
        <v>0</v>
      </c>
      <c r="AG160" s="298">
        <f t="shared" si="99"/>
        <v>0</v>
      </c>
      <c r="AH160" s="299">
        <f t="shared" si="100"/>
        <v>0</v>
      </c>
      <c r="AI160" s="299">
        <f t="shared" si="103"/>
        <v>0</v>
      </c>
      <c r="AJ160" s="257">
        <f t="shared" si="104"/>
        <v>0</v>
      </c>
      <c r="AK160" s="300">
        <f t="shared" si="105"/>
        <v>0</v>
      </c>
      <c r="AL160" s="299">
        <f t="shared" si="106"/>
        <v>0</v>
      </c>
      <c r="AM160" s="299">
        <f t="shared" si="107"/>
        <v>0</v>
      </c>
      <c r="AN160" s="301">
        <f t="shared" si="108"/>
        <v>0</v>
      </c>
      <c r="AO160" s="284"/>
      <c r="AP160" s="41"/>
    </row>
    <row r="161" spans="1:42" ht="12.75">
      <c r="A161" s="567">
        <f t="shared" si="91"/>
        <v>154</v>
      </c>
      <c r="B161" s="556" t="s">
        <v>711</v>
      </c>
      <c r="C161" s="529">
        <v>54121</v>
      </c>
      <c r="D161" s="264" t="s">
        <v>712</v>
      </c>
      <c r="E161" s="419" t="s">
        <v>10</v>
      </c>
      <c r="F161" s="562">
        <f t="shared" si="109"/>
        <v>21</v>
      </c>
      <c r="G161" s="230"/>
      <c r="H161" s="413"/>
      <c r="I161" s="257"/>
      <c r="J161" s="264"/>
      <c r="K161" s="353"/>
      <c r="L161" s="308"/>
      <c r="M161" s="509"/>
      <c r="N161" s="296"/>
      <c r="O161" s="296"/>
      <c r="P161" s="585">
        <v>21</v>
      </c>
      <c r="Q161" s="310"/>
      <c r="R161" s="311"/>
      <c r="S161" s="311"/>
      <c r="T161" s="258"/>
      <c r="U161" s="286"/>
      <c r="V161" s="258"/>
      <c r="W161" s="258"/>
      <c r="X161" s="258"/>
      <c r="Y161" s="258"/>
      <c r="Z161" s="271"/>
      <c r="AA161" s="259">
        <f t="shared" si="93"/>
        <v>0</v>
      </c>
      <c r="AB161" s="257">
        <f t="shared" si="94"/>
        <v>0</v>
      </c>
      <c r="AC161" s="294">
        <f t="shared" si="95"/>
        <v>0</v>
      </c>
      <c r="AD161" s="295">
        <f t="shared" si="96"/>
        <v>0</v>
      </c>
      <c r="AE161" s="296">
        <f t="shared" si="97"/>
        <v>0</v>
      </c>
      <c r="AF161" s="297">
        <f t="shared" si="98"/>
        <v>0</v>
      </c>
      <c r="AG161" s="298">
        <f t="shared" si="99"/>
        <v>21</v>
      </c>
      <c r="AH161" s="299">
        <f t="shared" si="100"/>
        <v>0</v>
      </c>
      <c r="AI161" s="299">
        <f t="shared" si="103"/>
        <v>0</v>
      </c>
      <c r="AJ161" s="257">
        <f t="shared" si="104"/>
        <v>0</v>
      </c>
      <c r="AK161" s="300">
        <f t="shared" si="105"/>
        <v>0</v>
      </c>
      <c r="AL161" s="299">
        <f t="shared" si="106"/>
        <v>0</v>
      </c>
      <c r="AM161" s="299">
        <f t="shared" si="107"/>
        <v>0</v>
      </c>
      <c r="AN161" s="301">
        <f t="shared" si="108"/>
        <v>0</v>
      </c>
      <c r="AO161" s="284"/>
      <c r="AP161" s="41"/>
    </row>
    <row r="162" spans="1:42" ht="12.75">
      <c r="A162" s="567">
        <f t="shared" si="91"/>
        <v>155</v>
      </c>
      <c r="B162" s="399" t="s">
        <v>568</v>
      </c>
      <c r="C162" s="487">
        <v>30515</v>
      </c>
      <c r="D162" s="177" t="s">
        <v>569</v>
      </c>
      <c r="E162" s="341" t="s">
        <v>1</v>
      </c>
      <c r="F162" s="562">
        <f t="shared" si="109"/>
        <v>21</v>
      </c>
      <c r="G162" s="230"/>
      <c r="H162" s="410"/>
      <c r="I162" s="257"/>
      <c r="J162" s="177"/>
      <c r="K162" s="353"/>
      <c r="L162" s="308"/>
      <c r="M162" s="492">
        <v>21</v>
      </c>
      <c r="N162" s="296"/>
      <c r="O162" s="296"/>
      <c r="P162" s="541"/>
      <c r="Q162" s="310"/>
      <c r="R162" s="311"/>
      <c r="S162" s="311"/>
      <c r="T162" s="258"/>
      <c r="U162" s="286"/>
      <c r="V162" s="258"/>
      <c r="W162" s="258"/>
      <c r="X162" s="258"/>
      <c r="Y162" s="258"/>
      <c r="Z162" s="271"/>
      <c r="AA162" s="259">
        <f t="shared" si="93"/>
        <v>0</v>
      </c>
      <c r="AB162" s="257">
        <f t="shared" si="94"/>
        <v>0</v>
      </c>
      <c r="AC162" s="294">
        <f t="shared" si="95"/>
        <v>0</v>
      </c>
      <c r="AD162" s="295">
        <f t="shared" si="96"/>
        <v>0</v>
      </c>
      <c r="AE162" s="296">
        <f t="shared" si="97"/>
        <v>21</v>
      </c>
      <c r="AF162" s="297">
        <f t="shared" si="98"/>
        <v>0</v>
      </c>
      <c r="AG162" s="298">
        <f t="shared" si="99"/>
        <v>0</v>
      </c>
      <c r="AH162" s="299">
        <f t="shared" si="100"/>
        <v>0</v>
      </c>
      <c r="AI162" s="299">
        <f t="shared" si="103"/>
        <v>0</v>
      </c>
      <c r="AJ162" s="257">
        <f t="shared" si="104"/>
        <v>0</v>
      </c>
      <c r="AK162" s="300">
        <f t="shared" si="105"/>
        <v>0</v>
      </c>
      <c r="AL162" s="299">
        <f t="shared" si="106"/>
        <v>0</v>
      </c>
      <c r="AM162" s="299">
        <f t="shared" si="107"/>
        <v>0</v>
      </c>
      <c r="AN162" s="301">
        <f t="shared" si="108"/>
        <v>0</v>
      </c>
      <c r="AO162" s="284"/>
      <c r="AP162" s="41"/>
    </row>
    <row r="163" spans="1:42" ht="12.75">
      <c r="A163" s="567">
        <f t="shared" si="91"/>
        <v>156</v>
      </c>
      <c r="B163" s="332" t="s">
        <v>452</v>
      </c>
      <c r="C163" s="338" t="s">
        <v>406</v>
      </c>
      <c r="D163" s="338" t="s">
        <v>405</v>
      </c>
      <c r="E163" s="341" t="s">
        <v>60</v>
      </c>
      <c r="F163" s="562">
        <f t="shared" si="109"/>
        <v>20</v>
      </c>
      <c r="G163" s="230"/>
      <c r="H163" s="410"/>
      <c r="I163" s="257"/>
      <c r="J163" s="177"/>
      <c r="K163" s="359">
        <v>20</v>
      </c>
      <c r="L163" s="308"/>
      <c r="M163" s="509"/>
      <c r="N163" s="296"/>
      <c r="O163" s="296"/>
      <c r="P163" s="541"/>
      <c r="Q163" s="310"/>
      <c r="R163" s="311"/>
      <c r="S163" s="311"/>
      <c r="T163" s="258"/>
      <c r="U163" s="286"/>
      <c r="V163" s="258"/>
      <c r="W163" s="258"/>
      <c r="X163" s="258"/>
      <c r="Y163" s="258"/>
      <c r="Z163" s="271"/>
      <c r="AA163" s="259">
        <f t="shared" si="93"/>
        <v>0</v>
      </c>
      <c r="AB163" s="257">
        <f t="shared" si="94"/>
        <v>0</v>
      </c>
      <c r="AC163" s="294">
        <f t="shared" si="95"/>
        <v>0</v>
      </c>
      <c r="AD163" s="295">
        <f t="shared" si="96"/>
        <v>20</v>
      </c>
      <c r="AE163" s="296">
        <f t="shared" si="97"/>
        <v>0</v>
      </c>
      <c r="AF163" s="297">
        <f t="shared" si="98"/>
        <v>0</v>
      </c>
      <c r="AG163" s="298">
        <f t="shared" si="99"/>
        <v>0</v>
      </c>
      <c r="AH163" s="299">
        <f t="shared" si="100"/>
        <v>0</v>
      </c>
      <c r="AI163" s="299">
        <f t="shared" si="103"/>
        <v>0</v>
      </c>
      <c r="AJ163" s="257">
        <f t="shared" si="104"/>
        <v>0</v>
      </c>
      <c r="AK163" s="300">
        <f t="shared" si="105"/>
        <v>0</v>
      </c>
      <c r="AL163" s="299">
        <f t="shared" si="106"/>
        <v>0</v>
      </c>
      <c r="AM163" s="299">
        <f t="shared" si="107"/>
        <v>0</v>
      </c>
      <c r="AN163" s="301">
        <f t="shared" si="108"/>
        <v>0</v>
      </c>
      <c r="AO163" s="284"/>
      <c r="AP163" s="41"/>
    </row>
    <row r="164" spans="1:42" ht="12.75">
      <c r="A164" s="567">
        <f t="shared" si="91"/>
        <v>157</v>
      </c>
      <c r="B164" s="399" t="s">
        <v>307</v>
      </c>
      <c r="C164" s="177">
        <v>94345</v>
      </c>
      <c r="D164" s="200" t="s">
        <v>308</v>
      </c>
      <c r="E164" s="655" t="s">
        <v>11</v>
      </c>
      <c r="F164" s="562">
        <f t="shared" si="109"/>
        <v>20</v>
      </c>
      <c r="G164" s="230"/>
      <c r="H164" s="410"/>
      <c r="I164" s="257"/>
      <c r="J164" s="177">
        <v>20</v>
      </c>
      <c r="K164" s="353"/>
      <c r="L164" s="308"/>
      <c r="M164" s="509"/>
      <c r="N164" s="296"/>
      <c r="O164" s="296"/>
      <c r="P164" s="541"/>
      <c r="Q164" s="310"/>
      <c r="R164" s="311"/>
      <c r="S164" s="311"/>
      <c r="T164" s="258"/>
      <c r="U164" s="286"/>
      <c r="V164" s="258"/>
      <c r="W164" s="258"/>
      <c r="X164" s="258"/>
      <c r="Y164" s="258"/>
      <c r="Z164" s="271"/>
      <c r="AA164" s="259">
        <f t="shared" si="93"/>
        <v>0</v>
      </c>
      <c r="AB164" s="257">
        <f t="shared" si="94"/>
        <v>0</v>
      </c>
      <c r="AC164" s="294">
        <f t="shared" si="95"/>
        <v>20</v>
      </c>
      <c r="AD164" s="295">
        <f t="shared" si="96"/>
        <v>0</v>
      </c>
      <c r="AE164" s="296">
        <f t="shared" si="97"/>
        <v>0</v>
      </c>
      <c r="AF164" s="297">
        <f t="shared" si="98"/>
        <v>0</v>
      </c>
      <c r="AG164" s="298">
        <f t="shared" si="99"/>
        <v>0</v>
      </c>
      <c r="AH164" s="299">
        <f t="shared" si="100"/>
        <v>0</v>
      </c>
      <c r="AI164" s="299">
        <f t="shared" si="103"/>
        <v>0</v>
      </c>
      <c r="AJ164" s="257">
        <f t="shared" si="104"/>
        <v>0</v>
      </c>
      <c r="AK164" s="300">
        <f t="shared" si="105"/>
        <v>0</v>
      </c>
      <c r="AL164" s="299">
        <f t="shared" si="106"/>
        <v>0</v>
      </c>
      <c r="AM164" s="299">
        <f t="shared" si="107"/>
        <v>0</v>
      </c>
      <c r="AN164" s="301">
        <f t="shared" si="108"/>
        <v>0</v>
      </c>
      <c r="AO164" s="284"/>
      <c r="AP164" s="41"/>
    </row>
    <row r="165" spans="1:42" ht="12.75">
      <c r="A165" s="567">
        <f t="shared" si="91"/>
        <v>158</v>
      </c>
      <c r="B165" s="556" t="s">
        <v>674</v>
      </c>
      <c r="C165" s="531" t="s">
        <v>676</v>
      </c>
      <c r="D165" s="531" t="s">
        <v>675</v>
      </c>
      <c r="E165" s="419" t="s">
        <v>10</v>
      </c>
      <c r="F165" s="562">
        <f t="shared" si="109"/>
        <v>19</v>
      </c>
      <c r="G165" s="230"/>
      <c r="H165" s="413"/>
      <c r="I165" s="257"/>
      <c r="J165" s="177"/>
      <c r="K165" s="353"/>
      <c r="L165" s="308"/>
      <c r="M165" s="509"/>
      <c r="N165" s="296"/>
      <c r="O165" s="296"/>
      <c r="P165" s="585">
        <v>19</v>
      </c>
      <c r="Q165" s="310"/>
      <c r="R165" s="311"/>
      <c r="S165" s="311"/>
      <c r="T165" s="258"/>
      <c r="U165" s="286"/>
      <c r="V165" s="258"/>
      <c r="W165" s="258"/>
      <c r="X165" s="258"/>
      <c r="Y165" s="258"/>
      <c r="Z165" s="271"/>
      <c r="AA165" s="259">
        <f t="shared" si="93"/>
        <v>0</v>
      </c>
      <c r="AB165" s="257">
        <f t="shared" si="94"/>
        <v>0</v>
      </c>
      <c r="AC165" s="294">
        <f t="shared" si="95"/>
        <v>0</v>
      </c>
      <c r="AD165" s="295">
        <f t="shared" si="96"/>
        <v>0</v>
      </c>
      <c r="AE165" s="296">
        <f t="shared" si="97"/>
        <v>0</v>
      </c>
      <c r="AF165" s="297">
        <f t="shared" si="98"/>
        <v>0</v>
      </c>
      <c r="AG165" s="298">
        <f t="shared" si="99"/>
        <v>19</v>
      </c>
      <c r="AH165" s="299">
        <f t="shared" si="100"/>
        <v>0</v>
      </c>
      <c r="AI165" s="299">
        <f t="shared" si="103"/>
        <v>0</v>
      </c>
      <c r="AJ165" s="257">
        <f t="shared" si="104"/>
        <v>0</v>
      </c>
      <c r="AK165" s="300">
        <f t="shared" si="105"/>
        <v>0</v>
      </c>
      <c r="AL165" s="299">
        <f t="shared" si="106"/>
        <v>0</v>
      </c>
      <c r="AM165" s="299">
        <f t="shared" si="107"/>
        <v>0</v>
      </c>
      <c r="AN165" s="301">
        <f t="shared" si="108"/>
        <v>0</v>
      </c>
      <c r="AO165" s="284"/>
      <c r="AP165" s="41"/>
    </row>
    <row r="166" spans="1:42" ht="12.75">
      <c r="A166" s="567">
        <f t="shared" si="91"/>
        <v>159</v>
      </c>
      <c r="B166" s="258" t="s">
        <v>668</v>
      </c>
      <c r="C166" s="529">
        <v>67962</v>
      </c>
      <c r="D166" s="264" t="s">
        <v>669</v>
      </c>
      <c r="E166" s="419" t="s">
        <v>10</v>
      </c>
      <c r="F166" s="562">
        <f t="shared" si="109"/>
        <v>18</v>
      </c>
      <c r="G166" s="230"/>
      <c r="H166" s="410"/>
      <c r="I166" s="257"/>
      <c r="J166" s="264"/>
      <c r="K166" s="359"/>
      <c r="L166" s="308"/>
      <c r="M166" s="509"/>
      <c r="N166" s="296"/>
      <c r="O166" s="296"/>
      <c r="P166" s="585">
        <v>18</v>
      </c>
      <c r="Q166" s="310"/>
      <c r="R166" s="311"/>
      <c r="S166" s="311"/>
      <c r="T166" s="258"/>
      <c r="U166" s="286"/>
      <c r="V166" s="258"/>
      <c r="W166" s="258"/>
      <c r="X166" s="258"/>
      <c r="Y166" s="258"/>
      <c r="Z166" s="271"/>
      <c r="AA166" s="259">
        <f t="shared" si="93"/>
        <v>0</v>
      </c>
      <c r="AB166" s="257">
        <f t="shared" si="94"/>
        <v>0</v>
      </c>
      <c r="AC166" s="294">
        <f t="shared" si="95"/>
        <v>0</v>
      </c>
      <c r="AD166" s="295">
        <f t="shared" si="96"/>
        <v>0</v>
      </c>
      <c r="AE166" s="296">
        <f t="shared" si="97"/>
        <v>0</v>
      </c>
      <c r="AF166" s="297">
        <f t="shared" si="98"/>
        <v>0</v>
      </c>
      <c r="AG166" s="298">
        <f t="shared" si="99"/>
        <v>18</v>
      </c>
      <c r="AH166" s="299">
        <f t="shared" si="100"/>
        <v>0</v>
      </c>
      <c r="AI166" s="299">
        <f t="shared" si="103"/>
        <v>0</v>
      </c>
      <c r="AJ166" s="257">
        <f t="shared" si="104"/>
        <v>0</v>
      </c>
      <c r="AK166" s="300">
        <f t="shared" si="105"/>
        <v>0</v>
      </c>
      <c r="AL166" s="299">
        <f t="shared" si="106"/>
        <v>0</v>
      </c>
      <c r="AM166" s="299">
        <f t="shared" si="107"/>
        <v>0</v>
      </c>
      <c r="AN166" s="301">
        <f t="shared" si="108"/>
        <v>0</v>
      </c>
      <c r="AO166" s="284"/>
      <c r="AP166" s="41"/>
    </row>
    <row r="167" spans="1:42" ht="12.75">
      <c r="A167" s="567">
        <f t="shared" si="91"/>
        <v>160</v>
      </c>
      <c r="B167" s="321" t="s">
        <v>80</v>
      </c>
      <c r="C167" s="205">
        <v>68290</v>
      </c>
      <c r="D167" s="214" t="s">
        <v>96</v>
      </c>
      <c r="E167" s="324" t="s">
        <v>11</v>
      </c>
      <c r="F167" s="562">
        <f t="shared" si="109"/>
        <v>17</v>
      </c>
      <c r="G167" s="230">
        <v>17</v>
      </c>
      <c r="H167" s="410"/>
      <c r="I167" s="257"/>
      <c r="J167" s="264"/>
      <c r="K167" s="353"/>
      <c r="L167" s="308"/>
      <c r="M167" s="509"/>
      <c r="N167" s="296"/>
      <c r="O167" s="296"/>
      <c r="P167" s="541"/>
      <c r="Q167" s="310"/>
      <c r="R167" s="311"/>
      <c r="S167" s="311"/>
      <c r="T167" s="258"/>
      <c r="U167" s="286"/>
      <c r="V167" s="258"/>
      <c r="W167" s="258"/>
      <c r="X167" s="258"/>
      <c r="Y167" s="258"/>
      <c r="Z167" s="271"/>
      <c r="AA167" s="259">
        <f t="shared" si="93"/>
        <v>17</v>
      </c>
      <c r="AB167" s="257">
        <f t="shared" si="94"/>
        <v>0</v>
      </c>
      <c r="AC167" s="294">
        <f t="shared" si="95"/>
        <v>0</v>
      </c>
      <c r="AD167" s="295">
        <f t="shared" si="96"/>
        <v>0</v>
      </c>
      <c r="AE167" s="296">
        <f t="shared" si="97"/>
        <v>0</v>
      </c>
      <c r="AF167" s="297">
        <f t="shared" si="98"/>
        <v>0</v>
      </c>
      <c r="AG167" s="298">
        <f t="shared" si="99"/>
        <v>0</v>
      </c>
      <c r="AH167" s="299">
        <f t="shared" si="100"/>
        <v>0</v>
      </c>
      <c r="AI167" s="299">
        <f t="shared" si="103"/>
        <v>0</v>
      </c>
      <c r="AJ167" s="257">
        <f t="shared" si="104"/>
        <v>0</v>
      </c>
      <c r="AK167" s="300">
        <f t="shared" si="105"/>
        <v>0</v>
      </c>
      <c r="AL167" s="299">
        <f t="shared" si="106"/>
        <v>0</v>
      </c>
      <c r="AM167" s="299">
        <f t="shared" si="107"/>
        <v>0</v>
      </c>
      <c r="AN167" s="301">
        <f t="shared" si="108"/>
        <v>0</v>
      </c>
      <c r="AO167" s="284"/>
      <c r="AP167" s="41"/>
    </row>
    <row r="168" spans="1:42" ht="12.75">
      <c r="A168" s="567">
        <f t="shared" si="91"/>
        <v>161</v>
      </c>
      <c r="B168" s="561" t="s">
        <v>284</v>
      </c>
      <c r="C168" s="200">
        <v>94347</v>
      </c>
      <c r="D168" s="200" t="s">
        <v>285</v>
      </c>
      <c r="E168" s="655" t="s">
        <v>11</v>
      </c>
      <c r="F168" s="562">
        <f t="shared" si="109"/>
        <v>16</v>
      </c>
      <c r="G168" s="230"/>
      <c r="H168" s="410"/>
      <c r="I168" s="257"/>
      <c r="J168" s="177">
        <v>16</v>
      </c>
      <c r="K168" s="353"/>
      <c r="L168" s="308"/>
      <c r="M168" s="509"/>
      <c r="N168" s="296"/>
      <c r="O168" s="296"/>
      <c r="P168" s="541"/>
      <c r="Q168" s="310"/>
      <c r="R168" s="311"/>
      <c r="S168" s="311"/>
      <c r="T168" s="258"/>
      <c r="U168" s="286"/>
      <c r="V168" s="258"/>
      <c r="W168" s="258"/>
      <c r="X168" s="258"/>
      <c r="Y168" s="258"/>
      <c r="Z168" s="271"/>
      <c r="AA168" s="259">
        <f t="shared" si="93"/>
        <v>0</v>
      </c>
      <c r="AB168" s="257">
        <f t="shared" si="94"/>
        <v>0</v>
      </c>
      <c r="AC168" s="294">
        <f t="shared" si="95"/>
        <v>16</v>
      </c>
      <c r="AD168" s="295">
        <f t="shared" si="96"/>
        <v>0</v>
      </c>
      <c r="AE168" s="296">
        <f t="shared" si="97"/>
        <v>0</v>
      </c>
      <c r="AF168" s="297">
        <f t="shared" si="98"/>
        <v>0</v>
      </c>
      <c r="AG168" s="298">
        <f t="shared" si="99"/>
        <v>0</v>
      </c>
      <c r="AH168" s="299">
        <f t="shared" si="100"/>
        <v>0</v>
      </c>
      <c r="AI168" s="299">
        <f t="shared" si="103"/>
        <v>0</v>
      </c>
      <c r="AJ168" s="257">
        <f t="shared" si="104"/>
        <v>0</v>
      </c>
      <c r="AK168" s="300">
        <f t="shared" si="105"/>
        <v>0</v>
      </c>
      <c r="AL168" s="299">
        <f t="shared" si="106"/>
        <v>0</v>
      </c>
      <c r="AM168" s="299">
        <f t="shared" si="107"/>
        <v>0</v>
      </c>
      <c r="AN168" s="301">
        <f t="shared" si="108"/>
        <v>0</v>
      </c>
      <c r="AO168" s="284"/>
      <c r="AP168" s="41"/>
    </row>
    <row r="169" spans="1:42" ht="12.75">
      <c r="A169" s="567">
        <f t="shared" si="91"/>
        <v>162</v>
      </c>
      <c r="B169" s="556" t="s">
        <v>714</v>
      </c>
      <c r="C169" s="529">
        <v>54210</v>
      </c>
      <c r="D169" s="529" t="s">
        <v>715</v>
      </c>
      <c r="E169" s="419" t="s">
        <v>10</v>
      </c>
      <c r="F169" s="562">
        <f t="shared" si="109"/>
        <v>16</v>
      </c>
      <c r="G169" s="230"/>
      <c r="H169" s="410"/>
      <c r="I169" s="257"/>
      <c r="J169" s="264"/>
      <c r="K169" s="359"/>
      <c r="L169" s="308"/>
      <c r="M169" s="509"/>
      <c r="N169" s="296"/>
      <c r="O169" s="296"/>
      <c r="P169" s="585">
        <v>16</v>
      </c>
      <c r="Q169" s="310"/>
      <c r="R169" s="311"/>
      <c r="S169" s="311"/>
      <c r="T169" s="258"/>
      <c r="U169" s="286"/>
      <c r="V169" s="258"/>
      <c r="W169" s="258"/>
      <c r="X169" s="258"/>
      <c r="Y169" s="258"/>
      <c r="Z169" s="271"/>
      <c r="AA169" s="259">
        <f t="shared" si="93"/>
        <v>0</v>
      </c>
      <c r="AB169" s="257">
        <f t="shared" si="94"/>
        <v>0</v>
      </c>
      <c r="AC169" s="294">
        <f t="shared" si="95"/>
        <v>0</v>
      </c>
      <c r="AD169" s="295">
        <f t="shared" si="96"/>
        <v>0</v>
      </c>
      <c r="AE169" s="296">
        <f t="shared" si="97"/>
        <v>0</v>
      </c>
      <c r="AF169" s="297">
        <f t="shared" si="98"/>
        <v>0</v>
      </c>
      <c r="AG169" s="298">
        <f t="shared" si="99"/>
        <v>16</v>
      </c>
      <c r="AH169" s="299">
        <f t="shared" si="100"/>
        <v>0</v>
      </c>
      <c r="AI169" s="299">
        <f t="shared" si="103"/>
        <v>0</v>
      </c>
      <c r="AJ169" s="257">
        <f t="shared" si="104"/>
        <v>0</v>
      </c>
      <c r="AK169" s="300">
        <f t="shared" si="105"/>
        <v>0</v>
      </c>
      <c r="AL169" s="299">
        <f t="shared" si="106"/>
        <v>0</v>
      </c>
      <c r="AM169" s="299">
        <f t="shared" si="107"/>
        <v>0</v>
      </c>
      <c r="AN169" s="301">
        <f t="shared" si="108"/>
        <v>0</v>
      </c>
      <c r="AO169" s="284"/>
      <c r="AP169" s="41"/>
    </row>
    <row r="170" spans="1:42" ht="12.75">
      <c r="A170" s="567">
        <f t="shared" si="91"/>
        <v>163</v>
      </c>
      <c r="B170" s="556" t="s">
        <v>683</v>
      </c>
      <c r="C170" s="529">
        <v>80556</v>
      </c>
      <c r="D170" s="529" t="s">
        <v>684</v>
      </c>
      <c r="E170" s="419" t="s">
        <v>10</v>
      </c>
      <c r="F170" s="562">
        <f t="shared" si="109"/>
        <v>15</v>
      </c>
      <c r="G170" s="230"/>
      <c r="H170" s="410"/>
      <c r="I170" s="257"/>
      <c r="J170" s="177"/>
      <c r="K170" s="359"/>
      <c r="L170" s="308"/>
      <c r="M170" s="509"/>
      <c r="N170" s="296"/>
      <c r="O170" s="296"/>
      <c r="P170" s="585">
        <v>15</v>
      </c>
      <c r="Q170" s="310"/>
      <c r="R170" s="311"/>
      <c r="S170" s="311"/>
      <c r="T170" s="258"/>
      <c r="U170" s="286"/>
      <c r="V170" s="258"/>
      <c r="W170" s="258"/>
      <c r="X170" s="258"/>
      <c r="Y170" s="258"/>
      <c r="Z170" s="271"/>
      <c r="AA170" s="259">
        <f t="shared" si="93"/>
        <v>0</v>
      </c>
      <c r="AB170" s="257">
        <f t="shared" si="94"/>
        <v>0</v>
      </c>
      <c r="AC170" s="294">
        <f t="shared" si="95"/>
        <v>0</v>
      </c>
      <c r="AD170" s="295">
        <f t="shared" si="96"/>
        <v>0</v>
      </c>
      <c r="AE170" s="296">
        <f t="shared" si="97"/>
        <v>0</v>
      </c>
      <c r="AF170" s="297">
        <f t="shared" si="98"/>
        <v>0</v>
      </c>
      <c r="AG170" s="298">
        <f t="shared" si="99"/>
        <v>15</v>
      </c>
      <c r="AH170" s="299">
        <f t="shared" si="100"/>
        <v>0</v>
      </c>
      <c r="AI170" s="299">
        <f t="shared" si="103"/>
        <v>0</v>
      </c>
      <c r="AJ170" s="257">
        <f t="shared" si="104"/>
        <v>0</v>
      </c>
      <c r="AK170" s="300">
        <f t="shared" si="105"/>
        <v>0</v>
      </c>
      <c r="AL170" s="299">
        <f t="shared" si="106"/>
        <v>0</v>
      </c>
      <c r="AM170" s="299">
        <f t="shared" si="107"/>
        <v>0</v>
      </c>
      <c r="AN170" s="301">
        <f t="shared" si="108"/>
        <v>0</v>
      </c>
      <c r="AO170" s="284"/>
      <c r="AP170" s="41"/>
    </row>
    <row r="171" spans="1:42" ht="12.75">
      <c r="A171" s="567">
        <f t="shared" si="91"/>
        <v>164</v>
      </c>
      <c r="B171" s="486" t="s">
        <v>608</v>
      </c>
      <c r="C171" s="487">
        <v>93691</v>
      </c>
      <c r="D171" s="493" t="s">
        <v>609</v>
      </c>
      <c r="E171" s="341" t="s">
        <v>1</v>
      </c>
      <c r="F171" s="562">
        <f t="shared" si="109"/>
        <v>14</v>
      </c>
      <c r="G171" s="230"/>
      <c r="H171" s="413"/>
      <c r="I171" s="257"/>
      <c r="J171" s="177"/>
      <c r="K171" s="353"/>
      <c r="L171" s="308"/>
      <c r="M171" s="492">
        <v>14</v>
      </c>
      <c r="N171" s="296"/>
      <c r="O171" s="296"/>
      <c r="P171" s="541"/>
      <c r="Q171" s="310"/>
      <c r="R171" s="311"/>
      <c r="S171" s="311"/>
      <c r="T171" s="258"/>
      <c r="U171" s="286"/>
      <c r="V171" s="258"/>
      <c r="W171" s="258"/>
      <c r="X171" s="258"/>
      <c r="Y171" s="258"/>
      <c r="Z171" s="271"/>
      <c r="AA171" s="259">
        <f t="shared" si="93"/>
        <v>0</v>
      </c>
      <c r="AB171" s="257">
        <f t="shared" si="94"/>
        <v>0</v>
      </c>
      <c r="AC171" s="294">
        <f t="shared" si="95"/>
        <v>0</v>
      </c>
      <c r="AD171" s="295">
        <f t="shared" si="96"/>
        <v>0</v>
      </c>
      <c r="AE171" s="296">
        <f t="shared" si="97"/>
        <v>14</v>
      </c>
      <c r="AF171" s="297">
        <f t="shared" si="98"/>
        <v>0</v>
      </c>
      <c r="AG171" s="298">
        <f t="shared" si="99"/>
        <v>0</v>
      </c>
      <c r="AH171" s="299">
        <f t="shared" si="100"/>
        <v>0</v>
      </c>
      <c r="AI171" s="299">
        <f t="shared" si="103"/>
        <v>0</v>
      </c>
      <c r="AJ171" s="257">
        <f t="shared" si="104"/>
        <v>0</v>
      </c>
      <c r="AK171" s="300">
        <f t="shared" si="105"/>
        <v>0</v>
      </c>
      <c r="AL171" s="299">
        <f t="shared" si="106"/>
        <v>0</v>
      </c>
      <c r="AM171" s="299">
        <f t="shared" si="107"/>
        <v>0</v>
      </c>
      <c r="AN171" s="301">
        <f t="shared" si="108"/>
        <v>0</v>
      </c>
      <c r="AO171" s="284"/>
      <c r="AP171" s="41"/>
    </row>
    <row r="172" spans="1:42" ht="12.75">
      <c r="A172" s="567">
        <f t="shared" si="91"/>
        <v>165</v>
      </c>
      <c r="B172" s="323" t="s">
        <v>110</v>
      </c>
      <c r="C172" s="204">
        <v>85411</v>
      </c>
      <c r="D172" s="214" t="s">
        <v>198</v>
      </c>
      <c r="E172" s="324" t="s">
        <v>0</v>
      </c>
      <c r="F172" s="562">
        <f t="shared" si="109"/>
        <v>13</v>
      </c>
      <c r="G172" s="230">
        <v>13</v>
      </c>
      <c r="H172" s="410"/>
      <c r="I172" s="257"/>
      <c r="J172" s="177"/>
      <c r="K172" s="353"/>
      <c r="L172" s="308"/>
      <c r="M172" s="509"/>
      <c r="N172" s="296"/>
      <c r="O172" s="296"/>
      <c r="P172" s="541"/>
      <c r="Q172" s="310"/>
      <c r="R172" s="311"/>
      <c r="S172" s="311"/>
      <c r="T172" s="258"/>
      <c r="U172" s="286"/>
      <c r="V172" s="258"/>
      <c r="W172" s="258"/>
      <c r="X172" s="258"/>
      <c r="Y172" s="258"/>
      <c r="Z172" s="271"/>
      <c r="AA172" s="259">
        <f t="shared" si="93"/>
        <v>13</v>
      </c>
      <c r="AB172" s="257">
        <f t="shared" si="94"/>
        <v>0</v>
      </c>
      <c r="AC172" s="294">
        <f t="shared" si="95"/>
        <v>0</v>
      </c>
      <c r="AD172" s="295">
        <f t="shared" si="96"/>
        <v>0</v>
      </c>
      <c r="AE172" s="296">
        <f t="shared" si="97"/>
        <v>0</v>
      </c>
      <c r="AF172" s="297">
        <f t="shared" si="98"/>
        <v>0</v>
      </c>
      <c r="AG172" s="298">
        <f t="shared" si="99"/>
        <v>0</v>
      </c>
      <c r="AH172" s="299">
        <f t="shared" si="100"/>
        <v>0</v>
      </c>
      <c r="AI172" s="299">
        <f t="shared" si="103"/>
        <v>0</v>
      </c>
      <c r="AJ172" s="257">
        <f t="shared" si="104"/>
        <v>0</v>
      </c>
      <c r="AK172" s="300">
        <f t="shared" si="105"/>
        <v>0</v>
      </c>
      <c r="AL172" s="299">
        <f t="shared" si="106"/>
        <v>0</v>
      </c>
      <c r="AM172" s="299">
        <f t="shared" si="107"/>
        <v>0</v>
      </c>
      <c r="AN172" s="301">
        <f t="shared" si="108"/>
        <v>0</v>
      </c>
      <c r="AO172" s="284"/>
      <c r="AP172" s="41"/>
    </row>
    <row r="173" spans="1:42" ht="12.75">
      <c r="A173" s="567">
        <f t="shared" si="91"/>
        <v>166</v>
      </c>
      <c r="B173" s="332" t="s">
        <v>410</v>
      </c>
      <c r="C173" s="338" t="s">
        <v>412</v>
      </c>
      <c r="D173" s="338" t="s">
        <v>411</v>
      </c>
      <c r="E173" s="341" t="s">
        <v>60</v>
      </c>
      <c r="F173" s="562">
        <f t="shared" si="109"/>
        <v>12</v>
      </c>
      <c r="G173" s="230"/>
      <c r="H173" s="410"/>
      <c r="I173" s="257"/>
      <c r="J173" s="264"/>
      <c r="K173" s="359">
        <v>12</v>
      </c>
      <c r="L173" s="308"/>
      <c r="M173" s="509"/>
      <c r="N173" s="296"/>
      <c r="O173" s="296"/>
      <c r="P173" s="541"/>
      <c r="Q173" s="310"/>
      <c r="R173" s="311"/>
      <c r="S173" s="311"/>
      <c r="T173" s="258"/>
      <c r="U173" s="286"/>
      <c r="V173" s="258"/>
      <c r="W173" s="258"/>
      <c r="X173" s="258"/>
      <c r="Y173" s="258"/>
      <c r="Z173" s="271"/>
      <c r="AA173" s="259">
        <f t="shared" si="93"/>
        <v>0</v>
      </c>
      <c r="AB173" s="257">
        <f t="shared" si="94"/>
        <v>0</v>
      </c>
      <c r="AC173" s="294">
        <f t="shared" si="95"/>
        <v>0</v>
      </c>
      <c r="AD173" s="295">
        <f t="shared" si="96"/>
        <v>12</v>
      </c>
      <c r="AE173" s="296">
        <f t="shared" si="97"/>
        <v>0</v>
      </c>
      <c r="AF173" s="297">
        <f t="shared" si="98"/>
        <v>0</v>
      </c>
      <c r="AG173" s="298">
        <f t="shared" si="99"/>
        <v>0</v>
      </c>
      <c r="AH173" s="299">
        <f t="shared" si="100"/>
        <v>0</v>
      </c>
      <c r="AI173" s="299">
        <f t="shared" si="103"/>
        <v>0</v>
      </c>
      <c r="AJ173" s="257">
        <f t="shared" si="104"/>
        <v>0</v>
      </c>
      <c r="AK173" s="300">
        <f t="shared" si="105"/>
        <v>0</v>
      </c>
      <c r="AL173" s="299">
        <f t="shared" si="106"/>
        <v>0</v>
      </c>
      <c r="AM173" s="299">
        <f t="shared" si="107"/>
        <v>0</v>
      </c>
      <c r="AN173" s="301">
        <f t="shared" si="108"/>
        <v>0</v>
      </c>
      <c r="AO173" s="284"/>
      <c r="AP173" s="41"/>
    </row>
    <row r="174" spans="1:42" ht="12.75">
      <c r="A174" s="567">
        <f t="shared" si="91"/>
        <v>167</v>
      </c>
      <c r="B174" s="486" t="s">
        <v>635</v>
      </c>
      <c r="C174" s="487">
        <v>62268</v>
      </c>
      <c r="D174" s="487" t="s">
        <v>636</v>
      </c>
      <c r="E174" s="341" t="s">
        <v>1</v>
      </c>
      <c r="F174" s="562">
        <f t="shared" si="109"/>
        <v>12</v>
      </c>
      <c r="G174" s="230"/>
      <c r="H174" s="413"/>
      <c r="I174" s="257"/>
      <c r="J174" s="177"/>
      <c r="K174" s="353"/>
      <c r="L174" s="308"/>
      <c r="M174" s="492">
        <v>12</v>
      </c>
      <c r="N174" s="296"/>
      <c r="O174" s="296"/>
      <c r="P174" s="541"/>
      <c r="Q174" s="310"/>
      <c r="R174" s="311"/>
      <c r="S174" s="311"/>
      <c r="T174" s="258"/>
      <c r="U174" s="286"/>
      <c r="V174" s="258"/>
      <c r="W174" s="258"/>
      <c r="X174" s="258"/>
      <c r="Y174" s="258"/>
      <c r="Z174" s="271"/>
      <c r="AA174" s="259">
        <f t="shared" si="93"/>
        <v>0</v>
      </c>
      <c r="AB174" s="257">
        <f t="shared" si="94"/>
        <v>0</v>
      </c>
      <c r="AC174" s="294">
        <f t="shared" si="95"/>
        <v>0</v>
      </c>
      <c r="AD174" s="295">
        <f t="shared" si="96"/>
        <v>0</v>
      </c>
      <c r="AE174" s="296">
        <f t="shared" si="97"/>
        <v>12</v>
      </c>
      <c r="AF174" s="297">
        <f t="shared" si="98"/>
        <v>0</v>
      </c>
      <c r="AG174" s="298">
        <f t="shared" si="99"/>
        <v>0</v>
      </c>
      <c r="AH174" s="299">
        <f t="shared" si="100"/>
        <v>0</v>
      </c>
      <c r="AI174" s="299">
        <f t="shared" si="103"/>
        <v>0</v>
      </c>
      <c r="AJ174" s="257">
        <f t="shared" si="104"/>
        <v>0</v>
      </c>
      <c r="AK174" s="300">
        <f t="shared" si="105"/>
        <v>0</v>
      </c>
      <c r="AL174" s="299">
        <f t="shared" si="106"/>
        <v>0</v>
      </c>
      <c r="AM174" s="299">
        <f t="shared" si="107"/>
        <v>0</v>
      </c>
      <c r="AN174" s="301">
        <f t="shared" si="108"/>
        <v>0</v>
      </c>
      <c r="AO174" s="284"/>
      <c r="AP174" s="41"/>
    </row>
    <row r="175" spans="1:42" ht="12.75">
      <c r="A175" s="567">
        <f t="shared" si="91"/>
        <v>168</v>
      </c>
      <c r="B175" s="323" t="s">
        <v>249</v>
      </c>
      <c r="C175" s="204">
        <v>92305</v>
      </c>
      <c r="D175" s="214" t="s">
        <v>250</v>
      </c>
      <c r="E175" s="324" t="s">
        <v>0</v>
      </c>
      <c r="F175" s="562">
        <f t="shared" si="109"/>
        <v>11</v>
      </c>
      <c r="G175" s="230">
        <v>11</v>
      </c>
      <c r="H175" s="410"/>
      <c r="I175" s="257"/>
      <c r="J175" s="177"/>
      <c r="K175" s="353"/>
      <c r="L175" s="308"/>
      <c r="M175" s="509"/>
      <c r="N175" s="296"/>
      <c r="O175" s="296"/>
      <c r="P175" s="541">
        <v>0</v>
      </c>
      <c r="Q175" s="310"/>
      <c r="R175" s="311"/>
      <c r="S175" s="311"/>
      <c r="T175" s="258"/>
      <c r="U175" s="286"/>
      <c r="V175" s="258"/>
      <c r="W175" s="258"/>
      <c r="X175" s="258"/>
      <c r="Y175" s="258"/>
      <c r="Z175" s="271"/>
      <c r="AA175" s="259">
        <f t="shared" si="93"/>
        <v>11</v>
      </c>
      <c r="AB175" s="257">
        <f t="shared" si="94"/>
        <v>0</v>
      </c>
      <c r="AC175" s="294">
        <f t="shared" si="95"/>
        <v>0</v>
      </c>
      <c r="AD175" s="295">
        <f t="shared" si="96"/>
        <v>0</v>
      </c>
      <c r="AE175" s="296">
        <f t="shared" si="97"/>
        <v>0</v>
      </c>
      <c r="AF175" s="297">
        <f t="shared" si="98"/>
        <v>0</v>
      </c>
      <c r="AG175" s="298">
        <f t="shared" si="99"/>
        <v>0</v>
      </c>
      <c r="AH175" s="299">
        <f t="shared" si="100"/>
        <v>0</v>
      </c>
      <c r="AI175" s="299">
        <f t="shared" si="103"/>
        <v>0</v>
      </c>
      <c r="AJ175" s="257">
        <f t="shared" si="104"/>
        <v>0</v>
      </c>
      <c r="AK175" s="300">
        <f t="shared" si="105"/>
        <v>0</v>
      </c>
      <c r="AL175" s="299">
        <f t="shared" si="106"/>
        <v>0</v>
      </c>
      <c r="AM175" s="299">
        <f t="shared" si="107"/>
        <v>0</v>
      </c>
      <c r="AN175" s="301">
        <f t="shared" si="108"/>
        <v>0</v>
      </c>
      <c r="AO175" s="284"/>
      <c r="AP175" s="41"/>
    </row>
    <row r="176" spans="1:42" ht="12.75">
      <c r="A176" s="567">
        <f t="shared" si="91"/>
        <v>169</v>
      </c>
      <c r="B176" s="399" t="s">
        <v>655</v>
      </c>
      <c r="C176" s="487">
        <v>31194</v>
      </c>
      <c r="D176" s="487" t="s">
        <v>625</v>
      </c>
      <c r="E176" s="341" t="s">
        <v>1</v>
      </c>
      <c r="F176" s="562">
        <f t="shared" si="109"/>
        <v>10</v>
      </c>
      <c r="G176" s="230"/>
      <c r="H176" s="413"/>
      <c r="I176" s="257"/>
      <c r="J176" s="177"/>
      <c r="K176" s="353"/>
      <c r="L176" s="308"/>
      <c r="M176" s="492">
        <v>10</v>
      </c>
      <c r="N176" s="296"/>
      <c r="O176" s="296"/>
      <c r="P176" s="541"/>
      <c r="Q176" s="310"/>
      <c r="R176" s="311"/>
      <c r="S176" s="311"/>
      <c r="T176" s="258"/>
      <c r="U176" s="286"/>
      <c r="V176" s="258"/>
      <c r="W176" s="258"/>
      <c r="X176" s="258"/>
      <c r="Y176" s="258"/>
      <c r="Z176" s="271"/>
      <c r="AA176" s="259">
        <f t="shared" si="93"/>
        <v>0</v>
      </c>
      <c r="AB176" s="257">
        <f t="shared" si="94"/>
        <v>0</v>
      </c>
      <c r="AC176" s="294">
        <f t="shared" si="95"/>
        <v>0</v>
      </c>
      <c r="AD176" s="295">
        <f t="shared" si="96"/>
        <v>0</v>
      </c>
      <c r="AE176" s="296">
        <f t="shared" si="97"/>
        <v>10</v>
      </c>
      <c r="AF176" s="297">
        <f t="shared" si="98"/>
        <v>0</v>
      </c>
      <c r="AG176" s="298">
        <f t="shared" si="99"/>
        <v>0</v>
      </c>
      <c r="AH176" s="299">
        <f t="shared" si="100"/>
        <v>0</v>
      </c>
      <c r="AI176" s="299">
        <f t="shared" si="103"/>
        <v>0</v>
      </c>
      <c r="AJ176" s="257">
        <f t="shared" si="104"/>
        <v>0</v>
      </c>
      <c r="AK176" s="300">
        <f t="shared" si="105"/>
        <v>0</v>
      </c>
      <c r="AL176" s="299">
        <f t="shared" si="106"/>
        <v>0</v>
      </c>
      <c r="AM176" s="299">
        <f t="shared" si="107"/>
        <v>0</v>
      </c>
      <c r="AN176" s="301">
        <f t="shared" si="108"/>
        <v>0</v>
      </c>
      <c r="AO176" s="284"/>
      <c r="AP176" s="41"/>
    </row>
    <row r="177" spans="1:42" ht="12.75">
      <c r="A177" s="567">
        <f t="shared" si="91"/>
        <v>170</v>
      </c>
      <c r="B177" s="399" t="s">
        <v>254</v>
      </c>
      <c r="C177" s="177">
        <v>76081</v>
      </c>
      <c r="D177" s="200" t="s">
        <v>322</v>
      </c>
      <c r="E177" s="655" t="s">
        <v>11</v>
      </c>
      <c r="F177" s="562">
        <f t="shared" si="109"/>
        <v>9</v>
      </c>
      <c r="G177" s="230"/>
      <c r="H177" s="410"/>
      <c r="I177" s="257"/>
      <c r="J177" s="177">
        <v>9</v>
      </c>
      <c r="K177" s="353"/>
      <c r="L177" s="308"/>
      <c r="M177" s="509"/>
      <c r="N177" s="296"/>
      <c r="O177" s="296"/>
      <c r="P177" s="541"/>
      <c r="Q177" s="310"/>
      <c r="R177" s="311"/>
      <c r="S177" s="311"/>
      <c r="T177" s="258"/>
      <c r="U177" s="286"/>
      <c r="V177" s="258"/>
      <c r="W177" s="258"/>
      <c r="X177" s="258"/>
      <c r="Y177" s="258"/>
      <c r="Z177" s="271"/>
      <c r="AA177" s="259">
        <f aca="true" t="shared" si="110" ref="AA177:AA203">G177</f>
        <v>0</v>
      </c>
      <c r="AB177" s="257">
        <f aca="true" t="shared" si="111" ref="AB177:AB203">MAX(H177,I177)</f>
        <v>0</v>
      </c>
      <c r="AC177" s="294">
        <f aca="true" t="shared" si="112" ref="AC177:AC203">J177</f>
        <v>9</v>
      </c>
      <c r="AD177" s="295">
        <f aca="true" t="shared" si="113" ref="AD177:AD203">MAX(K177,L177)</f>
        <v>0</v>
      </c>
      <c r="AE177" s="296">
        <f aca="true" t="shared" si="114" ref="AE177:AE203">M177</f>
        <v>0</v>
      </c>
      <c r="AF177" s="297">
        <f aca="true" t="shared" si="115" ref="AF177:AF203">MAX(N177,O177)</f>
        <v>0</v>
      </c>
      <c r="AG177" s="298">
        <f aca="true" t="shared" si="116" ref="AG177:AG203">MAX(P177,Q177)</f>
        <v>0</v>
      </c>
      <c r="AH177" s="299">
        <f aca="true" t="shared" si="117" ref="AH177:AH203">MAX(R177,S177)</f>
        <v>0</v>
      </c>
      <c r="AI177" s="299">
        <f aca="true" t="shared" si="118" ref="AI177:AI203">T177</f>
        <v>0</v>
      </c>
      <c r="AJ177" s="257">
        <f aca="true" t="shared" si="119" ref="AJ177:AJ203">U177</f>
        <v>0</v>
      </c>
      <c r="AK177" s="300">
        <f aca="true" t="shared" si="120" ref="AK177:AK203">V177</f>
        <v>0</v>
      </c>
      <c r="AL177" s="299">
        <f aca="true" t="shared" si="121" ref="AL177:AL203">W177</f>
        <v>0</v>
      </c>
      <c r="AM177" s="299">
        <f aca="true" t="shared" si="122" ref="AM177:AM203">X177</f>
        <v>0</v>
      </c>
      <c r="AN177" s="301">
        <f aca="true" t="shared" si="123" ref="AN177:AN203">Y177</f>
        <v>0</v>
      </c>
      <c r="AO177" s="284"/>
      <c r="AP177" s="41"/>
    </row>
    <row r="178" spans="1:42" ht="12.75">
      <c r="A178" s="567">
        <f t="shared" si="91"/>
        <v>171</v>
      </c>
      <c r="B178" s="397" t="s">
        <v>478</v>
      </c>
      <c r="C178" s="264">
        <v>72070</v>
      </c>
      <c r="D178" s="264">
        <v>2581</v>
      </c>
      <c r="E178" s="419" t="s">
        <v>52</v>
      </c>
      <c r="F178" s="562">
        <f t="shared" si="109"/>
        <v>3</v>
      </c>
      <c r="G178" s="230"/>
      <c r="H178" s="413">
        <v>3</v>
      </c>
      <c r="I178" s="257"/>
      <c r="J178" s="177"/>
      <c r="K178" s="353"/>
      <c r="L178" s="308"/>
      <c r="M178" s="509"/>
      <c r="N178" s="296"/>
      <c r="O178" s="296"/>
      <c r="P178" s="541"/>
      <c r="Q178" s="310"/>
      <c r="R178" s="311"/>
      <c r="S178" s="311"/>
      <c r="T178" s="258"/>
      <c r="U178" s="286"/>
      <c r="V178" s="258"/>
      <c r="W178" s="258"/>
      <c r="X178" s="258"/>
      <c r="Y178" s="258"/>
      <c r="Z178" s="271"/>
      <c r="AA178" s="259">
        <f t="shared" si="110"/>
        <v>0</v>
      </c>
      <c r="AB178" s="257">
        <f t="shared" si="111"/>
        <v>3</v>
      </c>
      <c r="AC178" s="294">
        <f t="shared" si="112"/>
        <v>0</v>
      </c>
      <c r="AD178" s="295">
        <f t="shared" si="113"/>
        <v>0</v>
      </c>
      <c r="AE178" s="296">
        <f t="shared" si="114"/>
        <v>0</v>
      </c>
      <c r="AF178" s="297">
        <f t="shared" si="115"/>
        <v>0</v>
      </c>
      <c r="AG178" s="298">
        <f t="shared" si="116"/>
        <v>0</v>
      </c>
      <c r="AH178" s="299">
        <f t="shared" si="117"/>
        <v>0</v>
      </c>
      <c r="AI178" s="299">
        <f t="shared" si="118"/>
        <v>0</v>
      </c>
      <c r="AJ178" s="257">
        <f t="shared" si="119"/>
        <v>0</v>
      </c>
      <c r="AK178" s="300">
        <f t="shared" si="120"/>
        <v>0</v>
      </c>
      <c r="AL178" s="299">
        <f t="shared" si="121"/>
        <v>0</v>
      </c>
      <c r="AM178" s="299">
        <f t="shared" si="122"/>
        <v>0</v>
      </c>
      <c r="AN178" s="301">
        <f t="shared" si="123"/>
        <v>0</v>
      </c>
      <c r="AO178" s="284"/>
      <c r="AP178" s="41"/>
    </row>
    <row r="179" spans="1:42" ht="12.75">
      <c r="A179" s="567">
        <f t="shared" si="91"/>
        <v>172</v>
      </c>
      <c r="B179" s="556" t="s">
        <v>704</v>
      </c>
      <c r="C179" s="529">
        <v>80115</v>
      </c>
      <c r="D179" s="264" t="s">
        <v>705</v>
      </c>
      <c r="E179" s="419" t="s">
        <v>60</v>
      </c>
      <c r="F179" s="562">
        <f t="shared" si="109"/>
        <v>0</v>
      </c>
      <c r="G179" s="230"/>
      <c r="H179" s="410"/>
      <c r="I179" s="257"/>
      <c r="J179" s="264"/>
      <c r="K179" s="359"/>
      <c r="L179" s="308"/>
      <c r="M179" s="509"/>
      <c r="N179" s="296"/>
      <c r="O179" s="296"/>
      <c r="P179" s="585">
        <v>0</v>
      </c>
      <c r="Q179" s="310"/>
      <c r="R179" s="311"/>
      <c r="S179" s="311"/>
      <c r="T179" s="258"/>
      <c r="U179" s="286"/>
      <c r="V179" s="258"/>
      <c r="W179" s="258"/>
      <c r="X179" s="258"/>
      <c r="Y179" s="258"/>
      <c r="Z179" s="271"/>
      <c r="AA179" s="259">
        <f t="shared" si="110"/>
        <v>0</v>
      </c>
      <c r="AB179" s="257">
        <f t="shared" si="111"/>
        <v>0</v>
      </c>
      <c r="AC179" s="294">
        <f t="shared" si="112"/>
        <v>0</v>
      </c>
      <c r="AD179" s="295">
        <f t="shared" si="113"/>
        <v>0</v>
      </c>
      <c r="AE179" s="296">
        <f t="shared" si="114"/>
        <v>0</v>
      </c>
      <c r="AF179" s="297">
        <f t="shared" si="115"/>
        <v>0</v>
      </c>
      <c r="AG179" s="298">
        <f t="shared" si="116"/>
        <v>0</v>
      </c>
      <c r="AH179" s="299">
        <f t="shared" si="117"/>
        <v>0</v>
      </c>
      <c r="AI179" s="299">
        <f t="shared" si="118"/>
        <v>0</v>
      </c>
      <c r="AJ179" s="257">
        <f t="shared" si="119"/>
        <v>0</v>
      </c>
      <c r="AK179" s="300">
        <f t="shared" si="120"/>
        <v>0</v>
      </c>
      <c r="AL179" s="299">
        <f t="shared" si="121"/>
        <v>0</v>
      </c>
      <c r="AM179" s="299">
        <f t="shared" si="122"/>
        <v>0</v>
      </c>
      <c r="AN179" s="301">
        <f t="shared" si="123"/>
        <v>0</v>
      </c>
      <c r="AO179" s="284"/>
      <c r="AP179" s="41"/>
    </row>
    <row r="180" spans="1:42" ht="12.75">
      <c r="A180" s="567">
        <f t="shared" si="91"/>
        <v>173</v>
      </c>
      <c r="B180" s="399" t="s">
        <v>575</v>
      </c>
      <c r="C180" s="487">
        <v>69098</v>
      </c>
      <c r="D180" s="487" t="s">
        <v>450</v>
      </c>
      <c r="E180" s="341" t="s">
        <v>1</v>
      </c>
      <c r="F180" s="562">
        <f t="shared" si="109"/>
        <v>0</v>
      </c>
      <c r="G180" s="230"/>
      <c r="H180" s="413"/>
      <c r="I180" s="257"/>
      <c r="J180" s="177"/>
      <c r="K180" s="353"/>
      <c r="L180" s="308"/>
      <c r="M180" s="492">
        <v>0</v>
      </c>
      <c r="N180" s="296"/>
      <c r="O180" s="296"/>
      <c r="P180" s="585"/>
      <c r="Q180" s="310"/>
      <c r="R180" s="311"/>
      <c r="S180" s="311"/>
      <c r="T180" s="258"/>
      <c r="U180" s="286"/>
      <c r="V180" s="258"/>
      <c r="W180" s="258"/>
      <c r="X180" s="258"/>
      <c r="Y180" s="258"/>
      <c r="Z180" s="271"/>
      <c r="AA180" s="259">
        <f t="shared" si="110"/>
        <v>0</v>
      </c>
      <c r="AB180" s="257">
        <f t="shared" si="111"/>
        <v>0</v>
      </c>
      <c r="AC180" s="294">
        <f t="shared" si="112"/>
        <v>0</v>
      </c>
      <c r="AD180" s="295">
        <f t="shared" si="113"/>
        <v>0</v>
      </c>
      <c r="AE180" s="296">
        <f t="shared" si="114"/>
        <v>0</v>
      </c>
      <c r="AF180" s="297">
        <f t="shared" si="115"/>
        <v>0</v>
      </c>
      <c r="AG180" s="298">
        <f t="shared" si="116"/>
        <v>0</v>
      </c>
      <c r="AH180" s="299">
        <f t="shared" si="117"/>
        <v>0</v>
      </c>
      <c r="AI180" s="299">
        <f t="shared" si="118"/>
        <v>0</v>
      </c>
      <c r="AJ180" s="257">
        <f t="shared" si="119"/>
        <v>0</v>
      </c>
      <c r="AK180" s="300">
        <f t="shared" si="120"/>
        <v>0</v>
      </c>
      <c r="AL180" s="299">
        <f t="shared" si="121"/>
        <v>0</v>
      </c>
      <c r="AM180" s="299">
        <f t="shared" si="122"/>
        <v>0</v>
      </c>
      <c r="AN180" s="301">
        <f t="shared" si="123"/>
        <v>0</v>
      </c>
      <c r="AO180" s="284"/>
      <c r="AP180" s="41"/>
    </row>
    <row r="181" spans="1:42" ht="12.75">
      <c r="A181" s="567">
        <f t="shared" si="91"/>
        <v>174</v>
      </c>
      <c r="B181" s="401" t="s">
        <v>480</v>
      </c>
      <c r="C181" s="414">
        <v>16079</v>
      </c>
      <c r="D181" s="414">
        <v>429</v>
      </c>
      <c r="E181" s="419" t="s">
        <v>52</v>
      </c>
      <c r="F181" s="562">
        <f t="shared" si="109"/>
        <v>0</v>
      </c>
      <c r="G181" s="230"/>
      <c r="H181" s="424">
        <v>0</v>
      </c>
      <c r="I181" s="257"/>
      <c r="J181" s="264"/>
      <c r="K181" s="353"/>
      <c r="L181" s="308"/>
      <c r="M181" s="509"/>
      <c r="N181" s="296"/>
      <c r="O181" s="296"/>
      <c r="P181" s="541"/>
      <c r="Q181" s="310"/>
      <c r="R181" s="311"/>
      <c r="S181" s="311"/>
      <c r="T181" s="258"/>
      <c r="U181" s="286"/>
      <c r="V181" s="258"/>
      <c r="W181" s="258"/>
      <c r="X181" s="258"/>
      <c r="Y181" s="258"/>
      <c r="Z181" s="271"/>
      <c r="AA181" s="259">
        <f t="shared" si="110"/>
        <v>0</v>
      </c>
      <c r="AB181" s="257">
        <f t="shared" si="111"/>
        <v>0</v>
      </c>
      <c r="AC181" s="294">
        <f t="shared" si="112"/>
        <v>0</v>
      </c>
      <c r="AD181" s="295">
        <f t="shared" si="113"/>
        <v>0</v>
      </c>
      <c r="AE181" s="296">
        <f t="shared" si="114"/>
        <v>0</v>
      </c>
      <c r="AF181" s="297">
        <f t="shared" si="115"/>
        <v>0</v>
      </c>
      <c r="AG181" s="298">
        <f t="shared" si="116"/>
        <v>0</v>
      </c>
      <c r="AH181" s="299">
        <f t="shared" si="117"/>
        <v>0</v>
      </c>
      <c r="AI181" s="299">
        <f t="shared" si="118"/>
        <v>0</v>
      </c>
      <c r="AJ181" s="257">
        <f t="shared" si="119"/>
        <v>0</v>
      </c>
      <c r="AK181" s="300">
        <f t="shared" si="120"/>
        <v>0</v>
      </c>
      <c r="AL181" s="299">
        <f t="shared" si="121"/>
        <v>0</v>
      </c>
      <c r="AM181" s="299">
        <f t="shared" si="122"/>
        <v>0</v>
      </c>
      <c r="AN181" s="301">
        <f t="shared" si="123"/>
        <v>0</v>
      </c>
      <c r="AO181" s="284"/>
      <c r="AP181" s="41"/>
    </row>
    <row r="182" spans="1:42" ht="12.75">
      <c r="A182" s="567">
        <f t="shared" si="91"/>
        <v>175</v>
      </c>
      <c r="B182" s="401" t="s">
        <v>488</v>
      </c>
      <c r="C182" s="361">
        <v>72057</v>
      </c>
      <c r="D182" s="264">
        <v>2568</v>
      </c>
      <c r="E182" s="419" t="s">
        <v>52</v>
      </c>
      <c r="F182" s="562">
        <f t="shared" si="109"/>
        <v>0</v>
      </c>
      <c r="G182" s="230"/>
      <c r="H182" s="413">
        <v>0</v>
      </c>
      <c r="I182" s="257"/>
      <c r="J182" s="177"/>
      <c r="K182" s="353"/>
      <c r="L182" s="308"/>
      <c r="M182" s="509"/>
      <c r="N182" s="296"/>
      <c r="O182" s="296"/>
      <c r="P182" s="541"/>
      <c r="Q182" s="310"/>
      <c r="R182" s="311"/>
      <c r="S182" s="311"/>
      <c r="T182" s="258"/>
      <c r="U182" s="286"/>
      <c r="V182" s="258"/>
      <c r="W182" s="258"/>
      <c r="X182" s="258"/>
      <c r="Y182" s="258"/>
      <c r="Z182" s="271"/>
      <c r="AA182" s="259">
        <f t="shared" si="110"/>
        <v>0</v>
      </c>
      <c r="AB182" s="257">
        <f t="shared" si="111"/>
        <v>0</v>
      </c>
      <c r="AC182" s="294">
        <f t="shared" si="112"/>
        <v>0</v>
      </c>
      <c r="AD182" s="295">
        <f t="shared" si="113"/>
        <v>0</v>
      </c>
      <c r="AE182" s="296">
        <f t="shared" si="114"/>
        <v>0</v>
      </c>
      <c r="AF182" s="297">
        <f t="shared" si="115"/>
        <v>0</v>
      </c>
      <c r="AG182" s="298">
        <f t="shared" si="116"/>
        <v>0</v>
      </c>
      <c r="AH182" s="299">
        <f t="shared" si="117"/>
        <v>0</v>
      </c>
      <c r="AI182" s="299">
        <f t="shared" si="118"/>
        <v>0</v>
      </c>
      <c r="AJ182" s="257">
        <f t="shared" si="119"/>
        <v>0</v>
      </c>
      <c r="AK182" s="300">
        <f t="shared" si="120"/>
        <v>0</v>
      </c>
      <c r="AL182" s="299">
        <f t="shared" si="121"/>
        <v>0</v>
      </c>
      <c r="AM182" s="299">
        <f t="shared" si="122"/>
        <v>0</v>
      </c>
      <c r="AN182" s="301">
        <f t="shared" si="123"/>
        <v>0</v>
      </c>
      <c r="AO182" s="284"/>
      <c r="AP182" s="41"/>
    </row>
    <row r="183" spans="1:42" ht="12.75">
      <c r="A183" s="567">
        <f t="shared" si="91"/>
        <v>176</v>
      </c>
      <c r="B183" s="401" t="s">
        <v>494</v>
      </c>
      <c r="C183" s="264">
        <v>16229</v>
      </c>
      <c r="D183" s="264">
        <v>702</v>
      </c>
      <c r="E183" s="419" t="s">
        <v>52</v>
      </c>
      <c r="F183" s="562">
        <f t="shared" si="109"/>
        <v>0</v>
      </c>
      <c r="G183" s="229"/>
      <c r="H183" s="424">
        <v>0</v>
      </c>
      <c r="I183" s="257"/>
      <c r="J183" s="177"/>
      <c r="K183" s="359"/>
      <c r="L183" s="308"/>
      <c r="M183" s="509"/>
      <c r="N183" s="296"/>
      <c r="O183" s="296"/>
      <c r="P183" s="585"/>
      <c r="Q183" s="310"/>
      <c r="R183" s="311"/>
      <c r="S183" s="311"/>
      <c r="T183" s="258"/>
      <c r="U183" s="286"/>
      <c r="V183" s="258"/>
      <c r="W183" s="258"/>
      <c r="X183" s="258"/>
      <c r="Y183" s="258"/>
      <c r="Z183" s="271"/>
      <c r="AA183" s="259">
        <f t="shared" si="110"/>
        <v>0</v>
      </c>
      <c r="AB183" s="257">
        <f t="shared" si="111"/>
        <v>0</v>
      </c>
      <c r="AC183" s="294">
        <f t="shared" si="112"/>
        <v>0</v>
      </c>
      <c r="AD183" s="295">
        <f t="shared" si="113"/>
        <v>0</v>
      </c>
      <c r="AE183" s="296">
        <f t="shared" si="114"/>
        <v>0</v>
      </c>
      <c r="AF183" s="297">
        <f t="shared" si="115"/>
        <v>0</v>
      </c>
      <c r="AG183" s="298">
        <f t="shared" si="116"/>
        <v>0</v>
      </c>
      <c r="AH183" s="299">
        <f t="shared" si="117"/>
        <v>0</v>
      </c>
      <c r="AI183" s="299">
        <f t="shared" si="118"/>
        <v>0</v>
      </c>
      <c r="AJ183" s="257">
        <f t="shared" si="119"/>
        <v>0</v>
      </c>
      <c r="AK183" s="300">
        <f t="shared" si="120"/>
        <v>0</v>
      </c>
      <c r="AL183" s="299">
        <f t="shared" si="121"/>
        <v>0</v>
      </c>
      <c r="AM183" s="299">
        <f t="shared" si="122"/>
        <v>0</v>
      </c>
      <c r="AN183" s="301">
        <f t="shared" si="123"/>
        <v>0</v>
      </c>
      <c r="AO183" s="284"/>
      <c r="AP183" s="41"/>
    </row>
    <row r="184" spans="1:42" ht="12.75">
      <c r="A184" s="567">
        <f t="shared" si="91"/>
        <v>177</v>
      </c>
      <c r="B184" s="402" t="s">
        <v>498</v>
      </c>
      <c r="C184" s="264">
        <v>16120</v>
      </c>
      <c r="D184" s="416">
        <v>557</v>
      </c>
      <c r="E184" s="419" t="s">
        <v>52</v>
      </c>
      <c r="F184" s="562">
        <f t="shared" si="109"/>
        <v>0</v>
      </c>
      <c r="G184" s="230"/>
      <c r="H184" s="413">
        <v>0</v>
      </c>
      <c r="I184" s="257"/>
      <c r="J184" s="264"/>
      <c r="K184" s="353"/>
      <c r="L184" s="308"/>
      <c r="M184" s="509"/>
      <c r="N184" s="296"/>
      <c r="O184" s="296"/>
      <c r="P184" s="585"/>
      <c r="Q184" s="310"/>
      <c r="R184" s="311"/>
      <c r="S184" s="311"/>
      <c r="T184" s="258"/>
      <c r="U184" s="286"/>
      <c r="V184" s="258"/>
      <c r="W184" s="258"/>
      <c r="X184" s="258"/>
      <c r="Y184" s="258"/>
      <c r="Z184" s="271"/>
      <c r="AA184" s="259">
        <f t="shared" si="110"/>
        <v>0</v>
      </c>
      <c r="AB184" s="257">
        <f t="shared" si="111"/>
        <v>0</v>
      </c>
      <c r="AC184" s="294">
        <f t="shared" si="112"/>
        <v>0</v>
      </c>
      <c r="AD184" s="295">
        <f t="shared" si="113"/>
        <v>0</v>
      </c>
      <c r="AE184" s="296">
        <f t="shared" si="114"/>
        <v>0</v>
      </c>
      <c r="AF184" s="297">
        <f t="shared" si="115"/>
        <v>0</v>
      </c>
      <c r="AG184" s="298">
        <f t="shared" si="116"/>
        <v>0</v>
      </c>
      <c r="AH184" s="299">
        <f t="shared" si="117"/>
        <v>0</v>
      </c>
      <c r="AI184" s="299">
        <f t="shared" si="118"/>
        <v>0</v>
      </c>
      <c r="AJ184" s="257">
        <f t="shared" si="119"/>
        <v>0</v>
      </c>
      <c r="AK184" s="300">
        <f t="shared" si="120"/>
        <v>0</v>
      </c>
      <c r="AL184" s="299">
        <f t="shared" si="121"/>
        <v>0</v>
      </c>
      <c r="AM184" s="299">
        <f t="shared" si="122"/>
        <v>0</v>
      </c>
      <c r="AN184" s="301">
        <f t="shared" si="123"/>
        <v>0</v>
      </c>
      <c r="AO184" s="284"/>
      <c r="AP184" s="41"/>
    </row>
    <row r="185" spans="1:42" ht="12.75">
      <c r="A185" s="567">
        <f t="shared" si="91"/>
        <v>178</v>
      </c>
      <c r="B185" s="401" t="s">
        <v>497</v>
      </c>
      <c r="C185" s="264">
        <v>68468</v>
      </c>
      <c r="D185" s="264">
        <v>187.006</v>
      </c>
      <c r="E185" s="419" t="s">
        <v>39</v>
      </c>
      <c r="F185" s="562">
        <f t="shared" si="109"/>
        <v>0</v>
      </c>
      <c r="G185" s="230"/>
      <c r="H185" s="424">
        <v>0</v>
      </c>
      <c r="I185" s="257"/>
      <c r="J185" s="264"/>
      <c r="K185" s="359"/>
      <c r="L185" s="308"/>
      <c r="M185" s="509"/>
      <c r="N185" s="296"/>
      <c r="O185" s="296"/>
      <c r="P185" s="541"/>
      <c r="Q185" s="310"/>
      <c r="R185" s="311"/>
      <c r="S185" s="311"/>
      <c r="T185" s="258"/>
      <c r="U185" s="286"/>
      <c r="V185" s="258"/>
      <c r="W185" s="258"/>
      <c r="X185" s="258"/>
      <c r="Y185" s="258"/>
      <c r="Z185" s="271"/>
      <c r="AA185" s="259">
        <f t="shared" si="110"/>
        <v>0</v>
      </c>
      <c r="AB185" s="257">
        <f t="shared" si="111"/>
        <v>0</v>
      </c>
      <c r="AC185" s="294">
        <f t="shared" si="112"/>
        <v>0</v>
      </c>
      <c r="AD185" s="295">
        <f t="shared" si="113"/>
        <v>0</v>
      </c>
      <c r="AE185" s="296">
        <f t="shared" si="114"/>
        <v>0</v>
      </c>
      <c r="AF185" s="297">
        <f t="shared" si="115"/>
        <v>0</v>
      </c>
      <c r="AG185" s="298">
        <f t="shared" si="116"/>
        <v>0</v>
      </c>
      <c r="AH185" s="299">
        <f t="shared" si="117"/>
        <v>0</v>
      </c>
      <c r="AI185" s="299">
        <f t="shared" si="118"/>
        <v>0</v>
      </c>
      <c r="AJ185" s="257">
        <f t="shared" si="119"/>
        <v>0</v>
      </c>
      <c r="AK185" s="300">
        <f t="shared" si="120"/>
        <v>0</v>
      </c>
      <c r="AL185" s="299">
        <f t="shared" si="121"/>
        <v>0</v>
      </c>
      <c r="AM185" s="299">
        <f t="shared" si="122"/>
        <v>0</v>
      </c>
      <c r="AN185" s="301">
        <f t="shared" si="123"/>
        <v>0</v>
      </c>
      <c r="AO185" s="284"/>
      <c r="AP185" s="41"/>
    </row>
    <row r="186" spans="1:42" ht="12.75">
      <c r="A186" s="567">
        <f t="shared" si="91"/>
        <v>179</v>
      </c>
      <c r="B186" s="561" t="s">
        <v>290</v>
      </c>
      <c r="C186" s="200">
        <v>94351</v>
      </c>
      <c r="D186" s="200" t="s">
        <v>291</v>
      </c>
      <c r="E186" s="655" t="s">
        <v>11</v>
      </c>
      <c r="F186" s="562">
        <f t="shared" si="109"/>
        <v>0</v>
      </c>
      <c r="G186" s="230"/>
      <c r="H186" s="410"/>
      <c r="I186" s="257"/>
      <c r="J186" s="177">
        <v>0</v>
      </c>
      <c r="K186" s="353"/>
      <c r="L186" s="308"/>
      <c r="M186" s="509"/>
      <c r="N186" s="296"/>
      <c r="O186" s="296"/>
      <c r="P186" s="541"/>
      <c r="Q186" s="310"/>
      <c r="R186" s="311"/>
      <c r="S186" s="311"/>
      <c r="T186" s="258"/>
      <c r="U186" s="286"/>
      <c r="V186" s="258"/>
      <c r="W186" s="258"/>
      <c r="X186" s="258"/>
      <c r="Y186" s="258"/>
      <c r="Z186" s="271"/>
      <c r="AA186" s="259">
        <f t="shared" si="110"/>
        <v>0</v>
      </c>
      <c r="AB186" s="257">
        <f t="shared" si="111"/>
        <v>0</v>
      </c>
      <c r="AC186" s="294">
        <f t="shared" si="112"/>
        <v>0</v>
      </c>
      <c r="AD186" s="295">
        <f t="shared" si="113"/>
        <v>0</v>
      </c>
      <c r="AE186" s="296">
        <f t="shared" si="114"/>
        <v>0</v>
      </c>
      <c r="AF186" s="297">
        <f t="shared" si="115"/>
        <v>0</v>
      </c>
      <c r="AG186" s="298">
        <f t="shared" si="116"/>
        <v>0</v>
      </c>
      <c r="AH186" s="299">
        <f t="shared" si="117"/>
        <v>0</v>
      </c>
      <c r="AI186" s="299">
        <f t="shared" si="118"/>
        <v>0</v>
      </c>
      <c r="AJ186" s="257">
        <f t="shared" si="119"/>
        <v>0</v>
      </c>
      <c r="AK186" s="300">
        <f t="shared" si="120"/>
        <v>0</v>
      </c>
      <c r="AL186" s="299">
        <f t="shared" si="121"/>
        <v>0</v>
      </c>
      <c r="AM186" s="299">
        <f t="shared" si="122"/>
        <v>0</v>
      </c>
      <c r="AN186" s="301">
        <f t="shared" si="123"/>
        <v>0</v>
      </c>
      <c r="AO186" s="284"/>
      <c r="AP186" s="41"/>
    </row>
    <row r="187" spans="1:42" ht="12.75">
      <c r="A187" s="567">
        <f t="shared" si="91"/>
        <v>180</v>
      </c>
      <c r="B187" s="326" t="s">
        <v>219</v>
      </c>
      <c r="C187" s="206">
        <v>93566</v>
      </c>
      <c r="D187" s="239" t="s">
        <v>220</v>
      </c>
      <c r="E187" s="330" t="s">
        <v>11</v>
      </c>
      <c r="F187" s="562">
        <f t="shared" si="109"/>
        <v>0</v>
      </c>
      <c r="G187" s="230">
        <v>0</v>
      </c>
      <c r="H187" s="410"/>
      <c r="I187" s="257"/>
      <c r="J187" s="177"/>
      <c r="K187" s="353"/>
      <c r="L187" s="308"/>
      <c r="M187" s="509"/>
      <c r="N187" s="296"/>
      <c r="O187" s="296"/>
      <c r="P187" s="541"/>
      <c r="Q187" s="310"/>
      <c r="R187" s="311"/>
      <c r="S187" s="311"/>
      <c r="T187" s="258"/>
      <c r="U187" s="286"/>
      <c r="V187" s="258"/>
      <c r="W187" s="258"/>
      <c r="X187" s="258"/>
      <c r="Y187" s="258"/>
      <c r="Z187" s="271"/>
      <c r="AA187" s="259">
        <f t="shared" si="110"/>
        <v>0</v>
      </c>
      <c r="AB187" s="257">
        <f t="shared" si="111"/>
        <v>0</v>
      </c>
      <c r="AC187" s="294">
        <f t="shared" si="112"/>
        <v>0</v>
      </c>
      <c r="AD187" s="295">
        <f t="shared" si="113"/>
        <v>0</v>
      </c>
      <c r="AE187" s="296">
        <f t="shared" si="114"/>
        <v>0</v>
      </c>
      <c r="AF187" s="297">
        <f t="shared" si="115"/>
        <v>0</v>
      </c>
      <c r="AG187" s="298">
        <f t="shared" si="116"/>
        <v>0</v>
      </c>
      <c r="AH187" s="299">
        <f t="shared" si="117"/>
        <v>0</v>
      </c>
      <c r="AI187" s="299">
        <f t="shared" si="118"/>
        <v>0</v>
      </c>
      <c r="AJ187" s="257">
        <f t="shared" si="119"/>
        <v>0</v>
      </c>
      <c r="AK187" s="300">
        <f t="shared" si="120"/>
        <v>0</v>
      </c>
      <c r="AL187" s="299">
        <f t="shared" si="121"/>
        <v>0</v>
      </c>
      <c r="AM187" s="299">
        <f t="shared" si="122"/>
        <v>0</v>
      </c>
      <c r="AN187" s="301">
        <f t="shared" si="123"/>
        <v>0</v>
      </c>
      <c r="AO187" s="284"/>
      <c r="AP187" s="41"/>
    </row>
    <row r="188" spans="1:42" ht="12.75">
      <c r="A188" s="567">
        <f t="shared" si="91"/>
        <v>181</v>
      </c>
      <c r="B188" s="399" t="s">
        <v>255</v>
      </c>
      <c r="C188" s="177">
        <v>81090</v>
      </c>
      <c r="D188" s="200" t="s">
        <v>352</v>
      </c>
      <c r="E188" s="655" t="s">
        <v>11</v>
      </c>
      <c r="F188" s="562">
        <f t="shared" si="109"/>
        <v>0</v>
      </c>
      <c r="G188" s="230">
        <v>0</v>
      </c>
      <c r="H188" s="410"/>
      <c r="I188" s="257"/>
      <c r="J188" s="264">
        <v>0</v>
      </c>
      <c r="K188" s="353"/>
      <c r="L188" s="308"/>
      <c r="M188" s="509"/>
      <c r="N188" s="296"/>
      <c r="O188" s="296"/>
      <c r="P188" s="541"/>
      <c r="Q188" s="310"/>
      <c r="R188" s="311"/>
      <c r="S188" s="311"/>
      <c r="T188" s="258"/>
      <c r="U188" s="286"/>
      <c r="V188" s="258"/>
      <c r="W188" s="258"/>
      <c r="X188" s="258"/>
      <c r="Y188" s="258"/>
      <c r="Z188" s="271"/>
      <c r="AA188" s="259">
        <f t="shared" si="110"/>
        <v>0</v>
      </c>
      <c r="AB188" s="257">
        <f t="shared" si="111"/>
        <v>0</v>
      </c>
      <c r="AC188" s="294">
        <f t="shared" si="112"/>
        <v>0</v>
      </c>
      <c r="AD188" s="295">
        <f t="shared" si="113"/>
        <v>0</v>
      </c>
      <c r="AE188" s="296">
        <f t="shared" si="114"/>
        <v>0</v>
      </c>
      <c r="AF188" s="297">
        <f t="shared" si="115"/>
        <v>0</v>
      </c>
      <c r="AG188" s="298">
        <f t="shared" si="116"/>
        <v>0</v>
      </c>
      <c r="AH188" s="299">
        <f t="shared" si="117"/>
        <v>0</v>
      </c>
      <c r="AI188" s="299">
        <f t="shared" si="118"/>
        <v>0</v>
      </c>
      <c r="AJ188" s="257">
        <f t="shared" si="119"/>
        <v>0</v>
      </c>
      <c r="AK188" s="300">
        <f t="shared" si="120"/>
        <v>0</v>
      </c>
      <c r="AL188" s="299">
        <f t="shared" si="121"/>
        <v>0</v>
      </c>
      <c r="AM188" s="299">
        <f t="shared" si="122"/>
        <v>0</v>
      </c>
      <c r="AN188" s="301">
        <f t="shared" si="123"/>
        <v>0</v>
      </c>
      <c r="AO188" s="284"/>
      <c r="AP188" s="41"/>
    </row>
    <row r="189" spans="1:42" ht="12.75">
      <c r="A189" s="567">
        <f t="shared" si="91"/>
        <v>182</v>
      </c>
      <c r="B189" s="399" t="s">
        <v>351</v>
      </c>
      <c r="C189" s="177">
        <v>70654</v>
      </c>
      <c r="D189" s="200" t="s">
        <v>120</v>
      </c>
      <c r="E189" s="655" t="s">
        <v>11</v>
      </c>
      <c r="F189" s="562">
        <f t="shared" si="109"/>
        <v>0</v>
      </c>
      <c r="G189" s="230">
        <v>0</v>
      </c>
      <c r="H189" s="410"/>
      <c r="I189" s="257"/>
      <c r="J189" s="177">
        <v>0</v>
      </c>
      <c r="K189" s="353"/>
      <c r="L189" s="308"/>
      <c r="M189" s="509"/>
      <c r="N189" s="296"/>
      <c r="O189" s="296"/>
      <c r="P189" s="541"/>
      <c r="Q189" s="310"/>
      <c r="R189" s="311"/>
      <c r="S189" s="311"/>
      <c r="T189" s="258"/>
      <c r="U189" s="286"/>
      <c r="V189" s="258"/>
      <c r="W189" s="258"/>
      <c r="X189" s="258"/>
      <c r="Y189" s="258"/>
      <c r="Z189" s="271"/>
      <c r="AA189" s="259">
        <f t="shared" si="110"/>
        <v>0</v>
      </c>
      <c r="AB189" s="257">
        <f t="shared" si="111"/>
        <v>0</v>
      </c>
      <c r="AC189" s="294">
        <f t="shared" si="112"/>
        <v>0</v>
      </c>
      <c r="AD189" s="295">
        <f t="shared" si="113"/>
        <v>0</v>
      </c>
      <c r="AE189" s="296">
        <f t="shared" si="114"/>
        <v>0</v>
      </c>
      <c r="AF189" s="297">
        <f t="shared" si="115"/>
        <v>0</v>
      </c>
      <c r="AG189" s="298">
        <f t="shared" si="116"/>
        <v>0</v>
      </c>
      <c r="AH189" s="299">
        <f t="shared" si="117"/>
        <v>0</v>
      </c>
      <c r="AI189" s="299">
        <f t="shared" si="118"/>
        <v>0</v>
      </c>
      <c r="AJ189" s="257">
        <f t="shared" si="119"/>
        <v>0</v>
      </c>
      <c r="AK189" s="300">
        <f t="shared" si="120"/>
        <v>0</v>
      </c>
      <c r="AL189" s="299">
        <f t="shared" si="121"/>
        <v>0</v>
      </c>
      <c r="AM189" s="299">
        <f t="shared" si="122"/>
        <v>0</v>
      </c>
      <c r="AN189" s="301">
        <f t="shared" si="123"/>
        <v>0</v>
      </c>
      <c r="AO189" s="284"/>
      <c r="AP189" s="41"/>
    </row>
    <row r="190" spans="1:42" ht="12.75">
      <c r="A190" s="567">
        <f t="shared" si="91"/>
        <v>183</v>
      </c>
      <c r="B190" s="399" t="s">
        <v>359</v>
      </c>
      <c r="C190" s="177">
        <v>21767</v>
      </c>
      <c r="D190" s="200">
        <v>248</v>
      </c>
      <c r="E190" s="655" t="s">
        <v>11</v>
      </c>
      <c r="F190" s="562">
        <f t="shared" si="109"/>
        <v>0</v>
      </c>
      <c r="G190" s="229"/>
      <c r="H190" s="410"/>
      <c r="I190" s="257"/>
      <c r="J190" s="177">
        <v>0</v>
      </c>
      <c r="K190" s="359"/>
      <c r="L190" s="308"/>
      <c r="M190" s="509"/>
      <c r="N190" s="296"/>
      <c r="O190" s="296"/>
      <c r="P190" s="541"/>
      <c r="Q190" s="310"/>
      <c r="R190" s="311"/>
      <c r="S190" s="311"/>
      <c r="T190" s="258"/>
      <c r="U190" s="286"/>
      <c r="V190" s="258"/>
      <c r="W190" s="258"/>
      <c r="X190" s="258"/>
      <c r="Y190" s="258"/>
      <c r="Z190" s="271"/>
      <c r="AA190" s="259">
        <f t="shared" si="110"/>
        <v>0</v>
      </c>
      <c r="AB190" s="257">
        <f t="shared" si="111"/>
        <v>0</v>
      </c>
      <c r="AC190" s="294">
        <f t="shared" si="112"/>
        <v>0</v>
      </c>
      <c r="AD190" s="295">
        <f t="shared" si="113"/>
        <v>0</v>
      </c>
      <c r="AE190" s="296">
        <f t="shared" si="114"/>
        <v>0</v>
      </c>
      <c r="AF190" s="297">
        <f t="shared" si="115"/>
        <v>0</v>
      </c>
      <c r="AG190" s="298">
        <f t="shared" si="116"/>
        <v>0</v>
      </c>
      <c r="AH190" s="299">
        <f t="shared" si="117"/>
        <v>0</v>
      </c>
      <c r="AI190" s="299">
        <f t="shared" si="118"/>
        <v>0</v>
      </c>
      <c r="AJ190" s="257">
        <f t="shared" si="119"/>
        <v>0</v>
      </c>
      <c r="AK190" s="300">
        <f t="shared" si="120"/>
        <v>0</v>
      </c>
      <c r="AL190" s="299">
        <f t="shared" si="121"/>
        <v>0</v>
      </c>
      <c r="AM190" s="299">
        <f t="shared" si="122"/>
        <v>0</v>
      </c>
      <c r="AN190" s="301">
        <f t="shared" si="123"/>
        <v>0</v>
      </c>
      <c r="AO190" s="284"/>
      <c r="AP190" s="41"/>
    </row>
    <row r="191" spans="1:42" ht="12.75">
      <c r="A191" s="567">
        <f t="shared" si="91"/>
        <v>184</v>
      </c>
      <c r="B191" s="323" t="s">
        <v>121</v>
      </c>
      <c r="C191" s="204">
        <v>85422</v>
      </c>
      <c r="D191" s="214" t="s">
        <v>230</v>
      </c>
      <c r="E191" s="324" t="s">
        <v>0</v>
      </c>
      <c r="F191" s="562">
        <f t="shared" si="109"/>
        <v>0</v>
      </c>
      <c r="G191" s="230">
        <v>0</v>
      </c>
      <c r="H191" s="410"/>
      <c r="I191" s="257"/>
      <c r="J191" s="264"/>
      <c r="K191" s="359"/>
      <c r="L191" s="308"/>
      <c r="M191" s="509"/>
      <c r="N191" s="296"/>
      <c r="O191" s="296"/>
      <c r="P191" s="541"/>
      <c r="Q191" s="310"/>
      <c r="R191" s="311"/>
      <c r="S191" s="311"/>
      <c r="T191" s="258"/>
      <c r="U191" s="286"/>
      <c r="V191" s="258"/>
      <c r="W191" s="258"/>
      <c r="X191" s="258"/>
      <c r="Y191" s="258"/>
      <c r="Z191" s="271"/>
      <c r="AA191" s="259">
        <f t="shared" si="110"/>
        <v>0</v>
      </c>
      <c r="AB191" s="257">
        <f t="shared" si="111"/>
        <v>0</v>
      </c>
      <c r="AC191" s="294">
        <f t="shared" si="112"/>
        <v>0</v>
      </c>
      <c r="AD191" s="295">
        <f t="shared" si="113"/>
        <v>0</v>
      </c>
      <c r="AE191" s="296">
        <f t="shared" si="114"/>
        <v>0</v>
      </c>
      <c r="AF191" s="297">
        <f t="shared" si="115"/>
        <v>0</v>
      </c>
      <c r="AG191" s="298">
        <f t="shared" si="116"/>
        <v>0</v>
      </c>
      <c r="AH191" s="299">
        <f t="shared" si="117"/>
        <v>0</v>
      </c>
      <c r="AI191" s="299">
        <f t="shared" si="118"/>
        <v>0</v>
      </c>
      <c r="AJ191" s="257">
        <f t="shared" si="119"/>
        <v>0</v>
      </c>
      <c r="AK191" s="300">
        <f t="shared" si="120"/>
        <v>0</v>
      </c>
      <c r="AL191" s="299">
        <f t="shared" si="121"/>
        <v>0</v>
      </c>
      <c r="AM191" s="299">
        <f t="shared" si="122"/>
        <v>0</v>
      </c>
      <c r="AN191" s="301">
        <f t="shared" si="123"/>
        <v>0</v>
      </c>
      <c r="AO191" s="284"/>
      <c r="AP191" s="41"/>
    </row>
    <row r="192" spans="1:42" ht="12.75">
      <c r="A192" s="567">
        <f t="shared" si="91"/>
        <v>185</v>
      </c>
      <c r="B192" s="399"/>
      <c r="C192" s="487"/>
      <c r="D192" s="487"/>
      <c r="E192" s="341"/>
      <c r="F192" s="562">
        <f t="shared" si="109"/>
        <v>0</v>
      </c>
      <c r="G192" s="230"/>
      <c r="H192" s="413"/>
      <c r="I192" s="257"/>
      <c r="J192" s="177"/>
      <c r="K192" s="353"/>
      <c r="L192" s="308"/>
      <c r="M192" s="492"/>
      <c r="N192" s="296"/>
      <c r="O192" s="296"/>
      <c r="P192" s="541"/>
      <c r="Q192" s="310"/>
      <c r="R192" s="311"/>
      <c r="S192" s="311"/>
      <c r="T192" s="258"/>
      <c r="U192" s="286"/>
      <c r="V192" s="258"/>
      <c r="W192" s="258"/>
      <c r="X192" s="258"/>
      <c r="Y192" s="258"/>
      <c r="Z192" s="271"/>
      <c r="AA192" s="259">
        <f t="shared" si="110"/>
        <v>0</v>
      </c>
      <c r="AB192" s="257">
        <f t="shared" si="111"/>
        <v>0</v>
      </c>
      <c r="AC192" s="294">
        <f t="shared" si="112"/>
        <v>0</v>
      </c>
      <c r="AD192" s="295">
        <f t="shared" si="113"/>
        <v>0</v>
      </c>
      <c r="AE192" s="296">
        <f t="shared" si="114"/>
        <v>0</v>
      </c>
      <c r="AF192" s="297">
        <f t="shared" si="115"/>
        <v>0</v>
      </c>
      <c r="AG192" s="298">
        <f t="shared" si="116"/>
        <v>0</v>
      </c>
      <c r="AH192" s="299">
        <f t="shared" si="117"/>
        <v>0</v>
      </c>
      <c r="AI192" s="299">
        <f t="shared" si="118"/>
        <v>0</v>
      </c>
      <c r="AJ192" s="257">
        <f t="shared" si="119"/>
        <v>0</v>
      </c>
      <c r="AK192" s="300">
        <f t="shared" si="120"/>
        <v>0</v>
      </c>
      <c r="AL192" s="299">
        <f t="shared" si="121"/>
        <v>0</v>
      </c>
      <c r="AM192" s="299">
        <f t="shared" si="122"/>
        <v>0</v>
      </c>
      <c r="AN192" s="301">
        <f t="shared" si="123"/>
        <v>0</v>
      </c>
      <c r="AO192" s="284"/>
      <c r="AP192" s="41"/>
    </row>
    <row r="193" spans="1:42" ht="12.75">
      <c r="A193" s="567">
        <f t="shared" si="91"/>
        <v>186</v>
      </c>
      <c r="B193" s="401"/>
      <c r="C193" s="414"/>
      <c r="D193" s="414"/>
      <c r="E193" s="419"/>
      <c r="F193" s="562">
        <f t="shared" si="109"/>
        <v>0</v>
      </c>
      <c r="G193" s="230"/>
      <c r="H193" s="424"/>
      <c r="I193" s="257"/>
      <c r="J193" s="264"/>
      <c r="K193" s="353"/>
      <c r="L193" s="308"/>
      <c r="M193" s="509"/>
      <c r="N193" s="296"/>
      <c r="O193" s="296"/>
      <c r="P193" s="585"/>
      <c r="Q193" s="310"/>
      <c r="R193" s="311"/>
      <c r="S193" s="311"/>
      <c r="T193" s="258"/>
      <c r="U193" s="286"/>
      <c r="V193" s="258"/>
      <c r="W193" s="258"/>
      <c r="X193" s="258"/>
      <c r="Y193" s="258"/>
      <c r="Z193" s="271"/>
      <c r="AA193" s="259">
        <f t="shared" si="110"/>
        <v>0</v>
      </c>
      <c r="AB193" s="257">
        <f t="shared" si="111"/>
        <v>0</v>
      </c>
      <c r="AC193" s="294">
        <f t="shared" si="112"/>
        <v>0</v>
      </c>
      <c r="AD193" s="295">
        <f t="shared" si="113"/>
        <v>0</v>
      </c>
      <c r="AE193" s="296">
        <f t="shared" si="114"/>
        <v>0</v>
      </c>
      <c r="AF193" s="297">
        <f t="shared" si="115"/>
        <v>0</v>
      </c>
      <c r="AG193" s="298">
        <f t="shared" si="116"/>
        <v>0</v>
      </c>
      <c r="AH193" s="299">
        <f t="shared" si="117"/>
        <v>0</v>
      </c>
      <c r="AI193" s="299">
        <f t="shared" si="118"/>
        <v>0</v>
      </c>
      <c r="AJ193" s="257">
        <f t="shared" si="119"/>
        <v>0</v>
      </c>
      <c r="AK193" s="300">
        <f t="shared" si="120"/>
        <v>0</v>
      </c>
      <c r="AL193" s="299">
        <f t="shared" si="121"/>
        <v>0</v>
      </c>
      <c r="AM193" s="299">
        <f t="shared" si="122"/>
        <v>0</v>
      </c>
      <c r="AN193" s="301">
        <f t="shared" si="123"/>
        <v>0</v>
      </c>
      <c r="AO193" s="284"/>
      <c r="AP193" s="41"/>
    </row>
    <row r="194" spans="1:42" ht="12.75">
      <c r="A194" s="567">
        <f t="shared" si="91"/>
        <v>187</v>
      </c>
      <c r="B194" s="401"/>
      <c r="C194" s="361"/>
      <c r="D194" s="264"/>
      <c r="E194" s="419"/>
      <c r="F194" s="562">
        <f t="shared" si="109"/>
        <v>0</v>
      </c>
      <c r="G194" s="230"/>
      <c r="H194" s="413"/>
      <c r="I194" s="257"/>
      <c r="J194" s="177"/>
      <c r="K194" s="353"/>
      <c r="L194" s="308"/>
      <c r="M194" s="509"/>
      <c r="N194" s="296"/>
      <c r="O194" s="296"/>
      <c r="P194" s="541"/>
      <c r="Q194" s="310"/>
      <c r="R194" s="311"/>
      <c r="S194" s="311"/>
      <c r="T194" s="258"/>
      <c r="U194" s="286"/>
      <c r="V194" s="258"/>
      <c r="W194" s="258"/>
      <c r="X194" s="258"/>
      <c r="Y194" s="258"/>
      <c r="Z194" s="271"/>
      <c r="AA194" s="259">
        <f t="shared" si="110"/>
        <v>0</v>
      </c>
      <c r="AB194" s="257">
        <f t="shared" si="111"/>
        <v>0</v>
      </c>
      <c r="AC194" s="294">
        <f t="shared" si="112"/>
        <v>0</v>
      </c>
      <c r="AD194" s="295">
        <f t="shared" si="113"/>
        <v>0</v>
      </c>
      <c r="AE194" s="296">
        <f t="shared" si="114"/>
        <v>0</v>
      </c>
      <c r="AF194" s="297">
        <f t="shared" si="115"/>
        <v>0</v>
      </c>
      <c r="AG194" s="298">
        <f t="shared" si="116"/>
        <v>0</v>
      </c>
      <c r="AH194" s="299">
        <f t="shared" si="117"/>
        <v>0</v>
      </c>
      <c r="AI194" s="299">
        <f t="shared" si="118"/>
        <v>0</v>
      </c>
      <c r="AJ194" s="257">
        <f t="shared" si="119"/>
        <v>0</v>
      </c>
      <c r="AK194" s="300">
        <f t="shared" si="120"/>
        <v>0</v>
      </c>
      <c r="AL194" s="299">
        <f t="shared" si="121"/>
        <v>0</v>
      </c>
      <c r="AM194" s="299">
        <f t="shared" si="122"/>
        <v>0</v>
      </c>
      <c r="AN194" s="301">
        <f t="shared" si="123"/>
        <v>0</v>
      </c>
      <c r="AO194" s="284"/>
      <c r="AP194" s="41"/>
    </row>
    <row r="195" spans="1:42" ht="12.75">
      <c r="A195" s="567">
        <f t="shared" si="91"/>
        <v>188</v>
      </c>
      <c r="B195" s="401"/>
      <c r="C195" s="264"/>
      <c r="D195" s="264"/>
      <c r="E195" s="419"/>
      <c r="F195" s="562">
        <f t="shared" si="109"/>
        <v>0</v>
      </c>
      <c r="G195" s="229"/>
      <c r="H195" s="424"/>
      <c r="I195" s="257"/>
      <c r="J195" s="177"/>
      <c r="K195" s="359"/>
      <c r="L195" s="308"/>
      <c r="M195" s="509"/>
      <c r="N195" s="296"/>
      <c r="O195" s="296"/>
      <c r="P195" s="541"/>
      <c r="Q195" s="310"/>
      <c r="R195" s="311"/>
      <c r="S195" s="311"/>
      <c r="T195" s="258"/>
      <c r="U195" s="286"/>
      <c r="V195" s="258"/>
      <c r="W195" s="258"/>
      <c r="X195" s="258"/>
      <c r="Y195" s="258"/>
      <c r="Z195" s="271"/>
      <c r="AA195" s="259">
        <f t="shared" si="110"/>
        <v>0</v>
      </c>
      <c r="AB195" s="257">
        <f t="shared" si="111"/>
        <v>0</v>
      </c>
      <c r="AC195" s="294">
        <f t="shared" si="112"/>
        <v>0</v>
      </c>
      <c r="AD195" s="295">
        <f t="shared" si="113"/>
        <v>0</v>
      </c>
      <c r="AE195" s="296">
        <f t="shared" si="114"/>
        <v>0</v>
      </c>
      <c r="AF195" s="297">
        <f t="shared" si="115"/>
        <v>0</v>
      </c>
      <c r="AG195" s="298">
        <f t="shared" si="116"/>
        <v>0</v>
      </c>
      <c r="AH195" s="299">
        <f t="shared" si="117"/>
        <v>0</v>
      </c>
      <c r="AI195" s="299">
        <f t="shared" si="118"/>
        <v>0</v>
      </c>
      <c r="AJ195" s="257">
        <f t="shared" si="119"/>
        <v>0</v>
      </c>
      <c r="AK195" s="300">
        <f t="shared" si="120"/>
        <v>0</v>
      </c>
      <c r="AL195" s="299">
        <f t="shared" si="121"/>
        <v>0</v>
      </c>
      <c r="AM195" s="299">
        <f t="shared" si="122"/>
        <v>0</v>
      </c>
      <c r="AN195" s="301">
        <f t="shared" si="123"/>
        <v>0</v>
      </c>
      <c r="AO195" s="284"/>
      <c r="AP195" s="41"/>
    </row>
    <row r="196" spans="1:42" ht="12.75">
      <c r="A196" s="567">
        <f t="shared" si="91"/>
        <v>189</v>
      </c>
      <c r="B196" s="402"/>
      <c r="C196" s="264"/>
      <c r="D196" s="416"/>
      <c r="E196" s="419"/>
      <c r="F196" s="562">
        <f t="shared" si="109"/>
        <v>0</v>
      </c>
      <c r="G196" s="230"/>
      <c r="H196" s="413"/>
      <c r="I196" s="257"/>
      <c r="J196" s="264"/>
      <c r="K196" s="353"/>
      <c r="L196" s="308"/>
      <c r="M196" s="509"/>
      <c r="N196" s="296"/>
      <c r="O196" s="296"/>
      <c r="P196" s="541"/>
      <c r="Q196" s="310"/>
      <c r="R196" s="311"/>
      <c r="S196" s="311"/>
      <c r="T196" s="258"/>
      <c r="U196" s="286"/>
      <c r="V196" s="258"/>
      <c r="W196" s="258"/>
      <c r="X196" s="258"/>
      <c r="Y196" s="258"/>
      <c r="Z196" s="271"/>
      <c r="AA196" s="259">
        <f t="shared" si="110"/>
        <v>0</v>
      </c>
      <c r="AB196" s="257">
        <f t="shared" si="111"/>
        <v>0</v>
      </c>
      <c r="AC196" s="294">
        <f t="shared" si="112"/>
        <v>0</v>
      </c>
      <c r="AD196" s="295">
        <f t="shared" si="113"/>
        <v>0</v>
      </c>
      <c r="AE196" s="296">
        <f t="shared" si="114"/>
        <v>0</v>
      </c>
      <c r="AF196" s="297">
        <f t="shared" si="115"/>
        <v>0</v>
      </c>
      <c r="AG196" s="298">
        <f t="shared" si="116"/>
        <v>0</v>
      </c>
      <c r="AH196" s="299">
        <f t="shared" si="117"/>
        <v>0</v>
      </c>
      <c r="AI196" s="299">
        <f t="shared" si="118"/>
        <v>0</v>
      </c>
      <c r="AJ196" s="257">
        <f t="shared" si="119"/>
        <v>0</v>
      </c>
      <c r="AK196" s="300">
        <f t="shared" si="120"/>
        <v>0</v>
      </c>
      <c r="AL196" s="299">
        <f t="shared" si="121"/>
        <v>0</v>
      </c>
      <c r="AM196" s="299">
        <f t="shared" si="122"/>
        <v>0</v>
      </c>
      <c r="AN196" s="301">
        <f t="shared" si="123"/>
        <v>0</v>
      </c>
      <c r="AO196" s="284"/>
      <c r="AP196" s="41"/>
    </row>
    <row r="197" spans="1:42" ht="12.75">
      <c r="A197" s="567">
        <f t="shared" si="91"/>
        <v>190</v>
      </c>
      <c r="B197" s="401"/>
      <c r="C197" s="414"/>
      <c r="D197" s="414"/>
      <c r="E197" s="419"/>
      <c r="F197" s="562">
        <f t="shared" si="109"/>
        <v>0</v>
      </c>
      <c r="G197" s="230"/>
      <c r="H197" s="424"/>
      <c r="I197" s="257"/>
      <c r="J197" s="264"/>
      <c r="K197" s="359"/>
      <c r="L197" s="308"/>
      <c r="M197" s="509"/>
      <c r="N197" s="296"/>
      <c r="O197" s="296"/>
      <c r="P197" s="541"/>
      <c r="Q197" s="310"/>
      <c r="R197" s="311"/>
      <c r="S197" s="311"/>
      <c r="T197" s="258"/>
      <c r="U197" s="286"/>
      <c r="V197" s="258"/>
      <c r="W197" s="258"/>
      <c r="X197" s="258"/>
      <c r="Y197" s="258"/>
      <c r="Z197" s="271"/>
      <c r="AA197" s="259">
        <f t="shared" si="110"/>
        <v>0</v>
      </c>
      <c r="AB197" s="257">
        <f t="shared" si="111"/>
        <v>0</v>
      </c>
      <c r="AC197" s="294">
        <f t="shared" si="112"/>
        <v>0</v>
      </c>
      <c r="AD197" s="295">
        <f t="shared" si="113"/>
        <v>0</v>
      </c>
      <c r="AE197" s="296">
        <f t="shared" si="114"/>
        <v>0</v>
      </c>
      <c r="AF197" s="297">
        <f t="shared" si="115"/>
        <v>0</v>
      </c>
      <c r="AG197" s="298">
        <f t="shared" si="116"/>
        <v>0</v>
      </c>
      <c r="AH197" s="299">
        <f t="shared" si="117"/>
        <v>0</v>
      </c>
      <c r="AI197" s="299">
        <f t="shared" si="118"/>
        <v>0</v>
      </c>
      <c r="AJ197" s="257">
        <f t="shared" si="119"/>
        <v>0</v>
      </c>
      <c r="AK197" s="300">
        <f t="shared" si="120"/>
        <v>0</v>
      </c>
      <c r="AL197" s="299">
        <f t="shared" si="121"/>
        <v>0</v>
      </c>
      <c r="AM197" s="299">
        <f t="shared" si="122"/>
        <v>0</v>
      </c>
      <c r="AN197" s="301">
        <f t="shared" si="123"/>
        <v>0</v>
      </c>
      <c r="AO197" s="284"/>
      <c r="AP197" s="41"/>
    </row>
    <row r="198" spans="1:42" ht="12.75">
      <c r="A198" s="567">
        <f t="shared" si="91"/>
        <v>191</v>
      </c>
      <c r="B198" s="556"/>
      <c r="C198" s="529"/>
      <c r="D198" s="529"/>
      <c r="E198" s="419"/>
      <c r="F198" s="562">
        <f t="shared" si="109"/>
        <v>0</v>
      </c>
      <c r="G198" s="230"/>
      <c r="H198" s="410"/>
      <c r="I198" s="257"/>
      <c r="J198" s="264"/>
      <c r="K198" s="359"/>
      <c r="L198" s="308"/>
      <c r="M198" s="509"/>
      <c r="N198" s="296"/>
      <c r="O198" s="296"/>
      <c r="P198" s="585"/>
      <c r="Q198" s="310"/>
      <c r="R198" s="311"/>
      <c r="S198" s="311"/>
      <c r="T198" s="258"/>
      <c r="U198" s="286"/>
      <c r="V198" s="258"/>
      <c r="W198" s="258"/>
      <c r="X198" s="258"/>
      <c r="Y198" s="258"/>
      <c r="Z198" s="271"/>
      <c r="AA198" s="259">
        <f t="shared" si="110"/>
        <v>0</v>
      </c>
      <c r="AB198" s="257">
        <f t="shared" si="111"/>
        <v>0</v>
      </c>
      <c r="AC198" s="294">
        <f t="shared" si="112"/>
        <v>0</v>
      </c>
      <c r="AD198" s="295">
        <f t="shared" si="113"/>
        <v>0</v>
      </c>
      <c r="AE198" s="296">
        <f t="shared" si="114"/>
        <v>0</v>
      </c>
      <c r="AF198" s="297">
        <f t="shared" si="115"/>
        <v>0</v>
      </c>
      <c r="AG198" s="298">
        <f t="shared" si="116"/>
        <v>0</v>
      </c>
      <c r="AH198" s="299">
        <f t="shared" si="117"/>
        <v>0</v>
      </c>
      <c r="AI198" s="299">
        <f t="shared" si="118"/>
        <v>0</v>
      </c>
      <c r="AJ198" s="257">
        <f t="shared" si="119"/>
        <v>0</v>
      </c>
      <c r="AK198" s="300">
        <f t="shared" si="120"/>
        <v>0</v>
      </c>
      <c r="AL198" s="299">
        <f t="shared" si="121"/>
        <v>0</v>
      </c>
      <c r="AM198" s="299">
        <f t="shared" si="122"/>
        <v>0</v>
      </c>
      <c r="AN198" s="301">
        <f t="shared" si="123"/>
        <v>0</v>
      </c>
      <c r="AO198" s="284"/>
      <c r="AP198" s="41"/>
    </row>
    <row r="199" spans="1:42" ht="12.75">
      <c r="A199" s="567">
        <f t="shared" si="91"/>
        <v>192</v>
      </c>
      <c r="B199" s="556"/>
      <c r="C199" s="529"/>
      <c r="D199" s="529"/>
      <c r="E199" s="419"/>
      <c r="F199" s="562">
        <f t="shared" si="109"/>
        <v>0</v>
      </c>
      <c r="G199" s="230"/>
      <c r="H199" s="410"/>
      <c r="I199" s="257"/>
      <c r="J199" s="264"/>
      <c r="K199" s="359"/>
      <c r="L199" s="308"/>
      <c r="M199" s="509"/>
      <c r="N199" s="296"/>
      <c r="O199" s="296"/>
      <c r="P199" s="585"/>
      <c r="Q199" s="310"/>
      <c r="R199" s="311"/>
      <c r="S199" s="311"/>
      <c r="T199" s="258"/>
      <c r="U199" s="286"/>
      <c r="V199" s="258"/>
      <c r="W199" s="258"/>
      <c r="X199" s="258"/>
      <c r="Y199" s="258"/>
      <c r="Z199" s="271"/>
      <c r="AA199" s="259">
        <f t="shared" si="110"/>
        <v>0</v>
      </c>
      <c r="AB199" s="257">
        <f t="shared" si="111"/>
        <v>0</v>
      </c>
      <c r="AC199" s="294">
        <f t="shared" si="112"/>
        <v>0</v>
      </c>
      <c r="AD199" s="295">
        <f t="shared" si="113"/>
        <v>0</v>
      </c>
      <c r="AE199" s="296">
        <f t="shared" si="114"/>
        <v>0</v>
      </c>
      <c r="AF199" s="297">
        <f t="shared" si="115"/>
        <v>0</v>
      </c>
      <c r="AG199" s="298">
        <f t="shared" si="116"/>
        <v>0</v>
      </c>
      <c r="AH199" s="299">
        <f t="shared" si="117"/>
        <v>0</v>
      </c>
      <c r="AI199" s="299">
        <f t="shared" si="118"/>
        <v>0</v>
      </c>
      <c r="AJ199" s="257">
        <f t="shared" si="119"/>
        <v>0</v>
      </c>
      <c r="AK199" s="300">
        <f t="shared" si="120"/>
        <v>0</v>
      </c>
      <c r="AL199" s="299">
        <f t="shared" si="121"/>
        <v>0</v>
      </c>
      <c r="AM199" s="299">
        <f t="shared" si="122"/>
        <v>0</v>
      </c>
      <c r="AN199" s="301">
        <f t="shared" si="123"/>
        <v>0</v>
      </c>
      <c r="AO199" s="284"/>
      <c r="AP199" s="41"/>
    </row>
    <row r="200" spans="1:42" ht="12.75">
      <c r="A200" s="567">
        <f t="shared" si="91"/>
        <v>193</v>
      </c>
      <c r="B200" s="323"/>
      <c r="C200" s="204"/>
      <c r="D200" s="214"/>
      <c r="E200" s="324"/>
      <c r="F200" s="562">
        <f t="shared" si="109"/>
        <v>0</v>
      </c>
      <c r="G200" s="230"/>
      <c r="H200" s="410"/>
      <c r="I200" s="257"/>
      <c r="J200" s="177"/>
      <c r="K200" s="353"/>
      <c r="L200" s="308"/>
      <c r="M200" s="509"/>
      <c r="N200" s="296"/>
      <c r="O200" s="296"/>
      <c r="P200" s="541"/>
      <c r="Q200" s="310"/>
      <c r="R200" s="311"/>
      <c r="S200" s="311"/>
      <c r="T200" s="258"/>
      <c r="U200" s="286"/>
      <c r="V200" s="258"/>
      <c r="W200" s="258"/>
      <c r="X200" s="258"/>
      <c r="Y200" s="258"/>
      <c r="Z200" s="271"/>
      <c r="AA200" s="259">
        <f t="shared" si="110"/>
        <v>0</v>
      </c>
      <c r="AB200" s="257">
        <f t="shared" si="111"/>
        <v>0</v>
      </c>
      <c r="AC200" s="294">
        <f t="shared" si="112"/>
        <v>0</v>
      </c>
      <c r="AD200" s="295">
        <f t="shared" si="113"/>
        <v>0</v>
      </c>
      <c r="AE200" s="296">
        <f t="shared" si="114"/>
        <v>0</v>
      </c>
      <c r="AF200" s="297">
        <f t="shared" si="115"/>
        <v>0</v>
      </c>
      <c r="AG200" s="298">
        <f t="shared" si="116"/>
        <v>0</v>
      </c>
      <c r="AH200" s="299">
        <f t="shared" si="117"/>
        <v>0</v>
      </c>
      <c r="AI200" s="299">
        <f t="shared" si="118"/>
        <v>0</v>
      </c>
      <c r="AJ200" s="257">
        <f t="shared" si="119"/>
        <v>0</v>
      </c>
      <c r="AK200" s="300">
        <f t="shared" si="120"/>
        <v>0</v>
      </c>
      <c r="AL200" s="299">
        <f t="shared" si="121"/>
        <v>0</v>
      </c>
      <c r="AM200" s="299">
        <f t="shared" si="122"/>
        <v>0</v>
      </c>
      <c r="AN200" s="301">
        <f t="shared" si="123"/>
        <v>0</v>
      </c>
      <c r="AO200" s="284"/>
      <c r="AP200" s="41"/>
    </row>
    <row r="201" spans="1:42" ht="12.75">
      <c r="A201" s="567">
        <f t="shared" si="91"/>
        <v>194</v>
      </c>
      <c r="B201" s="556"/>
      <c r="C201" s="531"/>
      <c r="D201" s="531"/>
      <c r="E201" s="419"/>
      <c r="F201" s="562">
        <f t="shared" si="109"/>
        <v>0</v>
      </c>
      <c r="G201" s="230"/>
      <c r="H201" s="413"/>
      <c r="I201" s="257"/>
      <c r="J201" s="264"/>
      <c r="K201" s="353"/>
      <c r="L201" s="308"/>
      <c r="M201" s="509"/>
      <c r="N201" s="296"/>
      <c r="O201" s="296"/>
      <c r="P201" s="585"/>
      <c r="Q201" s="310"/>
      <c r="R201" s="311"/>
      <c r="S201" s="311"/>
      <c r="T201" s="258"/>
      <c r="U201" s="286"/>
      <c r="V201" s="258"/>
      <c r="W201" s="258"/>
      <c r="X201" s="258"/>
      <c r="Y201" s="258"/>
      <c r="Z201" s="271"/>
      <c r="AA201" s="259">
        <f t="shared" si="110"/>
        <v>0</v>
      </c>
      <c r="AB201" s="257">
        <f t="shared" si="111"/>
        <v>0</v>
      </c>
      <c r="AC201" s="294">
        <f t="shared" si="112"/>
        <v>0</v>
      </c>
      <c r="AD201" s="295">
        <f t="shared" si="113"/>
        <v>0</v>
      </c>
      <c r="AE201" s="296">
        <f t="shared" si="114"/>
        <v>0</v>
      </c>
      <c r="AF201" s="297">
        <f t="shared" si="115"/>
        <v>0</v>
      </c>
      <c r="AG201" s="298">
        <f t="shared" si="116"/>
        <v>0</v>
      </c>
      <c r="AH201" s="299">
        <f t="shared" si="117"/>
        <v>0</v>
      </c>
      <c r="AI201" s="299">
        <f t="shared" si="118"/>
        <v>0</v>
      </c>
      <c r="AJ201" s="257">
        <f t="shared" si="119"/>
        <v>0</v>
      </c>
      <c r="AK201" s="300">
        <f t="shared" si="120"/>
        <v>0</v>
      </c>
      <c r="AL201" s="299">
        <f t="shared" si="121"/>
        <v>0</v>
      </c>
      <c r="AM201" s="299">
        <f t="shared" si="122"/>
        <v>0</v>
      </c>
      <c r="AN201" s="301">
        <f t="shared" si="123"/>
        <v>0</v>
      </c>
      <c r="AO201" s="284"/>
      <c r="AP201" s="41"/>
    </row>
    <row r="202" spans="1:42" ht="12.75">
      <c r="A202" s="567">
        <f t="shared" si="91"/>
        <v>195</v>
      </c>
      <c r="B202" s="333"/>
      <c r="C202" s="340"/>
      <c r="D202" s="340"/>
      <c r="E202" s="419"/>
      <c r="F202" s="562">
        <f t="shared" si="109"/>
        <v>0</v>
      </c>
      <c r="G202" s="230"/>
      <c r="H202" s="410"/>
      <c r="I202" s="257"/>
      <c r="J202" s="264"/>
      <c r="K202" s="359"/>
      <c r="L202" s="308"/>
      <c r="M202" s="509"/>
      <c r="N202" s="296"/>
      <c r="O202" s="296"/>
      <c r="P202" s="541"/>
      <c r="Q202" s="310"/>
      <c r="R202" s="311"/>
      <c r="S202" s="311"/>
      <c r="T202" s="258"/>
      <c r="U202" s="286"/>
      <c r="V202" s="258"/>
      <c r="W202" s="258"/>
      <c r="X202" s="258"/>
      <c r="Y202" s="258"/>
      <c r="Z202" s="271"/>
      <c r="AA202" s="259">
        <f t="shared" si="110"/>
        <v>0</v>
      </c>
      <c r="AB202" s="257">
        <f t="shared" si="111"/>
        <v>0</v>
      </c>
      <c r="AC202" s="294">
        <f t="shared" si="112"/>
        <v>0</v>
      </c>
      <c r="AD202" s="295">
        <f t="shared" si="113"/>
        <v>0</v>
      </c>
      <c r="AE202" s="296">
        <f t="shared" si="114"/>
        <v>0</v>
      </c>
      <c r="AF202" s="297">
        <f t="shared" si="115"/>
        <v>0</v>
      </c>
      <c r="AG202" s="298">
        <f t="shared" si="116"/>
        <v>0</v>
      </c>
      <c r="AH202" s="299">
        <f t="shared" si="117"/>
        <v>0</v>
      </c>
      <c r="AI202" s="299">
        <f t="shared" si="118"/>
        <v>0</v>
      </c>
      <c r="AJ202" s="257">
        <f t="shared" si="119"/>
        <v>0</v>
      </c>
      <c r="AK202" s="300">
        <f t="shared" si="120"/>
        <v>0</v>
      </c>
      <c r="AL202" s="299">
        <f t="shared" si="121"/>
        <v>0</v>
      </c>
      <c r="AM202" s="299">
        <f t="shared" si="122"/>
        <v>0</v>
      </c>
      <c r="AN202" s="301">
        <f t="shared" si="123"/>
        <v>0</v>
      </c>
      <c r="AO202" s="284"/>
      <c r="AP202" s="41"/>
    </row>
    <row r="203" spans="1:42" ht="13.5" thickBot="1">
      <c r="A203" s="567">
        <f t="shared" si="91"/>
        <v>196</v>
      </c>
      <c r="B203" s="556"/>
      <c r="C203" s="531"/>
      <c r="D203" s="531"/>
      <c r="E203" s="419"/>
      <c r="F203" s="563">
        <f t="shared" si="109"/>
        <v>0</v>
      </c>
      <c r="G203" s="230"/>
      <c r="H203" s="413"/>
      <c r="I203" s="257"/>
      <c r="J203" s="177"/>
      <c r="K203" s="353"/>
      <c r="L203" s="308"/>
      <c r="M203" s="509"/>
      <c r="N203" s="296"/>
      <c r="O203" s="296"/>
      <c r="P203" s="585"/>
      <c r="Q203" s="310"/>
      <c r="R203" s="311"/>
      <c r="S203" s="311"/>
      <c r="T203" s="258"/>
      <c r="U203" s="286"/>
      <c r="V203" s="258"/>
      <c r="W203" s="258"/>
      <c r="X203" s="258"/>
      <c r="Y203" s="258"/>
      <c r="Z203" s="271"/>
      <c r="AA203" s="259">
        <f t="shared" si="110"/>
        <v>0</v>
      </c>
      <c r="AB203" s="257">
        <f t="shared" si="111"/>
        <v>0</v>
      </c>
      <c r="AC203" s="294">
        <f t="shared" si="112"/>
        <v>0</v>
      </c>
      <c r="AD203" s="295">
        <f t="shared" si="113"/>
        <v>0</v>
      </c>
      <c r="AE203" s="296">
        <f t="shared" si="114"/>
        <v>0</v>
      </c>
      <c r="AF203" s="297">
        <f t="shared" si="115"/>
        <v>0</v>
      </c>
      <c r="AG203" s="298">
        <f t="shared" si="116"/>
        <v>0</v>
      </c>
      <c r="AH203" s="299">
        <f t="shared" si="117"/>
        <v>0</v>
      </c>
      <c r="AI203" s="299">
        <f t="shared" si="118"/>
        <v>0</v>
      </c>
      <c r="AJ203" s="257">
        <f t="shared" si="119"/>
        <v>0</v>
      </c>
      <c r="AK203" s="300">
        <f t="shared" si="120"/>
        <v>0</v>
      </c>
      <c r="AL203" s="299">
        <f t="shared" si="121"/>
        <v>0</v>
      </c>
      <c r="AM203" s="299">
        <f t="shared" si="122"/>
        <v>0</v>
      </c>
      <c r="AN203" s="301">
        <f t="shared" si="123"/>
        <v>0</v>
      </c>
      <c r="AO203" s="284"/>
      <c r="AP203" s="41"/>
    </row>
    <row r="206" spans="2:45" ht="12.75">
      <c r="B206" s="427" t="s">
        <v>554</v>
      </c>
      <c r="C206" s="63"/>
      <c r="D206" s="63"/>
      <c r="E206" s="63"/>
      <c r="F206" s="63"/>
      <c r="J206" s="173"/>
      <c r="P206" s="32"/>
      <c r="AR206" s="41"/>
      <c r="AS206" s="41"/>
    </row>
    <row r="207" spans="2:45" ht="12.75">
      <c r="B207" s="4" t="s">
        <v>555</v>
      </c>
      <c r="C207" s="63"/>
      <c r="D207" s="63"/>
      <c r="E207" s="63"/>
      <c r="F207" s="63"/>
      <c r="J207" s="173"/>
      <c r="P207" s="32"/>
      <c r="AR207" s="41"/>
      <c r="AS207" s="41"/>
    </row>
    <row r="208" spans="2:45" ht="12.75">
      <c r="B208" s="4" t="s">
        <v>556</v>
      </c>
      <c r="C208" s="63"/>
      <c r="D208" s="63"/>
      <c r="E208" s="63"/>
      <c r="F208" s="63"/>
      <c r="J208" s="173"/>
      <c r="P208" s="32"/>
      <c r="AR208" s="41"/>
      <c r="AS208" s="41"/>
    </row>
    <row r="209" spans="2:45" ht="12.75">
      <c r="B209" s="4" t="s">
        <v>557</v>
      </c>
      <c r="C209" s="63"/>
      <c r="D209" s="63"/>
      <c r="E209" s="63"/>
      <c r="F209" s="63"/>
      <c r="J209" s="173"/>
      <c r="P209" s="32"/>
      <c r="AR209" s="41"/>
      <c r="AS209" s="41"/>
    </row>
    <row r="210" spans="2:45" ht="12.75">
      <c r="B210" s="4" t="s">
        <v>558</v>
      </c>
      <c r="C210" s="63"/>
      <c r="D210" s="63"/>
      <c r="E210" s="63"/>
      <c r="F210" s="63"/>
      <c r="J210" s="173"/>
      <c r="P210" s="32"/>
      <c r="AR210" s="41"/>
      <c r="AS210" s="41"/>
    </row>
    <row r="211" spans="2:45" ht="12.75">
      <c r="B211" s="4" t="s">
        <v>59</v>
      </c>
      <c r="C211" s="63"/>
      <c r="D211" s="63"/>
      <c r="E211" s="63"/>
      <c r="F211" s="63"/>
      <c r="J211" s="173"/>
      <c r="P211" s="32"/>
      <c r="AR211" s="41"/>
      <c r="AS211" s="41"/>
    </row>
    <row r="212" spans="2:45" ht="12.75">
      <c r="B212" s="155"/>
      <c r="C212" s="172"/>
      <c r="D212" s="172"/>
      <c r="E212" s="172"/>
      <c r="G212" s="211"/>
      <c r="I212" s="233"/>
      <c r="J212" s="173"/>
      <c r="P212" s="32"/>
      <c r="S212" s="428" t="s">
        <v>559</v>
      </c>
      <c r="T212" s="429"/>
      <c r="U212" s="3"/>
      <c r="V212" s="429"/>
      <c r="W212" s="5"/>
      <c r="AR212" s="41"/>
      <c r="AS212" s="41"/>
    </row>
    <row r="213" spans="2:45" ht="12.75">
      <c r="B213" s="155"/>
      <c r="C213" s="172"/>
      <c r="D213" s="172"/>
      <c r="E213" s="172"/>
      <c r="G213" s="211"/>
      <c r="I213" s="233"/>
      <c r="J213" s="173"/>
      <c r="P213" s="32"/>
      <c r="S213" s="43" t="s">
        <v>186</v>
      </c>
      <c r="T213" s="429"/>
      <c r="U213" s="43"/>
      <c r="V213" s="429"/>
      <c r="W213" s="5"/>
      <c r="AR213" s="41"/>
      <c r="AS213" s="41"/>
    </row>
  </sheetData>
  <sheetProtection/>
  <conditionalFormatting sqref="B164:B203 C164:C165 C167:C172 C174:C203 D164:D203 B180:D184">
    <cfRule type="cellIs" priority="3" dxfId="0" operator="equal" stopIfTrue="1">
      <formula>180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.</cp:lastModifiedBy>
  <cp:lastPrinted>2016-05-05T22:31:58Z</cp:lastPrinted>
  <dcterms:created xsi:type="dcterms:W3CDTF">2008-07-26T16:02:21Z</dcterms:created>
  <dcterms:modified xsi:type="dcterms:W3CDTF">2016-06-06T22:38:09Z</dcterms:modified>
  <cp:category/>
  <cp:version/>
  <cp:contentType/>
  <cp:contentStatus/>
</cp:coreProperties>
</file>