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0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Print_Area" localSheetId="0">'S4'!$A$1:$K$57</definedName>
    <definedName name="_xlnm.Print_Area" localSheetId="1">'S6'!$A$1:$K$58</definedName>
    <definedName name="_xlnm.Print_Area" localSheetId="3">'S8D'!$A$1:$N$20</definedName>
    <definedName name="_xlnm.Print_Area" localSheetId="4">'S8EP'!$A$1:$K$27</definedName>
    <definedName name="_xlnm.Print_Area" localSheetId="5">'S9'!$A$1:$K$50</definedName>
  </definedNames>
  <calcPr fullCalcOnLoad="1"/>
</workbook>
</file>

<file path=xl/sharedStrings.xml><?xml version="1.0" encoding="utf-8"?>
<sst xmlns="http://schemas.openxmlformats.org/spreadsheetml/2006/main" count="842" uniqueCount="231">
  <si>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</si>
  <si>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</si>
  <si>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</si>
  <si>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</si>
  <si>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</si>
  <si>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</si>
  <si>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</si>
  <si>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</si>
  <si>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</si>
  <si>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S8D</t>
  </si>
  <si>
    <t>Channel</t>
  </si>
  <si>
    <t>-</t>
  </si>
  <si>
    <t>Starting nr</t>
  </si>
  <si>
    <t>Model</t>
  </si>
  <si>
    <t>JURY FAI</t>
  </si>
  <si>
    <t>CONTEST DIRECTOR</t>
  </si>
  <si>
    <t>FAI licence nr</t>
  </si>
  <si>
    <t>lp</t>
  </si>
  <si>
    <t>S6A</t>
  </si>
  <si>
    <t>S4A</t>
  </si>
  <si>
    <t>S9A</t>
  </si>
  <si>
    <t>TADEUSZ KASPRZYCKI</t>
  </si>
  <si>
    <t>S8E/P</t>
  </si>
  <si>
    <t>Final</t>
  </si>
  <si>
    <t>WC Points</t>
  </si>
  <si>
    <t>VERA PAVKOWA</t>
  </si>
  <si>
    <t>TL - Track Lost   NC - No Close  DQ - Disqualification  CE - Crash od engine</t>
  </si>
  <si>
    <t>POL-3754</t>
  </si>
  <si>
    <t>POL-4624</t>
  </si>
  <si>
    <t>POL-6693</t>
  </si>
  <si>
    <t>POL-3765</t>
  </si>
  <si>
    <t>POL-6694</t>
  </si>
  <si>
    <t>POL-4314</t>
  </si>
  <si>
    <t>POL-7216</t>
  </si>
  <si>
    <t>POL-5365</t>
  </si>
  <si>
    <t>POL-6877</t>
  </si>
  <si>
    <t>POL-7005</t>
  </si>
  <si>
    <t>POL-7256</t>
  </si>
  <si>
    <t>POL-6997</t>
  </si>
  <si>
    <t>POL-7047</t>
  </si>
  <si>
    <t>POL-7046</t>
  </si>
  <si>
    <t>POL-7069</t>
  </si>
  <si>
    <t>DQ</t>
  </si>
  <si>
    <t>CZE 1043</t>
  </si>
  <si>
    <t>I</t>
  </si>
  <si>
    <t>II</t>
  </si>
  <si>
    <t>III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</si>
  <si>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</si>
  <si>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</si>
  <si>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</si>
  <si>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</si>
  <si>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</si>
  <si>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</si>
  <si>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</si>
  <si>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</si>
  <si>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</si>
  <si>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</si>
  <si>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</si>
  <si>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</si>
  <si>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</si>
  <si>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</si>
  <si>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</si>
  <si>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</si>
  <si>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</si>
  <si>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</si>
  <si>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</si>
  <si>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</si>
  <si>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POL-6818</t>
  </si>
  <si>
    <t>POL-1974</t>
  </si>
  <si>
    <t>POL-6950</t>
  </si>
  <si>
    <t>Landing</t>
  </si>
  <si>
    <t>CE</t>
  </si>
  <si>
    <t>JERZY BONIECKI</t>
  </si>
  <si>
    <t>JAN MAIXNER</t>
  </si>
  <si>
    <t>POL-623</t>
  </si>
  <si>
    <t xml:space="preserve">POL-6055  </t>
  </si>
  <si>
    <t xml:space="preserve">POL-7107 </t>
  </si>
  <si>
    <t xml:space="preserve">POL-7279 </t>
  </si>
  <si>
    <t xml:space="preserve">POL-6899 </t>
  </si>
  <si>
    <t xml:space="preserve">POL-7108 </t>
  </si>
  <si>
    <t>S5 27.O16</t>
  </si>
  <si>
    <t>BLR-320</t>
  </si>
  <si>
    <t>BLR-164</t>
  </si>
  <si>
    <t>BLR-337</t>
  </si>
  <si>
    <t>BLR-071</t>
  </si>
  <si>
    <t>BLR-128</t>
  </si>
  <si>
    <t>SVK 1123</t>
  </si>
  <si>
    <t>SVK 1021</t>
  </si>
  <si>
    <t>CZE 1422</t>
  </si>
  <si>
    <t>CZE 1495</t>
  </si>
  <si>
    <t>SVK 1269</t>
  </si>
  <si>
    <t>SVK 1324</t>
  </si>
  <si>
    <t>POL-3896</t>
  </si>
  <si>
    <t>POL-4233</t>
  </si>
  <si>
    <t>POL-7395</t>
  </si>
  <si>
    <t>POL-6225</t>
  </si>
  <si>
    <t>POL-4578</t>
  </si>
  <si>
    <t>POL-7259</t>
  </si>
  <si>
    <t>SVK 1029</t>
  </si>
  <si>
    <t>POL-7389</t>
  </si>
  <si>
    <t>POL-6881</t>
  </si>
  <si>
    <t>4</t>
  </si>
  <si>
    <t>5</t>
  </si>
  <si>
    <t>6</t>
  </si>
  <si>
    <t>13</t>
  </si>
  <si>
    <t>14</t>
  </si>
  <si>
    <t>15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</si>
  <si>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</si>
  <si>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</si>
  <si>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</si>
  <si>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</si>
  <si>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</si>
  <si>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</si>
  <si>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</si>
  <si>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</si>
  <si>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</si>
  <si>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</si>
  <si>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</si>
  <si>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</si>
  <si>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</si>
  <si>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</si>
  <si>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34-35</t>
  </si>
  <si>
    <t>37-43</t>
  </si>
  <si>
    <t>187.008</t>
  </si>
  <si>
    <t>5.385</t>
  </si>
  <si>
    <t>44</t>
  </si>
  <si>
    <t>23-24</t>
  </si>
  <si>
    <t>WORLD CUP IN CRACOW 31.05-1.06.2014</t>
  </si>
  <si>
    <t>POL-5862</t>
  </si>
  <si>
    <t>ARIANE 2</t>
  </si>
  <si>
    <t>ARIANE 3</t>
  </si>
  <si>
    <t>NIKE APACHE</t>
  </si>
  <si>
    <t>METEOR 1</t>
  </si>
  <si>
    <t>POL-4085</t>
  </si>
  <si>
    <t>POL-7092</t>
  </si>
  <si>
    <t>METEOR 1E</t>
  </si>
  <si>
    <t>POL-7311</t>
  </si>
  <si>
    <t>POL-7090</t>
  </si>
  <si>
    <t>ASP</t>
  </si>
  <si>
    <t>ARIANE 4</t>
  </si>
  <si>
    <t>SOJUZ</t>
  </si>
  <si>
    <t>SONDA S-1</t>
  </si>
  <si>
    <t>KOSMOS</t>
  </si>
  <si>
    <t>POL 7349</t>
  </si>
  <si>
    <t>MAŁMYGA Leszek</t>
  </si>
  <si>
    <t>ARASIMOWICZ Marek</t>
  </si>
  <si>
    <t>DYBA Mateusz (J)</t>
  </si>
  <si>
    <t>CVITIĆ Tomislav</t>
  </si>
  <si>
    <t>JENKO Marian</t>
  </si>
  <si>
    <t>DURDA Filip</t>
  </si>
  <si>
    <t>BARĆ Dawid</t>
  </si>
  <si>
    <t>ŁUKASZEWSKI Maciej</t>
  </si>
  <si>
    <t>PIASECKI Maciej</t>
  </si>
  <si>
    <t>DYBA Mateusz</t>
  </si>
  <si>
    <t>2,4GHz</t>
  </si>
  <si>
    <t>POL-6994</t>
  </si>
  <si>
    <t>BIERNACKI Antoni</t>
  </si>
  <si>
    <t>STAROBRAT Władysław</t>
  </si>
  <si>
    <t>CHOŁODYBartłomiej (J)</t>
  </si>
  <si>
    <t>SADOWSKI Patryk (J)</t>
  </si>
  <si>
    <t>GUZIK Jan (J)</t>
  </si>
  <si>
    <t>DURDAFilip (J)</t>
  </si>
  <si>
    <t>BERDICH Pavka</t>
  </si>
  <si>
    <t>ŁASOCHA Paweł (J)</t>
  </si>
  <si>
    <t>FILAS Michał</t>
  </si>
  <si>
    <t>TYBURSKI Filip</t>
  </si>
  <si>
    <t>SZULC Sebastian</t>
  </si>
  <si>
    <t>KĘDZIORA Wojciech (J)</t>
  </si>
  <si>
    <t>PAVLJUK Vasil</t>
  </si>
  <si>
    <t>PAŹDZIOREK Stanisław</t>
  </si>
  <si>
    <t>NIEBIELSKI Mateusz</t>
  </si>
  <si>
    <t>HRABOWSKI Valery</t>
  </si>
  <si>
    <t xml:space="preserve">TWARDZIK Piotr (J) </t>
  </si>
  <si>
    <t xml:space="preserve">ŁUKASZEWSKI Maciej (J) </t>
  </si>
  <si>
    <t>BARĆ Dawid (J)</t>
  </si>
  <si>
    <t>PRANIUK Andrei (J)</t>
  </si>
  <si>
    <t>HRICINDA Michal</t>
  </si>
  <si>
    <t>NEJC GJURA Meke (J)</t>
  </si>
  <si>
    <t>PRZYBYTEK Krzysztof</t>
  </si>
  <si>
    <t>NESTERAU Ryhor (J)</t>
  </si>
  <si>
    <t>TYBURSKI Kacper (J)</t>
  </si>
  <si>
    <t>ZAŁĘCKI Bartosz (J)</t>
  </si>
  <si>
    <t>BŁACHUT Wojciech</t>
  </si>
  <si>
    <t>DRASPA Radosław (J)</t>
  </si>
  <si>
    <t xml:space="preserve">JURECKI Radosław (J) </t>
  </si>
  <si>
    <t xml:space="preserve">ŠVEC Vladimír </t>
  </si>
  <si>
    <t>ŁASOCHA Sławomir</t>
  </si>
  <si>
    <t>PODANY Tomáš (J)</t>
  </si>
  <si>
    <t>PIDRMANN Lukáš (J)</t>
  </si>
  <si>
    <t>SHABRONSKI Danil (J)</t>
  </si>
  <si>
    <t>BEDRICH Pavka</t>
  </si>
  <si>
    <t>CHOŁODY Bartłomiej (J)</t>
  </si>
  <si>
    <t>TYBUREK Kacper (J)</t>
  </si>
  <si>
    <t>HRABIUSKI Valery</t>
  </si>
  <si>
    <t>BYRTEK Szymon</t>
  </si>
  <si>
    <t>DURDA Filip (J)</t>
  </si>
  <si>
    <t>LIPAI Aliaksandr</t>
  </si>
  <si>
    <t>PIDRMANN  Lukáš (J)</t>
  </si>
  <si>
    <t>HRABOUSKI Valery</t>
  </si>
  <si>
    <t>POGONOWSKI Adrian (J)</t>
  </si>
  <si>
    <t>ŁUKASZEWSKI Maciej (J)</t>
  </si>
  <si>
    <t>BALCER Paskal (J)</t>
  </si>
  <si>
    <t>TWARDZIK Piotr</t>
  </si>
  <si>
    <t xml:space="preserve">BEDRICH Pavka  </t>
  </si>
  <si>
    <t>KRZYWIŃSKI Wojciech</t>
  </si>
  <si>
    <t>BOBROWSKI Wojciech</t>
  </si>
  <si>
    <t>SIKORSKI Marcin</t>
  </si>
  <si>
    <t>HALABURDA Eryk (J)</t>
  </si>
  <si>
    <t>GORYCZKA Grzegorz</t>
  </si>
  <si>
    <t>KOSZELSKI Wojciech (J)</t>
  </si>
  <si>
    <t>POLAK Bartosz (J)</t>
  </si>
  <si>
    <t>PIDMANN Lukáš (J)</t>
  </si>
  <si>
    <t>BOBROWSKI Michał (J)</t>
  </si>
  <si>
    <t>CHODOROWSKI Grzegorz (J)</t>
  </si>
  <si>
    <t>POL-2408</t>
  </si>
  <si>
    <t>POL-6232</t>
  </si>
  <si>
    <t>POL-6230</t>
  </si>
  <si>
    <t>5.367</t>
  </si>
  <si>
    <t>SZWED Artur</t>
  </si>
  <si>
    <t>ZGAJNER Mitja</t>
  </si>
  <si>
    <t>WOWRY Edward</t>
  </si>
  <si>
    <t>TWARDZIK Piotr (J)</t>
  </si>
  <si>
    <t>WRÓBEL Krzysztof</t>
  </si>
  <si>
    <t>PRZYBYTEK Krzyszfof</t>
  </si>
  <si>
    <t>POLAND CUP IN CRACOW 31.05-1.06.2014</t>
  </si>
  <si>
    <r>
      <t>PUKSIC Ziga</t>
    </r>
    <r>
      <rPr>
        <sz val="12"/>
        <color indexed="8"/>
        <rFont val="Arial"/>
        <family val="0"/>
      </rPr>
      <t xml:space="preserve"> (J)</t>
    </r>
  </si>
  <si>
    <r>
      <t>MITA</t>
    </r>
    <r>
      <rPr>
        <sz val="12"/>
        <color indexed="8"/>
        <rFont val="Arial"/>
        <family val="2"/>
      </rPr>
      <t>Š</t>
    </r>
    <r>
      <rPr>
        <sz val="12"/>
        <color indexed="8"/>
        <rFont val="Times New Roman"/>
        <family val="1"/>
      </rPr>
      <t xml:space="preserve"> Milan (J)</t>
    </r>
  </si>
  <si>
    <t>URBAN Marek (J)</t>
  </si>
  <si>
    <t>PIASECKI Maciej (J)</t>
  </si>
  <si>
    <t>PUKSIC Ziga (J)</t>
  </si>
  <si>
    <t>MITAŠ Milan (J)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</si>
</sst>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0"/>
    </font>
    <font>
      <sz val="11"/>
      <name val="Czcionka tekstu podstawowego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5" fillId="0" borderId="37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49" fontId="0" fillId="32" borderId="23" xfId="0" applyNumberFormat="1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5" fillId="0" borderId="39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7" fillId="0" borderId="33" xfId="0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7" fillId="32" borderId="23" xfId="0" applyFont="1" applyFill="1" applyBorder="1" applyAlignment="1">
      <alignment horizontal="center"/>
    </xf>
    <xf numFmtId="0" fontId="18" fillId="32" borderId="23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49" fontId="0" fillId="32" borderId="24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0" fillId="32" borderId="4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/>
    </xf>
    <xf numFmtId="0" fontId="15" fillId="0" borderId="27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0" fillId="0" borderId="55" xfId="0" applyBorder="1" applyAlignment="1">
      <alignment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wrapText="1" shrinkToFit="1"/>
    </xf>
    <xf numFmtId="0" fontId="7" fillId="0" borderId="56" xfId="0" applyFont="1" applyFill="1" applyBorder="1" applyAlignment="1">
      <alignment horizontal="center" vertical="center" wrapText="1" shrinkToFit="1"/>
    </xf>
    <xf numFmtId="0" fontId="7" fillId="0" borderId="57" xfId="0" applyFont="1" applyFill="1" applyBorder="1" applyAlignment="1">
      <alignment horizontal="center" vertical="center" wrapText="1" shrinkToFit="1"/>
    </xf>
    <xf numFmtId="0" fontId="0" fillId="0" borderId="58" xfId="0" applyFill="1" applyBorder="1" applyAlignment="1">
      <alignment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32" borderId="17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54" xfId="0" applyBorder="1" applyAlignment="1">
      <alignment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bestFit="1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421875" style="15" bestFit="1" customWidth="1"/>
    <col min="12" max="16384" width="9.140625" style="15" customWidth="1"/>
  </cols>
  <sheetData>
    <row r="1" spans="1:11" ht="25.5" customHeight="1" thickBot="1">
      <c r="A1" s="261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2.75">
      <c r="A2" s="264" t="s">
        <v>19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13.5" customHeight="1" thickBot="1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15" customHeight="1" thickBot="1">
      <c r="A4" s="56" t="s">
        <v>17</v>
      </c>
      <c r="B4" s="56" t="s">
        <v>0</v>
      </c>
      <c r="C4" s="57" t="s">
        <v>16</v>
      </c>
      <c r="D4" s="123" t="s">
        <v>12</v>
      </c>
      <c r="E4" s="123" t="s">
        <v>1</v>
      </c>
      <c r="F4" s="57" t="s">
        <v>2</v>
      </c>
      <c r="G4" s="58" t="s">
        <v>3</v>
      </c>
      <c r="H4" s="56" t="s">
        <v>5</v>
      </c>
      <c r="I4" s="56" t="s">
        <v>6</v>
      </c>
      <c r="J4" s="60" t="s">
        <v>4</v>
      </c>
      <c r="K4" s="56" t="s">
        <v>24</v>
      </c>
    </row>
    <row r="5" spans="1:11" ht="12.75" customHeight="1">
      <c r="A5" s="208">
        <v>1</v>
      </c>
      <c r="B5" s="216" t="s">
        <v>144</v>
      </c>
      <c r="C5" s="211" t="s">
        <v>96</v>
      </c>
      <c r="D5" s="165">
        <v>58</v>
      </c>
      <c r="E5" s="63">
        <v>180</v>
      </c>
      <c r="F5" s="25">
        <v>145</v>
      </c>
      <c r="G5" s="25">
        <v>180</v>
      </c>
      <c r="H5" s="64" t="s">
        <v>11</v>
      </c>
      <c r="I5" s="74">
        <f aca="true" t="shared" si="0" ref="I5:I46">SUM(E5:H5)</f>
        <v>505</v>
      </c>
      <c r="J5" s="125" t="s">
        <v>44</v>
      </c>
      <c r="K5" s="78"/>
    </row>
    <row r="6" spans="1:11" ht="12.75" customHeight="1">
      <c r="A6" s="209">
        <v>2</v>
      </c>
      <c r="B6" s="217" t="s">
        <v>159</v>
      </c>
      <c r="C6" s="212" t="s">
        <v>75</v>
      </c>
      <c r="D6" s="128">
        <v>5</v>
      </c>
      <c r="E6" s="65">
        <v>139</v>
      </c>
      <c r="F6" s="17">
        <v>180</v>
      </c>
      <c r="G6" s="17">
        <v>180</v>
      </c>
      <c r="H6" s="66" t="s">
        <v>11</v>
      </c>
      <c r="I6" s="62">
        <f t="shared" si="0"/>
        <v>499</v>
      </c>
      <c r="J6" s="129" t="s">
        <v>45</v>
      </c>
      <c r="K6" s="54"/>
    </row>
    <row r="7" spans="1:11" ht="12.75" customHeight="1">
      <c r="A7" s="209">
        <v>3</v>
      </c>
      <c r="B7" s="217" t="s">
        <v>145</v>
      </c>
      <c r="C7" s="212" t="s">
        <v>34</v>
      </c>
      <c r="D7" s="128">
        <v>3</v>
      </c>
      <c r="E7" s="65">
        <v>135</v>
      </c>
      <c r="F7" s="17">
        <v>180</v>
      </c>
      <c r="G7" s="17">
        <v>180</v>
      </c>
      <c r="H7" s="66" t="s">
        <v>11</v>
      </c>
      <c r="I7" s="62">
        <f t="shared" si="0"/>
        <v>495</v>
      </c>
      <c r="J7" s="129" t="s">
        <v>46</v>
      </c>
      <c r="K7" s="54"/>
    </row>
    <row r="8" spans="1:11" ht="12.75" customHeight="1">
      <c r="A8" s="209">
        <v>4</v>
      </c>
      <c r="B8" s="217" t="s">
        <v>146</v>
      </c>
      <c r="C8" s="212" t="s">
        <v>31</v>
      </c>
      <c r="D8" s="128">
        <v>29</v>
      </c>
      <c r="E8" s="65">
        <v>151</v>
      </c>
      <c r="F8" s="17">
        <v>180</v>
      </c>
      <c r="G8" s="17">
        <v>162</v>
      </c>
      <c r="H8" s="66" t="s">
        <v>11</v>
      </c>
      <c r="I8" s="62">
        <f t="shared" si="0"/>
        <v>493</v>
      </c>
      <c r="J8" s="131" t="s">
        <v>101</v>
      </c>
      <c r="K8" s="54"/>
    </row>
    <row r="9" spans="1:20" s="14" customFormat="1" ht="12.75" customHeight="1">
      <c r="A9" s="209">
        <v>5</v>
      </c>
      <c r="B9" s="217" t="s">
        <v>147</v>
      </c>
      <c r="C9" s="212">
        <v>61253</v>
      </c>
      <c r="D9" s="128">
        <v>23</v>
      </c>
      <c r="E9" s="65">
        <v>122</v>
      </c>
      <c r="F9" s="17">
        <v>180</v>
      </c>
      <c r="G9" s="17">
        <v>180</v>
      </c>
      <c r="H9" s="66" t="s">
        <v>11</v>
      </c>
      <c r="I9" s="62">
        <f t="shared" si="0"/>
        <v>482</v>
      </c>
      <c r="J9" s="131" t="s">
        <v>102</v>
      </c>
      <c r="K9" s="61"/>
      <c r="M9" s="15"/>
      <c r="N9" s="15"/>
      <c r="O9" s="15"/>
      <c r="P9" s="15"/>
      <c r="Q9" s="15"/>
      <c r="R9" s="15"/>
      <c r="S9" s="15"/>
      <c r="T9" s="15"/>
    </row>
    <row r="10" spans="1:20" s="14" customFormat="1" ht="12.75" customHeight="1">
      <c r="A10" s="209">
        <v>6</v>
      </c>
      <c r="B10" s="217" t="s">
        <v>148</v>
      </c>
      <c r="C10" s="212" t="s">
        <v>80</v>
      </c>
      <c r="D10" s="128">
        <v>14</v>
      </c>
      <c r="E10" s="65">
        <v>95</v>
      </c>
      <c r="F10" s="17">
        <v>180</v>
      </c>
      <c r="G10" s="17">
        <v>180</v>
      </c>
      <c r="H10" s="66" t="s">
        <v>11</v>
      </c>
      <c r="I10" s="62">
        <f t="shared" si="0"/>
        <v>455</v>
      </c>
      <c r="J10" s="131" t="s">
        <v>103</v>
      </c>
      <c r="K10" s="61"/>
      <c r="M10" s="15"/>
      <c r="N10" s="15"/>
      <c r="O10" s="15"/>
      <c r="P10" s="15"/>
      <c r="Q10" s="15"/>
      <c r="R10" s="15"/>
      <c r="S10" s="15"/>
      <c r="T10" s="15"/>
    </row>
    <row r="11" spans="1:11" ht="12.75" customHeight="1">
      <c r="A11" s="209">
        <v>7</v>
      </c>
      <c r="B11" s="217" t="s">
        <v>157</v>
      </c>
      <c r="C11" s="212" t="s">
        <v>74</v>
      </c>
      <c r="D11" s="130">
        <v>4</v>
      </c>
      <c r="E11" s="65">
        <v>126</v>
      </c>
      <c r="F11" s="17">
        <v>131</v>
      </c>
      <c r="G11" s="17">
        <v>180</v>
      </c>
      <c r="H11" s="66" t="s">
        <v>11</v>
      </c>
      <c r="I11" s="62">
        <f t="shared" si="0"/>
        <v>437</v>
      </c>
      <c r="J11" s="131" t="s">
        <v>47</v>
      </c>
      <c r="K11" s="54"/>
    </row>
    <row r="12" spans="1:11" ht="12.75" customHeight="1">
      <c r="A12" s="209">
        <v>8</v>
      </c>
      <c r="B12" s="217" t="s">
        <v>194</v>
      </c>
      <c r="C12" s="212" t="s">
        <v>95</v>
      </c>
      <c r="D12" s="128">
        <v>57</v>
      </c>
      <c r="E12" s="65">
        <v>180</v>
      </c>
      <c r="F12" s="17">
        <v>147</v>
      </c>
      <c r="G12" s="17">
        <v>103</v>
      </c>
      <c r="H12" s="66" t="s">
        <v>11</v>
      </c>
      <c r="I12" s="62">
        <f t="shared" si="0"/>
        <v>430</v>
      </c>
      <c r="J12" s="131" t="s">
        <v>48</v>
      </c>
      <c r="K12" s="54"/>
    </row>
    <row r="13" spans="1:11" ht="12.75" customHeight="1">
      <c r="A13" s="209">
        <v>9</v>
      </c>
      <c r="B13" s="217" t="s">
        <v>184</v>
      </c>
      <c r="C13" s="212" t="s">
        <v>77</v>
      </c>
      <c r="D13" s="130">
        <v>7</v>
      </c>
      <c r="E13" s="65">
        <v>180</v>
      </c>
      <c r="F13" s="17">
        <v>104</v>
      </c>
      <c r="G13" s="17">
        <v>145</v>
      </c>
      <c r="H13" s="66" t="s">
        <v>11</v>
      </c>
      <c r="I13" s="62">
        <f t="shared" si="0"/>
        <v>429</v>
      </c>
      <c r="J13" s="131" t="s">
        <v>49</v>
      </c>
      <c r="K13" s="54"/>
    </row>
    <row r="14" spans="1:11" ht="12.75" customHeight="1">
      <c r="A14" s="209">
        <v>10</v>
      </c>
      <c r="B14" s="217" t="s">
        <v>172</v>
      </c>
      <c r="C14" s="212" t="s">
        <v>41</v>
      </c>
      <c r="D14" s="128">
        <v>36</v>
      </c>
      <c r="E14" s="65">
        <v>180</v>
      </c>
      <c r="F14" s="17">
        <v>180</v>
      </c>
      <c r="G14" s="17">
        <v>67</v>
      </c>
      <c r="H14" s="66" t="s">
        <v>11</v>
      </c>
      <c r="I14" s="62">
        <f t="shared" si="0"/>
        <v>427</v>
      </c>
      <c r="J14" s="131" t="s">
        <v>50</v>
      </c>
      <c r="K14" s="54"/>
    </row>
    <row r="15" spans="1:11" ht="12.75" customHeight="1">
      <c r="A15" s="209">
        <v>11</v>
      </c>
      <c r="B15" s="217" t="s">
        <v>160</v>
      </c>
      <c r="C15" s="212" t="s">
        <v>37</v>
      </c>
      <c r="D15" s="130">
        <v>31</v>
      </c>
      <c r="E15" s="65">
        <v>180</v>
      </c>
      <c r="F15" s="17">
        <v>71</v>
      </c>
      <c r="G15" s="17">
        <v>94</v>
      </c>
      <c r="H15" s="66" t="s">
        <v>11</v>
      </c>
      <c r="I15" s="62">
        <f t="shared" si="0"/>
        <v>345</v>
      </c>
      <c r="J15" s="131" t="s">
        <v>51</v>
      </c>
      <c r="K15" s="54"/>
    </row>
    <row r="16" spans="1:11" ht="12.75" customHeight="1">
      <c r="A16" s="209">
        <v>12</v>
      </c>
      <c r="B16" s="217" t="s">
        <v>191</v>
      </c>
      <c r="C16" s="212" t="s">
        <v>78</v>
      </c>
      <c r="D16" s="128">
        <v>8</v>
      </c>
      <c r="E16" s="65">
        <v>99</v>
      </c>
      <c r="F16" s="17">
        <v>133</v>
      </c>
      <c r="G16" s="17">
        <v>112</v>
      </c>
      <c r="H16" s="66" t="s">
        <v>11</v>
      </c>
      <c r="I16" s="62">
        <f t="shared" si="0"/>
        <v>344</v>
      </c>
      <c r="J16" s="131" t="s">
        <v>52</v>
      </c>
      <c r="K16" s="54"/>
    </row>
    <row r="17" spans="1:11" ht="12.75" customHeight="1">
      <c r="A17" s="209">
        <v>13</v>
      </c>
      <c r="B17" s="217" t="s">
        <v>176</v>
      </c>
      <c r="C17" s="212" t="s">
        <v>86</v>
      </c>
      <c r="D17" s="128">
        <v>24</v>
      </c>
      <c r="E17" s="65">
        <v>130</v>
      </c>
      <c r="F17" s="17">
        <v>125</v>
      </c>
      <c r="G17" s="17">
        <v>83</v>
      </c>
      <c r="H17" s="66" t="s">
        <v>11</v>
      </c>
      <c r="I17" s="62">
        <f t="shared" si="0"/>
        <v>338</v>
      </c>
      <c r="J17" s="131" t="s">
        <v>104</v>
      </c>
      <c r="K17" s="54"/>
    </row>
    <row r="18" spans="1:11" ht="12.75" customHeight="1">
      <c r="A18" s="209">
        <v>14</v>
      </c>
      <c r="B18" s="217" t="s">
        <v>166</v>
      </c>
      <c r="C18" s="213" t="s">
        <v>30</v>
      </c>
      <c r="D18" s="128">
        <v>26</v>
      </c>
      <c r="E18" s="65">
        <v>91</v>
      </c>
      <c r="F18" s="17">
        <v>180</v>
      </c>
      <c r="G18" s="17">
        <v>60</v>
      </c>
      <c r="H18" s="66" t="s">
        <v>11</v>
      </c>
      <c r="I18" s="62">
        <f t="shared" si="0"/>
        <v>331</v>
      </c>
      <c r="J18" s="131" t="s">
        <v>105</v>
      </c>
      <c r="K18" s="54"/>
    </row>
    <row r="19" spans="1:11" ht="12.75" customHeight="1">
      <c r="A19" s="209">
        <v>15</v>
      </c>
      <c r="B19" s="217" t="s">
        <v>186</v>
      </c>
      <c r="C19" s="212" t="s">
        <v>92</v>
      </c>
      <c r="D19" s="130">
        <v>49</v>
      </c>
      <c r="E19" s="65">
        <v>72</v>
      </c>
      <c r="F19" s="17">
        <v>61</v>
      </c>
      <c r="G19" s="17">
        <v>180</v>
      </c>
      <c r="H19" s="66" t="s">
        <v>11</v>
      </c>
      <c r="I19" s="62">
        <f t="shared" si="0"/>
        <v>313</v>
      </c>
      <c r="J19" s="131" t="s">
        <v>106</v>
      </c>
      <c r="K19" s="54"/>
    </row>
    <row r="20" spans="1:11" ht="12.75" customHeight="1">
      <c r="A20" s="209">
        <v>16</v>
      </c>
      <c r="B20" s="217" t="s">
        <v>156</v>
      </c>
      <c r="C20" s="212" t="s">
        <v>38</v>
      </c>
      <c r="D20" s="128">
        <v>33</v>
      </c>
      <c r="E20" s="65">
        <v>89</v>
      </c>
      <c r="F20" s="17">
        <v>51</v>
      </c>
      <c r="G20" s="17">
        <v>167</v>
      </c>
      <c r="H20" s="66" t="s">
        <v>11</v>
      </c>
      <c r="I20" s="62">
        <f t="shared" si="0"/>
        <v>307</v>
      </c>
      <c r="J20" s="131" t="s">
        <v>53</v>
      </c>
      <c r="K20" s="54"/>
    </row>
    <row r="21" spans="1:11" ht="12.75" customHeight="1">
      <c r="A21" s="209">
        <v>17</v>
      </c>
      <c r="B21" s="217" t="s">
        <v>230</v>
      </c>
      <c r="C21" s="212" t="s">
        <v>90</v>
      </c>
      <c r="D21" s="128">
        <v>45</v>
      </c>
      <c r="E21" s="65">
        <v>108</v>
      </c>
      <c r="F21" s="17">
        <v>180</v>
      </c>
      <c r="G21" s="17" t="s">
        <v>42</v>
      </c>
      <c r="H21" s="66" t="s">
        <v>11</v>
      </c>
      <c r="I21" s="62">
        <f t="shared" si="0"/>
        <v>288</v>
      </c>
      <c r="J21" s="131" t="s">
        <v>54</v>
      </c>
      <c r="K21" s="54"/>
    </row>
    <row r="22" spans="1:11" ht="12.75" customHeight="1">
      <c r="A22" s="209">
        <v>18</v>
      </c>
      <c r="B22" s="217" t="s">
        <v>179</v>
      </c>
      <c r="C22" s="212" t="s">
        <v>83</v>
      </c>
      <c r="D22" s="128">
        <v>17</v>
      </c>
      <c r="E22" s="65">
        <v>109</v>
      </c>
      <c r="F22" s="17">
        <v>168</v>
      </c>
      <c r="G22" s="17" t="s">
        <v>11</v>
      </c>
      <c r="H22" s="47" t="s">
        <v>11</v>
      </c>
      <c r="I22" s="62">
        <f t="shared" si="0"/>
        <v>277</v>
      </c>
      <c r="J22" s="131" t="s">
        <v>55</v>
      </c>
      <c r="K22" s="54"/>
    </row>
    <row r="23" spans="1:11" ht="12.75" customHeight="1">
      <c r="A23" s="209">
        <v>19</v>
      </c>
      <c r="B23" s="217" t="s">
        <v>185</v>
      </c>
      <c r="C23" s="212" t="s">
        <v>87</v>
      </c>
      <c r="D23" s="130">
        <v>25</v>
      </c>
      <c r="E23" s="65">
        <v>111</v>
      </c>
      <c r="F23" s="17">
        <v>107</v>
      </c>
      <c r="G23" s="17">
        <v>55</v>
      </c>
      <c r="H23" s="66" t="s">
        <v>11</v>
      </c>
      <c r="I23" s="62">
        <f t="shared" si="0"/>
        <v>273</v>
      </c>
      <c r="J23" s="131" t="s">
        <v>56</v>
      </c>
      <c r="K23" s="54"/>
    </row>
    <row r="24" spans="1:11" ht="12.75" customHeight="1">
      <c r="A24" s="209">
        <v>20</v>
      </c>
      <c r="B24" s="217" t="s">
        <v>195</v>
      </c>
      <c r="C24" s="212" t="s">
        <v>97</v>
      </c>
      <c r="D24" s="128">
        <v>59</v>
      </c>
      <c r="E24" s="65">
        <v>129</v>
      </c>
      <c r="F24" s="17" t="s">
        <v>42</v>
      </c>
      <c r="G24" s="17">
        <v>135</v>
      </c>
      <c r="H24" s="66" t="s">
        <v>11</v>
      </c>
      <c r="I24" s="62">
        <f t="shared" si="0"/>
        <v>264</v>
      </c>
      <c r="J24" s="131" t="s">
        <v>57</v>
      </c>
      <c r="K24" s="54"/>
    </row>
    <row r="25" spans="1:11" ht="12.75" customHeight="1">
      <c r="A25" s="209">
        <v>21</v>
      </c>
      <c r="B25" s="217" t="s">
        <v>163</v>
      </c>
      <c r="C25" s="214" t="s">
        <v>36</v>
      </c>
      <c r="D25" s="128">
        <v>48</v>
      </c>
      <c r="E25" s="65">
        <v>46</v>
      </c>
      <c r="F25" s="17">
        <v>100</v>
      </c>
      <c r="G25" s="17">
        <v>74</v>
      </c>
      <c r="H25" s="66" t="s">
        <v>11</v>
      </c>
      <c r="I25" s="62">
        <f t="shared" si="0"/>
        <v>220</v>
      </c>
      <c r="J25" s="131" t="s">
        <v>58</v>
      </c>
      <c r="K25" s="54"/>
    </row>
    <row r="26" spans="1:11" ht="12.75" customHeight="1">
      <c r="A26" s="209">
        <v>22</v>
      </c>
      <c r="B26" s="217" t="s">
        <v>169</v>
      </c>
      <c r="C26" s="212" t="s">
        <v>32</v>
      </c>
      <c r="D26" s="128">
        <v>1</v>
      </c>
      <c r="E26" s="65">
        <v>53</v>
      </c>
      <c r="F26" s="17">
        <v>150</v>
      </c>
      <c r="G26" s="17" t="s">
        <v>42</v>
      </c>
      <c r="H26" s="66" t="s">
        <v>11</v>
      </c>
      <c r="I26" s="62">
        <f t="shared" si="0"/>
        <v>203</v>
      </c>
      <c r="J26" s="131" t="s">
        <v>59</v>
      </c>
      <c r="K26" s="54"/>
    </row>
    <row r="27" spans="1:11" ht="12.75" customHeight="1">
      <c r="A27" s="209">
        <v>23</v>
      </c>
      <c r="B27" s="217" t="s">
        <v>183</v>
      </c>
      <c r="C27" s="212" t="s">
        <v>94</v>
      </c>
      <c r="D27" s="128">
        <v>56</v>
      </c>
      <c r="E27" s="65">
        <v>66</v>
      </c>
      <c r="F27" s="17">
        <v>74</v>
      </c>
      <c r="G27" s="17">
        <v>48</v>
      </c>
      <c r="H27" s="66" t="s">
        <v>11</v>
      </c>
      <c r="I27" s="62">
        <f t="shared" si="0"/>
        <v>188</v>
      </c>
      <c r="J27" s="131" t="s">
        <v>60</v>
      </c>
      <c r="K27" s="54"/>
    </row>
    <row r="28" spans="1:11" ht="12.75" customHeight="1">
      <c r="A28" s="209">
        <v>24</v>
      </c>
      <c r="B28" s="217" t="s">
        <v>178</v>
      </c>
      <c r="C28" s="212" t="s">
        <v>27</v>
      </c>
      <c r="D28" s="128">
        <v>27</v>
      </c>
      <c r="E28" s="65">
        <v>180</v>
      </c>
      <c r="F28" s="17" t="s">
        <v>42</v>
      </c>
      <c r="G28" s="17" t="s">
        <v>42</v>
      </c>
      <c r="H28" s="66" t="s">
        <v>11</v>
      </c>
      <c r="I28" s="62">
        <f t="shared" si="0"/>
        <v>180</v>
      </c>
      <c r="J28" s="131" t="s">
        <v>61</v>
      </c>
      <c r="K28" s="54"/>
    </row>
    <row r="29" spans="1:11" ht="12.75" customHeight="1">
      <c r="A29" s="209">
        <v>25</v>
      </c>
      <c r="B29" s="217" t="s">
        <v>170</v>
      </c>
      <c r="C29" s="212" t="s">
        <v>29</v>
      </c>
      <c r="D29" s="130">
        <v>28</v>
      </c>
      <c r="E29" s="65">
        <v>174</v>
      </c>
      <c r="F29" s="17" t="s">
        <v>42</v>
      </c>
      <c r="G29" s="17" t="s">
        <v>42</v>
      </c>
      <c r="H29" s="66" t="s">
        <v>11</v>
      </c>
      <c r="I29" s="62">
        <f t="shared" si="0"/>
        <v>174</v>
      </c>
      <c r="J29" s="131" t="s">
        <v>62</v>
      </c>
      <c r="K29" s="54"/>
    </row>
    <row r="30" spans="1:11" ht="12.75" customHeight="1">
      <c r="A30" s="209">
        <v>26</v>
      </c>
      <c r="B30" s="217" t="s">
        <v>196</v>
      </c>
      <c r="C30" s="212" t="s">
        <v>84</v>
      </c>
      <c r="D30" s="128">
        <v>18</v>
      </c>
      <c r="E30" s="65">
        <v>139</v>
      </c>
      <c r="F30" s="13" t="s">
        <v>11</v>
      </c>
      <c r="G30" s="17" t="s">
        <v>11</v>
      </c>
      <c r="H30" s="66" t="s">
        <v>11</v>
      </c>
      <c r="I30" s="62">
        <f t="shared" si="0"/>
        <v>139</v>
      </c>
      <c r="J30" s="131" t="s">
        <v>63</v>
      </c>
      <c r="K30" s="54"/>
    </row>
    <row r="31" spans="1:11" ht="12.75" customHeight="1">
      <c r="A31" s="209">
        <v>27</v>
      </c>
      <c r="B31" s="217" t="s">
        <v>197</v>
      </c>
      <c r="C31" s="212" t="s">
        <v>89</v>
      </c>
      <c r="D31" s="130">
        <v>43</v>
      </c>
      <c r="E31" s="65">
        <v>106</v>
      </c>
      <c r="F31" s="17">
        <v>0</v>
      </c>
      <c r="G31" s="17">
        <v>22</v>
      </c>
      <c r="H31" s="66" t="s">
        <v>11</v>
      </c>
      <c r="I31" s="62">
        <f t="shared" si="0"/>
        <v>128</v>
      </c>
      <c r="J31" s="131" t="s">
        <v>64</v>
      </c>
      <c r="K31" s="54"/>
    </row>
    <row r="32" spans="1:11" ht="12.75" customHeight="1">
      <c r="A32" s="209">
        <v>28</v>
      </c>
      <c r="B32" s="217" t="s">
        <v>175</v>
      </c>
      <c r="C32" s="212" t="s">
        <v>82</v>
      </c>
      <c r="D32" s="130">
        <v>16</v>
      </c>
      <c r="E32" s="65">
        <v>74</v>
      </c>
      <c r="F32" s="17">
        <v>48</v>
      </c>
      <c r="G32" s="17" t="s">
        <v>42</v>
      </c>
      <c r="H32" s="66" t="s">
        <v>11</v>
      </c>
      <c r="I32" s="62">
        <f t="shared" si="0"/>
        <v>122</v>
      </c>
      <c r="J32" s="131" t="s">
        <v>65</v>
      </c>
      <c r="K32" s="54"/>
    </row>
    <row r="33" spans="1:11" ht="12.75" customHeight="1">
      <c r="A33" s="209">
        <v>29</v>
      </c>
      <c r="B33" s="217" t="s">
        <v>198</v>
      </c>
      <c r="C33" s="214" t="s">
        <v>85</v>
      </c>
      <c r="D33" s="130">
        <v>19</v>
      </c>
      <c r="E33" s="65" t="s">
        <v>42</v>
      </c>
      <c r="F33" s="17">
        <v>97</v>
      </c>
      <c r="G33" s="17" t="s">
        <v>42</v>
      </c>
      <c r="H33" s="66" t="s">
        <v>11</v>
      </c>
      <c r="I33" s="62">
        <f t="shared" si="0"/>
        <v>97</v>
      </c>
      <c r="J33" s="131" t="s">
        <v>66</v>
      </c>
      <c r="K33" s="54"/>
    </row>
    <row r="34" spans="1:11" ht="12.75" customHeight="1">
      <c r="A34" s="209">
        <v>30</v>
      </c>
      <c r="B34" s="217" t="s">
        <v>192</v>
      </c>
      <c r="C34" s="214" t="s">
        <v>79</v>
      </c>
      <c r="D34" s="128">
        <v>9</v>
      </c>
      <c r="E34" s="65">
        <v>89</v>
      </c>
      <c r="F34" s="17" t="s">
        <v>42</v>
      </c>
      <c r="G34" s="17" t="s">
        <v>42</v>
      </c>
      <c r="H34" s="66" t="s">
        <v>11</v>
      </c>
      <c r="I34" s="62">
        <f t="shared" si="0"/>
        <v>89</v>
      </c>
      <c r="J34" s="131" t="s">
        <v>107</v>
      </c>
      <c r="K34" s="54"/>
    </row>
    <row r="35" spans="1:11" ht="12.75" customHeight="1">
      <c r="A35" s="209">
        <v>31</v>
      </c>
      <c r="B35" s="217" t="s">
        <v>187</v>
      </c>
      <c r="C35" s="214" t="s">
        <v>88</v>
      </c>
      <c r="D35" s="128">
        <v>41</v>
      </c>
      <c r="E35" s="65">
        <v>85</v>
      </c>
      <c r="F35" s="17" t="s">
        <v>42</v>
      </c>
      <c r="G35" s="17" t="s">
        <v>42</v>
      </c>
      <c r="H35" s="66" t="s">
        <v>11</v>
      </c>
      <c r="I35" s="62">
        <f t="shared" si="0"/>
        <v>85</v>
      </c>
      <c r="J35" s="131" t="s">
        <v>108</v>
      </c>
      <c r="K35" s="54"/>
    </row>
    <row r="36" spans="1:11" ht="12.75" customHeight="1">
      <c r="A36" s="209">
        <v>32</v>
      </c>
      <c r="B36" s="217" t="s">
        <v>227</v>
      </c>
      <c r="C36" s="214" t="s">
        <v>91</v>
      </c>
      <c r="D36" s="128">
        <v>47</v>
      </c>
      <c r="E36" s="65">
        <v>0</v>
      </c>
      <c r="F36" s="17" t="s">
        <v>42</v>
      </c>
      <c r="G36" s="17">
        <v>66</v>
      </c>
      <c r="H36" s="66" t="s">
        <v>11</v>
      </c>
      <c r="I36" s="62">
        <f t="shared" si="0"/>
        <v>66</v>
      </c>
      <c r="J36" s="131" t="s">
        <v>109</v>
      </c>
      <c r="K36" s="54"/>
    </row>
    <row r="37" spans="1:11" ht="12.75" customHeight="1">
      <c r="A37" s="209">
        <v>33</v>
      </c>
      <c r="B37" s="217" t="s">
        <v>165</v>
      </c>
      <c r="C37" s="214" t="s">
        <v>93</v>
      </c>
      <c r="D37" s="128">
        <v>50</v>
      </c>
      <c r="E37" s="65" t="s">
        <v>11</v>
      </c>
      <c r="F37" s="17" t="s">
        <v>11</v>
      </c>
      <c r="G37" s="17">
        <v>65</v>
      </c>
      <c r="H37" s="66" t="s">
        <v>11</v>
      </c>
      <c r="I37" s="62">
        <f t="shared" si="0"/>
        <v>65</v>
      </c>
      <c r="J37" s="131" t="s">
        <v>110</v>
      </c>
      <c r="K37" s="54"/>
    </row>
    <row r="38" spans="1:11" ht="12.75" customHeight="1">
      <c r="A38" s="209">
        <v>34</v>
      </c>
      <c r="B38" s="217" t="s">
        <v>199</v>
      </c>
      <c r="C38" s="214" t="s">
        <v>33</v>
      </c>
      <c r="D38" s="128">
        <v>21</v>
      </c>
      <c r="E38" s="65" t="s">
        <v>42</v>
      </c>
      <c r="F38" s="17" t="s">
        <v>42</v>
      </c>
      <c r="G38" s="17">
        <v>50</v>
      </c>
      <c r="H38" s="66" t="s">
        <v>11</v>
      </c>
      <c r="I38" s="62">
        <f t="shared" si="0"/>
        <v>50</v>
      </c>
      <c r="J38" s="131" t="s">
        <v>121</v>
      </c>
      <c r="K38" s="54"/>
    </row>
    <row r="39" spans="1:11" ht="12.75" customHeight="1">
      <c r="A39" s="209">
        <v>35</v>
      </c>
      <c r="B39" s="217" t="s">
        <v>200</v>
      </c>
      <c r="C39" s="214" t="s">
        <v>39</v>
      </c>
      <c r="D39" s="128">
        <v>32</v>
      </c>
      <c r="E39" s="65" t="s">
        <v>42</v>
      </c>
      <c r="F39" s="17" t="s">
        <v>42</v>
      </c>
      <c r="G39" s="17">
        <v>50</v>
      </c>
      <c r="H39" s="66" t="s">
        <v>11</v>
      </c>
      <c r="I39" s="62">
        <f t="shared" si="0"/>
        <v>50</v>
      </c>
      <c r="J39" s="131" t="s">
        <v>121</v>
      </c>
      <c r="K39" s="54"/>
    </row>
    <row r="40" spans="1:11" ht="12.75" customHeight="1">
      <c r="A40" s="209">
        <v>36</v>
      </c>
      <c r="B40" s="217" t="s">
        <v>164</v>
      </c>
      <c r="C40" s="214" t="s">
        <v>28</v>
      </c>
      <c r="D40" s="128">
        <v>38</v>
      </c>
      <c r="E40" s="65" t="s">
        <v>42</v>
      </c>
      <c r="F40" s="17">
        <v>27</v>
      </c>
      <c r="G40" s="17" t="s">
        <v>11</v>
      </c>
      <c r="H40" s="66" t="s">
        <v>11</v>
      </c>
      <c r="I40" s="62">
        <f t="shared" si="0"/>
        <v>27</v>
      </c>
      <c r="J40" s="131" t="s">
        <v>113</v>
      </c>
      <c r="K40" s="54"/>
    </row>
    <row r="41" spans="1:11" ht="12.75" customHeight="1">
      <c r="A41" s="209">
        <v>38</v>
      </c>
      <c r="B41" s="217" t="s">
        <v>181</v>
      </c>
      <c r="C41" s="214" t="s">
        <v>100</v>
      </c>
      <c r="D41" s="128">
        <v>2</v>
      </c>
      <c r="E41" s="65" t="s">
        <v>42</v>
      </c>
      <c r="F41" s="17" t="s">
        <v>42</v>
      </c>
      <c r="G41" s="17" t="s">
        <v>42</v>
      </c>
      <c r="H41" s="66" t="s">
        <v>11</v>
      </c>
      <c r="I41" s="62">
        <f t="shared" si="0"/>
        <v>0</v>
      </c>
      <c r="J41" s="131" t="s">
        <v>122</v>
      </c>
      <c r="K41" s="54"/>
    </row>
    <row r="42" spans="1:11" ht="12.75" customHeight="1">
      <c r="A42" s="209">
        <v>39.3333333333333</v>
      </c>
      <c r="B42" s="217" t="s">
        <v>167</v>
      </c>
      <c r="C42" s="214" t="s">
        <v>76</v>
      </c>
      <c r="D42" s="128">
        <v>6</v>
      </c>
      <c r="E42" s="65" t="s">
        <v>42</v>
      </c>
      <c r="F42" s="17" t="s">
        <v>42</v>
      </c>
      <c r="G42" s="17" t="s">
        <v>42</v>
      </c>
      <c r="H42" s="66" t="s">
        <v>11</v>
      </c>
      <c r="I42" s="62">
        <f t="shared" si="0"/>
        <v>0</v>
      </c>
      <c r="J42" s="131" t="s">
        <v>122</v>
      </c>
      <c r="K42" s="54"/>
    </row>
    <row r="43" spans="1:11" ht="12.75" customHeight="1">
      <c r="A43" s="209">
        <v>40</v>
      </c>
      <c r="B43" s="217" t="s">
        <v>189</v>
      </c>
      <c r="C43" s="214" t="s">
        <v>81</v>
      </c>
      <c r="D43" s="128">
        <v>15</v>
      </c>
      <c r="E43" s="65" t="s">
        <v>42</v>
      </c>
      <c r="F43" s="17" t="s">
        <v>11</v>
      </c>
      <c r="G43" s="17" t="s">
        <v>11</v>
      </c>
      <c r="H43" s="66" t="s">
        <v>11</v>
      </c>
      <c r="I43" s="62">
        <f t="shared" si="0"/>
        <v>0</v>
      </c>
      <c r="J43" s="131" t="s">
        <v>122</v>
      </c>
      <c r="K43" s="54"/>
    </row>
    <row r="44" spans="1:11" ht="12.75" customHeight="1">
      <c r="A44" s="209">
        <v>41</v>
      </c>
      <c r="B44" s="217" t="s">
        <v>182</v>
      </c>
      <c r="C44" s="214" t="s">
        <v>35</v>
      </c>
      <c r="D44" s="130">
        <v>22</v>
      </c>
      <c r="E44" s="65" t="s">
        <v>42</v>
      </c>
      <c r="F44" s="17" t="s">
        <v>42</v>
      </c>
      <c r="G44" s="17" t="s">
        <v>42</v>
      </c>
      <c r="H44" s="66" t="s">
        <v>11</v>
      </c>
      <c r="I44" s="62">
        <f t="shared" si="0"/>
        <v>0</v>
      </c>
      <c r="J44" s="131" t="s">
        <v>122</v>
      </c>
      <c r="K44" s="54"/>
    </row>
    <row r="45" spans="1:11" ht="12.75" customHeight="1">
      <c r="A45" s="209">
        <v>42</v>
      </c>
      <c r="B45" s="217" t="s">
        <v>174</v>
      </c>
      <c r="C45" s="214" t="s">
        <v>40</v>
      </c>
      <c r="D45" s="130">
        <v>34</v>
      </c>
      <c r="E45" s="65" t="s">
        <v>42</v>
      </c>
      <c r="F45" s="17" t="s">
        <v>42</v>
      </c>
      <c r="G45" s="17" t="s">
        <v>42</v>
      </c>
      <c r="H45" s="66" t="s">
        <v>11</v>
      </c>
      <c r="I45" s="62">
        <f t="shared" si="0"/>
        <v>0</v>
      </c>
      <c r="J45" s="131" t="s">
        <v>122</v>
      </c>
      <c r="K45" s="54"/>
    </row>
    <row r="46" spans="1:11" ht="12.75" customHeight="1" thickBot="1">
      <c r="A46" s="210">
        <v>43</v>
      </c>
      <c r="B46" s="218" t="s">
        <v>201</v>
      </c>
      <c r="C46" s="215" t="s">
        <v>99</v>
      </c>
      <c r="D46" s="166">
        <v>37</v>
      </c>
      <c r="E46" s="67" t="s">
        <v>42</v>
      </c>
      <c r="F46" s="18" t="s">
        <v>42</v>
      </c>
      <c r="G46" s="18" t="s">
        <v>42</v>
      </c>
      <c r="H46" s="68" t="s">
        <v>11</v>
      </c>
      <c r="I46" s="75">
        <f t="shared" si="0"/>
        <v>0</v>
      </c>
      <c r="J46" s="133" t="s">
        <v>122</v>
      </c>
      <c r="K46" s="55"/>
    </row>
    <row r="47" spans="1:10" ht="12.75" customHeight="1">
      <c r="A47" s="26"/>
      <c r="B47" s="27"/>
      <c r="C47" s="28"/>
      <c r="D47" s="29"/>
      <c r="E47" s="28"/>
      <c r="F47" s="28"/>
      <c r="G47" s="28"/>
      <c r="H47" s="28"/>
      <c r="I47" s="28"/>
      <c r="J47" s="23"/>
    </row>
    <row r="48" spans="1:11" ht="12.75" customHeight="1">
      <c r="A48" s="270" t="s">
        <v>26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</row>
    <row r="49" spans="1:10" ht="12.75" customHeight="1">
      <c r="A49" s="26"/>
      <c r="B49" s="27"/>
      <c r="C49" s="28"/>
      <c r="D49" s="29"/>
      <c r="E49" s="28"/>
      <c r="F49" s="28"/>
      <c r="G49" s="28"/>
      <c r="H49" s="28"/>
      <c r="I49" s="28"/>
      <c r="J49" s="23"/>
    </row>
    <row r="50" spans="2:7" ht="12.75" customHeight="1">
      <c r="B50" s="19" t="s">
        <v>14</v>
      </c>
      <c r="E50" s="258" t="s">
        <v>15</v>
      </c>
      <c r="F50" s="258"/>
      <c r="G50" s="259"/>
    </row>
    <row r="52" spans="2:7" ht="12.75">
      <c r="B52" s="134" t="s">
        <v>25</v>
      </c>
      <c r="E52" s="260" t="s">
        <v>21</v>
      </c>
      <c r="F52" s="260"/>
      <c r="G52" s="259"/>
    </row>
    <row r="54" ht="12.75">
      <c r="B54" s="20" t="s">
        <v>73</v>
      </c>
    </row>
    <row r="55" spans="8:10" ht="12.75">
      <c r="H55" s="22"/>
      <c r="I55" s="22"/>
      <c r="J55" s="22"/>
    </row>
    <row r="56" ht="12.75">
      <c r="B56" s="20" t="s">
        <v>72</v>
      </c>
    </row>
    <row r="63" spans="1:10" ht="14.25">
      <c r="A63" s="21"/>
      <c r="B63" s="22"/>
      <c r="C63" s="11"/>
      <c r="D63" s="11"/>
      <c r="E63" s="11"/>
      <c r="F63" s="11"/>
      <c r="G63" s="11"/>
      <c r="H63" s="11"/>
      <c r="I63" s="11"/>
      <c r="J63" s="23"/>
    </row>
    <row r="64" spans="1:10" ht="14.25">
      <c r="A64" s="21"/>
      <c r="B64" s="22"/>
      <c r="C64" s="11"/>
      <c r="D64" s="11"/>
      <c r="E64" s="11"/>
      <c r="F64" s="11"/>
      <c r="G64" s="11"/>
      <c r="H64" s="11"/>
      <c r="I64" s="11"/>
      <c r="J64" s="23"/>
    </row>
    <row r="65" spans="1:10" ht="14.25">
      <c r="A65" s="21"/>
      <c r="B65" s="22"/>
      <c r="C65" s="11"/>
      <c r="D65" s="11"/>
      <c r="E65" s="11"/>
      <c r="F65" s="11"/>
      <c r="G65" s="11"/>
      <c r="H65" s="11"/>
      <c r="I65" s="11"/>
      <c r="J65" s="23"/>
    </row>
    <row r="66" spans="1:10" ht="14.25">
      <c r="A66" s="21"/>
      <c r="B66" s="22"/>
      <c r="C66" s="11"/>
      <c r="D66" s="11"/>
      <c r="E66" s="11"/>
      <c r="F66" s="11"/>
      <c r="G66" s="11"/>
      <c r="H66" s="11"/>
      <c r="I66" s="11"/>
      <c r="J66" s="23"/>
    </row>
    <row r="67" spans="1:10" ht="14.25">
      <c r="A67" s="21"/>
      <c r="B67" s="22"/>
      <c r="C67" s="11"/>
      <c r="D67" s="11"/>
      <c r="E67" s="11"/>
      <c r="F67" s="11"/>
      <c r="G67" s="11"/>
      <c r="H67" s="11"/>
      <c r="I67" s="11"/>
      <c r="J67" s="23"/>
    </row>
    <row r="68" spans="1:10" ht="14.25">
      <c r="A68" s="21"/>
      <c r="B68" s="22"/>
      <c r="C68" s="11"/>
      <c r="D68" s="11"/>
      <c r="E68" s="11"/>
      <c r="F68" s="11"/>
      <c r="G68" s="11"/>
      <c r="H68" s="11"/>
      <c r="I68" s="11"/>
      <c r="J68" s="23"/>
    </row>
  </sheetData>
  <sheetProtection/>
  <mergeCells count="5">
    <mergeCell ref="E50:G50"/>
    <mergeCell ref="E52:G52"/>
    <mergeCell ref="A1:K1"/>
    <mergeCell ref="A2:K3"/>
    <mergeCell ref="A48:K48"/>
  </mergeCells>
  <conditionalFormatting sqref="E49:G49 E47:G47 D45:G46 E5:G42 C9:C19 C22:C42 D9:D42 C43:G44 C5:D8 B5:B46">
    <cfRule type="cellIs" priority="11" dxfId="0" operator="equal" stopIfTrue="1">
      <formula>180</formula>
    </cfRule>
  </conditionalFormatting>
  <printOptions/>
  <pageMargins left="1.6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7">
      <selection activeCell="B41" sqref="B41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421875" style="15" bestFit="1" customWidth="1"/>
    <col min="12" max="16384" width="9.140625" style="15" customWidth="1"/>
  </cols>
  <sheetData>
    <row r="1" spans="1:11" ht="25.5" customHeight="1" thickBot="1">
      <c r="A1" s="261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2.75">
      <c r="A2" s="274" t="s">
        <v>18</v>
      </c>
      <c r="B2" s="275"/>
      <c r="C2" s="275"/>
      <c r="D2" s="275"/>
      <c r="E2" s="275"/>
      <c r="F2" s="275"/>
      <c r="G2" s="275"/>
      <c r="H2" s="275"/>
      <c r="I2" s="275"/>
      <c r="J2" s="275"/>
      <c r="K2" s="276"/>
    </row>
    <row r="3" spans="1:11" ht="13.5" customHeight="1" thickBo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15" customHeight="1" thickBot="1">
      <c r="A4" s="135" t="s">
        <v>17</v>
      </c>
      <c r="B4" s="136" t="s">
        <v>0</v>
      </c>
      <c r="C4" s="137" t="s">
        <v>16</v>
      </c>
      <c r="D4" s="137" t="s">
        <v>12</v>
      </c>
      <c r="E4" s="138" t="s">
        <v>1</v>
      </c>
      <c r="F4" s="137" t="s">
        <v>2</v>
      </c>
      <c r="G4" s="138" t="s">
        <v>3</v>
      </c>
      <c r="H4" s="135" t="s">
        <v>5</v>
      </c>
      <c r="I4" s="135" t="s">
        <v>6</v>
      </c>
      <c r="J4" s="136" t="s">
        <v>4</v>
      </c>
      <c r="K4" s="139" t="s">
        <v>24</v>
      </c>
    </row>
    <row r="5" spans="1:11" ht="12.75" customHeight="1">
      <c r="A5" s="140">
        <v>1</v>
      </c>
      <c r="B5" s="170" t="s">
        <v>156</v>
      </c>
      <c r="C5" s="124" t="s">
        <v>38</v>
      </c>
      <c r="D5" s="171">
        <v>33</v>
      </c>
      <c r="E5" s="182">
        <v>180</v>
      </c>
      <c r="F5" s="141">
        <v>97</v>
      </c>
      <c r="G5" s="142">
        <v>163</v>
      </c>
      <c r="H5" s="143" t="s">
        <v>11</v>
      </c>
      <c r="I5" s="144">
        <f aca="true" t="shared" si="0" ref="I5:I48">SUM(E5:H5)</f>
        <v>440</v>
      </c>
      <c r="J5" s="145" t="s">
        <v>44</v>
      </c>
      <c r="K5" s="146"/>
    </row>
    <row r="6" spans="1:11" ht="12.75" customHeight="1">
      <c r="A6" s="147">
        <v>2</v>
      </c>
      <c r="B6" s="172" t="s">
        <v>157</v>
      </c>
      <c r="C6" s="177" t="s">
        <v>74</v>
      </c>
      <c r="D6" s="174">
        <v>4</v>
      </c>
      <c r="E6" s="148">
        <v>137</v>
      </c>
      <c r="F6" s="149">
        <v>96</v>
      </c>
      <c r="G6" s="150">
        <v>180</v>
      </c>
      <c r="H6" s="151" t="s">
        <v>11</v>
      </c>
      <c r="I6" s="152">
        <f t="shared" si="0"/>
        <v>413</v>
      </c>
      <c r="J6" s="153" t="s">
        <v>45</v>
      </c>
      <c r="K6" s="154"/>
    </row>
    <row r="7" spans="1:11" ht="12.75" customHeight="1">
      <c r="A7" s="147">
        <v>3</v>
      </c>
      <c r="B7" s="172" t="s">
        <v>158</v>
      </c>
      <c r="C7" s="127" t="s">
        <v>78</v>
      </c>
      <c r="D7" s="169">
        <v>8</v>
      </c>
      <c r="E7" s="148">
        <v>134</v>
      </c>
      <c r="F7" s="149">
        <v>152</v>
      </c>
      <c r="G7" s="150">
        <v>121</v>
      </c>
      <c r="H7" s="151" t="s">
        <v>11</v>
      </c>
      <c r="I7" s="152">
        <f t="shared" si="0"/>
        <v>407</v>
      </c>
      <c r="J7" s="153" t="s">
        <v>46</v>
      </c>
      <c r="K7" s="154"/>
    </row>
    <row r="8" spans="1:11" ht="12.75" customHeight="1">
      <c r="A8" s="147">
        <v>4</v>
      </c>
      <c r="B8" s="172" t="s">
        <v>159</v>
      </c>
      <c r="C8" s="127" t="s">
        <v>75</v>
      </c>
      <c r="D8" s="169">
        <v>5</v>
      </c>
      <c r="E8" s="148">
        <v>105</v>
      </c>
      <c r="F8" s="149">
        <v>180</v>
      </c>
      <c r="G8" s="150">
        <v>116</v>
      </c>
      <c r="H8" s="151" t="s">
        <v>11</v>
      </c>
      <c r="I8" s="152">
        <f t="shared" si="0"/>
        <v>401</v>
      </c>
      <c r="J8" s="155">
        <v>4</v>
      </c>
      <c r="K8" s="156"/>
    </row>
    <row r="9" spans="1:11" ht="12.75" customHeight="1">
      <c r="A9" s="147">
        <v>5</v>
      </c>
      <c r="B9" s="172" t="s">
        <v>160</v>
      </c>
      <c r="C9" s="127" t="s">
        <v>37</v>
      </c>
      <c r="D9" s="174">
        <v>31</v>
      </c>
      <c r="E9" s="158">
        <v>180</v>
      </c>
      <c r="F9" s="149">
        <v>100</v>
      </c>
      <c r="G9" s="150">
        <v>117</v>
      </c>
      <c r="H9" s="151" t="s">
        <v>11</v>
      </c>
      <c r="I9" s="152">
        <f t="shared" si="0"/>
        <v>397</v>
      </c>
      <c r="J9" s="157" t="s">
        <v>102</v>
      </c>
      <c r="K9" s="156"/>
    </row>
    <row r="10" spans="1:11" ht="12.75" customHeight="1">
      <c r="A10" s="147">
        <v>6</v>
      </c>
      <c r="B10" s="172" t="s">
        <v>148</v>
      </c>
      <c r="C10" s="127" t="s">
        <v>80</v>
      </c>
      <c r="D10" s="169">
        <v>14</v>
      </c>
      <c r="E10" s="148">
        <v>125</v>
      </c>
      <c r="F10" s="149">
        <v>180</v>
      </c>
      <c r="G10" s="150">
        <v>83</v>
      </c>
      <c r="H10" s="151" t="s">
        <v>11</v>
      </c>
      <c r="I10" s="152">
        <f t="shared" si="0"/>
        <v>388</v>
      </c>
      <c r="J10" s="157" t="s">
        <v>103</v>
      </c>
      <c r="K10" s="154"/>
    </row>
    <row r="11" spans="1:11" ht="12.75" customHeight="1">
      <c r="A11" s="147">
        <v>7</v>
      </c>
      <c r="B11" s="172" t="s">
        <v>161</v>
      </c>
      <c r="C11" s="127" t="s">
        <v>97</v>
      </c>
      <c r="D11" s="169">
        <v>59</v>
      </c>
      <c r="E11" s="148">
        <v>123</v>
      </c>
      <c r="F11" s="149">
        <v>129</v>
      </c>
      <c r="G11" s="150">
        <v>131</v>
      </c>
      <c r="H11" s="151" t="s">
        <v>11</v>
      </c>
      <c r="I11" s="152">
        <f t="shared" si="0"/>
        <v>383</v>
      </c>
      <c r="J11" s="157" t="s">
        <v>47</v>
      </c>
      <c r="K11" s="156"/>
    </row>
    <row r="12" spans="1:11" ht="12.75" customHeight="1">
      <c r="A12" s="147">
        <v>8</v>
      </c>
      <c r="B12" s="172" t="s">
        <v>162</v>
      </c>
      <c r="C12" s="127" t="s">
        <v>43</v>
      </c>
      <c r="D12" s="169">
        <v>42</v>
      </c>
      <c r="E12" s="158">
        <v>87</v>
      </c>
      <c r="F12" s="149">
        <v>162</v>
      </c>
      <c r="G12" s="150">
        <v>113</v>
      </c>
      <c r="H12" s="151" t="s">
        <v>11</v>
      </c>
      <c r="I12" s="152">
        <f t="shared" si="0"/>
        <v>362</v>
      </c>
      <c r="J12" s="157" t="s">
        <v>48</v>
      </c>
      <c r="K12" s="154"/>
    </row>
    <row r="13" spans="1:11" ht="12.75" customHeight="1">
      <c r="A13" s="147">
        <v>9</v>
      </c>
      <c r="B13" s="172" t="s">
        <v>147</v>
      </c>
      <c r="C13" s="127">
        <v>61253</v>
      </c>
      <c r="D13" s="169">
        <v>23</v>
      </c>
      <c r="E13" s="148">
        <v>69</v>
      </c>
      <c r="F13" s="149">
        <v>180</v>
      </c>
      <c r="G13" s="150">
        <v>112</v>
      </c>
      <c r="H13" s="151" t="s">
        <v>11</v>
      </c>
      <c r="I13" s="152">
        <f t="shared" si="0"/>
        <v>361</v>
      </c>
      <c r="J13" s="157" t="s">
        <v>49</v>
      </c>
      <c r="K13" s="156"/>
    </row>
    <row r="14" spans="1:11" ht="12.75" customHeight="1">
      <c r="A14" s="147">
        <v>10</v>
      </c>
      <c r="B14" s="172" t="s">
        <v>163</v>
      </c>
      <c r="C14" s="127" t="s">
        <v>36</v>
      </c>
      <c r="D14" s="169">
        <v>48</v>
      </c>
      <c r="E14" s="158">
        <v>100</v>
      </c>
      <c r="F14" s="149">
        <v>79</v>
      </c>
      <c r="G14" s="150">
        <v>180</v>
      </c>
      <c r="H14" s="151" t="s">
        <v>11</v>
      </c>
      <c r="I14" s="152">
        <f t="shared" si="0"/>
        <v>359</v>
      </c>
      <c r="J14" s="157" t="s">
        <v>50</v>
      </c>
      <c r="K14" s="156"/>
    </row>
    <row r="15" spans="1:11" ht="12.75" customHeight="1">
      <c r="A15" s="147">
        <v>11</v>
      </c>
      <c r="B15" s="172" t="s">
        <v>164</v>
      </c>
      <c r="C15" s="127" t="s">
        <v>28</v>
      </c>
      <c r="D15" s="169">
        <v>38</v>
      </c>
      <c r="E15" s="158">
        <v>72</v>
      </c>
      <c r="F15" s="149">
        <v>104</v>
      </c>
      <c r="G15" s="150">
        <v>180</v>
      </c>
      <c r="H15" s="151" t="s">
        <v>11</v>
      </c>
      <c r="I15" s="152">
        <f t="shared" si="0"/>
        <v>356</v>
      </c>
      <c r="J15" s="157" t="s">
        <v>51</v>
      </c>
      <c r="K15" s="156"/>
    </row>
    <row r="16" spans="1:11" ht="12.75" customHeight="1">
      <c r="A16" s="147">
        <v>12</v>
      </c>
      <c r="B16" s="172" t="s">
        <v>165</v>
      </c>
      <c r="C16" s="127" t="s">
        <v>93</v>
      </c>
      <c r="D16" s="169">
        <v>50</v>
      </c>
      <c r="E16" s="158">
        <v>100</v>
      </c>
      <c r="F16" s="149">
        <v>73</v>
      </c>
      <c r="G16" s="150">
        <v>178</v>
      </c>
      <c r="H16" s="151" t="s">
        <v>11</v>
      </c>
      <c r="I16" s="152">
        <f t="shared" si="0"/>
        <v>351</v>
      </c>
      <c r="J16" s="157" t="s">
        <v>52</v>
      </c>
      <c r="K16" s="156"/>
    </row>
    <row r="17" spans="1:11" ht="12.75" customHeight="1">
      <c r="A17" s="147">
        <v>13</v>
      </c>
      <c r="B17" s="172" t="s">
        <v>144</v>
      </c>
      <c r="C17" s="127" t="s">
        <v>96</v>
      </c>
      <c r="D17" s="174">
        <v>58</v>
      </c>
      <c r="E17" s="158">
        <v>125</v>
      </c>
      <c r="F17" s="149">
        <v>113</v>
      </c>
      <c r="G17" s="150">
        <v>105</v>
      </c>
      <c r="H17" s="151" t="s">
        <v>11</v>
      </c>
      <c r="I17" s="152">
        <f t="shared" si="0"/>
        <v>343</v>
      </c>
      <c r="J17" s="157" t="s">
        <v>104</v>
      </c>
      <c r="K17" s="156"/>
    </row>
    <row r="18" spans="1:11" ht="12.75" customHeight="1">
      <c r="A18" s="147">
        <v>14</v>
      </c>
      <c r="B18" s="173" t="s">
        <v>166</v>
      </c>
      <c r="C18" s="164" t="s">
        <v>30</v>
      </c>
      <c r="D18" s="169">
        <v>26</v>
      </c>
      <c r="E18" s="148">
        <v>73</v>
      </c>
      <c r="F18" s="149">
        <v>81</v>
      </c>
      <c r="G18" s="150">
        <v>180</v>
      </c>
      <c r="H18" s="151" t="s">
        <v>11</v>
      </c>
      <c r="I18" s="152">
        <f t="shared" si="0"/>
        <v>334</v>
      </c>
      <c r="J18" s="157" t="s">
        <v>105</v>
      </c>
      <c r="K18" s="156"/>
    </row>
    <row r="19" spans="1:11" ht="12.75" customHeight="1">
      <c r="A19" s="147">
        <v>15</v>
      </c>
      <c r="B19" s="172" t="s">
        <v>145</v>
      </c>
      <c r="C19" s="127" t="s">
        <v>34</v>
      </c>
      <c r="D19" s="169">
        <v>3</v>
      </c>
      <c r="E19" s="148">
        <v>96</v>
      </c>
      <c r="F19" s="149">
        <v>104</v>
      </c>
      <c r="G19" s="150">
        <v>131</v>
      </c>
      <c r="H19" s="151" t="s">
        <v>11</v>
      </c>
      <c r="I19" s="152">
        <f t="shared" si="0"/>
        <v>331</v>
      </c>
      <c r="J19" s="157" t="s">
        <v>106</v>
      </c>
      <c r="K19" s="156"/>
    </row>
    <row r="20" spans="1:11" ht="12.75" customHeight="1">
      <c r="A20" s="147">
        <v>16</v>
      </c>
      <c r="B20" s="172" t="s">
        <v>167</v>
      </c>
      <c r="C20" s="127" t="s">
        <v>76</v>
      </c>
      <c r="D20" s="169">
        <v>6</v>
      </c>
      <c r="E20" s="148">
        <v>74</v>
      </c>
      <c r="F20" s="149">
        <v>101</v>
      </c>
      <c r="G20" s="150">
        <v>141</v>
      </c>
      <c r="H20" s="151" t="s">
        <v>11</v>
      </c>
      <c r="I20" s="152">
        <f t="shared" si="0"/>
        <v>316</v>
      </c>
      <c r="J20" s="157" t="s">
        <v>53</v>
      </c>
      <c r="K20" s="156"/>
    </row>
    <row r="21" spans="1:11" ht="12.75" customHeight="1">
      <c r="A21" s="147">
        <v>17</v>
      </c>
      <c r="B21" s="172" t="s">
        <v>168</v>
      </c>
      <c r="C21" s="127" t="s">
        <v>98</v>
      </c>
      <c r="D21" s="175">
        <v>44</v>
      </c>
      <c r="E21" s="158">
        <v>117</v>
      </c>
      <c r="F21" s="149">
        <v>86</v>
      </c>
      <c r="G21" s="150">
        <v>109</v>
      </c>
      <c r="H21" s="151" t="s">
        <v>11</v>
      </c>
      <c r="I21" s="152">
        <f t="shared" si="0"/>
        <v>312</v>
      </c>
      <c r="J21" s="157" t="s">
        <v>54</v>
      </c>
      <c r="K21" s="156"/>
    </row>
    <row r="22" spans="1:11" ht="12.75" customHeight="1">
      <c r="A22" s="147">
        <v>18</v>
      </c>
      <c r="B22" s="172" t="s">
        <v>169</v>
      </c>
      <c r="C22" s="127" t="s">
        <v>32</v>
      </c>
      <c r="D22" s="169">
        <v>1</v>
      </c>
      <c r="E22" s="148">
        <v>165</v>
      </c>
      <c r="F22" s="149">
        <v>63</v>
      </c>
      <c r="G22" s="150">
        <v>69</v>
      </c>
      <c r="H22" s="151" t="s">
        <v>11</v>
      </c>
      <c r="I22" s="152">
        <f t="shared" si="0"/>
        <v>297</v>
      </c>
      <c r="J22" s="157" t="s">
        <v>55</v>
      </c>
      <c r="K22" s="156"/>
    </row>
    <row r="23" spans="1:11" ht="12.75" customHeight="1">
      <c r="A23" s="147">
        <v>19</v>
      </c>
      <c r="B23" s="172" t="s">
        <v>170</v>
      </c>
      <c r="C23" s="127" t="s">
        <v>29</v>
      </c>
      <c r="D23" s="174">
        <v>28</v>
      </c>
      <c r="E23" s="158">
        <v>76</v>
      </c>
      <c r="F23" s="149">
        <v>118</v>
      </c>
      <c r="G23" s="150">
        <v>102</v>
      </c>
      <c r="H23" s="151" t="s">
        <v>11</v>
      </c>
      <c r="I23" s="152">
        <f t="shared" si="0"/>
        <v>296</v>
      </c>
      <c r="J23" s="157" t="s">
        <v>56</v>
      </c>
      <c r="K23" s="156"/>
    </row>
    <row r="24" spans="1:11" ht="12.75" customHeight="1">
      <c r="A24" s="147">
        <v>20</v>
      </c>
      <c r="B24" s="172" t="s">
        <v>171</v>
      </c>
      <c r="C24" s="127" t="s">
        <v>85</v>
      </c>
      <c r="D24" s="174">
        <v>19</v>
      </c>
      <c r="E24" s="148">
        <v>141</v>
      </c>
      <c r="F24" s="149">
        <v>40</v>
      </c>
      <c r="G24" s="150">
        <v>94</v>
      </c>
      <c r="H24" s="151" t="s">
        <v>11</v>
      </c>
      <c r="I24" s="152">
        <f t="shared" si="0"/>
        <v>275</v>
      </c>
      <c r="J24" s="157" t="s">
        <v>57</v>
      </c>
      <c r="K24" s="156"/>
    </row>
    <row r="25" spans="1:11" ht="12.75" customHeight="1">
      <c r="A25" s="147">
        <v>21</v>
      </c>
      <c r="B25" s="172" t="s">
        <v>172</v>
      </c>
      <c r="C25" s="132" t="s">
        <v>41</v>
      </c>
      <c r="D25" s="169">
        <v>36</v>
      </c>
      <c r="E25" s="158">
        <v>63</v>
      </c>
      <c r="F25" s="149">
        <v>137</v>
      </c>
      <c r="G25" s="150">
        <v>69</v>
      </c>
      <c r="H25" s="151" t="s">
        <v>11</v>
      </c>
      <c r="I25" s="152">
        <f t="shared" si="0"/>
        <v>269</v>
      </c>
      <c r="J25" s="157" t="s">
        <v>58</v>
      </c>
      <c r="K25" s="156"/>
    </row>
    <row r="26" spans="1:11" ht="12.75" customHeight="1">
      <c r="A26" s="147">
        <v>22</v>
      </c>
      <c r="B26" s="172" t="s">
        <v>173</v>
      </c>
      <c r="C26" s="127" t="s">
        <v>39</v>
      </c>
      <c r="D26" s="169">
        <v>32</v>
      </c>
      <c r="E26" s="158">
        <v>94</v>
      </c>
      <c r="F26" s="149">
        <v>79</v>
      </c>
      <c r="G26" s="150">
        <v>94</v>
      </c>
      <c r="H26" s="151" t="s">
        <v>11</v>
      </c>
      <c r="I26" s="152">
        <f t="shared" si="0"/>
        <v>267</v>
      </c>
      <c r="J26" s="157" t="s">
        <v>59</v>
      </c>
      <c r="K26" s="156"/>
    </row>
    <row r="27" spans="1:11" ht="12.75" customHeight="1">
      <c r="A27" s="147">
        <v>23</v>
      </c>
      <c r="B27" s="172" t="s">
        <v>174</v>
      </c>
      <c r="C27" s="127" t="s">
        <v>40</v>
      </c>
      <c r="D27" s="174">
        <v>34</v>
      </c>
      <c r="E27" s="158">
        <v>106</v>
      </c>
      <c r="F27" s="149">
        <v>97</v>
      </c>
      <c r="G27" s="150">
        <v>63</v>
      </c>
      <c r="H27" s="151" t="s">
        <v>11</v>
      </c>
      <c r="I27" s="152">
        <f t="shared" si="0"/>
        <v>266</v>
      </c>
      <c r="J27" s="157" t="s">
        <v>126</v>
      </c>
      <c r="K27" s="156"/>
    </row>
    <row r="28" spans="1:11" ht="12.75" customHeight="1">
      <c r="A28" s="147">
        <v>24</v>
      </c>
      <c r="B28" s="172" t="s">
        <v>175</v>
      </c>
      <c r="C28" s="127" t="s">
        <v>82</v>
      </c>
      <c r="D28" s="174">
        <v>16</v>
      </c>
      <c r="E28" s="148">
        <v>60</v>
      </c>
      <c r="F28" s="149">
        <v>111</v>
      </c>
      <c r="G28" s="150">
        <v>95</v>
      </c>
      <c r="H28" s="151" t="s">
        <v>11</v>
      </c>
      <c r="I28" s="152">
        <f t="shared" si="0"/>
        <v>266</v>
      </c>
      <c r="J28" s="157" t="s">
        <v>126</v>
      </c>
      <c r="K28" s="156"/>
    </row>
    <row r="29" spans="1:11" ht="12.75" customHeight="1">
      <c r="A29" s="147">
        <v>25</v>
      </c>
      <c r="B29" s="172" t="s">
        <v>176</v>
      </c>
      <c r="C29" s="127" t="s">
        <v>86</v>
      </c>
      <c r="D29" s="169">
        <v>24</v>
      </c>
      <c r="E29" s="148">
        <v>77</v>
      </c>
      <c r="F29" s="149">
        <v>106</v>
      </c>
      <c r="G29" s="150">
        <v>77</v>
      </c>
      <c r="H29" s="151" t="s">
        <v>11</v>
      </c>
      <c r="I29" s="152">
        <f t="shared" si="0"/>
        <v>260</v>
      </c>
      <c r="J29" s="157" t="s">
        <v>62</v>
      </c>
      <c r="K29" s="156"/>
    </row>
    <row r="30" spans="1:11" ht="12.75" customHeight="1">
      <c r="A30" s="147">
        <v>26</v>
      </c>
      <c r="B30" s="172" t="s">
        <v>177</v>
      </c>
      <c r="C30" s="127" t="s">
        <v>123</v>
      </c>
      <c r="D30" s="176">
        <v>60</v>
      </c>
      <c r="E30" s="158">
        <v>75</v>
      </c>
      <c r="F30" s="149">
        <v>90</v>
      </c>
      <c r="G30" s="150">
        <v>90</v>
      </c>
      <c r="H30" s="151" t="s">
        <v>11</v>
      </c>
      <c r="I30" s="152">
        <f t="shared" si="0"/>
        <v>255</v>
      </c>
      <c r="J30" s="157" t="s">
        <v>63</v>
      </c>
      <c r="K30" s="156"/>
    </row>
    <row r="31" spans="1:11" ht="12.75" customHeight="1">
      <c r="A31" s="147">
        <v>27</v>
      </c>
      <c r="B31" s="172" t="s">
        <v>146</v>
      </c>
      <c r="C31" s="127" t="s">
        <v>31</v>
      </c>
      <c r="D31" s="169">
        <v>29</v>
      </c>
      <c r="E31" s="158">
        <v>105</v>
      </c>
      <c r="F31" s="149">
        <v>141</v>
      </c>
      <c r="G31" s="150" t="s">
        <v>42</v>
      </c>
      <c r="H31" s="151" t="s">
        <v>11</v>
      </c>
      <c r="I31" s="152">
        <f t="shared" si="0"/>
        <v>246</v>
      </c>
      <c r="J31" s="157" t="s">
        <v>64</v>
      </c>
      <c r="K31" s="156"/>
    </row>
    <row r="32" spans="1:11" ht="12.75" customHeight="1">
      <c r="A32" s="147">
        <v>28</v>
      </c>
      <c r="B32" s="172" t="s">
        <v>178</v>
      </c>
      <c r="C32" s="127" t="s">
        <v>27</v>
      </c>
      <c r="D32" s="169">
        <v>27</v>
      </c>
      <c r="E32" s="148">
        <v>81</v>
      </c>
      <c r="F32" s="149">
        <v>97</v>
      </c>
      <c r="G32" s="150">
        <v>65</v>
      </c>
      <c r="H32" s="151" t="s">
        <v>11</v>
      </c>
      <c r="I32" s="152">
        <f t="shared" si="0"/>
        <v>243</v>
      </c>
      <c r="J32" s="157" t="s">
        <v>65</v>
      </c>
      <c r="K32" s="156"/>
    </row>
    <row r="33" spans="1:11" ht="12.75" customHeight="1">
      <c r="A33" s="147">
        <v>29</v>
      </c>
      <c r="B33" s="172" t="s">
        <v>179</v>
      </c>
      <c r="C33" s="132" t="s">
        <v>83</v>
      </c>
      <c r="D33" s="169">
        <v>17</v>
      </c>
      <c r="E33" s="148">
        <v>81</v>
      </c>
      <c r="F33" s="149">
        <v>74</v>
      </c>
      <c r="G33" s="150">
        <v>85</v>
      </c>
      <c r="H33" s="151" t="s">
        <v>11</v>
      </c>
      <c r="I33" s="152">
        <f t="shared" si="0"/>
        <v>240</v>
      </c>
      <c r="J33" s="157" t="s">
        <v>66</v>
      </c>
      <c r="K33" s="156"/>
    </row>
    <row r="34" spans="1:11" ht="12.75" customHeight="1">
      <c r="A34" s="147">
        <v>30</v>
      </c>
      <c r="B34" s="172" t="s">
        <v>229</v>
      </c>
      <c r="C34" s="132" t="s">
        <v>124</v>
      </c>
      <c r="D34" s="175">
        <v>61</v>
      </c>
      <c r="E34" s="148">
        <v>54</v>
      </c>
      <c r="F34" s="150">
        <v>68</v>
      </c>
      <c r="G34" s="150">
        <v>107</v>
      </c>
      <c r="H34" s="151" t="s">
        <v>11</v>
      </c>
      <c r="I34" s="152">
        <f t="shared" si="0"/>
        <v>229</v>
      </c>
      <c r="J34" s="157" t="s">
        <v>107</v>
      </c>
      <c r="K34" s="156"/>
    </row>
    <row r="35" spans="1:11" ht="12.75" customHeight="1">
      <c r="A35" s="147">
        <v>31</v>
      </c>
      <c r="B35" s="172" t="s">
        <v>227</v>
      </c>
      <c r="C35" s="132" t="s">
        <v>91</v>
      </c>
      <c r="D35" s="169">
        <v>47</v>
      </c>
      <c r="E35" s="158">
        <v>85</v>
      </c>
      <c r="F35" s="149">
        <v>67</v>
      </c>
      <c r="G35" s="150">
        <v>73</v>
      </c>
      <c r="H35" s="151" t="s">
        <v>11</v>
      </c>
      <c r="I35" s="152">
        <f t="shared" si="0"/>
        <v>225</v>
      </c>
      <c r="J35" s="157" t="s">
        <v>108</v>
      </c>
      <c r="K35" s="156"/>
    </row>
    <row r="36" spans="1:11" ht="12.75" customHeight="1">
      <c r="A36" s="147">
        <v>32</v>
      </c>
      <c r="B36" s="172" t="s">
        <v>199</v>
      </c>
      <c r="C36" s="132" t="s">
        <v>33</v>
      </c>
      <c r="D36" s="169">
        <v>21</v>
      </c>
      <c r="E36" s="148">
        <v>68</v>
      </c>
      <c r="F36" s="149">
        <v>147</v>
      </c>
      <c r="G36" s="150" t="s">
        <v>42</v>
      </c>
      <c r="H36" s="151" t="s">
        <v>11</v>
      </c>
      <c r="I36" s="152">
        <f t="shared" si="0"/>
        <v>215</v>
      </c>
      <c r="J36" s="157" t="s">
        <v>109</v>
      </c>
      <c r="K36" s="156"/>
    </row>
    <row r="37" spans="1:11" ht="12.75" customHeight="1">
      <c r="A37" s="147">
        <v>33</v>
      </c>
      <c r="B37" s="172" t="s">
        <v>180</v>
      </c>
      <c r="C37" s="132" t="s">
        <v>79</v>
      </c>
      <c r="D37" s="169">
        <v>9</v>
      </c>
      <c r="E37" s="148" t="s">
        <v>42</v>
      </c>
      <c r="F37" s="149">
        <v>128</v>
      </c>
      <c r="G37" s="150">
        <v>82</v>
      </c>
      <c r="H37" s="151" t="s">
        <v>11</v>
      </c>
      <c r="I37" s="152">
        <f t="shared" si="0"/>
        <v>210</v>
      </c>
      <c r="J37" s="157" t="s">
        <v>110</v>
      </c>
      <c r="K37" s="156"/>
    </row>
    <row r="38" spans="1:11" ht="12.75" customHeight="1">
      <c r="A38" s="147">
        <v>34</v>
      </c>
      <c r="B38" s="172" t="s">
        <v>181</v>
      </c>
      <c r="C38" s="132" t="s">
        <v>100</v>
      </c>
      <c r="D38" s="169">
        <v>2</v>
      </c>
      <c r="E38" s="148" t="s">
        <v>42</v>
      </c>
      <c r="F38" s="149">
        <v>109</v>
      </c>
      <c r="G38" s="150">
        <v>84</v>
      </c>
      <c r="H38" s="151" t="s">
        <v>11</v>
      </c>
      <c r="I38" s="152">
        <f t="shared" si="0"/>
        <v>193</v>
      </c>
      <c r="J38" s="157" t="s">
        <v>111</v>
      </c>
      <c r="K38" s="156"/>
    </row>
    <row r="39" spans="1:11" ht="12.75" customHeight="1">
      <c r="A39" s="147">
        <v>35</v>
      </c>
      <c r="B39" s="172" t="s">
        <v>182</v>
      </c>
      <c r="C39" s="132" t="s">
        <v>35</v>
      </c>
      <c r="D39" s="174">
        <v>22</v>
      </c>
      <c r="E39" s="148" t="s">
        <v>42</v>
      </c>
      <c r="F39" s="149">
        <v>76</v>
      </c>
      <c r="G39" s="150">
        <v>116</v>
      </c>
      <c r="H39" s="151" t="s">
        <v>11</v>
      </c>
      <c r="I39" s="152">
        <f t="shared" si="0"/>
        <v>192</v>
      </c>
      <c r="J39" s="157" t="s">
        <v>112</v>
      </c>
      <c r="K39" s="156"/>
    </row>
    <row r="40" spans="1:11" ht="12.75" customHeight="1">
      <c r="A40" s="147">
        <v>36</v>
      </c>
      <c r="B40" s="172" t="s">
        <v>201</v>
      </c>
      <c r="C40" s="132" t="s">
        <v>99</v>
      </c>
      <c r="D40" s="174">
        <v>37</v>
      </c>
      <c r="E40" s="158">
        <v>58</v>
      </c>
      <c r="F40" s="149">
        <v>65</v>
      </c>
      <c r="G40" s="150">
        <v>67</v>
      </c>
      <c r="H40" s="151" t="s">
        <v>11</v>
      </c>
      <c r="I40" s="152">
        <f t="shared" si="0"/>
        <v>190</v>
      </c>
      <c r="J40" s="157" t="s">
        <v>113</v>
      </c>
      <c r="K40" s="156"/>
    </row>
    <row r="41" spans="1:11" ht="12.75" customHeight="1">
      <c r="A41" s="147">
        <v>37</v>
      </c>
      <c r="B41" s="172" t="s">
        <v>226</v>
      </c>
      <c r="C41" s="127" t="s">
        <v>90</v>
      </c>
      <c r="D41" s="169">
        <v>45</v>
      </c>
      <c r="E41" s="158">
        <v>76</v>
      </c>
      <c r="F41" s="149">
        <v>42</v>
      </c>
      <c r="G41" s="150">
        <v>70</v>
      </c>
      <c r="H41" s="151" t="s">
        <v>11</v>
      </c>
      <c r="I41" s="152">
        <f t="shared" si="0"/>
        <v>188</v>
      </c>
      <c r="J41" s="157" t="s">
        <v>114</v>
      </c>
      <c r="K41" s="156"/>
    </row>
    <row r="42" spans="1:11" ht="12.75" customHeight="1">
      <c r="A42" s="147">
        <v>38</v>
      </c>
      <c r="B42" s="172" t="s">
        <v>183</v>
      </c>
      <c r="C42" s="127" t="s">
        <v>94</v>
      </c>
      <c r="D42" s="169">
        <v>56</v>
      </c>
      <c r="E42" s="158">
        <v>97</v>
      </c>
      <c r="F42" s="149">
        <v>86</v>
      </c>
      <c r="G42" s="150" t="s">
        <v>42</v>
      </c>
      <c r="H42" s="151" t="s">
        <v>11</v>
      </c>
      <c r="I42" s="152">
        <f t="shared" si="0"/>
        <v>183</v>
      </c>
      <c r="J42" s="157" t="s">
        <v>115</v>
      </c>
      <c r="K42" s="156"/>
    </row>
    <row r="43" spans="1:11" ht="12.75" customHeight="1">
      <c r="A43" s="147">
        <v>39</v>
      </c>
      <c r="B43" s="172" t="s">
        <v>184</v>
      </c>
      <c r="C43" s="127" t="s">
        <v>77</v>
      </c>
      <c r="D43" s="174">
        <v>7</v>
      </c>
      <c r="E43" s="148" t="s">
        <v>42</v>
      </c>
      <c r="F43" s="149">
        <v>90</v>
      </c>
      <c r="G43" s="150">
        <v>72</v>
      </c>
      <c r="H43" s="151" t="s">
        <v>11</v>
      </c>
      <c r="I43" s="152">
        <f t="shared" si="0"/>
        <v>162</v>
      </c>
      <c r="J43" s="157" t="s">
        <v>116</v>
      </c>
      <c r="K43" s="156"/>
    </row>
    <row r="44" spans="1:11" ht="12.75" customHeight="1">
      <c r="A44" s="147">
        <v>40</v>
      </c>
      <c r="B44" s="172" t="s">
        <v>185</v>
      </c>
      <c r="C44" s="127" t="s">
        <v>87</v>
      </c>
      <c r="D44" s="174">
        <v>25</v>
      </c>
      <c r="E44" s="148">
        <v>59</v>
      </c>
      <c r="F44" s="149">
        <v>42</v>
      </c>
      <c r="G44" s="150">
        <v>60</v>
      </c>
      <c r="H44" s="151" t="s">
        <v>11</v>
      </c>
      <c r="I44" s="152">
        <f t="shared" si="0"/>
        <v>161</v>
      </c>
      <c r="J44" s="157" t="s">
        <v>117</v>
      </c>
      <c r="K44" s="156"/>
    </row>
    <row r="45" spans="1:11" ht="12.75" customHeight="1">
      <c r="A45" s="147">
        <v>41</v>
      </c>
      <c r="B45" s="172" t="s">
        <v>186</v>
      </c>
      <c r="C45" s="127" t="s">
        <v>92</v>
      </c>
      <c r="D45" s="174">
        <v>49</v>
      </c>
      <c r="E45" s="158">
        <v>142</v>
      </c>
      <c r="F45" s="149" t="s">
        <v>71</v>
      </c>
      <c r="G45" s="150" t="s">
        <v>11</v>
      </c>
      <c r="H45" s="151" t="s">
        <v>11</v>
      </c>
      <c r="I45" s="152">
        <f t="shared" si="0"/>
        <v>142</v>
      </c>
      <c r="J45" s="157" t="s">
        <v>118</v>
      </c>
      <c r="K45" s="156"/>
    </row>
    <row r="46" spans="1:11" ht="12.75" customHeight="1">
      <c r="A46" s="147">
        <v>43</v>
      </c>
      <c r="B46" s="172" t="s">
        <v>187</v>
      </c>
      <c r="C46" s="127" t="s">
        <v>88</v>
      </c>
      <c r="D46" s="169">
        <v>41</v>
      </c>
      <c r="E46" s="158">
        <v>73</v>
      </c>
      <c r="F46" s="149" t="s">
        <v>42</v>
      </c>
      <c r="G46" s="150">
        <v>65</v>
      </c>
      <c r="H46" s="151" t="s">
        <v>11</v>
      </c>
      <c r="I46" s="152">
        <f t="shared" si="0"/>
        <v>138</v>
      </c>
      <c r="J46" s="157" t="s">
        <v>119</v>
      </c>
      <c r="K46" s="156"/>
    </row>
    <row r="47" spans="1:11" ht="12.75" customHeight="1">
      <c r="A47" s="147">
        <v>44</v>
      </c>
      <c r="B47" s="172" t="s">
        <v>188</v>
      </c>
      <c r="C47" s="127" t="s">
        <v>89</v>
      </c>
      <c r="D47" s="174">
        <v>43</v>
      </c>
      <c r="E47" s="158">
        <v>80</v>
      </c>
      <c r="F47" s="149" t="s">
        <v>42</v>
      </c>
      <c r="G47" s="150">
        <v>53</v>
      </c>
      <c r="H47" s="151" t="s">
        <v>11</v>
      </c>
      <c r="I47" s="152">
        <f t="shared" si="0"/>
        <v>133</v>
      </c>
      <c r="J47" s="157" t="s">
        <v>120</v>
      </c>
      <c r="K47" s="156"/>
    </row>
    <row r="48" spans="1:11" ht="12.75" customHeight="1" thickBot="1">
      <c r="A48" s="147">
        <v>45</v>
      </c>
      <c r="B48" s="178" t="s">
        <v>189</v>
      </c>
      <c r="C48" s="163" t="s">
        <v>81</v>
      </c>
      <c r="D48" s="183">
        <v>15</v>
      </c>
      <c r="E48" s="184">
        <v>95</v>
      </c>
      <c r="F48" s="179" t="s">
        <v>42</v>
      </c>
      <c r="G48" s="159" t="s">
        <v>42</v>
      </c>
      <c r="H48" s="160" t="s">
        <v>11</v>
      </c>
      <c r="I48" s="161">
        <f t="shared" si="0"/>
        <v>95</v>
      </c>
      <c r="J48" s="180" t="s">
        <v>125</v>
      </c>
      <c r="K48" s="162"/>
    </row>
    <row r="49" spans="1:10" ht="12.75" customHeight="1">
      <c r="A49" s="26"/>
      <c r="B49" s="30"/>
      <c r="C49" s="31"/>
      <c r="D49" s="31"/>
      <c r="E49" s="31"/>
      <c r="F49" s="31"/>
      <c r="G49" s="31"/>
      <c r="H49" s="31"/>
      <c r="I49" s="31"/>
      <c r="J49" s="30"/>
    </row>
    <row r="50" spans="1:11" ht="12.75" customHeight="1">
      <c r="A50" s="270" t="s">
        <v>26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0" ht="12.75" customHeight="1">
      <c r="A51" s="26"/>
      <c r="B51" s="30"/>
      <c r="C51" s="31"/>
      <c r="D51" s="31"/>
      <c r="E51" s="31"/>
      <c r="F51" s="31"/>
      <c r="G51" s="31"/>
      <c r="H51" s="31"/>
      <c r="I51" s="31"/>
      <c r="J51" s="30"/>
    </row>
    <row r="52" spans="2:7" ht="12.75">
      <c r="B52" s="19" t="s">
        <v>14</v>
      </c>
      <c r="E52" s="281" t="s">
        <v>15</v>
      </c>
      <c r="F52" s="281"/>
      <c r="G52" s="273"/>
    </row>
    <row r="53" spans="5:7" ht="12.75">
      <c r="E53"/>
      <c r="F53"/>
      <c r="G53"/>
    </row>
    <row r="54" spans="2:7" ht="12.75">
      <c r="B54" s="40" t="s">
        <v>25</v>
      </c>
      <c r="E54" s="272" t="s">
        <v>21</v>
      </c>
      <c r="F54" s="272"/>
      <c r="G54" s="273"/>
    </row>
    <row r="55" spans="5:7" ht="12.75">
      <c r="E55" s="20"/>
      <c r="F55" s="20"/>
      <c r="G55" s="20"/>
    </row>
    <row r="56" spans="2:7" ht="12.75">
      <c r="B56" s="20" t="s">
        <v>73</v>
      </c>
      <c r="E56" s="272"/>
      <c r="F56" s="272"/>
      <c r="G56" s="273"/>
    </row>
    <row r="58" ht="12.75">
      <c r="B58" s="20" t="s">
        <v>72</v>
      </c>
    </row>
    <row r="65" spans="1:10" ht="14.25">
      <c r="A65" s="21"/>
      <c r="B65" s="22"/>
      <c r="C65" s="11"/>
      <c r="D65" s="11"/>
      <c r="E65" s="11"/>
      <c r="F65" s="11"/>
      <c r="G65" s="11"/>
      <c r="H65" s="11"/>
      <c r="I65" s="11"/>
      <c r="J65" s="23"/>
    </row>
    <row r="66" spans="1:10" ht="14.25">
      <c r="A66" s="21"/>
      <c r="B66" s="22"/>
      <c r="C66" s="11"/>
      <c r="D66" s="11"/>
      <c r="E66" s="11"/>
      <c r="F66" s="11"/>
      <c r="G66" s="11"/>
      <c r="H66" s="11"/>
      <c r="I66" s="11"/>
      <c r="J66" s="23"/>
    </row>
    <row r="67" spans="1:10" ht="14.25">
      <c r="A67" s="21"/>
      <c r="B67" s="22"/>
      <c r="C67" s="11"/>
      <c r="D67" s="11"/>
      <c r="E67" s="11"/>
      <c r="F67" s="11"/>
      <c r="G67" s="11"/>
      <c r="H67" s="11"/>
      <c r="I67" s="11"/>
      <c r="J67" s="23"/>
    </row>
    <row r="68" spans="1:10" ht="14.25">
      <c r="A68" s="21"/>
      <c r="B68" s="22"/>
      <c r="C68" s="11"/>
      <c r="D68" s="11"/>
      <c r="E68" s="11"/>
      <c r="F68" s="11"/>
      <c r="G68" s="11"/>
      <c r="H68" s="11"/>
      <c r="I68" s="11"/>
      <c r="J68" s="23"/>
    </row>
    <row r="69" spans="1:10" ht="14.25">
      <c r="A69" s="21"/>
      <c r="B69" s="22"/>
      <c r="C69" s="11"/>
      <c r="D69" s="11"/>
      <c r="E69" s="11"/>
      <c r="F69" s="11"/>
      <c r="G69" s="11"/>
      <c r="H69" s="11"/>
      <c r="I69" s="11"/>
      <c r="J69" s="23"/>
    </row>
    <row r="70" spans="1:10" ht="14.25">
      <c r="A70" s="21"/>
      <c r="B70" s="22"/>
      <c r="C70" s="11"/>
      <c r="D70" s="11"/>
      <c r="E70" s="11"/>
      <c r="F70" s="11"/>
      <c r="G70" s="11"/>
      <c r="H70" s="11"/>
      <c r="I70" s="11"/>
      <c r="J70" s="23"/>
    </row>
  </sheetData>
  <sheetProtection/>
  <mergeCells count="6">
    <mergeCell ref="E56:G56"/>
    <mergeCell ref="E54:G54"/>
    <mergeCell ref="A1:K1"/>
    <mergeCell ref="A2:K3"/>
    <mergeCell ref="A50:K50"/>
    <mergeCell ref="E52:G52"/>
  </mergeCells>
  <conditionalFormatting sqref="E51:G51 E5:G49 D46:D48 B5:D8 B9:C19 D9:D43 C44:D45 B22:C43">
    <cfRule type="cellIs" priority="2" dxfId="0" operator="equal" stopIfTrue="1">
      <formula>180</formula>
    </cfRule>
  </conditionalFormatting>
  <printOptions/>
  <pageMargins left="1.4960629921259843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3.28125" style="33" bestFit="1" customWidth="1"/>
    <col min="2" max="2" width="25.7109375" style="33" customWidth="1"/>
    <col min="3" max="3" width="14.8515625" style="33" bestFit="1" customWidth="1"/>
    <col min="4" max="4" width="11.7109375" style="33" bestFit="1" customWidth="1"/>
    <col min="5" max="5" width="19.7109375" style="33" customWidth="1"/>
    <col min="6" max="6" width="6.7109375" style="33" bestFit="1" customWidth="1"/>
    <col min="7" max="8" width="7.8515625" style="33" bestFit="1" customWidth="1"/>
    <col min="9" max="9" width="6.140625" style="33" bestFit="1" customWidth="1"/>
    <col min="10" max="10" width="6.57421875" style="33" bestFit="1" customWidth="1"/>
    <col min="11" max="11" width="11.421875" style="33" bestFit="1" customWidth="1"/>
    <col min="12" max="12" width="9.7109375" style="33" bestFit="1" customWidth="1"/>
    <col min="13" max="16384" width="9.140625" style="33" customWidth="1"/>
  </cols>
  <sheetData>
    <row r="1" spans="1:11" ht="25.5" thickBot="1">
      <c r="A1" s="289" t="s">
        <v>127</v>
      </c>
      <c r="B1" s="290"/>
      <c r="C1" s="290"/>
      <c r="D1" s="290"/>
      <c r="E1" s="290"/>
      <c r="F1" s="290"/>
      <c r="G1" s="290"/>
      <c r="H1" s="290"/>
      <c r="I1" s="290"/>
      <c r="J1" s="290"/>
      <c r="K1" s="263"/>
    </row>
    <row r="2" spans="1:11" ht="12.75">
      <c r="A2" s="283" t="s">
        <v>7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ht="13.5" thickBot="1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15" customHeight="1" thickBot="1">
      <c r="A4" s="10" t="s">
        <v>17</v>
      </c>
      <c r="B4" s="10" t="s">
        <v>0</v>
      </c>
      <c r="C4" s="34" t="s">
        <v>16</v>
      </c>
      <c r="D4" s="10" t="s">
        <v>12</v>
      </c>
      <c r="E4" s="10" t="s">
        <v>13</v>
      </c>
      <c r="F4" s="10" t="s">
        <v>8</v>
      </c>
      <c r="G4" s="34" t="s">
        <v>1</v>
      </c>
      <c r="H4" s="10" t="s">
        <v>2</v>
      </c>
      <c r="I4" s="34" t="s">
        <v>6</v>
      </c>
      <c r="J4" s="46" t="s">
        <v>4</v>
      </c>
      <c r="K4" s="56" t="s">
        <v>24</v>
      </c>
    </row>
    <row r="5" spans="1:13" ht="12.75" customHeight="1">
      <c r="A5" s="189">
        <v>1</v>
      </c>
      <c r="B5" s="170" t="s">
        <v>203</v>
      </c>
      <c r="C5" s="124" t="s">
        <v>43</v>
      </c>
      <c r="D5" s="108">
        <v>42</v>
      </c>
      <c r="E5" s="99" t="s">
        <v>139</v>
      </c>
      <c r="F5" s="83">
        <v>523</v>
      </c>
      <c r="G5" s="84" t="s">
        <v>11</v>
      </c>
      <c r="H5" s="231">
        <v>220</v>
      </c>
      <c r="I5" s="85">
        <f aca="true" t="shared" si="0" ref="I5:I17">SUM(F5:H5)</f>
        <v>743</v>
      </c>
      <c r="J5" s="234" t="s">
        <v>44</v>
      </c>
      <c r="K5" s="82"/>
      <c r="M5" s="196"/>
    </row>
    <row r="6" spans="1:13" ht="12.75" customHeight="1">
      <c r="A6" s="190">
        <v>2</v>
      </c>
      <c r="B6" s="111" t="s">
        <v>204</v>
      </c>
      <c r="C6" s="112" t="s">
        <v>68</v>
      </c>
      <c r="D6" s="109">
        <v>10</v>
      </c>
      <c r="E6" s="100" t="s">
        <v>130</v>
      </c>
      <c r="F6" s="86">
        <v>509</v>
      </c>
      <c r="G6" s="80">
        <v>200</v>
      </c>
      <c r="H6" s="232" t="s">
        <v>11</v>
      </c>
      <c r="I6" s="87">
        <f t="shared" si="0"/>
        <v>709</v>
      </c>
      <c r="J6" s="235" t="s">
        <v>45</v>
      </c>
      <c r="K6" s="81"/>
      <c r="M6" s="196"/>
    </row>
    <row r="7" spans="1:13" ht="12.75" customHeight="1">
      <c r="A7" s="190">
        <v>3</v>
      </c>
      <c r="B7" s="111" t="s">
        <v>205</v>
      </c>
      <c r="C7" s="112" t="s">
        <v>67</v>
      </c>
      <c r="D7" s="109">
        <v>39</v>
      </c>
      <c r="E7" s="100" t="s">
        <v>142</v>
      </c>
      <c r="F7" s="86">
        <v>468</v>
      </c>
      <c r="G7" s="80" t="s">
        <v>11</v>
      </c>
      <c r="H7" s="232">
        <v>155</v>
      </c>
      <c r="I7" s="87">
        <f t="shared" si="0"/>
        <v>623</v>
      </c>
      <c r="J7" s="235" t="s">
        <v>46</v>
      </c>
      <c r="K7" s="77"/>
      <c r="M7" s="196"/>
    </row>
    <row r="8" spans="1:13" ht="12.75" customHeight="1">
      <c r="A8" s="190">
        <v>4</v>
      </c>
      <c r="B8" s="111" t="s">
        <v>206</v>
      </c>
      <c r="C8" s="112" t="s">
        <v>128</v>
      </c>
      <c r="D8" s="109">
        <v>12</v>
      </c>
      <c r="E8" s="100" t="s">
        <v>129</v>
      </c>
      <c r="F8" s="86">
        <v>496</v>
      </c>
      <c r="G8" s="80">
        <v>65</v>
      </c>
      <c r="H8" s="232" t="s">
        <v>11</v>
      </c>
      <c r="I8" s="87">
        <f t="shared" si="0"/>
        <v>561</v>
      </c>
      <c r="J8" s="102">
        <v>4</v>
      </c>
      <c r="K8" s="77"/>
      <c r="M8" s="196"/>
    </row>
    <row r="9" spans="1:13" ht="12.75" customHeight="1">
      <c r="A9" s="190">
        <v>5</v>
      </c>
      <c r="B9" s="172" t="s">
        <v>147</v>
      </c>
      <c r="C9" s="127">
        <v>61253</v>
      </c>
      <c r="D9" s="109">
        <v>23</v>
      </c>
      <c r="E9" s="100" t="s">
        <v>131</v>
      </c>
      <c r="F9" s="86">
        <v>457</v>
      </c>
      <c r="G9" s="80">
        <v>78</v>
      </c>
      <c r="H9" s="232" t="s">
        <v>11</v>
      </c>
      <c r="I9" s="87">
        <f t="shared" si="0"/>
        <v>535</v>
      </c>
      <c r="J9" s="102">
        <v>5</v>
      </c>
      <c r="K9" s="77"/>
      <c r="M9" s="196"/>
    </row>
    <row r="10" spans="1:13" ht="12.75" customHeight="1">
      <c r="A10" s="190">
        <v>6</v>
      </c>
      <c r="B10" s="172" t="s">
        <v>168</v>
      </c>
      <c r="C10" s="127" t="s">
        <v>98</v>
      </c>
      <c r="D10" s="109">
        <v>44</v>
      </c>
      <c r="E10" s="100" t="s">
        <v>141</v>
      </c>
      <c r="F10" s="86">
        <v>372</v>
      </c>
      <c r="G10" s="80">
        <v>148</v>
      </c>
      <c r="H10" s="232" t="s">
        <v>11</v>
      </c>
      <c r="I10" s="87">
        <f t="shared" si="0"/>
        <v>520</v>
      </c>
      <c r="J10" s="102">
        <v>6</v>
      </c>
      <c r="K10" s="77"/>
      <c r="M10" s="196"/>
    </row>
    <row r="11" spans="1:13" ht="12.75" customHeight="1">
      <c r="A11" s="190">
        <v>7</v>
      </c>
      <c r="B11" s="111" t="s">
        <v>213</v>
      </c>
      <c r="C11" s="112" t="s">
        <v>137</v>
      </c>
      <c r="D11" s="109">
        <v>54</v>
      </c>
      <c r="E11" s="100" t="s">
        <v>135</v>
      </c>
      <c r="F11" s="86">
        <v>374</v>
      </c>
      <c r="G11" s="80">
        <v>91</v>
      </c>
      <c r="H11" s="232" t="s">
        <v>11</v>
      </c>
      <c r="I11" s="87">
        <f t="shared" si="0"/>
        <v>465</v>
      </c>
      <c r="J11" s="102">
        <v>7</v>
      </c>
      <c r="K11" s="77"/>
      <c r="M11" s="196"/>
    </row>
    <row r="12" spans="1:13" ht="12.75" customHeight="1">
      <c r="A12" s="190">
        <v>8</v>
      </c>
      <c r="B12" s="172" t="s">
        <v>207</v>
      </c>
      <c r="C12" s="127" t="s">
        <v>143</v>
      </c>
      <c r="D12" s="109">
        <v>55</v>
      </c>
      <c r="E12" s="100" t="s">
        <v>135</v>
      </c>
      <c r="F12" s="86">
        <v>373</v>
      </c>
      <c r="G12" s="80" t="s">
        <v>11</v>
      </c>
      <c r="H12" s="232">
        <v>88</v>
      </c>
      <c r="I12" s="87">
        <f t="shared" si="0"/>
        <v>461</v>
      </c>
      <c r="J12" s="102">
        <v>8</v>
      </c>
      <c r="K12" s="77"/>
      <c r="M12" s="196"/>
    </row>
    <row r="13" spans="1:13" ht="12.75" customHeight="1">
      <c r="A13" s="190">
        <v>9</v>
      </c>
      <c r="B13" s="194" t="s">
        <v>208</v>
      </c>
      <c r="C13" s="195" t="s">
        <v>133</v>
      </c>
      <c r="D13" s="109">
        <v>51</v>
      </c>
      <c r="E13" s="100" t="s">
        <v>132</v>
      </c>
      <c r="F13" s="86">
        <v>370</v>
      </c>
      <c r="G13" s="80">
        <v>85</v>
      </c>
      <c r="H13" s="232" t="s">
        <v>11</v>
      </c>
      <c r="I13" s="87">
        <f t="shared" si="0"/>
        <v>455</v>
      </c>
      <c r="J13" s="102">
        <v>9</v>
      </c>
      <c r="K13" s="77"/>
      <c r="M13" s="196"/>
    </row>
    <row r="14" spans="1:13" ht="12.75" customHeight="1">
      <c r="A14" s="190">
        <v>10</v>
      </c>
      <c r="B14" s="194" t="s">
        <v>209</v>
      </c>
      <c r="C14" s="195" t="s">
        <v>136</v>
      </c>
      <c r="D14" s="109">
        <v>53</v>
      </c>
      <c r="E14" s="100" t="s">
        <v>132</v>
      </c>
      <c r="F14" s="86">
        <v>365</v>
      </c>
      <c r="G14" s="80">
        <v>74</v>
      </c>
      <c r="H14" s="232" t="s">
        <v>11</v>
      </c>
      <c r="I14" s="87">
        <f t="shared" si="0"/>
        <v>439</v>
      </c>
      <c r="J14" s="102">
        <v>10</v>
      </c>
      <c r="K14" s="77"/>
      <c r="M14" s="196"/>
    </row>
    <row r="15" spans="1:13" ht="12.75" customHeight="1">
      <c r="A15" s="190">
        <v>11</v>
      </c>
      <c r="B15" s="194" t="s">
        <v>210</v>
      </c>
      <c r="C15" s="112" t="s">
        <v>134</v>
      </c>
      <c r="D15" s="109">
        <v>52</v>
      </c>
      <c r="E15" s="100" t="s">
        <v>135</v>
      </c>
      <c r="F15" s="86">
        <v>371</v>
      </c>
      <c r="G15" s="80">
        <v>58</v>
      </c>
      <c r="H15" s="232" t="s">
        <v>11</v>
      </c>
      <c r="I15" s="87">
        <f t="shared" si="0"/>
        <v>429</v>
      </c>
      <c r="J15" s="102">
        <v>11</v>
      </c>
      <c r="K15" s="77"/>
      <c r="M15" s="196"/>
    </row>
    <row r="16" spans="1:13" ht="12.75" customHeight="1">
      <c r="A16" s="190">
        <v>12</v>
      </c>
      <c r="B16" s="191" t="s">
        <v>211</v>
      </c>
      <c r="C16" s="132" t="s">
        <v>89</v>
      </c>
      <c r="D16" s="109">
        <v>43</v>
      </c>
      <c r="E16" s="100" t="s">
        <v>138</v>
      </c>
      <c r="F16" s="86">
        <v>219</v>
      </c>
      <c r="G16" s="80" t="s">
        <v>11</v>
      </c>
      <c r="H16" s="232">
        <v>86</v>
      </c>
      <c r="I16" s="87">
        <f t="shared" si="0"/>
        <v>305</v>
      </c>
      <c r="J16" s="102">
        <v>12</v>
      </c>
      <c r="K16" s="77"/>
      <c r="M16" s="196"/>
    </row>
    <row r="17" spans="1:13" ht="12.75" customHeight="1">
      <c r="A17" s="190">
        <v>13</v>
      </c>
      <c r="B17" s="172" t="s">
        <v>187</v>
      </c>
      <c r="C17" s="127" t="s">
        <v>88</v>
      </c>
      <c r="D17" s="109">
        <v>41</v>
      </c>
      <c r="E17" s="100" t="s">
        <v>138</v>
      </c>
      <c r="F17" s="86">
        <v>224</v>
      </c>
      <c r="G17" s="80" t="s">
        <v>11</v>
      </c>
      <c r="H17" s="232">
        <v>66</v>
      </c>
      <c r="I17" s="87">
        <f t="shared" si="0"/>
        <v>290</v>
      </c>
      <c r="J17" s="102">
        <v>13</v>
      </c>
      <c r="K17" s="77"/>
      <c r="M17" s="196"/>
    </row>
    <row r="18" spans="1:13" ht="12.75" customHeight="1">
      <c r="A18" s="190">
        <v>14</v>
      </c>
      <c r="B18" s="111" t="s">
        <v>145</v>
      </c>
      <c r="C18" s="112" t="s">
        <v>34</v>
      </c>
      <c r="D18" s="109">
        <v>3</v>
      </c>
      <c r="E18" s="100" t="s">
        <v>132</v>
      </c>
      <c r="F18" s="86">
        <v>369</v>
      </c>
      <c r="G18" s="80" t="s">
        <v>42</v>
      </c>
      <c r="H18" s="232" t="s">
        <v>42</v>
      </c>
      <c r="I18" s="236" t="s">
        <v>11</v>
      </c>
      <c r="J18" s="102" t="s">
        <v>11</v>
      </c>
      <c r="K18" s="77"/>
      <c r="M18" s="196"/>
    </row>
    <row r="19" spans="1:13" ht="12.75" customHeight="1">
      <c r="A19" s="190">
        <v>15</v>
      </c>
      <c r="B19" s="194" t="s">
        <v>212</v>
      </c>
      <c r="C19" s="195" t="s">
        <v>69</v>
      </c>
      <c r="D19" s="109">
        <v>40</v>
      </c>
      <c r="E19" s="100" t="s">
        <v>142</v>
      </c>
      <c r="F19" s="86">
        <v>462</v>
      </c>
      <c r="G19" s="80" t="s">
        <v>11</v>
      </c>
      <c r="H19" s="232" t="s">
        <v>42</v>
      </c>
      <c r="I19" s="236" t="s">
        <v>11</v>
      </c>
      <c r="J19" s="102" t="s">
        <v>11</v>
      </c>
      <c r="K19" s="77"/>
      <c r="M19" s="196"/>
    </row>
    <row r="20" spans="1:13" ht="12.75" customHeight="1" thickBot="1">
      <c r="A20" s="192">
        <v>16</v>
      </c>
      <c r="B20" s="193" t="s">
        <v>196</v>
      </c>
      <c r="C20" s="163" t="s">
        <v>84</v>
      </c>
      <c r="D20" s="110">
        <v>18</v>
      </c>
      <c r="E20" s="101" t="s">
        <v>140</v>
      </c>
      <c r="F20" s="88">
        <v>424</v>
      </c>
      <c r="G20" s="187" t="s">
        <v>11</v>
      </c>
      <c r="H20" s="233" t="s">
        <v>11</v>
      </c>
      <c r="I20" s="237" t="s">
        <v>11</v>
      </c>
      <c r="J20" s="227" t="s">
        <v>11</v>
      </c>
      <c r="K20" s="188"/>
      <c r="M20" s="196"/>
    </row>
    <row r="21" spans="1:10" ht="12.75" customHeight="1">
      <c r="A21" s="35"/>
      <c r="B21" s="36"/>
      <c r="C21" s="37"/>
      <c r="D21" s="44"/>
      <c r="E21" s="38"/>
      <c r="F21" s="38"/>
      <c r="G21" s="38"/>
      <c r="H21" s="38"/>
      <c r="I21" s="45"/>
      <c r="J21" s="38"/>
    </row>
    <row r="22" spans="1:11" ht="12.75">
      <c r="A22" s="270" t="s">
        <v>26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0" ht="15">
      <c r="A23" s="35"/>
      <c r="B23" s="36"/>
      <c r="C23" s="37"/>
      <c r="D23" s="44"/>
      <c r="E23" s="38"/>
      <c r="F23" s="38"/>
      <c r="G23" s="38"/>
      <c r="H23" s="38"/>
      <c r="I23" s="45"/>
      <c r="J23" s="38"/>
    </row>
    <row r="24" spans="2:7" ht="12.75">
      <c r="B24" s="19" t="s">
        <v>14</v>
      </c>
      <c r="E24" s="281" t="s">
        <v>15</v>
      </c>
      <c r="F24" s="281"/>
      <c r="G24" s="39"/>
    </row>
    <row r="25" ht="12.75">
      <c r="B25" s="15"/>
    </row>
    <row r="26" spans="2:7" ht="12.75">
      <c r="B26" s="40" t="s">
        <v>25</v>
      </c>
      <c r="E26" s="282" t="s">
        <v>21</v>
      </c>
      <c r="F26" s="282"/>
      <c r="G26" s="282"/>
    </row>
    <row r="27" ht="12.75">
      <c r="B27" s="15"/>
    </row>
    <row r="28" ht="12.75">
      <c r="B28" s="20" t="s">
        <v>73</v>
      </c>
    </row>
    <row r="29" ht="12.75">
      <c r="B29" s="15"/>
    </row>
    <row r="30" ht="12.75">
      <c r="B30" s="20" t="s">
        <v>72</v>
      </c>
    </row>
  </sheetData>
  <sheetProtection/>
  <mergeCells count="5">
    <mergeCell ref="E26:G26"/>
    <mergeCell ref="E24:F24"/>
    <mergeCell ref="A2:K3"/>
    <mergeCell ref="A1:K1"/>
    <mergeCell ref="A22:K22"/>
  </mergeCells>
  <conditionalFormatting sqref="B7:C7">
    <cfRule type="cellIs" priority="1" dxfId="0" operator="equal" stopIfTrue="1">
      <formula>180</formula>
    </cfRule>
  </conditionalFormatting>
  <printOptions/>
  <pageMargins left="1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.28125" style="0" bestFit="1" customWidth="1"/>
    <col min="2" max="2" width="23.7109375" style="0" customWidth="1"/>
    <col min="4" max="4" width="14.8515625" style="0" bestFit="1" customWidth="1"/>
    <col min="5" max="5" width="11.7109375" style="0" customWidth="1"/>
    <col min="6" max="13" width="8.7109375" style="0" customWidth="1"/>
    <col min="14" max="14" width="6.57421875" style="0" customWidth="1"/>
  </cols>
  <sheetData>
    <row r="1" spans="1:14" ht="25.5" thickBot="1">
      <c r="A1" s="291" t="s">
        <v>224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</row>
    <row r="2" spans="1:14" ht="12.75">
      <c r="A2" s="294" t="s">
        <v>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</row>
    <row r="3" spans="1:14" ht="13.5" thickBo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9"/>
    </row>
    <row r="4" spans="1:14" ht="15.75" thickBot="1">
      <c r="A4" s="10" t="s">
        <v>17</v>
      </c>
      <c r="B4" s="41" t="s">
        <v>0</v>
      </c>
      <c r="C4" s="34" t="s">
        <v>10</v>
      </c>
      <c r="D4" s="42" t="s">
        <v>16</v>
      </c>
      <c r="E4" s="42" t="s">
        <v>12</v>
      </c>
      <c r="F4" s="98" t="s">
        <v>1</v>
      </c>
      <c r="G4" s="96" t="s">
        <v>70</v>
      </c>
      <c r="H4" s="42" t="s">
        <v>2</v>
      </c>
      <c r="I4" s="97" t="s">
        <v>70</v>
      </c>
      <c r="J4" s="43" t="s">
        <v>3</v>
      </c>
      <c r="K4" s="96" t="s">
        <v>70</v>
      </c>
      <c r="L4" s="43" t="s">
        <v>5</v>
      </c>
      <c r="M4" s="10" t="s">
        <v>6</v>
      </c>
      <c r="N4" s="10" t="s">
        <v>4</v>
      </c>
    </row>
    <row r="5" spans="1:14" ht="12.75" customHeight="1">
      <c r="A5" s="93">
        <v>1</v>
      </c>
      <c r="B5" s="105" t="s">
        <v>153</v>
      </c>
      <c r="C5" s="203" t="s">
        <v>154</v>
      </c>
      <c r="D5" s="124" t="s">
        <v>31</v>
      </c>
      <c r="E5" s="78">
        <v>29</v>
      </c>
      <c r="F5" s="225">
        <v>209</v>
      </c>
      <c r="G5" s="228">
        <v>0</v>
      </c>
      <c r="H5" s="103">
        <v>360</v>
      </c>
      <c r="I5" s="104">
        <v>60</v>
      </c>
      <c r="J5" s="103">
        <v>166</v>
      </c>
      <c r="K5" s="104">
        <v>60</v>
      </c>
      <c r="L5" s="203" t="s">
        <v>11</v>
      </c>
      <c r="M5" s="74">
        <f aca="true" t="shared" si="0" ref="M5:M10">SUM(F5:L5)</f>
        <v>855</v>
      </c>
      <c r="N5" s="79" t="s">
        <v>44</v>
      </c>
    </row>
    <row r="6" spans="1:14" ht="12.75" customHeight="1">
      <c r="A6" s="197">
        <v>2</v>
      </c>
      <c r="B6" s="198" t="s">
        <v>149</v>
      </c>
      <c r="C6" s="204" t="s">
        <v>154</v>
      </c>
      <c r="D6" s="127" t="s">
        <v>97</v>
      </c>
      <c r="E6" s="206">
        <v>59</v>
      </c>
      <c r="F6" s="199">
        <v>360</v>
      </c>
      <c r="G6" s="200">
        <v>60</v>
      </c>
      <c r="H6" s="199">
        <v>141</v>
      </c>
      <c r="I6" s="201">
        <v>60</v>
      </c>
      <c r="J6" s="199">
        <v>102</v>
      </c>
      <c r="K6" s="201">
        <v>60</v>
      </c>
      <c r="L6" s="207" t="s">
        <v>11</v>
      </c>
      <c r="M6" s="62">
        <f t="shared" si="0"/>
        <v>783</v>
      </c>
      <c r="N6" s="202" t="s">
        <v>45</v>
      </c>
    </row>
    <row r="7" spans="1:14" ht="12.75" customHeight="1">
      <c r="A7" s="197">
        <v>3</v>
      </c>
      <c r="B7" s="198" t="s">
        <v>150</v>
      </c>
      <c r="C7" s="204" t="s">
        <v>154</v>
      </c>
      <c r="D7" s="127" t="s">
        <v>40</v>
      </c>
      <c r="E7" s="206">
        <v>34</v>
      </c>
      <c r="F7" s="199">
        <v>129</v>
      </c>
      <c r="G7" s="200">
        <v>60</v>
      </c>
      <c r="H7" s="199">
        <v>135</v>
      </c>
      <c r="I7" s="201">
        <v>60</v>
      </c>
      <c r="J7" s="199">
        <v>233</v>
      </c>
      <c r="K7" s="201">
        <v>60</v>
      </c>
      <c r="L7" s="207" t="s">
        <v>11</v>
      </c>
      <c r="M7" s="62">
        <f t="shared" si="0"/>
        <v>677</v>
      </c>
      <c r="N7" s="202" t="s">
        <v>46</v>
      </c>
    </row>
    <row r="8" spans="1:14" ht="12.75" customHeight="1">
      <c r="A8" s="94">
        <v>4</v>
      </c>
      <c r="B8" s="106" t="s">
        <v>202</v>
      </c>
      <c r="C8" s="204" t="s">
        <v>154</v>
      </c>
      <c r="D8" s="127" t="s">
        <v>41</v>
      </c>
      <c r="E8" s="54">
        <v>36</v>
      </c>
      <c r="F8" s="65">
        <v>143</v>
      </c>
      <c r="G8" s="102">
        <v>0</v>
      </c>
      <c r="H8" s="65">
        <v>142</v>
      </c>
      <c r="I8" s="66">
        <v>60</v>
      </c>
      <c r="J8" s="65">
        <v>136</v>
      </c>
      <c r="K8" s="66">
        <v>60</v>
      </c>
      <c r="L8" s="204" t="s">
        <v>11</v>
      </c>
      <c r="M8" s="62">
        <f t="shared" si="0"/>
        <v>541</v>
      </c>
      <c r="N8" s="102">
        <v>4</v>
      </c>
    </row>
    <row r="9" spans="1:14" ht="12.75" customHeight="1">
      <c r="A9" s="219">
        <v>5</v>
      </c>
      <c r="B9" s="220" t="s">
        <v>151</v>
      </c>
      <c r="C9" s="204" t="s">
        <v>154</v>
      </c>
      <c r="D9" s="132" t="s">
        <v>39</v>
      </c>
      <c r="E9" s="221">
        <v>32</v>
      </c>
      <c r="F9" s="224">
        <v>169</v>
      </c>
      <c r="G9" s="226">
        <v>0</v>
      </c>
      <c r="H9" s="224" t="s">
        <v>42</v>
      </c>
      <c r="I9" s="229" t="s">
        <v>11</v>
      </c>
      <c r="J9" s="224">
        <v>239</v>
      </c>
      <c r="K9" s="229" t="s">
        <v>11</v>
      </c>
      <c r="L9" s="230" t="s">
        <v>11</v>
      </c>
      <c r="M9" s="223">
        <f t="shared" si="0"/>
        <v>408</v>
      </c>
      <c r="N9" s="222">
        <v>5</v>
      </c>
    </row>
    <row r="10" spans="1:14" ht="12.75" customHeight="1" thickBot="1">
      <c r="A10" s="95">
        <v>6</v>
      </c>
      <c r="B10" s="107" t="s">
        <v>152</v>
      </c>
      <c r="C10" s="205" t="s">
        <v>154</v>
      </c>
      <c r="D10" s="163" t="s">
        <v>155</v>
      </c>
      <c r="E10" s="55">
        <v>30</v>
      </c>
      <c r="F10" s="67">
        <v>142</v>
      </c>
      <c r="G10" s="227">
        <v>0</v>
      </c>
      <c r="H10" s="67" t="s">
        <v>42</v>
      </c>
      <c r="I10" s="68" t="s">
        <v>11</v>
      </c>
      <c r="J10" s="67">
        <v>184</v>
      </c>
      <c r="K10" s="68">
        <v>60</v>
      </c>
      <c r="L10" s="205" t="s">
        <v>11</v>
      </c>
      <c r="M10" s="75">
        <f t="shared" si="0"/>
        <v>386</v>
      </c>
      <c r="N10" s="92" t="s">
        <v>103</v>
      </c>
    </row>
    <row r="11" spans="1:14" ht="12.75" customHeight="1">
      <c r="A11" s="6"/>
      <c r="E11" s="2"/>
      <c r="F11" s="2"/>
      <c r="G11" s="2"/>
      <c r="H11" s="2"/>
      <c r="I11" s="2"/>
      <c r="J11" s="2"/>
      <c r="K11" s="2"/>
      <c r="L11" s="2"/>
      <c r="M11" s="3"/>
      <c r="N11" s="8"/>
    </row>
    <row r="12" spans="1:14" ht="12.75" customHeight="1">
      <c r="A12" s="270" t="s">
        <v>26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</row>
    <row r="13" spans="1:14" ht="12.75" customHeight="1">
      <c r="A13" s="6"/>
      <c r="E13" s="2"/>
      <c r="F13" s="2"/>
      <c r="G13" s="2"/>
      <c r="H13" s="2"/>
      <c r="I13" s="2"/>
      <c r="J13" s="2"/>
      <c r="K13" s="2"/>
      <c r="L13" s="2"/>
      <c r="M13" s="3"/>
      <c r="N13" s="8"/>
    </row>
    <row r="14" spans="2:14" ht="12.75">
      <c r="B14" s="19" t="s">
        <v>14</v>
      </c>
      <c r="E14" s="281" t="s">
        <v>15</v>
      </c>
      <c r="F14" s="281"/>
      <c r="G14" s="281"/>
      <c r="H14" s="281"/>
      <c r="I14" s="69"/>
      <c r="J14" s="7"/>
      <c r="K14" s="7"/>
      <c r="L14" s="7"/>
      <c r="M14" s="3"/>
      <c r="N14" s="8"/>
    </row>
    <row r="15" spans="2:14" ht="12.75">
      <c r="B15" s="15"/>
      <c r="J15" s="7"/>
      <c r="K15" s="7"/>
      <c r="L15" s="7"/>
      <c r="M15" s="3"/>
      <c r="N15" s="8"/>
    </row>
    <row r="16" spans="2:14" ht="12.75" customHeight="1">
      <c r="B16" s="40" t="s">
        <v>25</v>
      </c>
      <c r="E16" s="272" t="s">
        <v>21</v>
      </c>
      <c r="F16" s="272"/>
      <c r="G16" s="272"/>
      <c r="H16" s="273"/>
      <c r="I16" s="9"/>
      <c r="J16" s="7"/>
      <c r="K16" s="7"/>
      <c r="L16" s="7"/>
      <c r="M16" s="3"/>
      <c r="N16" s="8"/>
    </row>
    <row r="17" spans="2:14" ht="12.75">
      <c r="B17" s="15"/>
      <c r="J17" s="7"/>
      <c r="K17" s="7"/>
      <c r="L17" s="7"/>
      <c r="M17" s="3"/>
      <c r="N17" s="8"/>
    </row>
    <row r="18" spans="2:13" ht="12.75">
      <c r="B18" s="20" t="s">
        <v>73</v>
      </c>
      <c r="J18" s="7"/>
      <c r="K18" s="7"/>
      <c r="L18" s="7"/>
      <c r="M18" s="3"/>
    </row>
    <row r="19" spans="2:12" ht="12.75">
      <c r="B19" s="15"/>
      <c r="J19" s="9"/>
      <c r="K19" s="9"/>
      <c r="L19" s="9"/>
    </row>
    <row r="20" spans="2:12" ht="12.75">
      <c r="B20" s="20" t="s">
        <v>72</v>
      </c>
      <c r="J20" s="9"/>
      <c r="K20" s="9"/>
      <c r="L20" s="9"/>
    </row>
    <row r="21" spans="3:13" ht="12.75" customHeight="1"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</row>
    <row r="22" spans="3:13" ht="15">
      <c r="C22" s="9"/>
      <c r="D22" s="9"/>
      <c r="E22" s="9"/>
      <c r="F22" s="9"/>
      <c r="G22" s="9"/>
      <c r="H22" s="9"/>
      <c r="I22" s="9"/>
      <c r="J22" s="5"/>
      <c r="K22" s="5"/>
      <c r="L22" s="5"/>
      <c r="M22" s="1"/>
    </row>
    <row r="23" spans="2:13" ht="12.75">
      <c r="B23" s="9"/>
      <c r="C23" s="9"/>
      <c r="D23" s="9"/>
      <c r="E23" s="9"/>
      <c r="F23" s="9"/>
      <c r="G23" s="9"/>
      <c r="H23" s="9"/>
      <c r="I23" s="9"/>
      <c r="J23" s="7"/>
      <c r="K23" s="7"/>
      <c r="L23" s="7"/>
      <c r="M23" s="2"/>
    </row>
    <row r="24" spans="2:13" ht="12.75">
      <c r="B24" s="9"/>
      <c r="C24" s="9"/>
      <c r="D24" s="9"/>
      <c r="E24" s="9"/>
      <c r="F24" s="9"/>
      <c r="G24" s="9"/>
      <c r="H24" s="9"/>
      <c r="I24" s="9"/>
      <c r="J24" s="7"/>
      <c r="K24" s="7"/>
      <c r="L24" s="7"/>
      <c r="M24" s="2"/>
    </row>
    <row r="25" spans="2:13" ht="12.75">
      <c r="B25" s="9"/>
      <c r="C25" s="9"/>
      <c r="D25" s="9"/>
      <c r="E25" s="9"/>
      <c r="F25" s="9"/>
      <c r="G25" s="9"/>
      <c r="H25" s="9"/>
      <c r="I25" s="9"/>
      <c r="J25" s="7"/>
      <c r="K25" s="7"/>
      <c r="L25" s="7"/>
      <c r="M25" s="2"/>
    </row>
    <row r="26" spans="1:13" ht="14.25">
      <c r="A26" s="6"/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M26" s="2"/>
    </row>
    <row r="27" spans="1:13" ht="14.25">
      <c r="A27" s="6"/>
      <c r="B27" s="2"/>
      <c r="C27" s="2"/>
      <c r="D27" s="2"/>
      <c r="E27" s="2"/>
      <c r="F27" s="2"/>
      <c r="G27" s="2"/>
      <c r="H27" s="3"/>
      <c r="I27" s="3"/>
      <c r="J27" s="7"/>
      <c r="K27" s="7"/>
      <c r="L27" s="7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5">
    <mergeCell ref="E16:H16"/>
    <mergeCell ref="A1:N1"/>
    <mergeCell ref="A2:N3"/>
    <mergeCell ref="E14:H14"/>
    <mergeCell ref="A12:N12"/>
  </mergeCells>
  <conditionalFormatting sqref="F5:K10">
    <cfRule type="cellIs" priority="1" dxfId="0" operator="equal" stopIfTrue="1">
      <formula>360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M13" sqref="M13"/>
    </sheetView>
  </sheetViews>
  <sheetFormatPr defaultColWidth="9.140625" defaultRowHeight="12.75"/>
  <cols>
    <col min="1" max="1" width="3.00390625" style="0" bestFit="1" customWidth="1"/>
    <col min="2" max="2" width="23.28125" style="0" bestFit="1" customWidth="1"/>
    <col min="3" max="3" width="13.00390625" style="0" customWidth="1"/>
    <col min="4" max="4" width="11.57421875" style="0" customWidth="1"/>
    <col min="5" max="7" width="7.140625" style="0" bestFit="1" customWidth="1"/>
    <col min="8" max="8" width="6.8515625" style="0" customWidth="1"/>
    <col min="9" max="10" width="7.00390625" style="0" customWidth="1"/>
    <col min="11" max="11" width="10.28125" style="0" bestFit="1" customWidth="1"/>
  </cols>
  <sheetData>
    <row r="1" spans="1:11" ht="25.5" thickBot="1">
      <c r="A1" s="289" t="s">
        <v>127</v>
      </c>
      <c r="B1" s="290"/>
      <c r="C1" s="290"/>
      <c r="D1" s="290"/>
      <c r="E1" s="302"/>
      <c r="F1" s="302"/>
      <c r="G1" s="302"/>
      <c r="H1" s="302"/>
      <c r="I1" s="302"/>
      <c r="J1" s="302"/>
      <c r="K1" s="263"/>
    </row>
    <row r="2" spans="1:11" ht="25.5" customHeight="1" thickBot="1">
      <c r="A2" s="303" t="s">
        <v>22</v>
      </c>
      <c r="B2" s="304"/>
      <c r="C2" s="304"/>
      <c r="D2" s="304"/>
      <c r="E2" s="302"/>
      <c r="F2" s="302"/>
      <c r="G2" s="302"/>
      <c r="H2" s="302"/>
      <c r="I2" s="302"/>
      <c r="J2" s="302"/>
      <c r="K2" s="263"/>
    </row>
    <row r="3" spans="1:11" ht="14.25" customHeight="1" thickBot="1">
      <c r="A3" s="119" t="s">
        <v>17</v>
      </c>
      <c r="B3" s="118" t="s">
        <v>0</v>
      </c>
      <c r="C3" s="119" t="s">
        <v>16</v>
      </c>
      <c r="D3" s="118" t="s">
        <v>12</v>
      </c>
      <c r="E3" s="119" t="s">
        <v>1</v>
      </c>
      <c r="F3" s="118" t="s">
        <v>2</v>
      </c>
      <c r="G3" s="119" t="s">
        <v>3</v>
      </c>
      <c r="H3" s="118" t="s">
        <v>23</v>
      </c>
      <c r="I3" s="119" t="s">
        <v>6</v>
      </c>
      <c r="J3" s="53" t="s">
        <v>4</v>
      </c>
      <c r="K3" s="49" t="s">
        <v>24</v>
      </c>
    </row>
    <row r="4" spans="1:11" ht="12.75" customHeight="1">
      <c r="A4" s="120">
        <v>1</v>
      </c>
      <c r="B4" s="240" t="s">
        <v>218</v>
      </c>
      <c r="C4" s="124" t="s">
        <v>215</v>
      </c>
      <c r="D4" s="243">
        <v>13</v>
      </c>
      <c r="E4" s="249">
        <v>855</v>
      </c>
      <c r="F4" s="250">
        <v>1000</v>
      </c>
      <c r="G4" s="250">
        <v>1000</v>
      </c>
      <c r="H4" s="250">
        <v>1000</v>
      </c>
      <c r="I4" s="246">
        <f aca="true" t="shared" si="0" ref="I4:I17">SUM(E4:H4)</f>
        <v>3855</v>
      </c>
      <c r="J4" s="115" t="s">
        <v>44</v>
      </c>
      <c r="K4" s="117"/>
    </row>
    <row r="5" spans="1:11" ht="12.75" customHeight="1">
      <c r="A5" s="121">
        <v>2</v>
      </c>
      <c r="B5" s="241" t="s">
        <v>194</v>
      </c>
      <c r="C5" s="127" t="s">
        <v>95</v>
      </c>
      <c r="D5" s="244">
        <v>57</v>
      </c>
      <c r="E5" s="251">
        <v>897</v>
      </c>
      <c r="F5" s="252">
        <v>1000</v>
      </c>
      <c r="G5" s="252">
        <v>1000</v>
      </c>
      <c r="H5" s="252">
        <v>752</v>
      </c>
      <c r="I5" s="247">
        <f t="shared" si="0"/>
        <v>3649</v>
      </c>
      <c r="J5" s="116" t="s">
        <v>45</v>
      </c>
      <c r="K5" s="51"/>
    </row>
    <row r="6" spans="1:11" ht="12.75" customHeight="1">
      <c r="A6" s="121">
        <v>3</v>
      </c>
      <c r="B6" s="241" t="s">
        <v>144</v>
      </c>
      <c r="C6" s="127" t="s">
        <v>96</v>
      </c>
      <c r="D6" s="244">
        <v>58</v>
      </c>
      <c r="E6" s="251">
        <v>952</v>
      </c>
      <c r="F6" s="252">
        <v>969</v>
      </c>
      <c r="G6" s="252">
        <v>854.1666666666666</v>
      </c>
      <c r="H6" s="252">
        <v>747</v>
      </c>
      <c r="I6" s="247">
        <f t="shared" si="0"/>
        <v>3522.1666666666665</v>
      </c>
      <c r="J6" s="116" t="s">
        <v>46</v>
      </c>
      <c r="K6" s="51"/>
    </row>
    <row r="7" spans="1:11" ht="12.75" customHeight="1">
      <c r="A7" s="121">
        <v>4</v>
      </c>
      <c r="B7" s="241" t="s">
        <v>219</v>
      </c>
      <c r="C7" s="127" t="s">
        <v>217</v>
      </c>
      <c r="D7" s="244">
        <v>62</v>
      </c>
      <c r="E7" s="251">
        <v>1000</v>
      </c>
      <c r="F7" s="252">
        <v>974</v>
      </c>
      <c r="G7" s="252">
        <v>726.1904761904761</v>
      </c>
      <c r="H7" s="252">
        <v>479</v>
      </c>
      <c r="I7" s="247">
        <f t="shared" si="0"/>
        <v>3179.190476190476</v>
      </c>
      <c r="J7" s="54">
        <v>4</v>
      </c>
      <c r="K7" s="51"/>
    </row>
    <row r="8" spans="1:11" ht="12.75" customHeight="1">
      <c r="A8" s="121">
        <v>5</v>
      </c>
      <c r="B8" s="241" t="s">
        <v>220</v>
      </c>
      <c r="C8" s="127" t="s">
        <v>214</v>
      </c>
      <c r="D8" s="244">
        <v>20</v>
      </c>
      <c r="E8" s="251">
        <v>1000</v>
      </c>
      <c r="F8" s="252">
        <v>659</v>
      </c>
      <c r="G8" s="252">
        <v>778.9757412398923</v>
      </c>
      <c r="H8" s="252">
        <v>647</v>
      </c>
      <c r="I8" s="247">
        <f t="shared" si="0"/>
        <v>3084.975741239892</v>
      </c>
      <c r="J8" s="54">
        <v>5</v>
      </c>
      <c r="K8" s="51"/>
    </row>
    <row r="9" spans="1:11" ht="12.75" customHeight="1">
      <c r="A9" s="121">
        <v>6</v>
      </c>
      <c r="B9" s="241" t="s">
        <v>174</v>
      </c>
      <c r="C9" s="127" t="s">
        <v>40</v>
      </c>
      <c r="D9" s="244">
        <v>34</v>
      </c>
      <c r="E9" s="251">
        <v>588</v>
      </c>
      <c r="F9" s="252">
        <v>937</v>
      </c>
      <c r="G9" s="252">
        <v>428.57142857142856</v>
      </c>
      <c r="H9" s="253" t="s">
        <v>11</v>
      </c>
      <c r="I9" s="247">
        <f t="shared" si="0"/>
        <v>1953.5714285714284</v>
      </c>
      <c r="J9" s="54">
        <v>6</v>
      </c>
      <c r="K9" s="51"/>
    </row>
    <row r="10" spans="1:11" ht="12.75" customHeight="1">
      <c r="A10" s="121">
        <v>7</v>
      </c>
      <c r="B10" s="241" t="s">
        <v>146</v>
      </c>
      <c r="C10" s="127" t="s">
        <v>31</v>
      </c>
      <c r="D10" s="244">
        <v>29</v>
      </c>
      <c r="E10" s="251">
        <v>817</v>
      </c>
      <c r="F10" s="252">
        <v>458</v>
      </c>
      <c r="G10" s="252">
        <v>606.4690026954178</v>
      </c>
      <c r="H10" s="253" t="s">
        <v>11</v>
      </c>
      <c r="I10" s="247">
        <f t="shared" si="0"/>
        <v>1881.4690026954177</v>
      </c>
      <c r="J10" s="54">
        <v>7</v>
      </c>
      <c r="K10" s="51"/>
    </row>
    <row r="11" spans="1:11" ht="12.75" customHeight="1">
      <c r="A11" s="121">
        <v>8</v>
      </c>
      <c r="B11" s="241" t="s">
        <v>221</v>
      </c>
      <c r="C11" s="127" t="s">
        <v>41</v>
      </c>
      <c r="D11" s="244">
        <v>63</v>
      </c>
      <c r="E11" s="251">
        <v>598</v>
      </c>
      <c r="F11" s="252">
        <v>324</v>
      </c>
      <c r="G11" s="252">
        <v>598.2142857142857</v>
      </c>
      <c r="H11" s="253" t="s">
        <v>11</v>
      </c>
      <c r="I11" s="247">
        <f t="shared" si="0"/>
        <v>1520.2142857142858</v>
      </c>
      <c r="J11" s="54">
        <v>8</v>
      </c>
      <c r="K11" s="51"/>
    </row>
    <row r="12" spans="1:11" ht="12.75" customHeight="1">
      <c r="A12" s="121">
        <v>9</v>
      </c>
      <c r="B12" s="241" t="s">
        <v>222</v>
      </c>
      <c r="C12" s="127" t="s">
        <v>216</v>
      </c>
      <c r="D12" s="244">
        <v>63</v>
      </c>
      <c r="E12" s="251">
        <v>0</v>
      </c>
      <c r="F12" s="252">
        <v>756</v>
      </c>
      <c r="G12" s="252">
        <v>619.047619047619</v>
      </c>
      <c r="H12" s="253" t="s">
        <v>11</v>
      </c>
      <c r="I12" s="247">
        <f t="shared" si="0"/>
        <v>1375.047619047619</v>
      </c>
      <c r="J12" s="54">
        <v>9</v>
      </c>
      <c r="K12" s="51"/>
    </row>
    <row r="13" spans="1:11" ht="12.75" customHeight="1">
      <c r="A13" s="121">
        <v>10</v>
      </c>
      <c r="B13" s="241" t="s">
        <v>195</v>
      </c>
      <c r="C13" s="127" t="s">
        <v>97</v>
      </c>
      <c r="D13" s="244">
        <v>59</v>
      </c>
      <c r="E13" s="251">
        <v>429</v>
      </c>
      <c r="F13" s="252">
        <v>622</v>
      </c>
      <c r="G13" s="252">
        <v>218.3288409703504</v>
      </c>
      <c r="H13" s="253" t="s">
        <v>11</v>
      </c>
      <c r="I13" s="247">
        <f t="shared" si="0"/>
        <v>1269.3288409703505</v>
      </c>
      <c r="J13" s="54">
        <v>10</v>
      </c>
      <c r="K13" s="51"/>
    </row>
    <row r="14" spans="1:11" ht="12.75" customHeight="1">
      <c r="A14" s="121">
        <v>11</v>
      </c>
      <c r="B14" s="241" t="s">
        <v>223</v>
      </c>
      <c r="C14" s="127" t="s">
        <v>27</v>
      </c>
      <c r="D14" s="244">
        <v>27</v>
      </c>
      <c r="E14" s="251">
        <v>568</v>
      </c>
      <c r="F14" s="252">
        <v>392</v>
      </c>
      <c r="G14" s="252">
        <v>215.633423180593</v>
      </c>
      <c r="H14" s="253" t="s">
        <v>11</v>
      </c>
      <c r="I14" s="247">
        <f t="shared" si="0"/>
        <v>1175.6334231805931</v>
      </c>
      <c r="J14" s="54">
        <v>11</v>
      </c>
      <c r="K14" s="51"/>
    </row>
    <row r="15" spans="1:11" ht="12.75" customHeight="1">
      <c r="A15" s="121">
        <v>12</v>
      </c>
      <c r="B15" s="241" t="s">
        <v>228</v>
      </c>
      <c r="C15" s="127" t="s">
        <v>155</v>
      </c>
      <c r="D15" s="244">
        <v>30</v>
      </c>
      <c r="E15" s="251">
        <v>534</v>
      </c>
      <c r="F15" s="252">
        <v>298</v>
      </c>
      <c r="G15" s="252">
        <v>304.58221024258756</v>
      </c>
      <c r="H15" s="253" t="s">
        <v>11</v>
      </c>
      <c r="I15" s="247">
        <f t="shared" si="0"/>
        <v>1136.5822102425875</v>
      </c>
      <c r="J15" s="54">
        <v>12</v>
      </c>
      <c r="K15" s="51"/>
    </row>
    <row r="16" spans="1:11" ht="12.75" customHeight="1">
      <c r="A16" s="238">
        <v>13</v>
      </c>
      <c r="B16" s="241" t="s">
        <v>200</v>
      </c>
      <c r="C16" s="127" t="s">
        <v>39</v>
      </c>
      <c r="D16" s="244">
        <v>32</v>
      </c>
      <c r="E16" s="251">
        <v>439</v>
      </c>
      <c r="F16" s="252">
        <v>264</v>
      </c>
      <c r="G16" s="252">
        <v>297.6190476190476</v>
      </c>
      <c r="H16" s="254" t="s">
        <v>11</v>
      </c>
      <c r="I16" s="247">
        <f t="shared" si="0"/>
        <v>1000.6190476190476</v>
      </c>
      <c r="J16" s="221">
        <v>13</v>
      </c>
      <c r="K16" s="239"/>
    </row>
    <row r="17" spans="1:11" ht="12.75" customHeight="1" thickBot="1">
      <c r="A17" s="122">
        <v>14</v>
      </c>
      <c r="B17" s="242" t="s">
        <v>203</v>
      </c>
      <c r="C17" s="163" t="s">
        <v>43</v>
      </c>
      <c r="D17" s="245">
        <v>42</v>
      </c>
      <c r="E17" s="255" t="s">
        <v>42</v>
      </c>
      <c r="F17" s="256" t="s">
        <v>11</v>
      </c>
      <c r="G17" s="256"/>
      <c r="H17" s="257" t="s">
        <v>11</v>
      </c>
      <c r="I17" s="248">
        <f t="shared" si="0"/>
        <v>0</v>
      </c>
      <c r="J17" s="55">
        <v>14</v>
      </c>
      <c r="K17" s="52"/>
    </row>
    <row r="19" spans="1:11" ht="12.75">
      <c r="A19" s="270" t="s">
        <v>26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1" spans="2:7" ht="12.75">
      <c r="B21" s="19" t="s">
        <v>14</v>
      </c>
      <c r="E21" s="300" t="s">
        <v>15</v>
      </c>
      <c r="F21" s="300"/>
      <c r="G21" s="301"/>
    </row>
    <row r="22" ht="12.75">
      <c r="B22" s="15"/>
    </row>
    <row r="23" spans="2:7" ht="12.75">
      <c r="B23" s="40" t="s">
        <v>25</v>
      </c>
      <c r="E23" s="272" t="s">
        <v>21</v>
      </c>
      <c r="F23" s="272"/>
      <c r="G23" s="272"/>
    </row>
    <row r="24" ht="12.75">
      <c r="B24" s="15"/>
    </row>
    <row r="25" ht="12.75">
      <c r="B25" s="20" t="s">
        <v>73</v>
      </c>
    </row>
    <row r="26" ht="12.75">
      <c r="B26" s="15"/>
    </row>
    <row r="27" ht="12.75">
      <c r="B27" s="20" t="s">
        <v>72</v>
      </c>
    </row>
  </sheetData>
  <sheetProtection/>
  <mergeCells count="5">
    <mergeCell ref="E21:G21"/>
    <mergeCell ref="E23:G23"/>
    <mergeCell ref="A1:K1"/>
    <mergeCell ref="A2:K2"/>
    <mergeCell ref="A19:K19"/>
  </mergeCells>
  <conditionalFormatting sqref="E4:G17 H4:H8">
    <cfRule type="cellIs" priority="1" dxfId="1" operator="equal" stopIfTrue="1">
      <formula>1000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bestFit="1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00390625" style="15" customWidth="1"/>
    <col min="12" max="13" width="9.140625" style="15" customWidth="1"/>
    <col min="14" max="14" width="9.7109375" style="15" bestFit="1" customWidth="1"/>
    <col min="15" max="17" width="9.140625" style="15" customWidth="1"/>
    <col min="18" max="18" width="9.7109375" style="15" bestFit="1" customWidth="1"/>
    <col min="19" max="16384" width="9.140625" style="15" customWidth="1"/>
  </cols>
  <sheetData>
    <row r="1" spans="1:11" ht="25.5" thickBot="1">
      <c r="A1" s="261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2.75">
      <c r="A2" s="305" t="s">
        <v>20</v>
      </c>
      <c r="B2" s="306"/>
      <c r="C2" s="306"/>
      <c r="D2" s="306"/>
      <c r="E2" s="306"/>
      <c r="F2" s="306"/>
      <c r="G2" s="306"/>
      <c r="H2" s="306"/>
      <c r="I2" s="306"/>
      <c r="J2" s="306"/>
      <c r="K2" s="285"/>
    </row>
    <row r="3" spans="1:11" ht="13.5" customHeight="1" thickBo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288"/>
    </row>
    <row r="4" spans="1:11" ht="15" customHeight="1" thickBot="1">
      <c r="A4" s="56" t="s">
        <v>17</v>
      </c>
      <c r="B4" s="56" t="s">
        <v>0</v>
      </c>
      <c r="C4" s="57" t="s">
        <v>16</v>
      </c>
      <c r="D4" s="57" t="s">
        <v>12</v>
      </c>
      <c r="E4" s="58" t="s">
        <v>1</v>
      </c>
      <c r="F4" s="57" t="s">
        <v>2</v>
      </c>
      <c r="G4" s="58" t="s">
        <v>3</v>
      </c>
      <c r="H4" s="56" t="s">
        <v>5</v>
      </c>
      <c r="I4" s="59" t="s">
        <v>6</v>
      </c>
      <c r="J4" s="59" t="s">
        <v>4</v>
      </c>
      <c r="K4" s="32" t="s">
        <v>24</v>
      </c>
    </row>
    <row r="5" spans="1:11" ht="12.75" customHeight="1">
      <c r="A5" s="89">
        <v>1</v>
      </c>
      <c r="B5" s="185" t="s">
        <v>186</v>
      </c>
      <c r="C5" s="124" t="s">
        <v>92</v>
      </c>
      <c r="D5" s="181">
        <v>49</v>
      </c>
      <c r="E5" s="16">
        <v>167</v>
      </c>
      <c r="F5" s="16">
        <v>180</v>
      </c>
      <c r="G5" s="16">
        <v>180</v>
      </c>
      <c r="H5" s="70" t="s">
        <v>11</v>
      </c>
      <c r="I5" s="50">
        <f aca="true" t="shared" si="0" ref="I5:I40">SUM(E5:H5)</f>
        <v>527</v>
      </c>
      <c r="J5" s="113" t="s">
        <v>44</v>
      </c>
      <c r="K5" s="78"/>
    </row>
    <row r="6" spans="1:11" ht="12.75" customHeight="1">
      <c r="A6" s="90">
        <v>2</v>
      </c>
      <c r="B6" s="167" t="s">
        <v>190</v>
      </c>
      <c r="C6" s="177" t="s">
        <v>43</v>
      </c>
      <c r="D6" s="169">
        <v>42</v>
      </c>
      <c r="E6" s="12">
        <v>180</v>
      </c>
      <c r="F6" s="12">
        <v>180</v>
      </c>
      <c r="G6" s="12">
        <v>129</v>
      </c>
      <c r="H6" s="71" t="s">
        <v>11</v>
      </c>
      <c r="I6" s="51">
        <f t="shared" si="0"/>
        <v>489</v>
      </c>
      <c r="J6" s="114" t="s">
        <v>45</v>
      </c>
      <c r="K6" s="54"/>
    </row>
    <row r="7" spans="1:11" ht="12.75" customHeight="1">
      <c r="A7" s="90">
        <v>3</v>
      </c>
      <c r="B7" s="167" t="s">
        <v>164</v>
      </c>
      <c r="C7" s="127" t="s">
        <v>28</v>
      </c>
      <c r="D7" s="169">
        <v>38</v>
      </c>
      <c r="E7" s="12">
        <v>180</v>
      </c>
      <c r="F7" s="12">
        <v>118</v>
      </c>
      <c r="G7" s="12">
        <v>180</v>
      </c>
      <c r="H7" s="71" t="s">
        <v>11</v>
      </c>
      <c r="I7" s="51">
        <f t="shared" si="0"/>
        <v>478</v>
      </c>
      <c r="J7" s="114" t="s">
        <v>46</v>
      </c>
      <c r="K7" s="54"/>
    </row>
    <row r="8" spans="1:11" ht="12.75" customHeight="1">
      <c r="A8" s="90">
        <v>4</v>
      </c>
      <c r="B8" s="186" t="s">
        <v>166</v>
      </c>
      <c r="C8" s="164" t="s">
        <v>30</v>
      </c>
      <c r="D8" s="169">
        <v>26</v>
      </c>
      <c r="E8" s="12">
        <v>142</v>
      </c>
      <c r="F8" s="12">
        <v>180</v>
      </c>
      <c r="G8" s="12">
        <v>155</v>
      </c>
      <c r="H8" s="71" t="s">
        <v>11</v>
      </c>
      <c r="I8" s="51">
        <f t="shared" si="0"/>
        <v>477</v>
      </c>
      <c r="J8" s="72" t="s">
        <v>101</v>
      </c>
      <c r="K8" s="54"/>
    </row>
    <row r="9" spans="1:11" ht="12.75" customHeight="1">
      <c r="A9" s="90">
        <v>5</v>
      </c>
      <c r="B9" s="167" t="s">
        <v>170</v>
      </c>
      <c r="C9" s="127" t="s">
        <v>29</v>
      </c>
      <c r="D9" s="174">
        <v>28</v>
      </c>
      <c r="E9" s="12">
        <v>171</v>
      </c>
      <c r="F9" s="12">
        <v>137</v>
      </c>
      <c r="G9" s="12">
        <v>143</v>
      </c>
      <c r="H9" s="71" t="s">
        <v>11</v>
      </c>
      <c r="I9" s="51">
        <f t="shared" si="0"/>
        <v>451</v>
      </c>
      <c r="J9" s="72" t="s">
        <v>102</v>
      </c>
      <c r="K9" s="54"/>
    </row>
    <row r="10" spans="1:11" ht="12.75" customHeight="1">
      <c r="A10" s="90">
        <v>6</v>
      </c>
      <c r="B10" s="167" t="s">
        <v>148</v>
      </c>
      <c r="C10" s="127" t="s">
        <v>80</v>
      </c>
      <c r="D10" s="169">
        <v>14</v>
      </c>
      <c r="E10" s="12">
        <v>110</v>
      </c>
      <c r="F10" s="12">
        <v>160</v>
      </c>
      <c r="G10" s="12">
        <v>180</v>
      </c>
      <c r="H10" s="71" t="s">
        <v>11</v>
      </c>
      <c r="I10" s="51">
        <f t="shared" si="0"/>
        <v>450</v>
      </c>
      <c r="J10" s="72" t="s">
        <v>103</v>
      </c>
      <c r="K10" s="54"/>
    </row>
    <row r="11" spans="1:11" ht="12.75" customHeight="1">
      <c r="A11" s="90">
        <v>7</v>
      </c>
      <c r="B11" s="167" t="s">
        <v>177</v>
      </c>
      <c r="C11" s="127" t="s">
        <v>123</v>
      </c>
      <c r="D11" s="176">
        <v>60</v>
      </c>
      <c r="E11" s="12">
        <v>180</v>
      </c>
      <c r="F11" s="12">
        <v>134</v>
      </c>
      <c r="G11" s="12">
        <v>133</v>
      </c>
      <c r="H11" s="71" t="s">
        <v>11</v>
      </c>
      <c r="I11" s="51">
        <f t="shared" si="0"/>
        <v>447</v>
      </c>
      <c r="J11" s="72" t="s">
        <v>47</v>
      </c>
      <c r="K11" s="54"/>
    </row>
    <row r="12" spans="1:11" ht="12.75" customHeight="1">
      <c r="A12" s="90">
        <v>8</v>
      </c>
      <c r="B12" s="167" t="s">
        <v>146</v>
      </c>
      <c r="C12" s="127" t="s">
        <v>31</v>
      </c>
      <c r="D12" s="169">
        <v>29</v>
      </c>
      <c r="E12" s="12">
        <v>146</v>
      </c>
      <c r="F12" s="12">
        <v>117</v>
      </c>
      <c r="G12" s="12">
        <v>152</v>
      </c>
      <c r="H12" s="71" t="s">
        <v>11</v>
      </c>
      <c r="I12" s="51">
        <f t="shared" si="0"/>
        <v>415</v>
      </c>
      <c r="J12" s="72" t="s">
        <v>48</v>
      </c>
      <c r="K12" s="54"/>
    </row>
    <row r="13" spans="1:11" ht="12.75" customHeight="1">
      <c r="A13" s="90">
        <v>9</v>
      </c>
      <c r="B13" s="167" t="s">
        <v>225</v>
      </c>
      <c r="C13" s="127" t="s">
        <v>124</v>
      </c>
      <c r="D13" s="175">
        <v>61</v>
      </c>
      <c r="E13" s="12">
        <v>148</v>
      </c>
      <c r="F13" s="12">
        <v>106</v>
      </c>
      <c r="G13" s="12">
        <v>156</v>
      </c>
      <c r="H13" s="71" t="s">
        <v>11</v>
      </c>
      <c r="I13" s="51">
        <f t="shared" si="0"/>
        <v>410</v>
      </c>
      <c r="J13" s="72" t="s">
        <v>49</v>
      </c>
      <c r="K13" s="54"/>
    </row>
    <row r="14" spans="1:11" ht="12.75" customHeight="1">
      <c r="A14" s="90">
        <v>10</v>
      </c>
      <c r="B14" s="167" t="s">
        <v>168</v>
      </c>
      <c r="C14" s="127" t="s">
        <v>98</v>
      </c>
      <c r="D14" s="175">
        <v>44</v>
      </c>
      <c r="E14" s="12">
        <v>158</v>
      </c>
      <c r="F14" s="12">
        <v>141</v>
      </c>
      <c r="G14" s="12">
        <v>107</v>
      </c>
      <c r="H14" s="71" t="s">
        <v>11</v>
      </c>
      <c r="I14" s="51">
        <f t="shared" si="0"/>
        <v>406</v>
      </c>
      <c r="J14" s="72" t="s">
        <v>50</v>
      </c>
      <c r="K14" s="54"/>
    </row>
    <row r="15" spans="1:11" ht="12.75" customHeight="1">
      <c r="A15" s="90">
        <v>11</v>
      </c>
      <c r="B15" s="167" t="s">
        <v>191</v>
      </c>
      <c r="C15" s="127" t="s">
        <v>78</v>
      </c>
      <c r="D15" s="169">
        <v>8</v>
      </c>
      <c r="E15" s="12">
        <v>180</v>
      </c>
      <c r="F15" s="12">
        <v>87</v>
      </c>
      <c r="G15" s="12">
        <v>120</v>
      </c>
      <c r="H15" s="71" t="s">
        <v>11</v>
      </c>
      <c r="I15" s="51">
        <f t="shared" si="0"/>
        <v>387</v>
      </c>
      <c r="J15" s="72" t="s">
        <v>51</v>
      </c>
      <c r="K15" s="54"/>
    </row>
    <row r="16" spans="1:11" ht="12.75" customHeight="1">
      <c r="A16" s="90">
        <v>12</v>
      </c>
      <c r="B16" s="167" t="s">
        <v>178</v>
      </c>
      <c r="C16" s="127" t="s">
        <v>27</v>
      </c>
      <c r="D16" s="169">
        <v>27</v>
      </c>
      <c r="E16" s="12">
        <v>120</v>
      </c>
      <c r="F16" s="12">
        <v>130</v>
      </c>
      <c r="G16" s="12">
        <v>118</v>
      </c>
      <c r="H16" s="71" t="s">
        <v>11</v>
      </c>
      <c r="I16" s="51">
        <f t="shared" si="0"/>
        <v>368</v>
      </c>
      <c r="J16" s="72" t="s">
        <v>52</v>
      </c>
      <c r="K16" s="54"/>
    </row>
    <row r="17" spans="1:11" ht="12.75" customHeight="1">
      <c r="A17" s="90">
        <v>13</v>
      </c>
      <c r="B17" s="167" t="s">
        <v>156</v>
      </c>
      <c r="C17" s="127" t="s">
        <v>38</v>
      </c>
      <c r="D17" s="169">
        <v>33</v>
      </c>
      <c r="E17" s="12">
        <v>180</v>
      </c>
      <c r="F17" s="12">
        <v>172</v>
      </c>
      <c r="G17" s="12" t="s">
        <v>42</v>
      </c>
      <c r="H17" s="71" t="s">
        <v>11</v>
      </c>
      <c r="I17" s="51">
        <f t="shared" si="0"/>
        <v>352</v>
      </c>
      <c r="J17" s="72" t="s">
        <v>104</v>
      </c>
      <c r="K17" s="54"/>
    </row>
    <row r="18" spans="1:11" ht="12.75" customHeight="1">
      <c r="A18" s="90">
        <v>14</v>
      </c>
      <c r="B18" s="126" t="s">
        <v>192</v>
      </c>
      <c r="C18" s="127" t="s">
        <v>79</v>
      </c>
      <c r="D18" s="128">
        <v>9</v>
      </c>
      <c r="E18" s="12">
        <v>160</v>
      </c>
      <c r="F18" s="12">
        <v>82</v>
      </c>
      <c r="G18" s="12">
        <v>107</v>
      </c>
      <c r="H18" s="71" t="s">
        <v>11</v>
      </c>
      <c r="I18" s="51">
        <f t="shared" si="0"/>
        <v>349</v>
      </c>
      <c r="J18" s="72" t="s">
        <v>105</v>
      </c>
      <c r="K18" s="54"/>
    </row>
    <row r="19" spans="1:11" ht="12.75" customHeight="1">
      <c r="A19" s="90">
        <v>15</v>
      </c>
      <c r="B19" s="167" t="s">
        <v>145</v>
      </c>
      <c r="C19" s="127" t="s">
        <v>34</v>
      </c>
      <c r="D19" s="169">
        <v>3</v>
      </c>
      <c r="E19" s="12">
        <v>180</v>
      </c>
      <c r="F19" s="12" t="s">
        <v>42</v>
      </c>
      <c r="G19" s="12">
        <v>140</v>
      </c>
      <c r="H19" s="71" t="s">
        <v>11</v>
      </c>
      <c r="I19" s="51">
        <f t="shared" si="0"/>
        <v>320</v>
      </c>
      <c r="J19" s="72" t="s">
        <v>106</v>
      </c>
      <c r="K19" s="54"/>
    </row>
    <row r="20" spans="1:11" ht="12.75" customHeight="1">
      <c r="A20" s="90">
        <v>16</v>
      </c>
      <c r="B20" s="167" t="s">
        <v>173</v>
      </c>
      <c r="C20" s="127" t="s">
        <v>39</v>
      </c>
      <c r="D20" s="169">
        <v>32</v>
      </c>
      <c r="E20" s="12">
        <v>140</v>
      </c>
      <c r="F20" s="12">
        <v>80</v>
      </c>
      <c r="G20" s="12">
        <v>96</v>
      </c>
      <c r="H20" s="71" t="s">
        <v>11</v>
      </c>
      <c r="I20" s="51">
        <f t="shared" si="0"/>
        <v>316</v>
      </c>
      <c r="J20" s="72" t="s">
        <v>53</v>
      </c>
      <c r="K20" s="54"/>
    </row>
    <row r="21" spans="1:11" ht="12.75" customHeight="1">
      <c r="A21" s="90">
        <v>17</v>
      </c>
      <c r="B21" s="167" t="s">
        <v>163</v>
      </c>
      <c r="C21" s="127" t="s">
        <v>36</v>
      </c>
      <c r="D21" s="169">
        <v>48</v>
      </c>
      <c r="E21" s="12">
        <v>73</v>
      </c>
      <c r="F21" s="12">
        <v>113</v>
      </c>
      <c r="G21" s="12">
        <v>107</v>
      </c>
      <c r="H21" s="71" t="s">
        <v>11</v>
      </c>
      <c r="I21" s="51">
        <f t="shared" si="0"/>
        <v>293</v>
      </c>
      <c r="J21" s="72" t="s">
        <v>54</v>
      </c>
      <c r="K21" s="54"/>
    </row>
    <row r="22" spans="1:11" ht="12.75" customHeight="1">
      <c r="A22" s="90">
        <v>18</v>
      </c>
      <c r="B22" s="167" t="s">
        <v>167</v>
      </c>
      <c r="C22" s="127" t="s">
        <v>76</v>
      </c>
      <c r="D22" s="169">
        <v>6</v>
      </c>
      <c r="E22" s="12">
        <v>149</v>
      </c>
      <c r="F22" s="12">
        <v>56</v>
      </c>
      <c r="G22" s="12">
        <v>85</v>
      </c>
      <c r="H22" s="71" t="s">
        <v>11</v>
      </c>
      <c r="I22" s="51">
        <f t="shared" si="0"/>
        <v>290</v>
      </c>
      <c r="J22" s="72" t="s">
        <v>55</v>
      </c>
      <c r="K22" s="54"/>
    </row>
    <row r="23" spans="1:11" ht="12.75" customHeight="1">
      <c r="A23" s="90">
        <v>19</v>
      </c>
      <c r="B23" s="167" t="s">
        <v>187</v>
      </c>
      <c r="C23" s="127" t="s">
        <v>88</v>
      </c>
      <c r="D23" s="169">
        <v>41</v>
      </c>
      <c r="E23" s="12">
        <v>47</v>
      </c>
      <c r="F23" s="12">
        <v>100</v>
      </c>
      <c r="G23" s="12">
        <v>90</v>
      </c>
      <c r="H23" s="71" t="s">
        <v>11</v>
      </c>
      <c r="I23" s="51">
        <f t="shared" si="0"/>
        <v>237</v>
      </c>
      <c r="J23" s="72" t="s">
        <v>56</v>
      </c>
      <c r="K23" s="54"/>
    </row>
    <row r="24" spans="1:11" ht="12.75" customHeight="1">
      <c r="A24" s="90">
        <v>20</v>
      </c>
      <c r="B24" s="167" t="s">
        <v>182</v>
      </c>
      <c r="C24" s="127" t="s">
        <v>35</v>
      </c>
      <c r="D24" s="174">
        <v>22</v>
      </c>
      <c r="E24" s="12" t="s">
        <v>42</v>
      </c>
      <c r="F24" s="12">
        <v>155</v>
      </c>
      <c r="G24" s="12">
        <v>81</v>
      </c>
      <c r="H24" s="71" t="s">
        <v>11</v>
      </c>
      <c r="I24" s="51">
        <f t="shared" si="0"/>
        <v>236</v>
      </c>
      <c r="J24" s="72" t="s">
        <v>57</v>
      </c>
      <c r="K24" s="54"/>
    </row>
    <row r="25" spans="1:11" ht="12.75" customHeight="1">
      <c r="A25" s="90">
        <v>21</v>
      </c>
      <c r="B25" s="167" t="s">
        <v>179</v>
      </c>
      <c r="C25" s="127" t="s">
        <v>83</v>
      </c>
      <c r="D25" s="169">
        <v>17</v>
      </c>
      <c r="E25" s="12">
        <v>98</v>
      </c>
      <c r="F25" s="12">
        <v>11</v>
      </c>
      <c r="G25" s="12">
        <v>119</v>
      </c>
      <c r="H25" s="71" t="s">
        <v>11</v>
      </c>
      <c r="I25" s="51">
        <f t="shared" si="0"/>
        <v>228</v>
      </c>
      <c r="J25" s="72" t="s">
        <v>58</v>
      </c>
      <c r="K25" s="54"/>
    </row>
    <row r="26" spans="1:11" ht="12.75" customHeight="1">
      <c r="A26" s="90">
        <v>22</v>
      </c>
      <c r="B26" s="167" t="s">
        <v>188</v>
      </c>
      <c r="C26" s="132" t="s">
        <v>89</v>
      </c>
      <c r="D26" s="174">
        <v>43</v>
      </c>
      <c r="E26" s="12">
        <v>114</v>
      </c>
      <c r="F26" s="12">
        <v>111</v>
      </c>
      <c r="G26" s="12" t="s">
        <v>11</v>
      </c>
      <c r="H26" s="71" t="s">
        <v>11</v>
      </c>
      <c r="I26" s="51">
        <f t="shared" si="0"/>
        <v>225</v>
      </c>
      <c r="J26" s="72" t="s">
        <v>59</v>
      </c>
      <c r="K26" s="54"/>
    </row>
    <row r="27" spans="1:11" ht="12.75" customHeight="1">
      <c r="A27" s="90">
        <v>23</v>
      </c>
      <c r="B27" s="167" t="s">
        <v>181</v>
      </c>
      <c r="C27" s="127" t="s">
        <v>100</v>
      </c>
      <c r="D27" s="169">
        <v>2</v>
      </c>
      <c r="E27" s="12">
        <v>62</v>
      </c>
      <c r="F27" s="12">
        <v>74</v>
      </c>
      <c r="G27" s="12">
        <v>53</v>
      </c>
      <c r="H27" s="71" t="s">
        <v>11</v>
      </c>
      <c r="I27" s="51">
        <f t="shared" si="0"/>
        <v>189</v>
      </c>
      <c r="J27" s="72" t="s">
        <v>60</v>
      </c>
      <c r="K27" s="54"/>
    </row>
    <row r="28" spans="1:11" ht="12.75" customHeight="1">
      <c r="A28" s="90">
        <v>24</v>
      </c>
      <c r="B28" s="167" t="s">
        <v>175</v>
      </c>
      <c r="C28" s="127" t="s">
        <v>82</v>
      </c>
      <c r="D28" s="174">
        <v>16</v>
      </c>
      <c r="E28" s="12">
        <v>84</v>
      </c>
      <c r="F28" s="12">
        <v>92</v>
      </c>
      <c r="G28" s="12" t="s">
        <v>42</v>
      </c>
      <c r="H28" s="71" t="s">
        <v>11</v>
      </c>
      <c r="I28" s="51">
        <f t="shared" si="0"/>
        <v>176</v>
      </c>
      <c r="J28" s="72" t="s">
        <v>61</v>
      </c>
      <c r="K28" s="54"/>
    </row>
    <row r="29" spans="1:11" ht="12.75" customHeight="1">
      <c r="A29" s="90">
        <v>25</v>
      </c>
      <c r="B29" s="167" t="s">
        <v>147</v>
      </c>
      <c r="C29" s="127">
        <v>61253</v>
      </c>
      <c r="D29" s="169">
        <v>23</v>
      </c>
      <c r="E29" s="12" t="s">
        <v>42</v>
      </c>
      <c r="F29" s="12">
        <v>118</v>
      </c>
      <c r="G29" s="12">
        <v>33</v>
      </c>
      <c r="H29" s="71" t="s">
        <v>11</v>
      </c>
      <c r="I29" s="51">
        <f t="shared" si="0"/>
        <v>151</v>
      </c>
      <c r="J29" s="72" t="s">
        <v>62</v>
      </c>
      <c r="K29" s="54"/>
    </row>
    <row r="30" spans="1:11" ht="12.75" customHeight="1">
      <c r="A30" s="90">
        <v>26</v>
      </c>
      <c r="B30" s="167" t="s">
        <v>199</v>
      </c>
      <c r="C30" s="127" t="s">
        <v>33</v>
      </c>
      <c r="D30" s="169">
        <v>21</v>
      </c>
      <c r="E30" s="12">
        <v>68</v>
      </c>
      <c r="F30" s="12">
        <v>77</v>
      </c>
      <c r="G30" s="12" t="s">
        <v>42</v>
      </c>
      <c r="H30" s="71" t="s">
        <v>11</v>
      </c>
      <c r="I30" s="51">
        <f t="shared" si="0"/>
        <v>145</v>
      </c>
      <c r="J30" s="72" t="s">
        <v>63</v>
      </c>
      <c r="K30" s="54"/>
    </row>
    <row r="31" spans="1:11" ht="12.75" customHeight="1">
      <c r="A31" s="90">
        <v>27</v>
      </c>
      <c r="B31" s="167" t="s">
        <v>196</v>
      </c>
      <c r="C31" s="127" t="s">
        <v>84</v>
      </c>
      <c r="D31" s="169">
        <v>18</v>
      </c>
      <c r="E31" s="12">
        <v>126</v>
      </c>
      <c r="F31" s="12" t="s">
        <v>42</v>
      </c>
      <c r="G31" s="12" t="s">
        <v>11</v>
      </c>
      <c r="H31" s="71"/>
      <c r="I31" s="51">
        <f t="shared" si="0"/>
        <v>126</v>
      </c>
      <c r="J31" s="72" t="s">
        <v>64</v>
      </c>
      <c r="K31" s="54"/>
    </row>
    <row r="32" spans="1:11" ht="12.75" customHeight="1">
      <c r="A32" s="90">
        <v>28</v>
      </c>
      <c r="B32" s="167" t="s">
        <v>189</v>
      </c>
      <c r="C32" s="127" t="s">
        <v>81</v>
      </c>
      <c r="D32" s="169">
        <v>15</v>
      </c>
      <c r="E32" s="12" t="s">
        <v>42</v>
      </c>
      <c r="F32" s="12" t="s">
        <v>42</v>
      </c>
      <c r="G32" s="12">
        <v>117</v>
      </c>
      <c r="H32" s="71" t="s">
        <v>11</v>
      </c>
      <c r="I32" s="51">
        <f t="shared" si="0"/>
        <v>117</v>
      </c>
      <c r="J32" s="72" t="s">
        <v>65</v>
      </c>
      <c r="K32" s="54"/>
    </row>
    <row r="33" spans="1:11" ht="12.75" customHeight="1">
      <c r="A33" s="90">
        <v>29</v>
      </c>
      <c r="B33" s="167" t="s">
        <v>160</v>
      </c>
      <c r="C33" s="127" t="s">
        <v>37</v>
      </c>
      <c r="D33" s="174">
        <v>31</v>
      </c>
      <c r="E33" s="12" t="s">
        <v>11</v>
      </c>
      <c r="F33" s="12" t="s">
        <v>42</v>
      </c>
      <c r="G33" s="12">
        <v>114</v>
      </c>
      <c r="H33" s="71" t="s">
        <v>11</v>
      </c>
      <c r="I33" s="51">
        <f t="shared" si="0"/>
        <v>114</v>
      </c>
      <c r="J33" s="72" t="s">
        <v>66</v>
      </c>
      <c r="K33" s="54"/>
    </row>
    <row r="34" spans="1:11" ht="12.75" customHeight="1">
      <c r="A34" s="90">
        <v>30</v>
      </c>
      <c r="B34" s="167" t="s">
        <v>226</v>
      </c>
      <c r="C34" s="132" t="s">
        <v>90</v>
      </c>
      <c r="D34" s="169">
        <v>45</v>
      </c>
      <c r="E34" s="12" t="s">
        <v>42</v>
      </c>
      <c r="F34" s="12">
        <v>50</v>
      </c>
      <c r="G34" s="12">
        <v>59</v>
      </c>
      <c r="H34" s="71" t="s">
        <v>11</v>
      </c>
      <c r="I34" s="51">
        <f t="shared" si="0"/>
        <v>109</v>
      </c>
      <c r="J34" s="72" t="s">
        <v>107</v>
      </c>
      <c r="K34" s="54"/>
    </row>
    <row r="35" spans="1:11" ht="12.75" customHeight="1">
      <c r="A35" s="90">
        <v>31</v>
      </c>
      <c r="B35" s="167" t="s">
        <v>227</v>
      </c>
      <c r="C35" s="132" t="s">
        <v>91</v>
      </c>
      <c r="D35" s="169">
        <v>47</v>
      </c>
      <c r="E35" s="12">
        <v>68</v>
      </c>
      <c r="F35" s="12">
        <v>34</v>
      </c>
      <c r="G35" s="12" t="s">
        <v>42</v>
      </c>
      <c r="H35" s="71" t="s">
        <v>11</v>
      </c>
      <c r="I35" s="51">
        <f t="shared" si="0"/>
        <v>102</v>
      </c>
      <c r="J35" s="72" t="s">
        <v>108</v>
      </c>
      <c r="K35" s="54"/>
    </row>
    <row r="36" spans="1:11" ht="12.75" customHeight="1">
      <c r="A36" s="90">
        <v>32</v>
      </c>
      <c r="B36" s="167" t="s">
        <v>193</v>
      </c>
      <c r="C36" s="132" t="s">
        <v>85</v>
      </c>
      <c r="D36" s="174">
        <v>19</v>
      </c>
      <c r="E36" s="12" t="s">
        <v>42</v>
      </c>
      <c r="F36" s="12">
        <v>86</v>
      </c>
      <c r="G36" s="12" t="s">
        <v>42</v>
      </c>
      <c r="H36" s="71" t="s">
        <v>11</v>
      </c>
      <c r="I36" s="51">
        <f t="shared" si="0"/>
        <v>86</v>
      </c>
      <c r="J36" s="72" t="s">
        <v>109</v>
      </c>
      <c r="K36" s="54"/>
    </row>
    <row r="37" spans="1:11" ht="12.75" customHeight="1">
      <c r="A37" s="90">
        <v>33</v>
      </c>
      <c r="B37" s="167" t="s">
        <v>169</v>
      </c>
      <c r="C37" s="132" t="s">
        <v>32</v>
      </c>
      <c r="D37" s="169">
        <v>1</v>
      </c>
      <c r="E37" s="12" t="s">
        <v>42</v>
      </c>
      <c r="F37" s="12" t="s">
        <v>42</v>
      </c>
      <c r="G37" s="12" t="s">
        <v>42</v>
      </c>
      <c r="H37" s="71" t="s">
        <v>11</v>
      </c>
      <c r="I37" s="51">
        <f t="shared" si="0"/>
        <v>0</v>
      </c>
      <c r="J37" s="72" t="s">
        <v>110</v>
      </c>
      <c r="K37" s="54"/>
    </row>
    <row r="38" spans="1:11" ht="12.75" customHeight="1">
      <c r="A38" s="90">
        <v>35</v>
      </c>
      <c r="B38" s="167" t="s">
        <v>159</v>
      </c>
      <c r="C38" s="132" t="s">
        <v>75</v>
      </c>
      <c r="D38" s="169">
        <v>5</v>
      </c>
      <c r="E38" s="12" t="s">
        <v>11</v>
      </c>
      <c r="F38" s="12" t="s">
        <v>42</v>
      </c>
      <c r="G38" s="12" t="s">
        <v>11</v>
      </c>
      <c r="H38" s="71" t="s">
        <v>11</v>
      </c>
      <c r="I38" s="51">
        <f t="shared" si="0"/>
        <v>0</v>
      </c>
      <c r="J38" s="72" t="s">
        <v>111</v>
      </c>
      <c r="K38" s="54"/>
    </row>
    <row r="39" spans="1:11" ht="12.75" customHeight="1">
      <c r="A39" s="90">
        <v>36</v>
      </c>
      <c r="B39" s="167" t="s">
        <v>184</v>
      </c>
      <c r="C39" s="132" t="s">
        <v>77</v>
      </c>
      <c r="D39" s="174">
        <v>7</v>
      </c>
      <c r="E39" s="12" t="s">
        <v>42</v>
      </c>
      <c r="F39" s="12" t="s">
        <v>42</v>
      </c>
      <c r="G39" s="12" t="s">
        <v>11</v>
      </c>
      <c r="H39" s="71" t="s">
        <v>11</v>
      </c>
      <c r="I39" s="51">
        <f t="shared" si="0"/>
        <v>0</v>
      </c>
      <c r="J39" s="72" t="s">
        <v>112</v>
      </c>
      <c r="K39" s="54"/>
    </row>
    <row r="40" spans="1:11" ht="12.75" customHeight="1" thickBot="1">
      <c r="A40" s="91">
        <v>37</v>
      </c>
      <c r="B40" s="168" t="s">
        <v>176</v>
      </c>
      <c r="C40" s="163" t="s">
        <v>86</v>
      </c>
      <c r="D40" s="183">
        <v>24</v>
      </c>
      <c r="E40" s="24" t="s">
        <v>42</v>
      </c>
      <c r="F40" s="24" t="s">
        <v>42</v>
      </c>
      <c r="G40" s="24" t="s">
        <v>42</v>
      </c>
      <c r="H40" s="76" t="s">
        <v>11</v>
      </c>
      <c r="I40" s="52">
        <f t="shared" si="0"/>
        <v>0</v>
      </c>
      <c r="J40" s="73" t="s">
        <v>113</v>
      </c>
      <c r="K40" s="55"/>
    </row>
    <row r="41" spans="1:10" ht="12.75" customHeight="1">
      <c r="A41" s="26"/>
      <c r="B41" s="48"/>
      <c r="C41" s="11"/>
      <c r="D41" s="11"/>
      <c r="E41" s="11"/>
      <c r="F41" s="11"/>
      <c r="G41" s="11"/>
      <c r="H41" s="11"/>
      <c r="I41" s="11"/>
      <c r="J41" s="23"/>
    </row>
    <row r="42" spans="1:16" ht="12.75" customHeight="1">
      <c r="A42" s="270" t="s">
        <v>26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P42" s="15" t="str">
        <f>P39&amp;" "&amp;P40</f>
        <v> </v>
      </c>
    </row>
    <row r="43" spans="1:10" ht="12.75" customHeight="1">
      <c r="A43" s="26"/>
      <c r="B43" s="11"/>
      <c r="C43" s="11"/>
      <c r="D43" s="11"/>
      <c r="E43" s="11"/>
      <c r="F43" s="11"/>
      <c r="G43" s="11"/>
      <c r="H43" s="11"/>
      <c r="I43" s="11"/>
      <c r="J43" s="22"/>
    </row>
    <row r="44" spans="2:7" ht="12.75" customHeight="1">
      <c r="B44" s="19" t="s">
        <v>14</v>
      </c>
      <c r="E44" s="258" t="s">
        <v>15</v>
      </c>
      <c r="F44" s="258"/>
      <c r="G44" s="259"/>
    </row>
    <row r="46" spans="2:7" ht="12.75">
      <c r="B46" s="40" t="s">
        <v>25</v>
      </c>
      <c r="E46" s="272" t="s">
        <v>21</v>
      </c>
      <c r="F46" s="272"/>
      <c r="G46" s="273"/>
    </row>
    <row r="48" ht="12.75">
      <c r="B48" s="20" t="s">
        <v>73</v>
      </c>
    </row>
    <row r="50" ht="12.75">
      <c r="B50" s="20" t="s">
        <v>72</v>
      </c>
    </row>
    <row r="57" spans="1:10" ht="14.25">
      <c r="A57" s="21"/>
      <c r="B57" s="22"/>
      <c r="C57" s="11"/>
      <c r="D57" s="11"/>
      <c r="E57" s="11"/>
      <c r="F57" s="11"/>
      <c r="G57" s="11"/>
      <c r="H57" s="11"/>
      <c r="I57" s="11"/>
      <c r="J57" s="23"/>
    </row>
    <row r="58" spans="1:10" ht="14.25">
      <c r="A58" s="21"/>
      <c r="B58" s="22"/>
      <c r="C58" s="11"/>
      <c r="D58" s="11"/>
      <c r="E58" s="11"/>
      <c r="F58" s="11"/>
      <c r="G58" s="11"/>
      <c r="H58" s="11"/>
      <c r="I58" s="11"/>
      <c r="J58" s="23"/>
    </row>
    <row r="59" spans="1:10" ht="14.25">
      <c r="A59" s="21"/>
      <c r="B59" s="22"/>
      <c r="C59" s="11"/>
      <c r="D59" s="11"/>
      <c r="E59" s="11"/>
      <c r="F59" s="11"/>
      <c r="G59" s="11"/>
      <c r="H59" s="11"/>
      <c r="I59" s="11"/>
      <c r="J59" s="23"/>
    </row>
    <row r="60" spans="1:10" ht="14.25">
      <c r="A60" s="21"/>
      <c r="B60" s="22"/>
      <c r="C60" s="11"/>
      <c r="D60" s="11"/>
      <c r="E60" s="11"/>
      <c r="F60" s="11"/>
      <c r="G60" s="11"/>
      <c r="H60" s="11"/>
      <c r="I60" s="11"/>
      <c r="J60" s="23"/>
    </row>
    <row r="61" spans="1:10" ht="14.25">
      <c r="A61" s="21"/>
      <c r="B61" s="22"/>
      <c r="C61" s="11"/>
      <c r="D61" s="11"/>
      <c r="E61" s="11"/>
      <c r="F61" s="11"/>
      <c r="G61" s="11"/>
      <c r="H61" s="11"/>
      <c r="I61" s="11"/>
      <c r="J61" s="23"/>
    </row>
    <row r="62" spans="1:10" ht="14.25">
      <c r="A62" s="21"/>
      <c r="B62" s="22"/>
      <c r="C62" s="11"/>
      <c r="D62" s="11"/>
      <c r="E62" s="11"/>
      <c r="F62" s="11"/>
      <c r="G62" s="11"/>
      <c r="H62" s="11"/>
      <c r="I62" s="11"/>
      <c r="J62" s="23"/>
    </row>
  </sheetData>
  <sheetProtection/>
  <mergeCells count="5">
    <mergeCell ref="E44:G44"/>
    <mergeCell ref="E46:G46"/>
    <mergeCell ref="A1:K1"/>
    <mergeCell ref="A2:K3"/>
    <mergeCell ref="A42:K42"/>
  </mergeCells>
  <conditionalFormatting sqref="B42:D43 B23:C40 D19:D40 E5:I43 B19:C20 B5:D18">
    <cfRule type="cellIs" priority="1" dxfId="0" operator="equal" stopIfTrue="1">
      <formula>180</formula>
    </cfRule>
  </conditionalFormatting>
  <printOptions/>
  <pageMargins left="1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PELAGIC</cp:lastModifiedBy>
  <cp:lastPrinted>2014-06-01T13:19:44Z</cp:lastPrinted>
  <dcterms:created xsi:type="dcterms:W3CDTF">2008-08-04T19:41:18Z</dcterms:created>
  <dcterms:modified xsi:type="dcterms:W3CDTF">2014-06-02T10:23:25Z</dcterms:modified>
  <cp:category/>
  <cp:version/>
  <cp:contentType/>
  <cp:contentStatus/>
</cp:coreProperties>
</file>