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/>
  <bookViews>
    <workbookView xWindow="0" yWindow="0" windowWidth="19200" windowHeight="6345"/>
  </bookViews>
  <sheets>
    <sheet name="Front page" sheetId="10" r:id="rId1"/>
    <sheet name="Officials" sheetId="9" r:id="rId2"/>
    <sheet name="S4 FAI" sheetId="1" r:id="rId3"/>
    <sheet name="S6 FAI" sheetId="2" r:id="rId4"/>
    <sheet name="S7" sheetId="7" r:id="rId5"/>
    <sheet name="S8EP groups" sheetId="8" r:id="rId6"/>
    <sheet name="S8EpFAI" sheetId="5" r:id="rId7"/>
    <sheet name="S9 FAI" sheetId="4" r:id="rId8"/>
  </sheet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6" i="7"/>
  <c r="N15"/>
  <c r="N14"/>
  <c r="N13"/>
  <c r="N12"/>
  <c r="N11"/>
  <c r="N10"/>
  <c r="L16"/>
  <c r="L13"/>
  <c r="L12"/>
  <c r="L10"/>
  <c r="L15"/>
  <c r="L11"/>
  <c r="H88" i="8"/>
  <c r="H87"/>
  <c r="H86"/>
  <c r="H85"/>
  <c r="H84"/>
  <c r="H78"/>
  <c r="H77"/>
  <c r="H76"/>
  <c r="H75"/>
  <c r="H74"/>
  <c r="H69"/>
  <c r="H68"/>
  <c r="H67"/>
  <c r="H66"/>
  <c r="H60"/>
  <c r="H59"/>
  <c r="H58"/>
  <c r="H57"/>
  <c r="H52"/>
  <c r="H51"/>
  <c r="H50"/>
  <c r="H49"/>
  <c r="H48"/>
  <c r="H42"/>
  <c r="H41"/>
  <c r="H40"/>
  <c r="H39"/>
  <c r="H38"/>
  <c r="H33"/>
  <c r="H32"/>
  <c r="H31"/>
  <c r="H30"/>
  <c r="H24"/>
  <c r="H23"/>
  <c r="H22"/>
  <c r="H21"/>
  <c r="H16"/>
  <c r="H15"/>
  <c r="H14"/>
  <c r="H13"/>
  <c r="H12"/>
  <c r="M17" i="5"/>
  <c r="M16"/>
  <c r="M15"/>
  <c r="M14"/>
  <c r="M13"/>
  <c r="M12"/>
  <c r="M11"/>
  <c r="M10"/>
  <c r="K17"/>
  <c r="K16"/>
  <c r="K15"/>
  <c r="K14"/>
  <c r="K13"/>
  <c r="K12"/>
  <c r="K11"/>
  <c r="K10"/>
  <c r="L28" i="4" l="1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N10" s="1"/>
  <c r="L35" i="2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30" i="1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N10" s="1"/>
  <c r="N11" i="4" l="1"/>
  <c r="N14"/>
  <c r="N17"/>
  <c r="N20"/>
  <c r="N23"/>
  <c r="N12"/>
  <c r="N15"/>
  <c r="N18"/>
  <c r="N21"/>
  <c r="N24"/>
  <c r="N13"/>
  <c r="N16"/>
  <c r="N19"/>
  <c r="N22"/>
  <c r="N25"/>
  <c r="N13" i="2"/>
  <c r="N17"/>
  <c r="N21"/>
  <c r="N10"/>
  <c r="N14"/>
  <c r="N18"/>
  <c r="N22"/>
  <c r="N26"/>
  <c r="N32"/>
  <c r="N25"/>
  <c r="N11"/>
  <c r="N15"/>
  <c r="N19"/>
  <c r="N23"/>
  <c r="N27"/>
  <c r="N30"/>
  <c r="N33"/>
  <c r="N29"/>
  <c r="N35"/>
  <c r="N12"/>
  <c r="N16"/>
  <c r="N20"/>
  <c r="N24"/>
  <c r="N28"/>
  <c r="N31"/>
  <c r="N34"/>
  <c r="N14" i="1"/>
  <c r="N18"/>
  <c r="N22"/>
  <c r="N26"/>
  <c r="N11"/>
  <c r="N15"/>
  <c r="N19"/>
  <c r="N23"/>
  <c r="N27"/>
  <c r="N30"/>
  <c r="N12"/>
  <c r="N16"/>
  <c r="N20"/>
  <c r="N24"/>
  <c r="N28"/>
  <c r="N13"/>
  <c r="N17"/>
  <c r="N21"/>
  <c r="N25"/>
  <c r="N29"/>
  <c r="O12" i="5"/>
  <c r="O15"/>
  <c r="O13"/>
  <c r="O14"/>
  <c r="O17"/>
  <c r="O10"/>
  <c r="O16"/>
  <c r="O11"/>
  <c r="O18"/>
</calcChain>
</file>

<file path=xl/sharedStrings.xml><?xml version="1.0" encoding="utf-8"?>
<sst xmlns="http://schemas.openxmlformats.org/spreadsheetml/2006/main" count="602" uniqueCount="165">
  <si>
    <t>Personal championship</t>
  </si>
  <si>
    <t>Table of Results</t>
  </si>
  <si>
    <t>Class of models S6A</t>
  </si>
  <si>
    <t>№</t>
  </si>
  <si>
    <t>St.
№</t>
  </si>
  <si>
    <t>COMPETITOR</t>
  </si>
  <si>
    <t>FAI ID</t>
  </si>
  <si>
    <t>FAI 
LICENSE</t>
  </si>
  <si>
    <t>COUNTRY
CODE</t>
  </si>
  <si>
    <t>ROUND</t>
  </si>
  <si>
    <t>FLY-OFF</t>
  </si>
  <si>
    <t>TOTAL</t>
  </si>
  <si>
    <t>Place</t>
  </si>
  <si>
    <t>Wcup
Point</t>
  </si>
  <si>
    <t>1659A</t>
  </si>
  <si>
    <t>Alexey Ezhov</t>
  </si>
  <si>
    <t>Andrey Schedrov</t>
  </si>
  <si>
    <t>0494А</t>
  </si>
  <si>
    <t>Evgeniy Barchenkov (j)</t>
  </si>
  <si>
    <t>1621A</t>
  </si>
  <si>
    <t>Igor Ibragimov</t>
  </si>
  <si>
    <t>083</t>
  </si>
  <si>
    <t>UZB</t>
  </si>
  <si>
    <t xml:space="preserve">FAI JURI: </t>
  </si>
  <si>
    <t>_____________V.Minkevich (BLR)</t>
  </si>
  <si>
    <t>Range safety officer</t>
  </si>
  <si>
    <t>Secretary</t>
  </si>
  <si>
    <t>_____________I. Mayboroda (RUS)</t>
  </si>
  <si>
    <t>Uladzimir Minkevich</t>
  </si>
  <si>
    <t>Anatoliy Zemlyanukhin</t>
  </si>
  <si>
    <t>Ilya Fartushin (j)</t>
  </si>
  <si>
    <t>Larisa Ivanova</t>
  </si>
  <si>
    <t>Nikita Egorov (j)</t>
  </si>
  <si>
    <t>Pavel Lemasov (j)</t>
  </si>
  <si>
    <t>Lev Bovtun (j)</t>
  </si>
  <si>
    <t>Uladzimir Pasiukou</t>
  </si>
  <si>
    <t>Nikolay Borisov (j)</t>
  </si>
  <si>
    <t>A. Vishnyakov</t>
  </si>
  <si>
    <t>A. Demin</t>
  </si>
  <si>
    <t>BLR-042</t>
  </si>
  <si>
    <t>1950</t>
  </si>
  <si>
    <t>3408A</t>
  </si>
  <si>
    <t>3409A</t>
  </si>
  <si>
    <t>0677A</t>
  </si>
  <si>
    <t>1626A</t>
  </si>
  <si>
    <t>BLR-263</t>
  </si>
  <si>
    <t>3426A</t>
  </si>
  <si>
    <t>_____________I. Ibragimov (UZB)</t>
  </si>
  <si>
    <t>_____________V. Khokhlov (RUS)</t>
  </si>
  <si>
    <t>_____________A. Ezhov (RUS)</t>
  </si>
  <si>
    <t>Class of models S4A</t>
  </si>
  <si>
    <t>Dmitrii Rosliakov (j)</t>
  </si>
  <si>
    <t>Vladimir Karpov</t>
  </si>
  <si>
    <t>0483A</t>
  </si>
  <si>
    <t>BLR</t>
  </si>
  <si>
    <t>_____________V. Minkevich (BLR)</t>
  </si>
  <si>
    <t>Class of models S9A</t>
  </si>
  <si>
    <r>
      <t>t</t>
    </r>
    <r>
      <rPr>
        <b/>
        <vertAlign val="superscript"/>
        <sz val="16"/>
        <rFont val="Times New Roman"/>
        <family val="1"/>
        <charset val="204"/>
      </rPr>
      <t xml:space="preserve">0 </t>
    </r>
    <r>
      <rPr>
        <b/>
        <sz val="16"/>
        <rFont val="Times New Roman"/>
        <family val="1"/>
        <charset val="204"/>
      </rPr>
      <t>= 14 - 18 C</t>
    </r>
  </si>
  <si>
    <t>Class of models S8E/P</t>
  </si>
  <si>
    <t>LICENSE</t>
  </si>
  <si>
    <t>SUMM</t>
  </si>
  <si>
    <t>4</t>
  </si>
  <si>
    <t>Final</t>
  </si>
  <si>
    <t>1</t>
  </si>
  <si>
    <t>2</t>
  </si>
  <si>
    <t>3</t>
  </si>
  <si>
    <t>5</t>
  </si>
  <si>
    <t>6</t>
  </si>
  <si>
    <t>Vitaly Mayboroda</t>
  </si>
  <si>
    <t>7</t>
  </si>
  <si>
    <t>8</t>
  </si>
  <si>
    <t>9</t>
  </si>
  <si>
    <t>I TOUR</t>
  </si>
  <si>
    <t>Group 1</t>
  </si>
  <si>
    <t>No</t>
  </si>
  <si>
    <t>St. No</t>
  </si>
  <si>
    <t>FAI LICENSE</t>
  </si>
  <si>
    <t>FLIGHT</t>
  </si>
  <si>
    <t>BOARDING</t>
  </si>
  <si>
    <t>RESULT</t>
  </si>
  <si>
    <t>NOTE</t>
  </si>
  <si>
    <t>Group 2</t>
  </si>
  <si>
    <t>II TOUR</t>
  </si>
  <si>
    <t>III TOUR</t>
  </si>
  <si>
    <t>IV TOUR</t>
  </si>
  <si>
    <t>FINAL</t>
  </si>
  <si>
    <t>Class of models S7</t>
  </si>
  <si>
    <t>PROTOTYPE</t>
  </si>
  <si>
    <t>Static</t>
  </si>
  <si>
    <t>Flight</t>
  </si>
  <si>
    <t>Best Flight</t>
  </si>
  <si>
    <t>-</t>
  </si>
  <si>
    <t>C.E.</t>
  </si>
  <si>
    <t>Scale Judges:</t>
  </si>
  <si>
    <t xml:space="preserve">____________V. Sedov (RUS) </t>
  </si>
  <si>
    <t>Р36 (8К67)</t>
  </si>
  <si>
    <t>Протон-К Сириус</t>
  </si>
  <si>
    <t>Р1</t>
  </si>
  <si>
    <t>МР-12</t>
  </si>
  <si>
    <t>М-100Б</t>
  </si>
  <si>
    <t>ГИРД-09</t>
  </si>
  <si>
    <t>295</t>
  </si>
  <si>
    <t>Р-17 Звезда</t>
  </si>
  <si>
    <t>ММР-06М</t>
  </si>
  <si>
    <t>____________A. Zagorodniy (RUS)</t>
  </si>
  <si>
    <t>____________D. Troshkin (RUS)</t>
  </si>
  <si>
    <t>Yaropolets (Russia)</t>
  </si>
  <si>
    <t>COUNTRY</t>
  </si>
  <si>
    <t>FAI World Cup Stage - Belarus Cup - 2017</t>
  </si>
  <si>
    <t>30 may 2017</t>
  </si>
  <si>
    <t>V = 4 - 2 m/s</t>
  </si>
  <si>
    <r>
      <t>t</t>
    </r>
    <r>
      <rPr>
        <b/>
        <vertAlign val="superscript"/>
        <sz val="16"/>
        <rFont val="Times New Roman"/>
        <family val="1"/>
        <charset val="204"/>
      </rPr>
      <t xml:space="preserve">0 </t>
    </r>
    <r>
      <rPr>
        <b/>
        <sz val="16"/>
        <rFont val="Times New Roman"/>
        <family val="1"/>
        <charset val="204"/>
      </rPr>
      <t>= 19 - 18 C</t>
    </r>
  </si>
  <si>
    <t>V = 4 - 7 m/s</t>
  </si>
  <si>
    <r>
      <t>t</t>
    </r>
    <r>
      <rPr>
        <b/>
        <vertAlign val="superscript"/>
        <sz val="16"/>
        <rFont val="Times New Roman"/>
        <family val="1"/>
        <charset val="204"/>
      </rPr>
      <t xml:space="preserve">0 </t>
    </r>
    <r>
      <rPr>
        <b/>
        <sz val="16"/>
        <rFont val="Times New Roman"/>
        <family val="1"/>
        <charset val="204"/>
      </rPr>
      <t>= 16 - 17 C</t>
    </r>
  </si>
  <si>
    <t>V = 2 - 4 m/s</t>
  </si>
  <si>
    <t>Russia</t>
  </si>
  <si>
    <t>495</t>
  </si>
  <si>
    <t>424</t>
  </si>
  <si>
    <t>249</t>
  </si>
  <si>
    <t>423</t>
  </si>
  <si>
    <t>316</t>
  </si>
  <si>
    <t>334</t>
  </si>
  <si>
    <t>291</t>
  </si>
  <si>
    <t>_____________V.Khokhlov (RUS)</t>
  </si>
  <si>
    <t>31 may 2017</t>
  </si>
  <si>
    <t>FAI World Cup Stage-Belarus Cup - 2017</t>
  </si>
  <si>
    <t>Grigory Sergienko</t>
  </si>
  <si>
    <t>Andrey Vishnyakov</t>
  </si>
  <si>
    <t>Anton Demin</t>
  </si>
  <si>
    <r>
      <t>t</t>
    </r>
    <r>
      <rPr>
        <b/>
        <vertAlign val="superscript"/>
        <sz val="16"/>
        <rFont val="Times New Roman"/>
        <family val="1"/>
        <charset val="204"/>
      </rPr>
      <t xml:space="preserve">0 </t>
    </r>
    <r>
      <rPr>
        <b/>
        <sz val="16"/>
        <rFont val="Times New Roman"/>
        <family val="1"/>
        <charset val="204"/>
      </rPr>
      <t>= 8 - 12 C</t>
    </r>
  </si>
  <si>
    <t>V = 6 - 8 m/s</t>
  </si>
  <si>
    <t>V = 6 - 7 m/s</t>
  </si>
  <si>
    <t>Belarus</t>
  </si>
  <si>
    <t>0</t>
  </si>
  <si>
    <r>
      <t>t</t>
    </r>
    <r>
      <rPr>
        <b/>
        <vertAlign val="superscript"/>
        <sz val="16"/>
        <rFont val="Times New Roman"/>
        <family val="1"/>
        <charset val="204"/>
      </rPr>
      <t xml:space="preserve">0 </t>
    </r>
    <r>
      <rPr>
        <b/>
        <sz val="16"/>
        <rFont val="Times New Roman"/>
        <family val="1"/>
        <charset val="204"/>
      </rPr>
      <t>= 12 - 13 C</t>
    </r>
  </si>
  <si>
    <t>V = 5 - 6 m/s</t>
  </si>
  <si>
    <t>Leonid Gladkov (j)</t>
  </si>
  <si>
    <t>Valentin Savov</t>
  </si>
  <si>
    <t>00070</t>
  </si>
  <si>
    <t>Bulgaria</t>
  </si>
  <si>
    <t>Alexey Ganenko</t>
  </si>
  <si>
    <t>0659A</t>
  </si>
  <si>
    <t>Anastasia Ibragimova</t>
  </si>
  <si>
    <t>216</t>
  </si>
  <si>
    <t>Uzbekistan</t>
  </si>
  <si>
    <t>Vadim Saverin (j)</t>
  </si>
  <si>
    <t>Sergey Solomentsev</t>
  </si>
  <si>
    <t>1971A</t>
  </si>
  <si>
    <t>Denis Troshkin</t>
  </si>
  <si>
    <t>1213A</t>
  </si>
  <si>
    <t>Hristina Savova (j)</t>
  </si>
  <si>
    <t>00111</t>
  </si>
  <si>
    <t>Udo Beyer</t>
  </si>
  <si>
    <t>Germany</t>
  </si>
  <si>
    <t>Nikita Ryadovoi (j)</t>
  </si>
  <si>
    <t>0917A</t>
  </si>
  <si>
    <t>Sergey Kuzmin (j)</t>
  </si>
  <si>
    <t>3332A</t>
  </si>
  <si>
    <t>Alena Kazakova</t>
  </si>
  <si>
    <t>3359A</t>
  </si>
  <si>
    <t>Daniel Dietrich</t>
  </si>
  <si>
    <t>2848</t>
  </si>
  <si>
    <t>Nataliya Naumova</t>
  </si>
  <si>
    <t>1850A</t>
  </si>
  <si>
    <t>1921A</t>
  </si>
</sst>
</file>

<file path=xl/styles.xml><?xml version="1.0" encoding="utf-8"?>
<styleSheet xmlns="http://schemas.openxmlformats.org/spreadsheetml/2006/main">
  <numFmts count="1">
    <numFmt numFmtId="164" formatCode="0000"/>
  </numFmts>
  <fonts count="17">
    <font>
      <sz val="11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vertAlign val="superscript"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6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0" fontId="5" fillId="0" borderId="0">
      <alignment horizontal="center" vertical="center"/>
    </xf>
    <xf numFmtId="0" fontId="8" fillId="0" borderId="0"/>
    <xf numFmtId="0" fontId="16" fillId="0" borderId="0" applyNumberFormat="0" applyFill="0" applyBorder="0" applyProtection="0"/>
  </cellStyleXfs>
  <cellXfs count="163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/>
    <xf numFmtId="49" fontId="2" fillId="0" borderId="0" xfId="0" applyNumberFormat="1" applyFont="1"/>
    <xf numFmtId="0" fontId="2" fillId="0" borderId="0" xfId="0" applyNumberFormat="1" applyFont="1" applyAlignment="1">
      <alignment horizontal="center" vertical="center"/>
    </xf>
    <xf numFmtId="0" fontId="1" fillId="0" borderId="0" xfId="0" applyNumberFormat="1" applyFont="1"/>
    <xf numFmtId="0" fontId="1" fillId="0" borderId="0" xfId="0" applyFont="1"/>
    <xf numFmtId="2" fontId="2" fillId="0" borderId="0" xfId="0" applyNumberFormat="1" applyFont="1"/>
    <xf numFmtId="49" fontId="2" fillId="0" borderId="0" xfId="0" applyNumberFormat="1" applyFont="1" applyAlignment="1"/>
    <xf numFmtId="0" fontId="2" fillId="0" borderId="0" xfId="0" applyNumberFormat="1" applyFont="1" applyAlignment="1"/>
    <xf numFmtId="0" fontId="2" fillId="0" borderId="0" xfId="0" applyFont="1"/>
    <xf numFmtId="2" fontId="1" fillId="0" borderId="0" xfId="0" applyNumberFormat="1" applyFont="1"/>
    <xf numFmtId="0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left" vertical="center"/>
    </xf>
    <xf numFmtId="0" fontId="1" fillId="0" borderId="1" xfId="2" applyFont="1" applyFill="1" applyBorder="1" applyAlignment="1">
      <alignment horizontal="left" vertical="center"/>
    </xf>
    <xf numFmtId="1" fontId="1" fillId="0" borderId="1" xfId="0" applyNumberFormat="1" applyFont="1" applyFill="1" applyBorder="1" applyAlignment="1">
      <alignment horizontal="center" vertical="center"/>
    </xf>
    <xf numFmtId="164" fontId="1" fillId="0" borderId="1" xfId="1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6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1" fillId="0" borderId="1" xfId="2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left"/>
    </xf>
    <xf numFmtId="1" fontId="9" fillId="0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0" borderId="0" xfId="0" applyFont="1" applyBorder="1"/>
    <xf numFmtId="49" fontId="10" fillId="0" borderId="0" xfId="0" applyNumberFormat="1" applyFont="1" applyAlignment="1">
      <alignment horizontal="center"/>
    </xf>
    <xf numFmtId="49" fontId="4" fillId="0" borderId="0" xfId="0" applyNumberFormat="1" applyFont="1" applyFill="1"/>
    <xf numFmtId="49" fontId="10" fillId="0" borderId="0" xfId="0" applyNumberFormat="1" applyFont="1"/>
    <xf numFmtId="0" fontId="10" fillId="0" borderId="0" xfId="0" applyFont="1"/>
    <xf numFmtId="0" fontId="11" fillId="0" borderId="0" xfId="0" applyFont="1"/>
    <xf numFmtId="49" fontId="11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2" fontId="12" fillId="0" borderId="0" xfId="0" applyNumberFormat="1" applyFont="1"/>
    <xf numFmtId="0" fontId="12" fillId="0" borderId="0" xfId="0" applyFont="1"/>
    <xf numFmtId="0" fontId="13" fillId="0" borderId="0" xfId="0" applyFont="1" applyAlignment="1">
      <alignment horizontal="center" readingOrder="1"/>
    </xf>
    <xf numFmtId="0" fontId="11" fillId="0" borderId="0" xfId="0" applyFont="1" applyBorder="1"/>
    <xf numFmtId="0" fontId="11" fillId="0" borderId="1" xfId="0" applyFont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Border="1"/>
    <xf numFmtId="0" fontId="2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1" fontId="6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15" fillId="0" borderId="0" xfId="0" applyNumberFormat="1" applyFont="1"/>
    <xf numFmtId="0" fontId="15" fillId="0" borderId="0" xfId="0" applyNumberFormat="1" applyFont="1" applyAlignment="1">
      <alignment horizontal="center"/>
    </xf>
    <xf numFmtId="0" fontId="2" fillId="0" borderId="0" xfId="0" applyFont="1" applyFill="1"/>
    <xf numFmtId="0" fontId="2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" fillId="0" borderId="1" xfId="0" applyFont="1" applyBorder="1"/>
    <xf numFmtId="0" fontId="1" fillId="0" borderId="1" xfId="0" applyFont="1" applyBorder="1" applyAlignment="1">
      <alignment horizontal="center" wrapText="1"/>
    </xf>
    <xf numFmtId="49" fontId="1" fillId="0" borderId="4" xfId="0" applyNumberFormat="1" applyFont="1" applyFill="1" applyBorder="1" applyAlignment="1"/>
    <xf numFmtId="0" fontId="1" fillId="0" borderId="4" xfId="0" applyNumberFormat="1" applyFont="1" applyFill="1" applyBorder="1" applyAlignment="1">
      <alignment horizontal="center"/>
    </xf>
    <xf numFmtId="49" fontId="1" fillId="0" borderId="4" xfId="0" applyNumberFormat="1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wrapText="1"/>
    </xf>
    <xf numFmtId="49" fontId="1" fillId="0" borderId="4" xfId="0" applyNumberFormat="1" applyFont="1" applyFill="1" applyBorder="1" applyAlignment="1">
      <alignment horizontal="left" vertical="center"/>
    </xf>
    <xf numFmtId="16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/>
    <xf numFmtId="0" fontId="1" fillId="0" borderId="8" xfId="0" applyNumberFormat="1" applyFont="1" applyFill="1" applyBorder="1" applyAlignment="1">
      <alignment horizontal="center"/>
    </xf>
    <xf numFmtId="49" fontId="1" fillId="0" borderId="8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1" fontId="7" fillId="2" borderId="1" xfId="3" applyNumberFormat="1" applyFont="1" applyFill="1" applyBorder="1" applyAlignment="1">
      <alignment horizontal="center" vertical="center"/>
    </xf>
    <xf numFmtId="1" fontId="9" fillId="2" borderId="1" xfId="3" applyNumberFormat="1" applyFont="1" applyFill="1" applyBorder="1" applyAlignment="1">
      <alignment horizontal="center" vertical="center"/>
    </xf>
    <xf numFmtId="49" fontId="7" fillId="2" borderId="1" xfId="3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horizontal="left" vertical="center"/>
    </xf>
    <xf numFmtId="0" fontId="15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49" fontId="1" fillId="0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left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6" xfId="0" applyNumberFormat="1" applyFont="1" applyFill="1" applyBorder="1" applyAlignment="1">
      <alignment horizontal="center" vertical="center"/>
    </xf>
    <xf numFmtId="49" fontId="2" fillId="3" borderId="7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4">
    <cellStyle name="Navadno" xfId="0" builtinId="0"/>
    <cellStyle name="Обычный 2" xfId="1"/>
    <cellStyle name="Обычный 3" xfId="3"/>
    <cellStyle name="Обычный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8</xdr:col>
      <xdr:colOff>583629</xdr:colOff>
      <xdr:row>41</xdr:row>
      <xdr:rowOff>142874</xdr:rowOff>
    </xdr:to>
    <xdr:pic>
      <xdr:nvPicPr>
        <xdr:cNvPr id="2" name="Slika 1" descr="The title page Belaruscup201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190499"/>
          <a:ext cx="4850829" cy="7762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8</xdr:col>
      <xdr:colOff>594316</xdr:colOff>
      <xdr:row>33</xdr:row>
      <xdr:rowOff>78440</xdr:rowOff>
    </xdr:to>
    <xdr:pic>
      <xdr:nvPicPr>
        <xdr:cNvPr id="4" name="Slika 3" descr="FAI  JURY AND FAI  JUDGES Belaruscup201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5118" y="190499"/>
          <a:ext cx="4830139" cy="61744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107865</xdr:colOff>
      <xdr:row>0</xdr:row>
      <xdr:rowOff>1</xdr:rowOff>
    </xdr:from>
    <xdr:to>
      <xdr:col>2</xdr:col>
      <xdr:colOff>777833</xdr:colOff>
      <xdr:row>6</xdr:row>
      <xdr:rowOff>83128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28FADEBD-4264-4CF1-B98A-480D13DC5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956" y="1"/>
          <a:ext cx="1085604" cy="16348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1323701</xdr:colOff>
      <xdr:row>0</xdr:row>
      <xdr:rowOff>0</xdr:rowOff>
    </xdr:from>
    <xdr:to>
      <xdr:col>3</xdr:col>
      <xdr:colOff>444103</xdr:colOff>
      <xdr:row>6</xdr:row>
      <xdr:rowOff>37562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B434D999-A469-494F-80A5-7D448053A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6428" y="0"/>
          <a:ext cx="1489530" cy="15892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55418</xdr:colOff>
      <xdr:row>0</xdr:row>
      <xdr:rowOff>96983</xdr:rowOff>
    </xdr:from>
    <xdr:to>
      <xdr:col>2</xdr:col>
      <xdr:colOff>725386</xdr:colOff>
      <xdr:row>6</xdr:row>
      <xdr:rowOff>180110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9AF87CD9-75FF-4B24-8BEA-FBFDF6B8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509" y="96983"/>
          <a:ext cx="1085604" cy="16348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1271254</xdr:colOff>
      <xdr:row>0</xdr:row>
      <xdr:rowOff>96982</xdr:rowOff>
    </xdr:from>
    <xdr:to>
      <xdr:col>3</xdr:col>
      <xdr:colOff>391656</xdr:colOff>
      <xdr:row>6</xdr:row>
      <xdr:rowOff>134544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A0766D1-D13A-469A-92F4-9DD980370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3981" y="96982"/>
          <a:ext cx="1489530" cy="15892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207818</xdr:colOff>
      <xdr:row>0</xdr:row>
      <xdr:rowOff>69273</xdr:rowOff>
    </xdr:from>
    <xdr:to>
      <xdr:col>2</xdr:col>
      <xdr:colOff>656113</xdr:colOff>
      <xdr:row>6</xdr:row>
      <xdr:rowOff>96982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2CDE949D-6274-4B2B-9439-B11DE6F50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69273"/>
          <a:ext cx="1085604" cy="16348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1201981</xdr:colOff>
      <xdr:row>0</xdr:row>
      <xdr:rowOff>69272</xdr:rowOff>
    </xdr:from>
    <xdr:to>
      <xdr:col>3</xdr:col>
      <xdr:colOff>613329</xdr:colOff>
      <xdr:row>6</xdr:row>
      <xdr:rowOff>51416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9452A0FA-55D8-4FA3-A0BD-41771DEC2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290" y="69272"/>
          <a:ext cx="1489530" cy="15892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471055</xdr:colOff>
      <xdr:row>0</xdr:row>
      <xdr:rowOff>0</xdr:rowOff>
    </xdr:from>
    <xdr:to>
      <xdr:col>2</xdr:col>
      <xdr:colOff>1981200</xdr:colOff>
      <xdr:row>6</xdr:row>
      <xdr:rowOff>87426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91ADB7E1-1C2E-44ED-8941-52AE1AF8C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975" y="0"/>
          <a:ext cx="1510145" cy="15733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69272</xdr:colOff>
      <xdr:row>0</xdr:row>
      <xdr:rowOff>0</xdr:rowOff>
    </xdr:from>
    <xdr:to>
      <xdr:col>2</xdr:col>
      <xdr:colOff>277090</xdr:colOff>
      <xdr:row>6</xdr:row>
      <xdr:rowOff>127159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ECE168E-D081-46A8-8881-5D82E01E6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2" y="0"/>
          <a:ext cx="1091738" cy="161305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69274</xdr:colOff>
      <xdr:row>0</xdr:row>
      <xdr:rowOff>41564</xdr:rowOff>
    </xdr:from>
    <xdr:to>
      <xdr:col>2</xdr:col>
      <xdr:colOff>753096</xdr:colOff>
      <xdr:row>6</xdr:row>
      <xdr:rowOff>69273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29CBA45F-E13C-49D3-B39D-245F90196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510" y="41564"/>
          <a:ext cx="1085604" cy="16348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1298964</xdr:colOff>
      <xdr:row>0</xdr:row>
      <xdr:rowOff>41563</xdr:rowOff>
    </xdr:from>
    <xdr:to>
      <xdr:col>3</xdr:col>
      <xdr:colOff>405512</xdr:colOff>
      <xdr:row>6</xdr:row>
      <xdr:rowOff>23707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AE54EA75-88F1-46C5-A1B1-933369A12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3982" y="41563"/>
          <a:ext cx="1489530" cy="15892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83127</xdr:colOff>
      <xdr:row>0</xdr:row>
      <xdr:rowOff>27710</xdr:rowOff>
    </xdr:from>
    <xdr:to>
      <xdr:col>2</xdr:col>
      <xdr:colOff>753095</xdr:colOff>
      <xdr:row>6</xdr:row>
      <xdr:rowOff>110837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96E20F80-5A53-4DA0-A13D-6D1F003C5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218" y="27710"/>
          <a:ext cx="1085604" cy="16348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1298963</xdr:colOff>
      <xdr:row>0</xdr:row>
      <xdr:rowOff>27709</xdr:rowOff>
    </xdr:from>
    <xdr:to>
      <xdr:col>3</xdr:col>
      <xdr:colOff>419365</xdr:colOff>
      <xdr:row>6</xdr:row>
      <xdr:rowOff>65271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6778812-001D-4B24-BAA8-C94005661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1690" y="27709"/>
          <a:ext cx="1489530" cy="15892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N25" sqref="N25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85" zoomScaleNormal="85" workbookViewId="0">
      <selection activeCell="J34" sqref="J34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WVP36"/>
  <sheetViews>
    <sheetView zoomScale="55" zoomScaleNormal="55" workbookViewId="0">
      <selection activeCell="Y13" sqref="Y13"/>
    </sheetView>
  </sheetViews>
  <sheetFormatPr defaultColWidth="8.85546875" defaultRowHeight="20.25"/>
  <cols>
    <col min="1" max="1" width="4" style="1" customWidth="1"/>
    <col min="2" max="2" width="6" style="2" customWidth="1"/>
    <col min="3" max="3" width="34.5703125" style="2" bestFit="1" customWidth="1"/>
    <col min="4" max="4" width="12.28515625" style="30" customWidth="1"/>
    <col min="5" max="5" width="14" style="2" customWidth="1"/>
    <col min="6" max="6" width="17.5703125" style="2" customWidth="1"/>
    <col min="7" max="9" width="9.85546875" style="11" customWidth="1"/>
    <col min="10" max="11" width="6.7109375" style="2" customWidth="1"/>
    <col min="12" max="12" width="12.42578125" style="5" customWidth="1"/>
    <col min="13" max="13" width="8.7109375" style="2" customWidth="1"/>
    <col min="14" max="250" width="8.85546875" style="6"/>
    <col min="251" max="251" width="4.28515625" style="6" customWidth="1"/>
    <col min="252" max="252" width="30.42578125" style="6" customWidth="1"/>
    <col min="253" max="253" width="18.28515625" style="6" customWidth="1"/>
    <col min="254" max="254" width="20" style="6" customWidth="1"/>
    <col min="255" max="257" width="8" style="6" customWidth="1"/>
    <col min="258" max="259" width="6.7109375" style="6" customWidth="1"/>
    <col min="260" max="260" width="12.42578125" style="6" customWidth="1"/>
    <col min="261" max="261" width="8.7109375" style="6" customWidth="1"/>
    <col min="262" max="262" width="8.85546875" style="6" customWidth="1"/>
    <col min="263" max="263" width="22.5703125" style="6" customWidth="1"/>
    <col min="264" max="264" width="17.28515625" style="6" customWidth="1"/>
    <col min="265" max="506" width="8.85546875" style="6"/>
    <col min="507" max="507" width="4.28515625" style="6" customWidth="1"/>
    <col min="508" max="508" width="30.42578125" style="6" customWidth="1"/>
    <col min="509" max="509" width="18.28515625" style="6" customWidth="1"/>
    <col min="510" max="510" width="20" style="6" customWidth="1"/>
    <col min="511" max="513" width="8" style="6" customWidth="1"/>
    <col min="514" max="515" width="6.7109375" style="6" customWidth="1"/>
    <col min="516" max="516" width="12.42578125" style="6" customWidth="1"/>
    <col min="517" max="517" width="8.7109375" style="6" customWidth="1"/>
    <col min="518" max="518" width="8.85546875" style="6" customWidth="1"/>
    <col min="519" max="519" width="22.5703125" style="6" customWidth="1"/>
    <col min="520" max="520" width="17.28515625" style="6" customWidth="1"/>
    <col min="521" max="762" width="8.85546875" style="6"/>
    <col min="763" max="763" width="4.28515625" style="6" customWidth="1"/>
    <col min="764" max="764" width="30.42578125" style="6" customWidth="1"/>
    <col min="765" max="765" width="18.28515625" style="6" customWidth="1"/>
    <col min="766" max="766" width="20" style="6" customWidth="1"/>
    <col min="767" max="769" width="8" style="6" customWidth="1"/>
    <col min="770" max="771" width="6.7109375" style="6" customWidth="1"/>
    <col min="772" max="772" width="12.42578125" style="6" customWidth="1"/>
    <col min="773" max="773" width="8.7109375" style="6" customWidth="1"/>
    <col min="774" max="774" width="8.85546875" style="6" customWidth="1"/>
    <col min="775" max="775" width="22.5703125" style="6" customWidth="1"/>
    <col min="776" max="776" width="17.28515625" style="6" customWidth="1"/>
    <col min="777" max="1018" width="8.85546875" style="6"/>
    <col min="1019" max="1019" width="4.28515625" style="6" customWidth="1"/>
    <col min="1020" max="1020" width="30.42578125" style="6" customWidth="1"/>
    <col min="1021" max="1021" width="18.28515625" style="6" customWidth="1"/>
    <col min="1022" max="1022" width="20" style="6" customWidth="1"/>
    <col min="1023" max="1025" width="8" style="6" customWidth="1"/>
    <col min="1026" max="1027" width="6.7109375" style="6" customWidth="1"/>
    <col min="1028" max="1028" width="12.42578125" style="6" customWidth="1"/>
    <col min="1029" max="1029" width="8.7109375" style="6" customWidth="1"/>
    <col min="1030" max="1030" width="8.85546875" style="6" customWidth="1"/>
    <col min="1031" max="1031" width="22.5703125" style="6" customWidth="1"/>
    <col min="1032" max="1032" width="17.28515625" style="6" customWidth="1"/>
    <col min="1033" max="1274" width="8.85546875" style="6"/>
    <col min="1275" max="1275" width="4.28515625" style="6" customWidth="1"/>
    <col min="1276" max="1276" width="30.42578125" style="6" customWidth="1"/>
    <col min="1277" max="1277" width="18.28515625" style="6" customWidth="1"/>
    <col min="1278" max="1278" width="20" style="6" customWidth="1"/>
    <col min="1279" max="1281" width="8" style="6" customWidth="1"/>
    <col min="1282" max="1283" width="6.7109375" style="6" customWidth="1"/>
    <col min="1284" max="1284" width="12.42578125" style="6" customWidth="1"/>
    <col min="1285" max="1285" width="8.7109375" style="6" customWidth="1"/>
    <col min="1286" max="1286" width="8.85546875" style="6" customWidth="1"/>
    <col min="1287" max="1287" width="22.5703125" style="6" customWidth="1"/>
    <col min="1288" max="1288" width="17.28515625" style="6" customWidth="1"/>
    <col min="1289" max="1530" width="8.85546875" style="6"/>
    <col min="1531" max="1531" width="4.28515625" style="6" customWidth="1"/>
    <col min="1532" max="1532" width="30.42578125" style="6" customWidth="1"/>
    <col min="1533" max="1533" width="18.28515625" style="6" customWidth="1"/>
    <col min="1534" max="1534" width="20" style="6" customWidth="1"/>
    <col min="1535" max="1537" width="8" style="6" customWidth="1"/>
    <col min="1538" max="1539" width="6.7109375" style="6" customWidth="1"/>
    <col min="1540" max="1540" width="12.42578125" style="6" customWidth="1"/>
    <col min="1541" max="1541" width="8.7109375" style="6" customWidth="1"/>
    <col min="1542" max="1542" width="8.85546875" style="6" customWidth="1"/>
    <col min="1543" max="1543" width="22.5703125" style="6" customWidth="1"/>
    <col min="1544" max="1544" width="17.28515625" style="6" customWidth="1"/>
    <col min="1545" max="1786" width="8.85546875" style="6"/>
    <col min="1787" max="1787" width="4.28515625" style="6" customWidth="1"/>
    <col min="1788" max="1788" width="30.42578125" style="6" customWidth="1"/>
    <col min="1789" max="1789" width="18.28515625" style="6" customWidth="1"/>
    <col min="1790" max="1790" width="20" style="6" customWidth="1"/>
    <col min="1791" max="1793" width="8" style="6" customWidth="1"/>
    <col min="1794" max="1795" width="6.7109375" style="6" customWidth="1"/>
    <col min="1796" max="1796" width="12.42578125" style="6" customWidth="1"/>
    <col min="1797" max="1797" width="8.7109375" style="6" customWidth="1"/>
    <col min="1798" max="1798" width="8.85546875" style="6" customWidth="1"/>
    <col min="1799" max="1799" width="22.5703125" style="6" customWidth="1"/>
    <col min="1800" max="1800" width="17.28515625" style="6" customWidth="1"/>
    <col min="1801" max="2042" width="8.85546875" style="6"/>
    <col min="2043" max="2043" width="4.28515625" style="6" customWidth="1"/>
    <col min="2044" max="2044" width="30.42578125" style="6" customWidth="1"/>
    <col min="2045" max="2045" width="18.28515625" style="6" customWidth="1"/>
    <col min="2046" max="2046" width="20" style="6" customWidth="1"/>
    <col min="2047" max="2049" width="8" style="6" customWidth="1"/>
    <col min="2050" max="2051" width="6.7109375" style="6" customWidth="1"/>
    <col min="2052" max="2052" width="12.42578125" style="6" customWidth="1"/>
    <col min="2053" max="2053" width="8.7109375" style="6" customWidth="1"/>
    <col min="2054" max="2054" width="8.85546875" style="6" customWidth="1"/>
    <col min="2055" max="2055" width="22.5703125" style="6" customWidth="1"/>
    <col min="2056" max="2056" width="17.28515625" style="6" customWidth="1"/>
    <col min="2057" max="2298" width="8.85546875" style="6"/>
    <col min="2299" max="2299" width="4.28515625" style="6" customWidth="1"/>
    <col min="2300" max="2300" width="30.42578125" style="6" customWidth="1"/>
    <col min="2301" max="2301" width="18.28515625" style="6" customWidth="1"/>
    <col min="2302" max="2302" width="20" style="6" customWidth="1"/>
    <col min="2303" max="2305" width="8" style="6" customWidth="1"/>
    <col min="2306" max="2307" width="6.7109375" style="6" customWidth="1"/>
    <col min="2308" max="2308" width="12.42578125" style="6" customWidth="1"/>
    <col min="2309" max="2309" width="8.7109375" style="6" customWidth="1"/>
    <col min="2310" max="2310" width="8.85546875" style="6" customWidth="1"/>
    <col min="2311" max="2311" width="22.5703125" style="6" customWidth="1"/>
    <col min="2312" max="2312" width="17.28515625" style="6" customWidth="1"/>
    <col min="2313" max="2554" width="8.85546875" style="6"/>
    <col min="2555" max="2555" width="4.28515625" style="6" customWidth="1"/>
    <col min="2556" max="2556" width="30.42578125" style="6" customWidth="1"/>
    <col min="2557" max="2557" width="18.28515625" style="6" customWidth="1"/>
    <col min="2558" max="2558" width="20" style="6" customWidth="1"/>
    <col min="2559" max="2561" width="8" style="6" customWidth="1"/>
    <col min="2562" max="2563" width="6.7109375" style="6" customWidth="1"/>
    <col min="2564" max="2564" width="12.42578125" style="6" customWidth="1"/>
    <col min="2565" max="2565" width="8.7109375" style="6" customWidth="1"/>
    <col min="2566" max="2566" width="8.85546875" style="6" customWidth="1"/>
    <col min="2567" max="2567" width="22.5703125" style="6" customWidth="1"/>
    <col min="2568" max="2568" width="17.28515625" style="6" customWidth="1"/>
    <col min="2569" max="2810" width="8.85546875" style="6"/>
    <col min="2811" max="2811" width="4.28515625" style="6" customWidth="1"/>
    <col min="2812" max="2812" width="30.42578125" style="6" customWidth="1"/>
    <col min="2813" max="2813" width="18.28515625" style="6" customWidth="1"/>
    <col min="2814" max="2814" width="20" style="6" customWidth="1"/>
    <col min="2815" max="2817" width="8" style="6" customWidth="1"/>
    <col min="2818" max="2819" width="6.7109375" style="6" customWidth="1"/>
    <col min="2820" max="2820" width="12.42578125" style="6" customWidth="1"/>
    <col min="2821" max="2821" width="8.7109375" style="6" customWidth="1"/>
    <col min="2822" max="2822" width="8.85546875" style="6" customWidth="1"/>
    <col min="2823" max="2823" width="22.5703125" style="6" customWidth="1"/>
    <col min="2824" max="2824" width="17.28515625" style="6" customWidth="1"/>
    <col min="2825" max="3066" width="8.85546875" style="6"/>
    <col min="3067" max="3067" width="4.28515625" style="6" customWidth="1"/>
    <col min="3068" max="3068" width="30.42578125" style="6" customWidth="1"/>
    <col min="3069" max="3069" width="18.28515625" style="6" customWidth="1"/>
    <col min="3070" max="3070" width="20" style="6" customWidth="1"/>
    <col min="3071" max="3073" width="8" style="6" customWidth="1"/>
    <col min="3074" max="3075" width="6.7109375" style="6" customWidth="1"/>
    <col min="3076" max="3076" width="12.42578125" style="6" customWidth="1"/>
    <col min="3077" max="3077" width="8.7109375" style="6" customWidth="1"/>
    <col min="3078" max="3078" width="8.85546875" style="6" customWidth="1"/>
    <col min="3079" max="3079" width="22.5703125" style="6" customWidth="1"/>
    <col min="3080" max="3080" width="17.28515625" style="6" customWidth="1"/>
    <col min="3081" max="3322" width="8.85546875" style="6"/>
    <col min="3323" max="3323" width="4.28515625" style="6" customWidth="1"/>
    <col min="3324" max="3324" width="30.42578125" style="6" customWidth="1"/>
    <col min="3325" max="3325" width="18.28515625" style="6" customWidth="1"/>
    <col min="3326" max="3326" width="20" style="6" customWidth="1"/>
    <col min="3327" max="3329" width="8" style="6" customWidth="1"/>
    <col min="3330" max="3331" width="6.7109375" style="6" customWidth="1"/>
    <col min="3332" max="3332" width="12.42578125" style="6" customWidth="1"/>
    <col min="3333" max="3333" width="8.7109375" style="6" customWidth="1"/>
    <col min="3334" max="3334" width="8.85546875" style="6" customWidth="1"/>
    <col min="3335" max="3335" width="22.5703125" style="6" customWidth="1"/>
    <col min="3336" max="3336" width="17.28515625" style="6" customWidth="1"/>
    <col min="3337" max="3578" width="8.85546875" style="6"/>
    <col min="3579" max="3579" width="4.28515625" style="6" customWidth="1"/>
    <col min="3580" max="3580" width="30.42578125" style="6" customWidth="1"/>
    <col min="3581" max="3581" width="18.28515625" style="6" customWidth="1"/>
    <col min="3582" max="3582" width="20" style="6" customWidth="1"/>
    <col min="3583" max="3585" width="8" style="6" customWidth="1"/>
    <col min="3586" max="3587" width="6.7109375" style="6" customWidth="1"/>
    <col min="3588" max="3588" width="12.42578125" style="6" customWidth="1"/>
    <col min="3589" max="3589" width="8.7109375" style="6" customWidth="1"/>
    <col min="3590" max="3590" width="8.85546875" style="6" customWidth="1"/>
    <col min="3591" max="3591" width="22.5703125" style="6" customWidth="1"/>
    <col min="3592" max="3592" width="17.28515625" style="6" customWidth="1"/>
    <col min="3593" max="3834" width="8.85546875" style="6"/>
    <col min="3835" max="3835" width="4.28515625" style="6" customWidth="1"/>
    <col min="3836" max="3836" width="30.42578125" style="6" customWidth="1"/>
    <col min="3837" max="3837" width="18.28515625" style="6" customWidth="1"/>
    <col min="3838" max="3838" width="20" style="6" customWidth="1"/>
    <col min="3839" max="3841" width="8" style="6" customWidth="1"/>
    <col min="3842" max="3843" width="6.7109375" style="6" customWidth="1"/>
    <col min="3844" max="3844" width="12.42578125" style="6" customWidth="1"/>
    <col min="3845" max="3845" width="8.7109375" style="6" customWidth="1"/>
    <col min="3846" max="3846" width="8.85546875" style="6" customWidth="1"/>
    <col min="3847" max="3847" width="22.5703125" style="6" customWidth="1"/>
    <col min="3848" max="3848" width="17.28515625" style="6" customWidth="1"/>
    <col min="3849" max="4090" width="8.85546875" style="6"/>
    <col min="4091" max="4091" width="4.28515625" style="6" customWidth="1"/>
    <col min="4092" max="4092" width="30.42578125" style="6" customWidth="1"/>
    <col min="4093" max="4093" width="18.28515625" style="6" customWidth="1"/>
    <col min="4094" max="4094" width="20" style="6" customWidth="1"/>
    <col min="4095" max="4097" width="8" style="6" customWidth="1"/>
    <col min="4098" max="4099" width="6.7109375" style="6" customWidth="1"/>
    <col min="4100" max="4100" width="12.42578125" style="6" customWidth="1"/>
    <col min="4101" max="4101" width="8.7109375" style="6" customWidth="1"/>
    <col min="4102" max="4102" width="8.85546875" style="6" customWidth="1"/>
    <col min="4103" max="4103" width="22.5703125" style="6" customWidth="1"/>
    <col min="4104" max="4104" width="17.28515625" style="6" customWidth="1"/>
    <col min="4105" max="4346" width="8.85546875" style="6"/>
    <col min="4347" max="4347" width="4.28515625" style="6" customWidth="1"/>
    <col min="4348" max="4348" width="30.42578125" style="6" customWidth="1"/>
    <col min="4349" max="4349" width="18.28515625" style="6" customWidth="1"/>
    <col min="4350" max="4350" width="20" style="6" customWidth="1"/>
    <col min="4351" max="4353" width="8" style="6" customWidth="1"/>
    <col min="4354" max="4355" width="6.7109375" style="6" customWidth="1"/>
    <col min="4356" max="4356" width="12.42578125" style="6" customWidth="1"/>
    <col min="4357" max="4357" width="8.7109375" style="6" customWidth="1"/>
    <col min="4358" max="4358" width="8.85546875" style="6" customWidth="1"/>
    <col min="4359" max="4359" width="22.5703125" style="6" customWidth="1"/>
    <col min="4360" max="4360" width="17.28515625" style="6" customWidth="1"/>
    <col min="4361" max="4602" width="8.85546875" style="6"/>
    <col min="4603" max="4603" width="4.28515625" style="6" customWidth="1"/>
    <col min="4604" max="4604" width="30.42578125" style="6" customWidth="1"/>
    <col min="4605" max="4605" width="18.28515625" style="6" customWidth="1"/>
    <col min="4606" max="4606" width="20" style="6" customWidth="1"/>
    <col min="4607" max="4609" width="8" style="6" customWidth="1"/>
    <col min="4610" max="4611" width="6.7109375" style="6" customWidth="1"/>
    <col min="4612" max="4612" width="12.42578125" style="6" customWidth="1"/>
    <col min="4613" max="4613" width="8.7109375" style="6" customWidth="1"/>
    <col min="4614" max="4614" width="8.85546875" style="6" customWidth="1"/>
    <col min="4615" max="4615" width="22.5703125" style="6" customWidth="1"/>
    <col min="4616" max="4616" width="17.28515625" style="6" customWidth="1"/>
    <col min="4617" max="4858" width="8.85546875" style="6"/>
    <col min="4859" max="4859" width="4.28515625" style="6" customWidth="1"/>
    <col min="4860" max="4860" width="30.42578125" style="6" customWidth="1"/>
    <col min="4861" max="4861" width="18.28515625" style="6" customWidth="1"/>
    <col min="4862" max="4862" width="20" style="6" customWidth="1"/>
    <col min="4863" max="4865" width="8" style="6" customWidth="1"/>
    <col min="4866" max="4867" width="6.7109375" style="6" customWidth="1"/>
    <col min="4868" max="4868" width="12.42578125" style="6" customWidth="1"/>
    <col min="4869" max="4869" width="8.7109375" style="6" customWidth="1"/>
    <col min="4870" max="4870" width="8.85546875" style="6" customWidth="1"/>
    <col min="4871" max="4871" width="22.5703125" style="6" customWidth="1"/>
    <col min="4872" max="4872" width="17.28515625" style="6" customWidth="1"/>
    <col min="4873" max="5114" width="8.85546875" style="6"/>
    <col min="5115" max="5115" width="4.28515625" style="6" customWidth="1"/>
    <col min="5116" max="5116" width="30.42578125" style="6" customWidth="1"/>
    <col min="5117" max="5117" width="18.28515625" style="6" customWidth="1"/>
    <col min="5118" max="5118" width="20" style="6" customWidth="1"/>
    <col min="5119" max="5121" width="8" style="6" customWidth="1"/>
    <col min="5122" max="5123" width="6.7109375" style="6" customWidth="1"/>
    <col min="5124" max="5124" width="12.42578125" style="6" customWidth="1"/>
    <col min="5125" max="5125" width="8.7109375" style="6" customWidth="1"/>
    <col min="5126" max="5126" width="8.85546875" style="6" customWidth="1"/>
    <col min="5127" max="5127" width="22.5703125" style="6" customWidth="1"/>
    <col min="5128" max="5128" width="17.28515625" style="6" customWidth="1"/>
    <col min="5129" max="5370" width="8.85546875" style="6"/>
    <col min="5371" max="5371" width="4.28515625" style="6" customWidth="1"/>
    <col min="5372" max="5372" width="30.42578125" style="6" customWidth="1"/>
    <col min="5373" max="5373" width="18.28515625" style="6" customWidth="1"/>
    <col min="5374" max="5374" width="20" style="6" customWidth="1"/>
    <col min="5375" max="5377" width="8" style="6" customWidth="1"/>
    <col min="5378" max="5379" width="6.7109375" style="6" customWidth="1"/>
    <col min="5380" max="5380" width="12.42578125" style="6" customWidth="1"/>
    <col min="5381" max="5381" width="8.7109375" style="6" customWidth="1"/>
    <col min="5382" max="5382" width="8.85546875" style="6" customWidth="1"/>
    <col min="5383" max="5383" width="22.5703125" style="6" customWidth="1"/>
    <col min="5384" max="5384" width="17.28515625" style="6" customWidth="1"/>
    <col min="5385" max="5626" width="8.85546875" style="6"/>
    <col min="5627" max="5627" width="4.28515625" style="6" customWidth="1"/>
    <col min="5628" max="5628" width="30.42578125" style="6" customWidth="1"/>
    <col min="5629" max="5629" width="18.28515625" style="6" customWidth="1"/>
    <col min="5630" max="5630" width="20" style="6" customWidth="1"/>
    <col min="5631" max="5633" width="8" style="6" customWidth="1"/>
    <col min="5634" max="5635" width="6.7109375" style="6" customWidth="1"/>
    <col min="5636" max="5636" width="12.42578125" style="6" customWidth="1"/>
    <col min="5637" max="5637" width="8.7109375" style="6" customWidth="1"/>
    <col min="5638" max="5638" width="8.85546875" style="6" customWidth="1"/>
    <col min="5639" max="5639" width="22.5703125" style="6" customWidth="1"/>
    <col min="5640" max="5640" width="17.28515625" style="6" customWidth="1"/>
    <col min="5641" max="5882" width="8.85546875" style="6"/>
    <col min="5883" max="5883" width="4.28515625" style="6" customWidth="1"/>
    <col min="5884" max="5884" width="30.42578125" style="6" customWidth="1"/>
    <col min="5885" max="5885" width="18.28515625" style="6" customWidth="1"/>
    <col min="5886" max="5886" width="20" style="6" customWidth="1"/>
    <col min="5887" max="5889" width="8" style="6" customWidth="1"/>
    <col min="5890" max="5891" width="6.7109375" style="6" customWidth="1"/>
    <col min="5892" max="5892" width="12.42578125" style="6" customWidth="1"/>
    <col min="5893" max="5893" width="8.7109375" style="6" customWidth="1"/>
    <col min="5894" max="5894" width="8.85546875" style="6" customWidth="1"/>
    <col min="5895" max="5895" width="22.5703125" style="6" customWidth="1"/>
    <col min="5896" max="5896" width="17.28515625" style="6" customWidth="1"/>
    <col min="5897" max="6138" width="8.85546875" style="6"/>
    <col min="6139" max="6139" width="4.28515625" style="6" customWidth="1"/>
    <col min="6140" max="6140" width="30.42578125" style="6" customWidth="1"/>
    <col min="6141" max="6141" width="18.28515625" style="6" customWidth="1"/>
    <col min="6142" max="6142" width="20" style="6" customWidth="1"/>
    <col min="6143" max="6145" width="8" style="6" customWidth="1"/>
    <col min="6146" max="6147" width="6.7109375" style="6" customWidth="1"/>
    <col min="6148" max="6148" width="12.42578125" style="6" customWidth="1"/>
    <col min="6149" max="6149" width="8.7109375" style="6" customWidth="1"/>
    <col min="6150" max="6150" width="8.85546875" style="6" customWidth="1"/>
    <col min="6151" max="6151" width="22.5703125" style="6" customWidth="1"/>
    <col min="6152" max="6152" width="17.28515625" style="6" customWidth="1"/>
    <col min="6153" max="6394" width="8.85546875" style="6"/>
    <col min="6395" max="6395" width="4.28515625" style="6" customWidth="1"/>
    <col min="6396" max="6396" width="30.42578125" style="6" customWidth="1"/>
    <col min="6397" max="6397" width="18.28515625" style="6" customWidth="1"/>
    <col min="6398" max="6398" width="20" style="6" customWidth="1"/>
    <col min="6399" max="6401" width="8" style="6" customWidth="1"/>
    <col min="6402" max="6403" width="6.7109375" style="6" customWidth="1"/>
    <col min="6404" max="6404" width="12.42578125" style="6" customWidth="1"/>
    <col min="6405" max="6405" width="8.7109375" style="6" customWidth="1"/>
    <col min="6406" max="6406" width="8.85546875" style="6" customWidth="1"/>
    <col min="6407" max="6407" width="22.5703125" style="6" customWidth="1"/>
    <col min="6408" max="6408" width="17.28515625" style="6" customWidth="1"/>
    <col min="6409" max="6650" width="8.85546875" style="6"/>
    <col min="6651" max="6651" width="4.28515625" style="6" customWidth="1"/>
    <col min="6652" max="6652" width="30.42578125" style="6" customWidth="1"/>
    <col min="6653" max="6653" width="18.28515625" style="6" customWidth="1"/>
    <col min="6654" max="6654" width="20" style="6" customWidth="1"/>
    <col min="6655" max="6657" width="8" style="6" customWidth="1"/>
    <col min="6658" max="6659" width="6.7109375" style="6" customWidth="1"/>
    <col min="6660" max="6660" width="12.42578125" style="6" customWidth="1"/>
    <col min="6661" max="6661" width="8.7109375" style="6" customWidth="1"/>
    <col min="6662" max="6662" width="8.85546875" style="6" customWidth="1"/>
    <col min="6663" max="6663" width="22.5703125" style="6" customWidth="1"/>
    <col min="6664" max="6664" width="17.28515625" style="6" customWidth="1"/>
    <col min="6665" max="6906" width="8.85546875" style="6"/>
    <col min="6907" max="6907" width="4.28515625" style="6" customWidth="1"/>
    <col min="6908" max="6908" width="30.42578125" style="6" customWidth="1"/>
    <col min="6909" max="6909" width="18.28515625" style="6" customWidth="1"/>
    <col min="6910" max="6910" width="20" style="6" customWidth="1"/>
    <col min="6911" max="6913" width="8" style="6" customWidth="1"/>
    <col min="6914" max="6915" width="6.7109375" style="6" customWidth="1"/>
    <col min="6916" max="6916" width="12.42578125" style="6" customWidth="1"/>
    <col min="6917" max="6917" width="8.7109375" style="6" customWidth="1"/>
    <col min="6918" max="6918" width="8.85546875" style="6" customWidth="1"/>
    <col min="6919" max="6919" width="22.5703125" style="6" customWidth="1"/>
    <col min="6920" max="6920" width="17.28515625" style="6" customWidth="1"/>
    <col min="6921" max="7162" width="8.85546875" style="6"/>
    <col min="7163" max="7163" width="4.28515625" style="6" customWidth="1"/>
    <col min="7164" max="7164" width="30.42578125" style="6" customWidth="1"/>
    <col min="7165" max="7165" width="18.28515625" style="6" customWidth="1"/>
    <col min="7166" max="7166" width="20" style="6" customWidth="1"/>
    <col min="7167" max="7169" width="8" style="6" customWidth="1"/>
    <col min="7170" max="7171" width="6.7109375" style="6" customWidth="1"/>
    <col min="7172" max="7172" width="12.42578125" style="6" customWidth="1"/>
    <col min="7173" max="7173" width="8.7109375" style="6" customWidth="1"/>
    <col min="7174" max="7174" width="8.85546875" style="6" customWidth="1"/>
    <col min="7175" max="7175" width="22.5703125" style="6" customWidth="1"/>
    <col min="7176" max="7176" width="17.28515625" style="6" customWidth="1"/>
    <col min="7177" max="7418" width="8.85546875" style="6"/>
    <col min="7419" max="7419" width="4.28515625" style="6" customWidth="1"/>
    <col min="7420" max="7420" width="30.42578125" style="6" customWidth="1"/>
    <col min="7421" max="7421" width="18.28515625" style="6" customWidth="1"/>
    <col min="7422" max="7422" width="20" style="6" customWidth="1"/>
    <col min="7423" max="7425" width="8" style="6" customWidth="1"/>
    <col min="7426" max="7427" width="6.7109375" style="6" customWidth="1"/>
    <col min="7428" max="7428" width="12.42578125" style="6" customWidth="1"/>
    <col min="7429" max="7429" width="8.7109375" style="6" customWidth="1"/>
    <col min="7430" max="7430" width="8.85546875" style="6" customWidth="1"/>
    <col min="7431" max="7431" width="22.5703125" style="6" customWidth="1"/>
    <col min="7432" max="7432" width="17.28515625" style="6" customWidth="1"/>
    <col min="7433" max="7674" width="8.85546875" style="6"/>
    <col min="7675" max="7675" width="4.28515625" style="6" customWidth="1"/>
    <col min="7676" max="7676" width="30.42578125" style="6" customWidth="1"/>
    <col min="7677" max="7677" width="18.28515625" style="6" customWidth="1"/>
    <col min="7678" max="7678" width="20" style="6" customWidth="1"/>
    <col min="7679" max="7681" width="8" style="6" customWidth="1"/>
    <col min="7682" max="7683" width="6.7109375" style="6" customWidth="1"/>
    <col min="7684" max="7684" width="12.42578125" style="6" customWidth="1"/>
    <col min="7685" max="7685" width="8.7109375" style="6" customWidth="1"/>
    <col min="7686" max="7686" width="8.85546875" style="6" customWidth="1"/>
    <col min="7687" max="7687" width="22.5703125" style="6" customWidth="1"/>
    <col min="7688" max="7688" width="17.28515625" style="6" customWidth="1"/>
    <col min="7689" max="7930" width="8.85546875" style="6"/>
    <col min="7931" max="7931" width="4.28515625" style="6" customWidth="1"/>
    <col min="7932" max="7932" width="30.42578125" style="6" customWidth="1"/>
    <col min="7933" max="7933" width="18.28515625" style="6" customWidth="1"/>
    <col min="7934" max="7934" width="20" style="6" customWidth="1"/>
    <col min="7935" max="7937" width="8" style="6" customWidth="1"/>
    <col min="7938" max="7939" width="6.7109375" style="6" customWidth="1"/>
    <col min="7940" max="7940" width="12.42578125" style="6" customWidth="1"/>
    <col min="7941" max="7941" width="8.7109375" style="6" customWidth="1"/>
    <col min="7942" max="7942" width="8.85546875" style="6" customWidth="1"/>
    <col min="7943" max="7943" width="22.5703125" style="6" customWidth="1"/>
    <col min="7944" max="7944" width="17.28515625" style="6" customWidth="1"/>
    <col min="7945" max="8186" width="8.85546875" style="6"/>
    <col min="8187" max="8187" width="4.28515625" style="6" customWidth="1"/>
    <col min="8188" max="8188" width="30.42578125" style="6" customWidth="1"/>
    <col min="8189" max="8189" width="18.28515625" style="6" customWidth="1"/>
    <col min="8190" max="8190" width="20" style="6" customWidth="1"/>
    <col min="8191" max="8193" width="8" style="6" customWidth="1"/>
    <col min="8194" max="8195" width="6.7109375" style="6" customWidth="1"/>
    <col min="8196" max="8196" width="12.42578125" style="6" customWidth="1"/>
    <col min="8197" max="8197" width="8.7109375" style="6" customWidth="1"/>
    <col min="8198" max="8198" width="8.85546875" style="6" customWidth="1"/>
    <col min="8199" max="8199" width="22.5703125" style="6" customWidth="1"/>
    <col min="8200" max="8200" width="17.28515625" style="6" customWidth="1"/>
    <col min="8201" max="8442" width="8.85546875" style="6"/>
    <col min="8443" max="8443" width="4.28515625" style="6" customWidth="1"/>
    <col min="8444" max="8444" width="30.42578125" style="6" customWidth="1"/>
    <col min="8445" max="8445" width="18.28515625" style="6" customWidth="1"/>
    <col min="8446" max="8446" width="20" style="6" customWidth="1"/>
    <col min="8447" max="8449" width="8" style="6" customWidth="1"/>
    <col min="8450" max="8451" width="6.7109375" style="6" customWidth="1"/>
    <col min="8452" max="8452" width="12.42578125" style="6" customWidth="1"/>
    <col min="8453" max="8453" width="8.7109375" style="6" customWidth="1"/>
    <col min="8454" max="8454" width="8.85546875" style="6" customWidth="1"/>
    <col min="8455" max="8455" width="22.5703125" style="6" customWidth="1"/>
    <col min="8456" max="8456" width="17.28515625" style="6" customWidth="1"/>
    <col min="8457" max="8698" width="8.85546875" style="6"/>
    <col min="8699" max="8699" width="4.28515625" style="6" customWidth="1"/>
    <col min="8700" max="8700" width="30.42578125" style="6" customWidth="1"/>
    <col min="8701" max="8701" width="18.28515625" style="6" customWidth="1"/>
    <col min="8702" max="8702" width="20" style="6" customWidth="1"/>
    <col min="8703" max="8705" width="8" style="6" customWidth="1"/>
    <col min="8706" max="8707" width="6.7109375" style="6" customWidth="1"/>
    <col min="8708" max="8708" width="12.42578125" style="6" customWidth="1"/>
    <col min="8709" max="8709" width="8.7109375" style="6" customWidth="1"/>
    <col min="8710" max="8710" width="8.85546875" style="6" customWidth="1"/>
    <col min="8711" max="8711" width="22.5703125" style="6" customWidth="1"/>
    <col min="8712" max="8712" width="17.28515625" style="6" customWidth="1"/>
    <col min="8713" max="8954" width="8.85546875" style="6"/>
    <col min="8955" max="8955" width="4.28515625" style="6" customWidth="1"/>
    <col min="8956" max="8956" width="30.42578125" style="6" customWidth="1"/>
    <col min="8957" max="8957" width="18.28515625" style="6" customWidth="1"/>
    <col min="8958" max="8958" width="20" style="6" customWidth="1"/>
    <col min="8959" max="8961" width="8" style="6" customWidth="1"/>
    <col min="8962" max="8963" width="6.7109375" style="6" customWidth="1"/>
    <col min="8964" max="8964" width="12.42578125" style="6" customWidth="1"/>
    <col min="8965" max="8965" width="8.7109375" style="6" customWidth="1"/>
    <col min="8966" max="8966" width="8.85546875" style="6" customWidth="1"/>
    <col min="8967" max="8967" width="22.5703125" style="6" customWidth="1"/>
    <col min="8968" max="8968" width="17.28515625" style="6" customWidth="1"/>
    <col min="8969" max="9210" width="8.85546875" style="6"/>
    <col min="9211" max="9211" width="4.28515625" style="6" customWidth="1"/>
    <col min="9212" max="9212" width="30.42578125" style="6" customWidth="1"/>
    <col min="9213" max="9213" width="18.28515625" style="6" customWidth="1"/>
    <col min="9214" max="9214" width="20" style="6" customWidth="1"/>
    <col min="9215" max="9217" width="8" style="6" customWidth="1"/>
    <col min="9218" max="9219" width="6.7109375" style="6" customWidth="1"/>
    <col min="9220" max="9220" width="12.42578125" style="6" customWidth="1"/>
    <col min="9221" max="9221" width="8.7109375" style="6" customWidth="1"/>
    <col min="9222" max="9222" width="8.85546875" style="6" customWidth="1"/>
    <col min="9223" max="9223" width="22.5703125" style="6" customWidth="1"/>
    <col min="9224" max="9224" width="17.28515625" style="6" customWidth="1"/>
    <col min="9225" max="9466" width="8.85546875" style="6"/>
    <col min="9467" max="9467" width="4.28515625" style="6" customWidth="1"/>
    <col min="9468" max="9468" width="30.42578125" style="6" customWidth="1"/>
    <col min="9469" max="9469" width="18.28515625" style="6" customWidth="1"/>
    <col min="9470" max="9470" width="20" style="6" customWidth="1"/>
    <col min="9471" max="9473" width="8" style="6" customWidth="1"/>
    <col min="9474" max="9475" width="6.7109375" style="6" customWidth="1"/>
    <col min="9476" max="9476" width="12.42578125" style="6" customWidth="1"/>
    <col min="9477" max="9477" width="8.7109375" style="6" customWidth="1"/>
    <col min="9478" max="9478" width="8.85546875" style="6" customWidth="1"/>
    <col min="9479" max="9479" width="22.5703125" style="6" customWidth="1"/>
    <col min="9480" max="9480" width="17.28515625" style="6" customWidth="1"/>
    <col min="9481" max="9722" width="8.85546875" style="6"/>
    <col min="9723" max="9723" width="4.28515625" style="6" customWidth="1"/>
    <col min="9724" max="9724" width="30.42578125" style="6" customWidth="1"/>
    <col min="9725" max="9725" width="18.28515625" style="6" customWidth="1"/>
    <col min="9726" max="9726" width="20" style="6" customWidth="1"/>
    <col min="9727" max="9729" width="8" style="6" customWidth="1"/>
    <col min="9730" max="9731" width="6.7109375" style="6" customWidth="1"/>
    <col min="9732" max="9732" width="12.42578125" style="6" customWidth="1"/>
    <col min="9733" max="9733" width="8.7109375" style="6" customWidth="1"/>
    <col min="9734" max="9734" width="8.85546875" style="6" customWidth="1"/>
    <col min="9735" max="9735" width="22.5703125" style="6" customWidth="1"/>
    <col min="9736" max="9736" width="17.28515625" style="6" customWidth="1"/>
    <col min="9737" max="9978" width="8.85546875" style="6"/>
    <col min="9979" max="9979" width="4.28515625" style="6" customWidth="1"/>
    <col min="9980" max="9980" width="30.42578125" style="6" customWidth="1"/>
    <col min="9981" max="9981" width="18.28515625" style="6" customWidth="1"/>
    <col min="9982" max="9982" width="20" style="6" customWidth="1"/>
    <col min="9983" max="9985" width="8" style="6" customWidth="1"/>
    <col min="9986" max="9987" width="6.7109375" style="6" customWidth="1"/>
    <col min="9988" max="9988" width="12.42578125" style="6" customWidth="1"/>
    <col min="9989" max="9989" width="8.7109375" style="6" customWidth="1"/>
    <col min="9990" max="9990" width="8.85546875" style="6" customWidth="1"/>
    <col min="9991" max="9991" width="22.5703125" style="6" customWidth="1"/>
    <col min="9992" max="9992" width="17.28515625" style="6" customWidth="1"/>
    <col min="9993" max="10234" width="8.85546875" style="6"/>
    <col min="10235" max="10235" width="4.28515625" style="6" customWidth="1"/>
    <col min="10236" max="10236" width="30.42578125" style="6" customWidth="1"/>
    <col min="10237" max="10237" width="18.28515625" style="6" customWidth="1"/>
    <col min="10238" max="10238" width="20" style="6" customWidth="1"/>
    <col min="10239" max="10241" width="8" style="6" customWidth="1"/>
    <col min="10242" max="10243" width="6.7109375" style="6" customWidth="1"/>
    <col min="10244" max="10244" width="12.42578125" style="6" customWidth="1"/>
    <col min="10245" max="10245" width="8.7109375" style="6" customWidth="1"/>
    <col min="10246" max="10246" width="8.85546875" style="6" customWidth="1"/>
    <col min="10247" max="10247" width="22.5703125" style="6" customWidth="1"/>
    <col min="10248" max="10248" width="17.28515625" style="6" customWidth="1"/>
    <col min="10249" max="10490" width="8.85546875" style="6"/>
    <col min="10491" max="10491" width="4.28515625" style="6" customWidth="1"/>
    <col min="10492" max="10492" width="30.42578125" style="6" customWidth="1"/>
    <col min="10493" max="10493" width="18.28515625" style="6" customWidth="1"/>
    <col min="10494" max="10494" width="20" style="6" customWidth="1"/>
    <col min="10495" max="10497" width="8" style="6" customWidth="1"/>
    <col min="10498" max="10499" width="6.7109375" style="6" customWidth="1"/>
    <col min="10500" max="10500" width="12.42578125" style="6" customWidth="1"/>
    <col min="10501" max="10501" width="8.7109375" style="6" customWidth="1"/>
    <col min="10502" max="10502" width="8.85546875" style="6" customWidth="1"/>
    <col min="10503" max="10503" width="22.5703125" style="6" customWidth="1"/>
    <col min="10504" max="10504" width="17.28515625" style="6" customWidth="1"/>
    <col min="10505" max="10746" width="8.85546875" style="6"/>
    <col min="10747" max="10747" width="4.28515625" style="6" customWidth="1"/>
    <col min="10748" max="10748" width="30.42578125" style="6" customWidth="1"/>
    <col min="10749" max="10749" width="18.28515625" style="6" customWidth="1"/>
    <col min="10750" max="10750" width="20" style="6" customWidth="1"/>
    <col min="10751" max="10753" width="8" style="6" customWidth="1"/>
    <col min="10754" max="10755" width="6.7109375" style="6" customWidth="1"/>
    <col min="10756" max="10756" width="12.42578125" style="6" customWidth="1"/>
    <col min="10757" max="10757" width="8.7109375" style="6" customWidth="1"/>
    <col min="10758" max="10758" width="8.85546875" style="6" customWidth="1"/>
    <col min="10759" max="10759" width="22.5703125" style="6" customWidth="1"/>
    <col min="10760" max="10760" width="17.28515625" style="6" customWidth="1"/>
    <col min="10761" max="11002" width="8.85546875" style="6"/>
    <col min="11003" max="11003" width="4.28515625" style="6" customWidth="1"/>
    <col min="11004" max="11004" width="30.42578125" style="6" customWidth="1"/>
    <col min="11005" max="11005" width="18.28515625" style="6" customWidth="1"/>
    <col min="11006" max="11006" width="20" style="6" customWidth="1"/>
    <col min="11007" max="11009" width="8" style="6" customWidth="1"/>
    <col min="11010" max="11011" width="6.7109375" style="6" customWidth="1"/>
    <col min="11012" max="11012" width="12.42578125" style="6" customWidth="1"/>
    <col min="11013" max="11013" width="8.7109375" style="6" customWidth="1"/>
    <col min="11014" max="11014" width="8.85546875" style="6" customWidth="1"/>
    <col min="11015" max="11015" width="22.5703125" style="6" customWidth="1"/>
    <col min="11016" max="11016" width="17.28515625" style="6" customWidth="1"/>
    <col min="11017" max="11258" width="8.85546875" style="6"/>
    <col min="11259" max="11259" width="4.28515625" style="6" customWidth="1"/>
    <col min="11260" max="11260" width="30.42578125" style="6" customWidth="1"/>
    <col min="11261" max="11261" width="18.28515625" style="6" customWidth="1"/>
    <col min="11262" max="11262" width="20" style="6" customWidth="1"/>
    <col min="11263" max="11265" width="8" style="6" customWidth="1"/>
    <col min="11266" max="11267" width="6.7109375" style="6" customWidth="1"/>
    <col min="11268" max="11268" width="12.42578125" style="6" customWidth="1"/>
    <col min="11269" max="11269" width="8.7109375" style="6" customWidth="1"/>
    <col min="11270" max="11270" width="8.85546875" style="6" customWidth="1"/>
    <col min="11271" max="11271" width="22.5703125" style="6" customWidth="1"/>
    <col min="11272" max="11272" width="17.28515625" style="6" customWidth="1"/>
    <col min="11273" max="11514" width="8.85546875" style="6"/>
    <col min="11515" max="11515" width="4.28515625" style="6" customWidth="1"/>
    <col min="11516" max="11516" width="30.42578125" style="6" customWidth="1"/>
    <col min="11517" max="11517" width="18.28515625" style="6" customWidth="1"/>
    <col min="11518" max="11518" width="20" style="6" customWidth="1"/>
    <col min="11519" max="11521" width="8" style="6" customWidth="1"/>
    <col min="11522" max="11523" width="6.7109375" style="6" customWidth="1"/>
    <col min="11524" max="11524" width="12.42578125" style="6" customWidth="1"/>
    <col min="11525" max="11525" width="8.7109375" style="6" customWidth="1"/>
    <col min="11526" max="11526" width="8.85546875" style="6" customWidth="1"/>
    <col min="11527" max="11527" width="22.5703125" style="6" customWidth="1"/>
    <col min="11528" max="11528" width="17.28515625" style="6" customWidth="1"/>
    <col min="11529" max="11770" width="8.85546875" style="6"/>
    <col min="11771" max="11771" width="4.28515625" style="6" customWidth="1"/>
    <col min="11772" max="11772" width="30.42578125" style="6" customWidth="1"/>
    <col min="11773" max="11773" width="18.28515625" style="6" customWidth="1"/>
    <col min="11774" max="11774" width="20" style="6" customWidth="1"/>
    <col min="11775" max="11777" width="8" style="6" customWidth="1"/>
    <col min="11778" max="11779" width="6.7109375" style="6" customWidth="1"/>
    <col min="11780" max="11780" width="12.42578125" style="6" customWidth="1"/>
    <col min="11781" max="11781" width="8.7109375" style="6" customWidth="1"/>
    <col min="11782" max="11782" width="8.85546875" style="6" customWidth="1"/>
    <col min="11783" max="11783" width="22.5703125" style="6" customWidth="1"/>
    <col min="11784" max="11784" width="17.28515625" style="6" customWidth="1"/>
    <col min="11785" max="12026" width="8.85546875" style="6"/>
    <col min="12027" max="12027" width="4.28515625" style="6" customWidth="1"/>
    <col min="12028" max="12028" width="30.42578125" style="6" customWidth="1"/>
    <col min="12029" max="12029" width="18.28515625" style="6" customWidth="1"/>
    <col min="12030" max="12030" width="20" style="6" customWidth="1"/>
    <col min="12031" max="12033" width="8" style="6" customWidth="1"/>
    <col min="12034" max="12035" width="6.7109375" style="6" customWidth="1"/>
    <col min="12036" max="12036" width="12.42578125" style="6" customWidth="1"/>
    <col min="12037" max="12037" width="8.7109375" style="6" customWidth="1"/>
    <col min="12038" max="12038" width="8.85546875" style="6" customWidth="1"/>
    <col min="12039" max="12039" width="22.5703125" style="6" customWidth="1"/>
    <col min="12040" max="12040" width="17.28515625" style="6" customWidth="1"/>
    <col min="12041" max="12282" width="8.85546875" style="6"/>
    <col min="12283" max="12283" width="4.28515625" style="6" customWidth="1"/>
    <col min="12284" max="12284" width="30.42578125" style="6" customWidth="1"/>
    <col min="12285" max="12285" width="18.28515625" style="6" customWidth="1"/>
    <col min="12286" max="12286" width="20" style="6" customWidth="1"/>
    <col min="12287" max="12289" width="8" style="6" customWidth="1"/>
    <col min="12290" max="12291" width="6.7109375" style="6" customWidth="1"/>
    <col min="12292" max="12292" width="12.42578125" style="6" customWidth="1"/>
    <col min="12293" max="12293" width="8.7109375" style="6" customWidth="1"/>
    <col min="12294" max="12294" width="8.85546875" style="6" customWidth="1"/>
    <col min="12295" max="12295" width="22.5703125" style="6" customWidth="1"/>
    <col min="12296" max="12296" width="17.28515625" style="6" customWidth="1"/>
    <col min="12297" max="12538" width="8.85546875" style="6"/>
    <col min="12539" max="12539" width="4.28515625" style="6" customWidth="1"/>
    <col min="12540" max="12540" width="30.42578125" style="6" customWidth="1"/>
    <col min="12541" max="12541" width="18.28515625" style="6" customWidth="1"/>
    <col min="12542" max="12542" width="20" style="6" customWidth="1"/>
    <col min="12543" max="12545" width="8" style="6" customWidth="1"/>
    <col min="12546" max="12547" width="6.7109375" style="6" customWidth="1"/>
    <col min="12548" max="12548" width="12.42578125" style="6" customWidth="1"/>
    <col min="12549" max="12549" width="8.7109375" style="6" customWidth="1"/>
    <col min="12550" max="12550" width="8.85546875" style="6" customWidth="1"/>
    <col min="12551" max="12551" width="22.5703125" style="6" customWidth="1"/>
    <col min="12552" max="12552" width="17.28515625" style="6" customWidth="1"/>
    <col min="12553" max="12794" width="8.85546875" style="6"/>
    <col min="12795" max="12795" width="4.28515625" style="6" customWidth="1"/>
    <col min="12796" max="12796" width="30.42578125" style="6" customWidth="1"/>
    <col min="12797" max="12797" width="18.28515625" style="6" customWidth="1"/>
    <col min="12798" max="12798" width="20" style="6" customWidth="1"/>
    <col min="12799" max="12801" width="8" style="6" customWidth="1"/>
    <col min="12802" max="12803" width="6.7109375" style="6" customWidth="1"/>
    <col min="12804" max="12804" width="12.42578125" style="6" customWidth="1"/>
    <col min="12805" max="12805" width="8.7109375" style="6" customWidth="1"/>
    <col min="12806" max="12806" width="8.85546875" style="6" customWidth="1"/>
    <col min="12807" max="12807" width="22.5703125" style="6" customWidth="1"/>
    <col min="12808" max="12808" width="17.28515625" style="6" customWidth="1"/>
    <col min="12809" max="13050" width="8.85546875" style="6"/>
    <col min="13051" max="13051" width="4.28515625" style="6" customWidth="1"/>
    <col min="13052" max="13052" width="30.42578125" style="6" customWidth="1"/>
    <col min="13053" max="13053" width="18.28515625" style="6" customWidth="1"/>
    <col min="13054" max="13054" width="20" style="6" customWidth="1"/>
    <col min="13055" max="13057" width="8" style="6" customWidth="1"/>
    <col min="13058" max="13059" width="6.7109375" style="6" customWidth="1"/>
    <col min="13060" max="13060" width="12.42578125" style="6" customWidth="1"/>
    <col min="13061" max="13061" width="8.7109375" style="6" customWidth="1"/>
    <col min="13062" max="13062" width="8.85546875" style="6" customWidth="1"/>
    <col min="13063" max="13063" width="22.5703125" style="6" customWidth="1"/>
    <col min="13064" max="13064" width="17.28515625" style="6" customWidth="1"/>
    <col min="13065" max="13306" width="8.85546875" style="6"/>
    <col min="13307" max="13307" width="4.28515625" style="6" customWidth="1"/>
    <col min="13308" max="13308" width="30.42578125" style="6" customWidth="1"/>
    <col min="13309" max="13309" width="18.28515625" style="6" customWidth="1"/>
    <col min="13310" max="13310" width="20" style="6" customWidth="1"/>
    <col min="13311" max="13313" width="8" style="6" customWidth="1"/>
    <col min="13314" max="13315" width="6.7109375" style="6" customWidth="1"/>
    <col min="13316" max="13316" width="12.42578125" style="6" customWidth="1"/>
    <col min="13317" max="13317" width="8.7109375" style="6" customWidth="1"/>
    <col min="13318" max="13318" width="8.85546875" style="6" customWidth="1"/>
    <col min="13319" max="13319" width="22.5703125" style="6" customWidth="1"/>
    <col min="13320" max="13320" width="17.28515625" style="6" customWidth="1"/>
    <col min="13321" max="13562" width="8.85546875" style="6"/>
    <col min="13563" max="13563" width="4.28515625" style="6" customWidth="1"/>
    <col min="13564" max="13564" width="30.42578125" style="6" customWidth="1"/>
    <col min="13565" max="13565" width="18.28515625" style="6" customWidth="1"/>
    <col min="13566" max="13566" width="20" style="6" customWidth="1"/>
    <col min="13567" max="13569" width="8" style="6" customWidth="1"/>
    <col min="13570" max="13571" width="6.7109375" style="6" customWidth="1"/>
    <col min="13572" max="13572" width="12.42578125" style="6" customWidth="1"/>
    <col min="13573" max="13573" width="8.7109375" style="6" customWidth="1"/>
    <col min="13574" max="13574" width="8.85546875" style="6" customWidth="1"/>
    <col min="13575" max="13575" width="22.5703125" style="6" customWidth="1"/>
    <col min="13576" max="13576" width="17.28515625" style="6" customWidth="1"/>
    <col min="13577" max="13818" width="8.85546875" style="6"/>
    <col min="13819" max="13819" width="4.28515625" style="6" customWidth="1"/>
    <col min="13820" max="13820" width="30.42578125" style="6" customWidth="1"/>
    <col min="13821" max="13821" width="18.28515625" style="6" customWidth="1"/>
    <col min="13822" max="13822" width="20" style="6" customWidth="1"/>
    <col min="13823" max="13825" width="8" style="6" customWidth="1"/>
    <col min="13826" max="13827" width="6.7109375" style="6" customWidth="1"/>
    <col min="13828" max="13828" width="12.42578125" style="6" customWidth="1"/>
    <col min="13829" max="13829" width="8.7109375" style="6" customWidth="1"/>
    <col min="13830" max="13830" width="8.85546875" style="6" customWidth="1"/>
    <col min="13831" max="13831" width="22.5703125" style="6" customWidth="1"/>
    <col min="13832" max="13832" width="17.28515625" style="6" customWidth="1"/>
    <col min="13833" max="14074" width="8.85546875" style="6"/>
    <col min="14075" max="14075" width="4.28515625" style="6" customWidth="1"/>
    <col min="14076" max="14076" width="30.42578125" style="6" customWidth="1"/>
    <col min="14077" max="14077" width="18.28515625" style="6" customWidth="1"/>
    <col min="14078" max="14078" width="20" style="6" customWidth="1"/>
    <col min="14079" max="14081" width="8" style="6" customWidth="1"/>
    <col min="14082" max="14083" width="6.7109375" style="6" customWidth="1"/>
    <col min="14084" max="14084" width="12.42578125" style="6" customWidth="1"/>
    <col min="14085" max="14085" width="8.7109375" style="6" customWidth="1"/>
    <col min="14086" max="14086" width="8.85546875" style="6" customWidth="1"/>
    <col min="14087" max="14087" width="22.5703125" style="6" customWidth="1"/>
    <col min="14088" max="14088" width="17.28515625" style="6" customWidth="1"/>
    <col min="14089" max="14330" width="8.85546875" style="6"/>
    <col min="14331" max="14331" width="4.28515625" style="6" customWidth="1"/>
    <col min="14332" max="14332" width="30.42578125" style="6" customWidth="1"/>
    <col min="14333" max="14333" width="18.28515625" style="6" customWidth="1"/>
    <col min="14334" max="14334" width="20" style="6" customWidth="1"/>
    <col min="14335" max="14337" width="8" style="6" customWidth="1"/>
    <col min="14338" max="14339" width="6.7109375" style="6" customWidth="1"/>
    <col min="14340" max="14340" width="12.42578125" style="6" customWidth="1"/>
    <col min="14341" max="14341" width="8.7109375" style="6" customWidth="1"/>
    <col min="14342" max="14342" width="8.85546875" style="6" customWidth="1"/>
    <col min="14343" max="14343" width="22.5703125" style="6" customWidth="1"/>
    <col min="14344" max="14344" width="17.28515625" style="6" customWidth="1"/>
    <col min="14345" max="14586" width="8.85546875" style="6"/>
    <col min="14587" max="14587" width="4.28515625" style="6" customWidth="1"/>
    <col min="14588" max="14588" width="30.42578125" style="6" customWidth="1"/>
    <col min="14589" max="14589" width="18.28515625" style="6" customWidth="1"/>
    <col min="14590" max="14590" width="20" style="6" customWidth="1"/>
    <col min="14591" max="14593" width="8" style="6" customWidth="1"/>
    <col min="14594" max="14595" width="6.7109375" style="6" customWidth="1"/>
    <col min="14596" max="14596" width="12.42578125" style="6" customWidth="1"/>
    <col min="14597" max="14597" width="8.7109375" style="6" customWidth="1"/>
    <col min="14598" max="14598" width="8.85546875" style="6" customWidth="1"/>
    <col min="14599" max="14599" width="22.5703125" style="6" customWidth="1"/>
    <col min="14600" max="14600" width="17.28515625" style="6" customWidth="1"/>
    <col min="14601" max="14842" width="8.85546875" style="6"/>
    <col min="14843" max="14843" width="4.28515625" style="6" customWidth="1"/>
    <col min="14844" max="14844" width="30.42578125" style="6" customWidth="1"/>
    <col min="14845" max="14845" width="18.28515625" style="6" customWidth="1"/>
    <col min="14846" max="14846" width="20" style="6" customWidth="1"/>
    <col min="14847" max="14849" width="8" style="6" customWidth="1"/>
    <col min="14850" max="14851" width="6.7109375" style="6" customWidth="1"/>
    <col min="14852" max="14852" width="12.42578125" style="6" customWidth="1"/>
    <col min="14853" max="14853" width="8.7109375" style="6" customWidth="1"/>
    <col min="14854" max="14854" width="8.85546875" style="6" customWidth="1"/>
    <col min="14855" max="14855" width="22.5703125" style="6" customWidth="1"/>
    <col min="14856" max="14856" width="17.28515625" style="6" customWidth="1"/>
    <col min="14857" max="15098" width="8.85546875" style="6"/>
    <col min="15099" max="15099" width="4.28515625" style="6" customWidth="1"/>
    <col min="15100" max="15100" width="30.42578125" style="6" customWidth="1"/>
    <col min="15101" max="15101" width="18.28515625" style="6" customWidth="1"/>
    <col min="15102" max="15102" width="20" style="6" customWidth="1"/>
    <col min="15103" max="15105" width="8" style="6" customWidth="1"/>
    <col min="15106" max="15107" width="6.7109375" style="6" customWidth="1"/>
    <col min="15108" max="15108" width="12.42578125" style="6" customWidth="1"/>
    <col min="15109" max="15109" width="8.7109375" style="6" customWidth="1"/>
    <col min="15110" max="15110" width="8.85546875" style="6" customWidth="1"/>
    <col min="15111" max="15111" width="22.5703125" style="6" customWidth="1"/>
    <col min="15112" max="15112" width="17.28515625" style="6" customWidth="1"/>
    <col min="15113" max="15354" width="8.85546875" style="6"/>
    <col min="15355" max="15355" width="4.28515625" style="6" customWidth="1"/>
    <col min="15356" max="15356" width="30.42578125" style="6" customWidth="1"/>
    <col min="15357" max="15357" width="18.28515625" style="6" customWidth="1"/>
    <col min="15358" max="15358" width="20" style="6" customWidth="1"/>
    <col min="15359" max="15361" width="8" style="6" customWidth="1"/>
    <col min="15362" max="15363" width="6.7109375" style="6" customWidth="1"/>
    <col min="15364" max="15364" width="12.42578125" style="6" customWidth="1"/>
    <col min="15365" max="15365" width="8.7109375" style="6" customWidth="1"/>
    <col min="15366" max="15366" width="8.85546875" style="6" customWidth="1"/>
    <col min="15367" max="15367" width="22.5703125" style="6" customWidth="1"/>
    <col min="15368" max="15368" width="17.28515625" style="6" customWidth="1"/>
    <col min="15369" max="15610" width="8.85546875" style="6"/>
    <col min="15611" max="15611" width="4.28515625" style="6" customWidth="1"/>
    <col min="15612" max="15612" width="30.42578125" style="6" customWidth="1"/>
    <col min="15613" max="15613" width="18.28515625" style="6" customWidth="1"/>
    <col min="15614" max="15614" width="20" style="6" customWidth="1"/>
    <col min="15615" max="15617" width="8" style="6" customWidth="1"/>
    <col min="15618" max="15619" width="6.7109375" style="6" customWidth="1"/>
    <col min="15620" max="15620" width="12.42578125" style="6" customWidth="1"/>
    <col min="15621" max="15621" width="8.7109375" style="6" customWidth="1"/>
    <col min="15622" max="15622" width="8.85546875" style="6" customWidth="1"/>
    <col min="15623" max="15623" width="22.5703125" style="6" customWidth="1"/>
    <col min="15624" max="15624" width="17.28515625" style="6" customWidth="1"/>
    <col min="15625" max="15866" width="8.85546875" style="6"/>
    <col min="15867" max="15867" width="4.28515625" style="6" customWidth="1"/>
    <col min="15868" max="15868" width="30.42578125" style="6" customWidth="1"/>
    <col min="15869" max="15869" width="18.28515625" style="6" customWidth="1"/>
    <col min="15870" max="15870" width="20" style="6" customWidth="1"/>
    <col min="15871" max="15873" width="8" style="6" customWidth="1"/>
    <col min="15874" max="15875" width="6.7109375" style="6" customWidth="1"/>
    <col min="15876" max="15876" width="12.42578125" style="6" customWidth="1"/>
    <col min="15877" max="15877" width="8.7109375" style="6" customWidth="1"/>
    <col min="15878" max="15878" width="8.85546875" style="6" customWidth="1"/>
    <col min="15879" max="15879" width="22.5703125" style="6" customWidth="1"/>
    <col min="15880" max="15880" width="17.28515625" style="6" customWidth="1"/>
    <col min="15881" max="16122" width="8.85546875" style="6"/>
    <col min="16123" max="16123" width="4.28515625" style="6" customWidth="1"/>
    <col min="16124" max="16124" width="30.42578125" style="6" customWidth="1"/>
    <col min="16125" max="16125" width="18.28515625" style="6" customWidth="1"/>
    <col min="16126" max="16126" width="20" style="6" customWidth="1"/>
    <col min="16127" max="16129" width="8" style="6" customWidth="1"/>
    <col min="16130" max="16131" width="6.7109375" style="6" customWidth="1"/>
    <col min="16132" max="16132" width="12.42578125" style="6" customWidth="1"/>
    <col min="16133" max="16133" width="8.7109375" style="6" customWidth="1"/>
    <col min="16134" max="16134" width="8.85546875" style="6" customWidth="1"/>
    <col min="16135" max="16135" width="22.5703125" style="6" customWidth="1"/>
    <col min="16136" max="16136" width="17.28515625" style="6" customWidth="1"/>
    <col min="16137" max="16384" width="8.85546875" style="6"/>
  </cols>
  <sheetData>
    <row r="1" spans="1:14" ht="20.25" customHeight="1">
      <c r="C1" s="3"/>
      <c r="D1" s="4"/>
      <c r="E1" s="131" t="s">
        <v>108</v>
      </c>
      <c r="F1" s="131"/>
      <c r="G1" s="131"/>
      <c r="H1" s="131"/>
      <c r="I1" s="131"/>
      <c r="J1" s="131"/>
      <c r="K1" s="131"/>
    </row>
    <row r="2" spans="1:14" ht="20.25" customHeight="1">
      <c r="C2" s="3"/>
      <c r="D2" s="4"/>
      <c r="E2" s="3"/>
      <c r="F2" s="3"/>
      <c r="G2" s="7"/>
      <c r="H2" s="7"/>
      <c r="I2" s="7"/>
      <c r="J2" s="8" t="s">
        <v>106</v>
      </c>
      <c r="K2" s="8"/>
      <c r="L2" s="9"/>
    </row>
    <row r="3" spans="1:14" ht="20.25" customHeight="1">
      <c r="C3" s="3"/>
      <c r="D3" s="4"/>
      <c r="E3" s="3"/>
      <c r="F3" s="3" t="s">
        <v>0</v>
      </c>
      <c r="G3" s="7"/>
      <c r="H3" s="7"/>
      <c r="I3" s="7"/>
      <c r="J3" s="131" t="s">
        <v>109</v>
      </c>
      <c r="K3" s="131"/>
      <c r="L3" s="131"/>
    </row>
    <row r="4" spans="1:14" ht="20.25" customHeight="1">
      <c r="C4" s="3"/>
      <c r="D4" s="4"/>
      <c r="E4" s="3"/>
      <c r="F4" s="3"/>
      <c r="G4" s="7"/>
      <c r="H4" s="7"/>
      <c r="I4" s="7"/>
      <c r="J4" s="3"/>
    </row>
    <row r="5" spans="1:14" ht="23.45" customHeight="1">
      <c r="C5" s="3"/>
      <c r="D5" s="4"/>
      <c r="E5" s="3"/>
      <c r="F5" s="3" t="s">
        <v>1</v>
      </c>
      <c r="G5" s="7"/>
      <c r="H5" s="7"/>
      <c r="I5" s="7"/>
      <c r="J5" s="10" t="s">
        <v>57</v>
      </c>
    </row>
    <row r="6" spans="1:14" ht="21" customHeight="1">
      <c r="C6" s="3"/>
      <c r="D6" s="4"/>
      <c r="E6" s="3"/>
      <c r="F6" s="3" t="s">
        <v>50</v>
      </c>
      <c r="G6" s="7"/>
      <c r="H6" s="7"/>
      <c r="I6" s="7"/>
      <c r="J6" s="10" t="s">
        <v>110</v>
      </c>
    </row>
    <row r="7" spans="1:14">
      <c r="C7" s="3"/>
      <c r="D7" s="4"/>
      <c r="K7" s="3"/>
    </row>
    <row r="8" spans="1:14">
      <c r="A8" s="123" t="s">
        <v>3</v>
      </c>
      <c r="B8" s="124" t="s">
        <v>4</v>
      </c>
      <c r="C8" s="125" t="s">
        <v>5</v>
      </c>
      <c r="D8" s="126" t="s">
        <v>6</v>
      </c>
      <c r="E8" s="124" t="s">
        <v>7</v>
      </c>
      <c r="F8" s="124" t="s">
        <v>107</v>
      </c>
      <c r="G8" s="125" t="s">
        <v>9</v>
      </c>
      <c r="H8" s="125"/>
      <c r="I8" s="125"/>
      <c r="J8" s="125" t="s">
        <v>10</v>
      </c>
      <c r="K8" s="125"/>
      <c r="L8" s="127" t="s">
        <v>11</v>
      </c>
      <c r="M8" s="125" t="s">
        <v>12</v>
      </c>
      <c r="N8" s="128" t="s">
        <v>13</v>
      </c>
    </row>
    <row r="9" spans="1:14">
      <c r="A9" s="123"/>
      <c r="B9" s="125"/>
      <c r="C9" s="125"/>
      <c r="D9" s="126"/>
      <c r="E9" s="125"/>
      <c r="F9" s="125"/>
      <c r="G9" s="74">
        <v>1</v>
      </c>
      <c r="H9" s="74">
        <v>2</v>
      </c>
      <c r="I9" s="74">
        <v>3</v>
      </c>
      <c r="J9" s="70">
        <v>4</v>
      </c>
      <c r="K9" s="70">
        <v>5</v>
      </c>
      <c r="L9" s="127"/>
      <c r="M9" s="125"/>
      <c r="N9" s="129"/>
    </row>
    <row r="10" spans="1:14">
      <c r="A10" s="73">
        <v>1</v>
      </c>
      <c r="B10" s="22">
        <v>14</v>
      </c>
      <c r="C10" s="91" t="s">
        <v>35</v>
      </c>
      <c r="D10" s="35">
        <v>85414</v>
      </c>
      <c r="E10" s="35" t="s">
        <v>45</v>
      </c>
      <c r="F10" s="36" t="s">
        <v>132</v>
      </c>
      <c r="G10" s="112">
        <v>89</v>
      </c>
      <c r="H10" s="113">
        <v>180</v>
      </c>
      <c r="I10" s="113">
        <v>180</v>
      </c>
      <c r="J10" s="17"/>
      <c r="K10" s="17"/>
      <c r="L10" s="18">
        <f t="shared" ref="L10:L30" si="0">G10+H10+I10</f>
        <v>449</v>
      </c>
      <c r="M10" s="19">
        <v>1</v>
      </c>
      <c r="N10" s="20">
        <f t="shared" ref="N10:N30" si="1">IF(L10=0,0,ROUNDUP(((L10/$L$10)+((LOG(COUNT(L$10:L$30))-LOG(M10))/10))*100,0))</f>
        <v>114</v>
      </c>
    </row>
    <row r="11" spans="1:14">
      <c r="A11" s="73">
        <v>2</v>
      </c>
      <c r="B11" s="22">
        <v>8</v>
      </c>
      <c r="C11" s="24" t="s">
        <v>136</v>
      </c>
      <c r="D11" s="21">
        <v>111116</v>
      </c>
      <c r="E11" s="38" t="s">
        <v>164</v>
      </c>
      <c r="F11" s="21" t="s">
        <v>115</v>
      </c>
      <c r="G11" s="112">
        <v>120</v>
      </c>
      <c r="H11" s="113">
        <v>180</v>
      </c>
      <c r="I11" s="112">
        <v>143</v>
      </c>
      <c r="J11" s="17"/>
      <c r="K11" s="17"/>
      <c r="L11" s="18">
        <f t="shared" si="0"/>
        <v>443</v>
      </c>
      <c r="M11" s="19">
        <v>2</v>
      </c>
      <c r="N11" s="20">
        <f t="shared" si="1"/>
        <v>109</v>
      </c>
    </row>
    <row r="12" spans="1:14">
      <c r="A12" s="73">
        <v>3</v>
      </c>
      <c r="B12" s="22">
        <v>17</v>
      </c>
      <c r="C12" s="90" t="s">
        <v>34</v>
      </c>
      <c r="D12" s="40">
        <v>93341</v>
      </c>
      <c r="E12" s="41" t="s">
        <v>44</v>
      </c>
      <c r="F12" s="36" t="s">
        <v>115</v>
      </c>
      <c r="G12" s="112">
        <v>68</v>
      </c>
      <c r="H12" s="112">
        <v>177</v>
      </c>
      <c r="I12" s="113">
        <v>180</v>
      </c>
      <c r="J12" s="17"/>
      <c r="K12" s="17"/>
      <c r="L12" s="18">
        <f t="shared" si="0"/>
        <v>425</v>
      </c>
      <c r="M12" s="19">
        <v>3</v>
      </c>
      <c r="N12" s="20">
        <f t="shared" si="1"/>
        <v>104</v>
      </c>
    </row>
    <row r="13" spans="1:14">
      <c r="A13" s="73">
        <v>4</v>
      </c>
      <c r="B13" s="22">
        <v>27</v>
      </c>
      <c r="C13" s="91" t="s">
        <v>137</v>
      </c>
      <c r="D13" s="36">
        <v>15934</v>
      </c>
      <c r="E13" s="39" t="s">
        <v>138</v>
      </c>
      <c r="F13" s="36" t="s">
        <v>139</v>
      </c>
      <c r="G13" s="113">
        <v>180</v>
      </c>
      <c r="H13" s="112">
        <v>107</v>
      </c>
      <c r="I13" s="112">
        <v>132</v>
      </c>
      <c r="J13" s="17"/>
      <c r="K13" s="17"/>
      <c r="L13" s="18">
        <f t="shared" si="0"/>
        <v>419</v>
      </c>
      <c r="M13" s="23">
        <v>4</v>
      </c>
      <c r="N13" s="20">
        <f t="shared" si="1"/>
        <v>101</v>
      </c>
    </row>
    <row r="14" spans="1:14">
      <c r="A14" s="73">
        <v>5</v>
      </c>
      <c r="B14" s="22">
        <v>12</v>
      </c>
      <c r="C14" s="91" t="s">
        <v>140</v>
      </c>
      <c r="D14" s="40">
        <v>76087</v>
      </c>
      <c r="E14" s="41" t="s">
        <v>141</v>
      </c>
      <c r="F14" s="36" t="s">
        <v>115</v>
      </c>
      <c r="G14" s="112">
        <v>131</v>
      </c>
      <c r="H14" s="112">
        <v>77</v>
      </c>
      <c r="I14" s="113">
        <v>180</v>
      </c>
      <c r="J14" s="17"/>
      <c r="K14" s="17"/>
      <c r="L14" s="18">
        <f t="shared" si="0"/>
        <v>388</v>
      </c>
      <c r="M14" s="23">
        <v>5</v>
      </c>
      <c r="N14" s="20">
        <f t="shared" si="1"/>
        <v>93</v>
      </c>
    </row>
    <row r="15" spans="1:14">
      <c r="A15" s="73">
        <v>6</v>
      </c>
      <c r="B15" s="22">
        <v>25</v>
      </c>
      <c r="C15" s="91" t="s">
        <v>51</v>
      </c>
      <c r="D15" s="36">
        <v>93566</v>
      </c>
      <c r="E15" s="36" t="s">
        <v>14</v>
      </c>
      <c r="F15" s="36" t="s">
        <v>115</v>
      </c>
      <c r="G15" s="112">
        <v>166</v>
      </c>
      <c r="H15" s="112">
        <v>153</v>
      </c>
      <c r="I15" s="112">
        <v>64</v>
      </c>
      <c r="J15" s="17"/>
      <c r="K15" s="17"/>
      <c r="L15" s="18">
        <f t="shared" si="0"/>
        <v>383</v>
      </c>
      <c r="M15" s="23">
        <v>6</v>
      </c>
      <c r="N15" s="20">
        <f t="shared" si="1"/>
        <v>91</v>
      </c>
    </row>
    <row r="16" spans="1:14">
      <c r="A16" s="73">
        <v>7</v>
      </c>
      <c r="B16" s="22">
        <v>11</v>
      </c>
      <c r="C16" s="91" t="s">
        <v>142</v>
      </c>
      <c r="D16" s="40">
        <v>110531</v>
      </c>
      <c r="E16" s="41" t="s">
        <v>143</v>
      </c>
      <c r="F16" s="36" t="s">
        <v>144</v>
      </c>
      <c r="G16" s="112">
        <v>67</v>
      </c>
      <c r="H16" s="112">
        <v>115</v>
      </c>
      <c r="I16" s="113">
        <v>180</v>
      </c>
      <c r="J16" s="17"/>
      <c r="K16" s="17"/>
      <c r="L16" s="18">
        <f t="shared" si="0"/>
        <v>362</v>
      </c>
      <c r="M16" s="23">
        <v>7</v>
      </c>
      <c r="N16" s="20">
        <f t="shared" si="1"/>
        <v>86</v>
      </c>
    </row>
    <row r="17" spans="1:16136">
      <c r="A17" s="73">
        <v>8</v>
      </c>
      <c r="B17" s="22">
        <v>19</v>
      </c>
      <c r="C17" s="90" t="s">
        <v>32</v>
      </c>
      <c r="D17" s="21">
        <v>110971</v>
      </c>
      <c r="E17" s="38" t="s">
        <v>42</v>
      </c>
      <c r="F17" s="36" t="s">
        <v>115</v>
      </c>
      <c r="G17" s="113">
        <v>180</v>
      </c>
      <c r="H17" s="113">
        <v>180</v>
      </c>
      <c r="I17" s="114" t="s">
        <v>133</v>
      </c>
      <c r="J17" s="17"/>
      <c r="K17" s="17"/>
      <c r="L17" s="18">
        <f t="shared" si="0"/>
        <v>360</v>
      </c>
      <c r="M17" s="23">
        <v>8</v>
      </c>
      <c r="N17" s="20">
        <f t="shared" si="1"/>
        <v>85</v>
      </c>
    </row>
    <row r="18" spans="1:16136">
      <c r="A18" s="73">
        <v>9</v>
      </c>
      <c r="B18" s="22">
        <v>33</v>
      </c>
      <c r="C18" s="91" t="s">
        <v>145</v>
      </c>
      <c r="D18" s="36">
        <v>68284</v>
      </c>
      <c r="E18" s="36">
        <v>3154</v>
      </c>
      <c r="F18" s="22" t="s">
        <v>115</v>
      </c>
      <c r="G18" s="112">
        <v>114</v>
      </c>
      <c r="H18" s="112">
        <v>0</v>
      </c>
      <c r="I18" s="113">
        <v>180</v>
      </c>
      <c r="J18" s="17"/>
      <c r="K18" s="17"/>
      <c r="L18" s="18">
        <f t="shared" si="0"/>
        <v>294</v>
      </c>
      <c r="M18" s="23">
        <v>9</v>
      </c>
      <c r="N18" s="20">
        <f t="shared" si="1"/>
        <v>70</v>
      </c>
    </row>
    <row r="19" spans="1:16136">
      <c r="A19" s="73">
        <v>10</v>
      </c>
      <c r="B19" s="22">
        <v>31</v>
      </c>
      <c r="C19" s="91" t="s">
        <v>36</v>
      </c>
      <c r="D19" s="36">
        <v>110832</v>
      </c>
      <c r="E19" s="39" t="s">
        <v>46</v>
      </c>
      <c r="F19" s="22" t="s">
        <v>115</v>
      </c>
      <c r="G19" s="113">
        <v>180</v>
      </c>
      <c r="H19" s="112">
        <v>43</v>
      </c>
      <c r="I19" s="112">
        <v>52</v>
      </c>
      <c r="J19" s="17"/>
      <c r="K19" s="17"/>
      <c r="L19" s="18">
        <f t="shared" si="0"/>
        <v>275</v>
      </c>
      <c r="M19" s="23">
        <v>10</v>
      </c>
      <c r="N19" s="20">
        <f t="shared" si="1"/>
        <v>65</v>
      </c>
    </row>
    <row r="20" spans="1:16136">
      <c r="A20" s="73">
        <v>11</v>
      </c>
      <c r="B20" s="22">
        <v>18</v>
      </c>
      <c r="C20" s="90" t="s">
        <v>30</v>
      </c>
      <c r="D20" s="21">
        <v>110970</v>
      </c>
      <c r="E20" s="38" t="s">
        <v>41</v>
      </c>
      <c r="F20" s="36" t="s">
        <v>115</v>
      </c>
      <c r="G20" s="112">
        <v>109</v>
      </c>
      <c r="H20" s="112">
        <v>161</v>
      </c>
      <c r="I20" s="112">
        <v>0</v>
      </c>
      <c r="J20" s="17"/>
      <c r="K20" s="17"/>
      <c r="L20" s="18">
        <f t="shared" si="0"/>
        <v>270</v>
      </c>
      <c r="M20" s="23">
        <v>11</v>
      </c>
      <c r="N20" s="20">
        <f t="shared" si="1"/>
        <v>63</v>
      </c>
    </row>
    <row r="21" spans="1:16136">
      <c r="A21" s="73">
        <v>12</v>
      </c>
      <c r="B21" s="22">
        <v>1</v>
      </c>
      <c r="C21" s="15" t="s">
        <v>33</v>
      </c>
      <c r="D21" s="21">
        <v>83390</v>
      </c>
      <c r="E21" s="38" t="s">
        <v>43</v>
      </c>
      <c r="F21" s="21" t="s">
        <v>115</v>
      </c>
      <c r="G21" s="112">
        <v>21</v>
      </c>
      <c r="H21" s="112">
        <v>50</v>
      </c>
      <c r="I21" s="113">
        <v>180</v>
      </c>
      <c r="J21" s="17"/>
      <c r="K21" s="17"/>
      <c r="L21" s="18">
        <f t="shared" si="0"/>
        <v>251</v>
      </c>
      <c r="M21" s="23">
        <v>12</v>
      </c>
      <c r="N21" s="20">
        <f t="shared" si="1"/>
        <v>59</v>
      </c>
    </row>
    <row r="22" spans="1:16136">
      <c r="A22" s="73">
        <v>13</v>
      </c>
      <c r="B22" s="22">
        <v>24</v>
      </c>
      <c r="C22" s="91" t="s">
        <v>29</v>
      </c>
      <c r="D22" s="36">
        <v>23406</v>
      </c>
      <c r="E22" s="36" t="s">
        <v>40</v>
      </c>
      <c r="F22" s="36" t="s">
        <v>115</v>
      </c>
      <c r="G22" s="112">
        <v>110</v>
      </c>
      <c r="H22" s="112">
        <v>50</v>
      </c>
      <c r="I22" s="112">
        <v>80</v>
      </c>
      <c r="J22" s="17"/>
      <c r="K22" s="17"/>
      <c r="L22" s="18">
        <f t="shared" si="0"/>
        <v>240</v>
      </c>
      <c r="M22" s="23">
        <v>13</v>
      </c>
      <c r="N22" s="20">
        <f t="shared" si="1"/>
        <v>56</v>
      </c>
    </row>
    <row r="23" spans="1:16136">
      <c r="A23" s="73">
        <v>14</v>
      </c>
      <c r="B23" s="22">
        <v>7</v>
      </c>
      <c r="C23" s="15" t="s">
        <v>146</v>
      </c>
      <c r="D23" s="21">
        <v>106758</v>
      </c>
      <c r="E23" s="38" t="s">
        <v>147</v>
      </c>
      <c r="F23" s="21" t="s">
        <v>115</v>
      </c>
      <c r="G23" s="112">
        <v>101</v>
      </c>
      <c r="H23" s="112">
        <v>71</v>
      </c>
      <c r="I23" s="112">
        <v>48</v>
      </c>
      <c r="J23" s="17"/>
      <c r="K23" s="17"/>
      <c r="L23" s="18">
        <f t="shared" si="0"/>
        <v>220</v>
      </c>
      <c r="M23" s="23">
        <v>14</v>
      </c>
      <c r="N23" s="20">
        <f t="shared" si="1"/>
        <v>51</v>
      </c>
    </row>
    <row r="24" spans="1:16136">
      <c r="A24" s="73">
        <v>15</v>
      </c>
      <c r="B24" s="22">
        <v>36</v>
      </c>
      <c r="C24" s="91" t="s">
        <v>148</v>
      </c>
      <c r="D24" s="40">
        <v>100249</v>
      </c>
      <c r="E24" s="41" t="s">
        <v>149</v>
      </c>
      <c r="F24" s="36" t="s">
        <v>115</v>
      </c>
      <c r="G24" s="112">
        <v>74</v>
      </c>
      <c r="H24" s="112">
        <v>0</v>
      </c>
      <c r="I24" s="112">
        <v>95</v>
      </c>
      <c r="J24" s="23"/>
      <c r="K24" s="26"/>
      <c r="L24" s="18">
        <f t="shared" si="0"/>
        <v>169</v>
      </c>
      <c r="M24" s="23">
        <v>15</v>
      </c>
      <c r="N24" s="20">
        <f t="shared" si="1"/>
        <v>40</v>
      </c>
    </row>
    <row r="25" spans="1:16136">
      <c r="A25" s="73">
        <v>16</v>
      </c>
      <c r="B25" s="22">
        <v>28</v>
      </c>
      <c r="C25" s="91" t="s">
        <v>150</v>
      </c>
      <c r="D25" s="36">
        <v>80180</v>
      </c>
      <c r="E25" s="39" t="s">
        <v>151</v>
      </c>
      <c r="F25" s="36" t="s">
        <v>139</v>
      </c>
      <c r="G25" s="112">
        <v>82</v>
      </c>
      <c r="H25" s="112">
        <v>0</v>
      </c>
      <c r="I25" s="112">
        <v>63</v>
      </c>
      <c r="J25" s="17"/>
      <c r="K25" s="17"/>
      <c r="L25" s="18">
        <f t="shared" si="0"/>
        <v>145</v>
      </c>
      <c r="M25" s="23">
        <v>16</v>
      </c>
      <c r="N25" s="20">
        <f t="shared" si="1"/>
        <v>34</v>
      </c>
    </row>
    <row r="26" spans="1:16136">
      <c r="A26" s="73">
        <v>17</v>
      </c>
      <c r="B26" s="22">
        <v>21</v>
      </c>
      <c r="C26" s="34" t="s">
        <v>152</v>
      </c>
      <c r="D26" s="35">
        <v>109357</v>
      </c>
      <c r="E26" s="35">
        <v>4145</v>
      </c>
      <c r="F26" s="92" t="s">
        <v>153</v>
      </c>
      <c r="G26" s="112">
        <v>60</v>
      </c>
      <c r="H26" s="112">
        <v>40</v>
      </c>
      <c r="I26" s="112">
        <v>30</v>
      </c>
      <c r="J26" s="17"/>
      <c r="K26" s="17"/>
      <c r="L26" s="18">
        <f t="shared" si="0"/>
        <v>130</v>
      </c>
      <c r="M26" s="23">
        <v>17</v>
      </c>
      <c r="N26" s="20">
        <f t="shared" si="1"/>
        <v>30</v>
      </c>
    </row>
    <row r="27" spans="1:16136">
      <c r="A27" s="73">
        <v>18</v>
      </c>
      <c r="B27" s="22">
        <v>3</v>
      </c>
      <c r="C27" s="25" t="s">
        <v>154</v>
      </c>
      <c r="D27" s="29">
        <v>84849</v>
      </c>
      <c r="E27" s="42" t="s">
        <v>155</v>
      </c>
      <c r="F27" s="21" t="s">
        <v>115</v>
      </c>
      <c r="G27" s="112">
        <v>129</v>
      </c>
      <c r="H27" s="112">
        <v>0</v>
      </c>
      <c r="I27" s="112">
        <v>0</v>
      </c>
      <c r="J27" s="17"/>
      <c r="K27" s="17"/>
      <c r="L27" s="18">
        <f t="shared" si="0"/>
        <v>129</v>
      </c>
      <c r="M27" s="23">
        <v>18</v>
      </c>
      <c r="N27" s="20">
        <f t="shared" si="1"/>
        <v>30</v>
      </c>
    </row>
    <row r="28" spans="1:16136">
      <c r="A28" s="73">
        <v>19</v>
      </c>
      <c r="B28" s="22">
        <v>32</v>
      </c>
      <c r="C28" s="91" t="s">
        <v>156</v>
      </c>
      <c r="D28" s="36">
        <v>109827</v>
      </c>
      <c r="E28" s="39" t="s">
        <v>157</v>
      </c>
      <c r="F28" s="22" t="s">
        <v>115</v>
      </c>
      <c r="G28" s="112">
        <v>0</v>
      </c>
      <c r="H28" s="112">
        <v>0</v>
      </c>
      <c r="I28" s="112">
        <v>114</v>
      </c>
      <c r="J28" s="26"/>
      <c r="K28" s="26"/>
      <c r="L28" s="18">
        <f t="shared" si="0"/>
        <v>114</v>
      </c>
      <c r="M28" s="23">
        <v>19</v>
      </c>
      <c r="N28" s="20">
        <f t="shared" si="1"/>
        <v>26</v>
      </c>
    </row>
    <row r="29" spans="1:16136">
      <c r="A29" s="73">
        <v>20</v>
      </c>
      <c r="B29" s="22">
        <v>30</v>
      </c>
      <c r="C29" s="91" t="s">
        <v>52</v>
      </c>
      <c r="D29" s="36">
        <v>111115</v>
      </c>
      <c r="E29" s="39" t="s">
        <v>53</v>
      </c>
      <c r="F29" s="22" t="s">
        <v>115</v>
      </c>
      <c r="G29" s="112">
        <v>20</v>
      </c>
      <c r="H29" s="112">
        <v>23</v>
      </c>
      <c r="I29" s="112">
        <v>57</v>
      </c>
      <c r="J29" s="17"/>
      <c r="K29" s="17"/>
      <c r="L29" s="18">
        <f t="shared" si="0"/>
        <v>100</v>
      </c>
      <c r="M29" s="23">
        <v>20</v>
      </c>
      <c r="N29" s="20">
        <f t="shared" si="1"/>
        <v>23</v>
      </c>
    </row>
    <row r="30" spans="1:16136">
      <c r="A30" s="73">
        <v>21</v>
      </c>
      <c r="B30" s="22">
        <v>38</v>
      </c>
      <c r="C30" s="91" t="s">
        <v>158</v>
      </c>
      <c r="D30" s="36">
        <v>110615</v>
      </c>
      <c r="E30" s="39" t="s">
        <v>159</v>
      </c>
      <c r="F30" s="22" t="s">
        <v>115</v>
      </c>
      <c r="G30" s="112">
        <v>0</v>
      </c>
      <c r="H30" s="112">
        <v>40</v>
      </c>
      <c r="I30" s="114" t="s">
        <v>133</v>
      </c>
      <c r="J30" s="17"/>
      <c r="K30" s="17"/>
      <c r="L30" s="18">
        <f t="shared" si="0"/>
        <v>40</v>
      </c>
      <c r="M30" s="23">
        <v>21</v>
      </c>
      <c r="N30" s="20">
        <f t="shared" si="1"/>
        <v>9</v>
      </c>
    </row>
    <row r="31" spans="1:16136">
      <c r="B31" s="6"/>
    </row>
    <row r="32" spans="1:16136" s="5" customFormat="1">
      <c r="A32" s="1"/>
      <c r="B32" s="6"/>
      <c r="C32" s="2"/>
      <c r="D32" s="30"/>
      <c r="E32" s="2"/>
      <c r="F32" s="2"/>
      <c r="G32" s="11"/>
      <c r="H32" s="6" t="s">
        <v>23</v>
      </c>
      <c r="I32" s="6"/>
      <c r="J32" s="6" t="s">
        <v>48</v>
      </c>
      <c r="K32" s="6"/>
      <c r="M32" s="2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</row>
    <row r="33" spans="1:16136" s="5" customFormat="1" ht="21.4" customHeight="1">
      <c r="A33" s="1"/>
      <c r="B33" s="2"/>
      <c r="C33" s="2" t="s">
        <v>25</v>
      </c>
      <c r="D33" s="30"/>
      <c r="E33" s="6"/>
      <c r="F33" s="130" t="s">
        <v>37</v>
      </c>
      <c r="G33" s="130"/>
      <c r="H33" s="6"/>
      <c r="I33" s="6"/>
      <c r="J33" s="6"/>
      <c r="K33" s="11"/>
      <c r="M33" s="2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</row>
    <row r="34" spans="1:16136" s="5" customFormat="1">
      <c r="A34" s="1"/>
      <c r="B34" s="2"/>
      <c r="C34" s="2"/>
      <c r="D34" s="30"/>
      <c r="E34" s="6"/>
      <c r="F34" s="6"/>
      <c r="G34" s="11"/>
      <c r="H34" s="6"/>
      <c r="I34" s="6"/>
      <c r="J34" s="6" t="s">
        <v>55</v>
      </c>
      <c r="K34" s="6"/>
      <c r="M34" s="2"/>
      <c r="N34" s="6"/>
      <c r="O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</row>
    <row r="35" spans="1:16136" s="5" customFormat="1">
      <c r="A35" s="1"/>
      <c r="B35" s="2"/>
      <c r="C35" s="6"/>
      <c r="D35" s="30"/>
      <c r="E35" s="6"/>
      <c r="F35" s="6"/>
      <c r="G35" s="11"/>
      <c r="H35" s="6"/>
      <c r="I35" s="6"/>
      <c r="J35" s="31"/>
      <c r="K35" s="31"/>
      <c r="M35" s="2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</row>
    <row r="36" spans="1:16136" s="5" customFormat="1">
      <c r="A36" s="1"/>
      <c r="B36" s="2"/>
      <c r="C36" s="2" t="s">
        <v>26</v>
      </c>
      <c r="D36" s="30"/>
      <c r="E36" s="6"/>
      <c r="F36" s="6" t="s">
        <v>38</v>
      </c>
      <c r="G36" s="11"/>
      <c r="H36" s="6"/>
      <c r="I36" s="6"/>
      <c r="J36" s="6" t="s">
        <v>49</v>
      </c>
      <c r="K36" s="32"/>
      <c r="M36" s="2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</row>
  </sheetData>
  <mergeCells count="14">
    <mergeCell ref="L8:L9"/>
    <mergeCell ref="M8:M9"/>
    <mergeCell ref="N8:N9"/>
    <mergeCell ref="F33:G33"/>
    <mergeCell ref="E1:K1"/>
    <mergeCell ref="J3:L3"/>
    <mergeCell ref="F8:F9"/>
    <mergeCell ref="G8:I8"/>
    <mergeCell ref="J8:K8"/>
    <mergeCell ref="A8:A9"/>
    <mergeCell ref="B8:B9"/>
    <mergeCell ref="C8:C9"/>
    <mergeCell ref="D8:D9"/>
    <mergeCell ref="E8:E9"/>
  </mergeCells>
  <pageMargins left="0.25" right="0.11" top="0.28999999999999998" bottom="0.31" header="0.3" footer="0.3"/>
  <pageSetup paperSize="9" scale="62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WVP41"/>
  <sheetViews>
    <sheetView zoomScale="55" zoomScaleNormal="55" workbookViewId="0">
      <selection activeCell="T30" sqref="T30"/>
    </sheetView>
  </sheetViews>
  <sheetFormatPr defaultColWidth="8.85546875" defaultRowHeight="20.25"/>
  <cols>
    <col min="1" max="1" width="4" style="1" customWidth="1"/>
    <col min="2" max="2" width="6" style="2" customWidth="1"/>
    <col min="3" max="3" width="34.5703125" style="2" customWidth="1"/>
    <col min="4" max="4" width="12.28515625" style="30" customWidth="1"/>
    <col min="5" max="5" width="14" style="2" customWidth="1"/>
    <col min="6" max="6" width="17.5703125" style="2" customWidth="1"/>
    <col min="7" max="9" width="9.85546875" style="11" customWidth="1"/>
    <col min="10" max="11" width="6.7109375" style="2" customWidth="1"/>
    <col min="12" max="12" width="12.42578125" style="5" customWidth="1"/>
    <col min="13" max="13" width="8.7109375" style="2" customWidth="1"/>
    <col min="14" max="250" width="8.85546875" style="6"/>
    <col min="251" max="251" width="4.28515625" style="6" customWidth="1"/>
    <col min="252" max="252" width="30.42578125" style="6" customWidth="1"/>
    <col min="253" max="253" width="18.28515625" style="6" customWidth="1"/>
    <col min="254" max="254" width="20" style="6" customWidth="1"/>
    <col min="255" max="257" width="8" style="6" customWidth="1"/>
    <col min="258" max="259" width="6.7109375" style="6" customWidth="1"/>
    <col min="260" max="260" width="12.42578125" style="6" customWidth="1"/>
    <col min="261" max="261" width="8.7109375" style="6" customWidth="1"/>
    <col min="262" max="262" width="8.85546875" style="6" customWidth="1"/>
    <col min="263" max="263" width="22.5703125" style="6" customWidth="1"/>
    <col min="264" max="264" width="17.28515625" style="6" customWidth="1"/>
    <col min="265" max="506" width="8.85546875" style="6"/>
    <col min="507" max="507" width="4.28515625" style="6" customWidth="1"/>
    <col min="508" max="508" width="30.42578125" style="6" customWidth="1"/>
    <col min="509" max="509" width="18.28515625" style="6" customWidth="1"/>
    <col min="510" max="510" width="20" style="6" customWidth="1"/>
    <col min="511" max="513" width="8" style="6" customWidth="1"/>
    <col min="514" max="515" width="6.7109375" style="6" customWidth="1"/>
    <col min="516" max="516" width="12.42578125" style="6" customWidth="1"/>
    <col min="517" max="517" width="8.7109375" style="6" customWidth="1"/>
    <col min="518" max="518" width="8.85546875" style="6" customWidth="1"/>
    <col min="519" max="519" width="22.5703125" style="6" customWidth="1"/>
    <col min="520" max="520" width="17.28515625" style="6" customWidth="1"/>
    <col min="521" max="762" width="8.85546875" style="6"/>
    <col min="763" max="763" width="4.28515625" style="6" customWidth="1"/>
    <col min="764" max="764" width="30.42578125" style="6" customWidth="1"/>
    <col min="765" max="765" width="18.28515625" style="6" customWidth="1"/>
    <col min="766" max="766" width="20" style="6" customWidth="1"/>
    <col min="767" max="769" width="8" style="6" customWidth="1"/>
    <col min="770" max="771" width="6.7109375" style="6" customWidth="1"/>
    <col min="772" max="772" width="12.42578125" style="6" customWidth="1"/>
    <col min="773" max="773" width="8.7109375" style="6" customWidth="1"/>
    <col min="774" max="774" width="8.85546875" style="6" customWidth="1"/>
    <col min="775" max="775" width="22.5703125" style="6" customWidth="1"/>
    <col min="776" max="776" width="17.28515625" style="6" customWidth="1"/>
    <col min="777" max="1018" width="8.85546875" style="6"/>
    <col min="1019" max="1019" width="4.28515625" style="6" customWidth="1"/>
    <col min="1020" max="1020" width="30.42578125" style="6" customWidth="1"/>
    <col min="1021" max="1021" width="18.28515625" style="6" customWidth="1"/>
    <col min="1022" max="1022" width="20" style="6" customWidth="1"/>
    <col min="1023" max="1025" width="8" style="6" customWidth="1"/>
    <col min="1026" max="1027" width="6.7109375" style="6" customWidth="1"/>
    <col min="1028" max="1028" width="12.42578125" style="6" customWidth="1"/>
    <col min="1029" max="1029" width="8.7109375" style="6" customWidth="1"/>
    <col min="1030" max="1030" width="8.85546875" style="6" customWidth="1"/>
    <col min="1031" max="1031" width="22.5703125" style="6" customWidth="1"/>
    <col min="1032" max="1032" width="17.28515625" style="6" customWidth="1"/>
    <col min="1033" max="1274" width="8.85546875" style="6"/>
    <col min="1275" max="1275" width="4.28515625" style="6" customWidth="1"/>
    <col min="1276" max="1276" width="30.42578125" style="6" customWidth="1"/>
    <col min="1277" max="1277" width="18.28515625" style="6" customWidth="1"/>
    <col min="1278" max="1278" width="20" style="6" customWidth="1"/>
    <col min="1279" max="1281" width="8" style="6" customWidth="1"/>
    <col min="1282" max="1283" width="6.7109375" style="6" customWidth="1"/>
    <col min="1284" max="1284" width="12.42578125" style="6" customWidth="1"/>
    <col min="1285" max="1285" width="8.7109375" style="6" customWidth="1"/>
    <col min="1286" max="1286" width="8.85546875" style="6" customWidth="1"/>
    <col min="1287" max="1287" width="22.5703125" style="6" customWidth="1"/>
    <col min="1288" max="1288" width="17.28515625" style="6" customWidth="1"/>
    <col min="1289" max="1530" width="8.85546875" style="6"/>
    <col min="1531" max="1531" width="4.28515625" style="6" customWidth="1"/>
    <col min="1532" max="1532" width="30.42578125" style="6" customWidth="1"/>
    <col min="1533" max="1533" width="18.28515625" style="6" customWidth="1"/>
    <col min="1534" max="1534" width="20" style="6" customWidth="1"/>
    <col min="1535" max="1537" width="8" style="6" customWidth="1"/>
    <col min="1538" max="1539" width="6.7109375" style="6" customWidth="1"/>
    <col min="1540" max="1540" width="12.42578125" style="6" customWidth="1"/>
    <col min="1541" max="1541" width="8.7109375" style="6" customWidth="1"/>
    <col min="1542" max="1542" width="8.85546875" style="6" customWidth="1"/>
    <col min="1543" max="1543" width="22.5703125" style="6" customWidth="1"/>
    <col min="1544" max="1544" width="17.28515625" style="6" customWidth="1"/>
    <col min="1545" max="1786" width="8.85546875" style="6"/>
    <col min="1787" max="1787" width="4.28515625" style="6" customWidth="1"/>
    <col min="1788" max="1788" width="30.42578125" style="6" customWidth="1"/>
    <col min="1789" max="1789" width="18.28515625" style="6" customWidth="1"/>
    <col min="1790" max="1790" width="20" style="6" customWidth="1"/>
    <col min="1791" max="1793" width="8" style="6" customWidth="1"/>
    <col min="1794" max="1795" width="6.7109375" style="6" customWidth="1"/>
    <col min="1796" max="1796" width="12.42578125" style="6" customWidth="1"/>
    <col min="1797" max="1797" width="8.7109375" style="6" customWidth="1"/>
    <col min="1798" max="1798" width="8.85546875" style="6" customWidth="1"/>
    <col min="1799" max="1799" width="22.5703125" style="6" customWidth="1"/>
    <col min="1800" max="1800" width="17.28515625" style="6" customWidth="1"/>
    <col min="1801" max="2042" width="8.85546875" style="6"/>
    <col min="2043" max="2043" width="4.28515625" style="6" customWidth="1"/>
    <col min="2044" max="2044" width="30.42578125" style="6" customWidth="1"/>
    <col min="2045" max="2045" width="18.28515625" style="6" customWidth="1"/>
    <col min="2046" max="2046" width="20" style="6" customWidth="1"/>
    <col min="2047" max="2049" width="8" style="6" customWidth="1"/>
    <col min="2050" max="2051" width="6.7109375" style="6" customWidth="1"/>
    <col min="2052" max="2052" width="12.42578125" style="6" customWidth="1"/>
    <col min="2053" max="2053" width="8.7109375" style="6" customWidth="1"/>
    <col min="2054" max="2054" width="8.85546875" style="6" customWidth="1"/>
    <col min="2055" max="2055" width="22.5703125" style="6" customWidth="1"/>
    <col min="2056" max="2056" width="17.28515625" style="6" customWidth="1"/>
    <col min="2057" max="2298" width="8.85546875" style="6"/>
    <col min="2299" max="2299" width="4.28515625" style="6" customWidth="1"/>
    <col min="2300" max="2300" width="30.42578125" style="6" customWidth="1"/>
    <col min="2301" max="2301" width="18.28515625" style="6" customWidth="1"/>
    <col min="2302" max="2302" width="20" style="6" customWidth="1"/>
    <col min="2303" max="2305" width="8" style="6" customWidth="1"/>
    <col min="2306" max="2307" width="6.7109375" style="6" customWidth="1"/>
    <col min="2308" max="2308" width="12.42578125" style="6" customWidth="1"/>
    <col min="2309" max="2309" width="8.7109375" style="6" customWidth="1"/>
    <col min="2310" max="2310" width="8.85546875" style="6" customWidth="1"/>
    <col min="2311" max="2311" width="22.5703125" style="6" customWidth="1"/>
    <col min="2312" max="2312" width="17.28515625" style="6" customWidth="1"/>
    <col min="2313" max="2554" width="8.85546875" style="6"/>
    <col min="2555" max="2555" width="4.28515625" style="6" customWidth="1"/>
    <col min="2556" max="2556" width="30.42578125" style="6" customWidth="1"/>
    <col min="2557" max="2557" width="18.28515625" style="6" customWidth="1"/>
    <col min="2558" max="2558" width="20" style="6" customWidth="1"/>
    <col min="2559" max="2561" width="8" style="6" customWidth="1"/>
    <col min="2562" max="2563" width="6.7109375" style="6" customWidth="1"/>
    <col min="2564" max="2564" width="12.42578125" style="6" customWidth="1"/>
    <col min="2565" max="2565" width="8.7109375" style="6" customWidth="1"/>
    <col min="2566" max="2566" width="8.85546875" style="6" customWidth="1"/>
    <col min="2567" max="2567" width="22.5703125" style="6" customWidth="1"/>
    <col min="2568" max="2568" width="17.28515625" style="6" customWidth="1"/>
    <col min="2569" max="2810" width="8.85546875" style="6"/>
    <col min="2811" max="2811" width="4.28515625" style="6" customWidth="1"/>
    <col min="2812" max="2812" width="30.42578125" style="6" customWidth="1"/>
    <col min="2813" max="2813" width="18.28515625" style="6" customWidth="1"/>
    <col min="2814" max="2814" width="20" style="6" customWidth="1"/>
    <col min="2815" max="2817" width="8" style="6" customWidth="1"/>
    <col min="2818" max="2819" width="6.7109375" style="6" customWidth="1"/>
    <col min="2820" max="2820" width="12.42578125" style="6" customWidth="1"/>
    <col min="2821" max="2821" width="8.7109375" style="6" customWidth="1"/>
    <col min="2822" max="2822" width="8.85546875" style="6" customWidth="1"/>
    <col min="2823" max="2823" width="22.5703125" style="6" customWidth="1"/>
    <col min="2824" max="2824" width="17.28515625" style="6" customWidth="1"/>
    <col min="2825" max="3066" width="8.85546875" style="6"/>
    <col min="3067" max="3067" width="4.28515625" style="6" customWidth="1"/>
    <col min="3068" max="3068" width="30.42578125" style="6" customWidth="1"/>
    <col min="3069" max="3069" width="18.28515625" style="6" customWidth="1"/>
    <col min="3070" max="3070" width="20" style="6" customWidth="1"/>
    <col min="3071" max="3073" width="8" style="6" customWidth="1"/>
    <col min="3074" max="3075" width="6.7109375" style="6" customWidth="1"/>
    <col min="3076" max="3076" width="12.42578125" style="6" customWidth="1"/>
    <col min="3077" max="3077" width="8.7109375" style="6" customWidth="1"/>
    <col min="3078" max="3078" width="8.85546875" style="6" customWidth="1"/>
    <col min="3079" max="3079" width="22.5703125" style="6" customWidth="1"/>
    <col min="3080" max="3080" width="17.28515625" style="6" customWidth="1"/>
    <col min="3081" max="3322" width="8.85546875" style="6"/>
    <col min="3323" max="3323" width="4.28515625" style="6" customWidth="1"/>
    <col min="3324" max="3324" width="30.42578125" style="6" customWidth="1"/>
    <col min="3325" max="3325" width="18.28515625" style="6" customWidth="1"/>
    <col min="3326" max="3326" width="20" style="6" customWidth="1"/>
    <col min="3327" max="3329" width="8" style="6" customWidth="1"/>
    <col min="3330" max="3331" width="6.7109375" style="6" customWidth="1"/>
    <col min="3332" max="3332" width="12.42578125" style="6" customWidth="1"/>
    <col min="3333" max="3333" width="8.7109375" style="6" customWidth="1"/>
    <col min="3334" max="3334" width="8.85546875" style="6" customWidth="1"/>
    <col min="3335" max="3335" width="22.5703125" style="6" customWidth="1"/>
    <col min="3336" max="3336" width="17.28515625" style="6" customWidth="1"/>
    <col min="3337" max="3578" width="8.85546875" style="6"/>
    <col min="3579" max="3579" width="4.28515625" style="6" customWidth="1"/>
    <col min="3580" max="3580" width="30.42578125" style="6" customWidth="1"/>
    <col min="3581" max="3581" width="18.28515625" style="6" customWidth="1"/>
    <col min="3582" max="3582" width="20" style="6" customWidth="1"/>
    <col min="3583" max="3585" width="8" style="6" customWidth="1"/>
    <col min="3586" max="3587" width="6.7109375" style="6" customWidth="1"/>
    <col min="3588" max="3588" width="12.42578125" style="6" customWidth="1"/>
    <col min="3589" max="3589" width="8.7109375" style="6" customWidth="1"/>
    <col min="3590" max="3590" width="8.85546875" style="6" customWidth="1"/>
    <col min="3591" max="3591" width="22.5703125" style="6" customWidth="1"/>
    <col min="3592" max="3592" width="17.28515625" style="6" customWidth="1"/>
    <col min="3593" max="3834" width="8.85546875" style="6"/>
    <col min="3835" max="3835" width="4.28515625" style="6" customWidth="1"/>
    <col min="3836" max="3836" width="30.42578125" style="6" customWidth="1"/>
    <col min="3837" max="3837" width="18.28515625" style="6" customWidth="1"/>
    <col min="3838" max="3838" width="20" style="6" customWidth="1"/>
    <col min="3839" max="3841" width="8" style="6" customWidth="1"/>
    <col min="3842" max="3843" width="6.7109375" style="6" customWidth="1"/>
    <col min="3844" max="3844" width="12.42578125" style="6" customWidth="1"/>
    <col min="3845" max="3845" width="8.7109375" style="6" customWidth="1"/>
    <col min="3846" max="3846" width="8.85546875" style="6" customWidth="1"/>
    <col min="3847" max="3847" width="22.5703125" style="6" customWidth="1"/>
    <col min="3848" max="3848" width="17.28515625" style="6" customWidth="1"/>
    <col min="3849" max="4090" width="8.85546875" style="6"/>
    <col min="4091" max="4091" width="4.28515625" style="6" customWidth="1"/>
    <col min="4092" max="4092" width="30.42578125" style="6" customWidth="1"/>
    <col min="4093" max="4093" width="18.28515625" style="6" customWidth="1"/>
    <col min="4094" max="4094" width="20" style="6" customWidth="1"/>
    <col min="4095" max="4097" width="8" style="6" customWidth="1"/>
    <col min="4098" max="4099" width="6.7109375" style="6" customWidth="1"/>
    <col min="4100" max="4100" width="12.42578125" style="6" customWidth="1"/>
    <col min="4101" max="4101" width="8.7109375" style="6" customWidth="1"/>
    <col min="4102" max="4102" width="8.85546875" style="6" customWidth="1"/>
    <col min="4103" max="4103" width="22.5703125" style="6" customWidth="1"/>
    <col min="4104" max="4104" width="17.28515625" style="6" customWidth="1"/>
    <col min="4105" max="4346" width="8.85546875" style="6"/>
    <col min="4347" max="4347" width="4.28515625" style="6" customWidth="1"/>
    <col min="4348" max="4348" width="30.42578125" style="6" customWidth="1"/>
    <col min="4349" max="4349" width="18.28515625" style="6" customWidth="1"/>
    <col min="4350" max="4350" width="20" style="6" customWidth="1"/>
    <col min="4351" max="4353" width="8" style="6" customWidth="1"/>
    <col min="4354" max="4355" width="6.7109375" style="6" customWidth="1"/>
    <col min="4356" max="4356" width="12.42578125" style="6" customWidth="1"/>
    <col min="4357" max="4357" width="8.7109375" style="6" customWidth="1"/>
    <col min="4358" max="4358" width="8.85546875" style="6" customWidth="1"/>
    <col min="4359" max="4359" width="22.5703125" style="6" customWidth="1"/>
    <col min="4360" max="4360" width="17.28515625" style="6" customWidth="1"/>
    <col min="4361" max="4602" width="8.85546875" style="6"/>
    <col min="4603" max="4603" width="4.28515625" style="6" customWidth="1"/>
    <col min="4604" max="4604" width="30.42578125" style="6" customWidth="1"/>
    <col min="4605" max="4605" width="18.28515625" style="6" customWidth="1"/>
    <col min="4606" max="4606" width="20" style="6" customWidth="1"/>
    <col min="4607" max="4609" width="8" style="6" customWidth="1"/>
    <col min="4610" max="4611" width="6.7109375" style="6" customWidth="1"/>
    <col min="4612" max="4612" width="12.42578125" style="6" customWidth="1"/>
    <col min="4613" max="4613" width="8.7109375" style="6" customWidth="1"/>
    <col min="4614" max="4614" width="8.85546875" style="6" customWidth="1"/>
    <col min="4615" max="4615" width="22.5703125" style="6" customWidth="1"/>
    <col min="4616" max="4616" width="17.28515625" style="6" customWidth="1"/>
    <col min="4617" max="4858" width="8.85546875" style="6"/>
    <col min="4859" max="4859" width="4.28515625" style="6" customWidth="1"/>
    <col min="4860" max="4860" width="30.42578125" style="6" customWidth="1"/>
    <col min="4861" max="4861" width="18.28515625" style="6" customWidth="1"/>
    <col min="4862" max="4862" width="20" style="6" customWidth="1"/>
    <col min="4863" max="4865" width="8" style="6" customWidth="1"/>
    <col min="4866" max="4867" width="6.7109375" style="6" customWidth="1"/>
    <col min="4868" max="4868" width="12.42578125" style="6" customWidth="1"/>
    <col min="4869" max="4869" width="8.7109375" style="6" customWidth="1"/>
    <col min="4870" max="4870" width="8.85546875" style="6" customWidth="1"/>
    <col min="4871" max="4871" width="22.5703125" style="6" customWidth="1"/>
    <col min="4872" max="4872" width="17.28515625" style="6" customWidth="1"/>
    <col min="4873" max="5114" width="8.85546875" style="6"/>
    <col min="5115" max="5115" width="4.28515625" style="6" customWidth="1"/>
    <col min="5116" max="5116" width="30.42578125" style="6" customWidth="1"/>
    <col min="5117" max="5117" width="18.28515625" style="6" customWidth="1"/>
    <col min="5118" max="5118" width="20" style="6" customWidth="1"/>
    <col min="5119" max="5121" width="8" style="6" customWidth="1"/>
    <col min="5122" max="5123" width="6.7109375" style="6" customWidth="1"/>
    <col min="5124" max="5124" width="12.42578125" style="6" customWidth="1"/>
    <col min="5125" max="5125" width="8.7109375" style="6" customWidth="1"/>
    <col min="5126" max="5126" width="8.85546875" style="6" customWidth="1"/>
    <col min="5127" max="5127" width="22.5703125" style="6" customWidth="1"/>
    <col min="5128" max="5128" width="17.28515625" style="6" customWidth="1"/>
    <col min="5129" max="5370" width="8.85546875" style="6"/>
    <col min="5371" max="5371" width="4.28515625" style="6" customWidth="1"/>
    <col min="5372" max="5372" width="30.42578125" style="6" customWidth="1"/>
    <col min="5373" max="5373" width="18.28515625" style="6" customWidth="1"/>
    <col min="5374" max="5374" width="20" style="6" customWidth="1"/>
    <col min="5375" max="5377" width="8" style="6" customWidth="1"/>
    <col min="5378" max="5379" width="6.7109375" style="6" customWidth="1"/>
    <col min="5380" max="5380" width="12.42578125" style="6" customWidth="1"/>
    <col min="5381" max="5381" width="8.7109375" style="6" customWidth="1"/>
    <col min="5382" max="5382" width="8.85546875" style="6" customWidth="1"/>
    <col min="5383" max="5383" width="22.5703125" style="6" customWidth="1"/>
    <col min="5384" max="5384" width="17.28515625" style="6" customWidth="1"/>
    <col min="5385" max="5626" width="8.85546875" style="6"/>
    <col min="5627" max="5627" width="4.28515625" style="6" customWidth="1"/>
    <col min="5628" max="5628" width="30.42578125" style="6" customWidth="1"/>
    <col min="5629" max="5629" width="18.28515625" style="6" customWidth="1"/>
    <col min="5630" max="5630" width="20" style="6" customWidth="1"/>
    <col min="5631" max="5633" width="8" style="6" customWidth="1"/>
    <col min="5634" max="5635" width="6.7109375" style="6" customWidth="1"/>
    <col min="5636" max="5636" width="12.42578125" style="6" customWidth="1"/>
    <col min="5637" max="5637" width="8.7109375" style="6" customWidth="1"/>
    <col min="5638" max="5638" width="8.85546875" style="6" customWidth="1"/>
    <col min="5639" max="5639" width="22.5703125" style="6" customWidth="1"/>
    <col min="5640" max="5640" width="17.28515625" style="6" customWidth="1"/>
    <col min="5641" max="5882" width="8.85546875" style="6"/>
    <col min="5883" max="5883" width="4.28515625" style="6" customWidth="1"/>
    <col min="5884" max="5884" width="30.42578125" style="6" customWidth="1"/>
    <col min="5885" max="5885" width="18.28515625" style="6" customWidth="1"/>
    <col min="5886" max="5886" width="20" style="6" customWidth="1"/>
    <col min="5887" max="5889" width="8" style="6" customWidth="1"/>
    <col min="5890" max="5891" width="6.7109375" style="6" customWidth="1"/>
    <col min="5892" max="5892" width="12.42578125" style="6" customWidth="1"/>
    <col min="5893" max="5893" width="8.7109375" style="6" customWidth="1"/>
    <col min="5894" max="5894" width="8.85546875" style="6" customWidth="1"/>
    <col min="5895" max="5895" width="22.5703125" style="6" customWidth="1"/>
    <col min="5896" max="5896" width="17.28515625" style="6" customWidth="1"/>
    <col min="5897" max="6138" width="8.85546875" style="6"/>
    <col min="6139" max="6139" width="4.28515625" style="6" customWidth="1"/>
    <col min="6140" max="6140" width="30.42578125" style="6" customWidth="1"/>
    <col min="6141" max="6141" width="18.28515625" style="6" customWidth="1"/>
    <col min="6142" max="6142" width="20" style="6" customWidth="1"/>
    <col min="6143" max="6145" width="8" style="6" customWidth="1"/>
    <col min="6146" max="6147" width="6.7109375" style="6" customWidth="1"/>
    <col min="6148" max="6148" width="12.42578125" style="6" customWidth="1"/>
    <col min="6149" max="6149" width="8.7109375" style="6" customWidth="1"/>
    <col min="6150" max="6150" width="8.85546875" style="6" customWidth="1"/>
    <col min="6151" max="6151" width="22.5703125" style="6" customWidth="1"/>
    <col min="6152" max="6152" width="17.28515625" style="6" customWidth="1"/>
    <col min="6153" max="6394" width="8.85546875" style="6"/>
    <col min="6395" max="6395" width="4.28515625" style="6" customWidth="1"/>
    <col min="6396" max="6396" width="30.42578125" style="6" customWidth="1"/>
    <col min="6397" max="6397" width="18.28515625" style="6" customWidth="1"/>
    <col min="6398" max="6398" width="20" style="6" customWidth="1"/>
    <col min="6399" max="6401" width="8" style="6" customWidth="1"/>
    <col min="6402" max="6403" width="6.7109375" style="6" customWidth="1"/>
    <col min="6404" max="6404" width="12.42578125" style="6" customWidth="1"/>
    <col min="6405" max="6405" width="8.7109375" style="6" customWidth="1"/>
    <col min="6406" max="6406" width="8.85546875" style="6" customWidth="1"/>
    <col min="6407" max="6407" width="22.5703125" style="6" customWidth="1"/>
    <col min="6408" max="6408" width="17.28515625" style="6" customWidth="1"/>
    <col min="6409" max="6650" width="8.85546875" style="6"/>
    <col min="6651" max="6651" width="4.28515625" style="6" customWidth="1"/>
    <col min="6652" max="6652" width="30.42578125" style="6" customWidth="1"/>
    <col min="6653" max="6653" width="18.28515625" style="6" customWidth="1"/>
    <col min="6654" max="6654" width="20" style="6" customWidth="1"/>
    <col min="6655" max="6657" width="8" style="6" customWidth="1"/>
    <col min="6658" max="6659" width="6.7109375" style="6" customWidth="1"/>
    <col min="6660" max="6660" width="12.42578125" style="6" customWidth="1"/>
    <col min="6661" max="6661" width="8.7109375" style="6" customWidth="1"/>
    <col min="6662" max="6662" width="8.85546875" style="6" customWidth="1"/>
    <col min="6663" max="6663" width="22.5703125" style="6" customWidth="1"/>
    <col min="6664" max="6664" width="17.28515625" style="6" customWidth="1"/>
    <col min="6665" max="6906" width="8.85546875" style="6"/>
    <col min="6907" max="6907" width="4.28515625" style="6" customWidth="1"/>
    <col min="6908" max="6908" width="30.42578125" style="6" customWidth="1"/>
    <col min="6909" max="6909" width="18.28515625" style="6" customWidth="1"/>
    <col min="6910" max="6910" width="20" style="6" customWidth="1"/>
    <col min="6911" max="6913" width="8" style="6" customWidth="1"/>
    <col min="6914" max="6915" width="6.7109375" style="6" customWidth="1"/>
    <col min="6916" max="6916" width="12.42578125" style="6" customWidth="1"/>
    <col min="6917" max="6917" width="8.7109375" style="6" customWidth="1"/>
    <col min="6918" max="6918" width="8.85546875" style="6" customWidth="1"/>
    <col min="6919" max="6919" width="22.5703125" style="6" customWidth="1"/>
    <col min="6920" max="6920" width="17.28515625" style="6" customWidth="1"/>
    <col min="6921" max="7162" width="8.85546875" style="6"/>
    <col min="7163" max="7163" width="4.28515625" style="6" customWidth="1"/>
    <col min="7164" max="7164" width="30.42578125" style="6" customWidth="1"/>
    <col min="7165" max="7165" width="18.28515625" style="6" customWidth="1"/>
    <col min="7166" max="7166" width="20" style="6" customWidth="1"/>
    <col min="7167" max="7169" width="8" style="6" customWidth="1"/>
    <col min="7170" max="7171" width="6.7109375" style="6" customWidth="1"/>
    <col min="7172" max="7172" width="12.42578125" style="6" customWidth="1"/>
    <col min="7173" max="7173" width="8.7109375" style="6" customWidth="1"/>
    <col min="7174" max="7174" width="8.85546875" style="6" customWidth="1"/>
    <col min="7175" max="7175" width="22.5703125" style="6" customWidth="1"/>
    <col min="7176" max="7176" width="17.28515625" style="6" customWidth="1"/>
    <col min="7177" max="7418" width="8.85546875" style="6"/>
    <col min="7419" max="7419" width="4.28515625" style="6" customWidth="1"/>
    <col min="7420" max="7420" width="30.42578125" style="6" customWidth="1"/>
    <col min="7421" max="7421" width="18.28515625" style="6" customWidth="1"/>
    <col min="7422" max="7422" width="20" style="6" customWidth="1"/>
    <col min="7423" max="7425" width="8" style="6" customWidth="1"/>
    <col min="7426" max="7427" width="6.7109375" style="6" customWidth="1"/>
    <col min="7428" max="7428" width="12.42578125" style="6" customWidth="1"/>
    <col min="7429" max="7429" width="8.7109375" style="6" customWidth="1"/>
    <col min="7430" max="7430" width="8.85546875" style="6" customWidth="1"/>
    <col min="7431" max="7431" width="22.5703125" style="6" customWidth="1"/>
    <col min="7432" max="7432" width="17.28515625" style="6" customWidth="1"/>
    <col min="7433" max="7674" width="8.85546875" style="6"/>
    <col min="7675" max="7675" width="4.28515625" style="6" customWidth="1"/>
    <col min="7676" max="7676" width="30.42578125" style="6" customWidth="1"/>
    <col min="7677" max="7677" width="18.28515625" style="6" customWidth="1"/>
    <col min="7678" max="7678" width="20" style="6" customWidth="1"/>
    <col min="7679" max="7681" width="8" style="6" customWidth="1"/>
    <col min="7682" max="7683" width="6.7109375" style="6" customWidth="1"/>
    <col min="7684" max="7684" width="12.42578125" style="6" customWidth="1"/>
    <col min="7685" max="7685" width="8.7109375" style="6" customWidth="1"/>
    <col min="7686" max="7686" width="8.85546875" style="6" customWidth="1"/>
    <col min="7687" max="7687" width="22.5703125" style="6" customWidth="1"/>
    <col min="7688" max="7688" width="17.28515625" style="6" customWidth="1"/>
    <col min="7689" max="7930" width="8.85546875" style="6"/>
    <col min="7931" max="7931" width="4.28515625" style="6" customWidth="1"/>
    <col min="7932" max="7932" width="30.42578125" style="6" customWidth="1"/>
    <col min="7933" max="7933" width="18.28515625" style="6" customWidth="1"/>
    <col min="7934" max="7934" width="20" style="6" customWidth="1"/>
    <col min="7935" max="7937" width="8" style="6" customWidth="1"/>
    <col min="7938" max="7939" width="6.7109375" style="6" customWidth="1"/>
    <col min="7940" max="7940" width="12.42578125" style="6" customWidth="1"/>
    <col min="7941" max="7941" width="8.7109375" style="6" customWidth="1"/>
    <col min="7942" max="7942" width="8.85546875" style="6" customWidth="1"/>
    <col min="7943" max="7943" width="22.5703125" style="6" customWidth="1"/>
    <col min="7944" max="7944" width="17.28515625" style="6" customWidth="1"/>
    <col min="7945" max="8186" width="8.85546875" style="6"/>
    <col min="8187" max="8187" width="4.28515625" style="6" customWidth="1"/>
    <col min="8188" max="8188" width="30.42578125" style="6" customWidth="1"/>
    <col min="8189" max="8189" width="18.28515625" style="6" customWidth="1"/>
    <col min="8190" max="8190" width="20" style="6" customWidth="1"/>
    <col min="8191" max="8193" width="8" style="6" customWidth="1"/>
    <col min="8194" max="8195" width="6.7109375" style="6" customWidth="1"/>
    <col min="8196" max="8196" width="12.42578125" style="6" customWidth="1"/>
    <col min="8197" max="8197" width="8.7109375" style="6" customWidth="1"/>
    <col min="8198" max="8198" width="8.85546875" style="6" customWidth="1"/>
    <col min="8199" max="8199" width="22.5703125" style="6" customWidth="1"/>
    <col min="8200" max="8200" width="17.28515625" style="6" customWidth="1"/>
    <col min="8201" max="8442" width="8.85546875" style="6"/>
    <col min="8443" max="8443" width="4.28515625" style="6" customWidth="1"/>
    <col min="8444" max="8444" width="30.42578125" style="6" customWidth="1"/>
    <col min="8445" max="8445" width="18.28515625" style="6" customWidth="1"/>
    <col min="8446" max="8446" width="20" style="6" customWidth="1"/>
    <col min="8447" max="8449" width="8" style="6" customWidth="1"/>
    <col min="8450" max="8451" width="6.7109375" style="6" customWidth="1"/>
    <col min="8452" max="8452" width="12.42578125" style="6" customWidth="1"/>
    <col min="8453" max="8453" width="8.7109375" style="6" customWidth="1"/>
    <col min="8454" max="8454" width="8.85546875" style="6" customWidth="1"/>
    <col min="8455" max="8455" width="22.5703125" style="6" customWidth="1"/>
    <col min="8456" max="8456" width="17.28515625" style="6" customWidth="1"/>
    <col min="8457" max="8698" width="8.85546875" style="6"/>
    <col min="8699" max="8699" width="4.28515625" style="6" customWidth="1"/>
    <col min="8700" max="8700" width="30.42578125" style="6" customWidth="1"/>
    <col min="8701" max="8701" width="18.28515625" style="6" customWidth="1"/>
    <col min="8702" max="8702" width="20" style="6" customWidth="1"/>
    <col min="8703" max="8705" width="8" style="6" customWidth="1"/>
    <col min="8706" max="8707" width="6.7109375" style="6" customWidth="1"/>
    <col min="8708" max="8708" width="12.42578125" style="6" customWidth="1"/>
    <col min="8709" max="8709" width="8.7109375" style="6" customWidth="1"/>
    <col min="8710" max="8710" width="8.85546875" style="6" customWidth="1"/>
    <col min="8711" max="8711" width="22.5703125" style="6" customWidth="1"/>
    <col min="8712" max="8712" width="17.28515625" style="6" customWidth="1"/>
    <col min="8713" max="8954" width="8.85546875" style="6"/>
    <col min="8955" max="8955" width="4.28515625" style="6" customWidth="1"/>
    <col min="8956" max="8956" width="30.42578125" style="6" customWidth="1"/>
    <col min="8957" max="8957" width="18.28515625" style="6" customWidth="1"/>
    <col min="8958" max="8958" width="20" style="6" customWidth="1"/>
    <col min="8959" max="8961" width="8" style="6" customWidth="1"/>
    <col min="8962" max="8963" width="6.7109375" style="6" customWidth="1"/>
    <col min="8964" max="8964" width="12.42578125" style="6" customWidth="1"/>
    <col min="8965" max="8965" width="8.7109375" style="6" customWidth="1"/>
    <col min="8966" max="8966" width="8.85546875" style="6" customWidth="1"/>
    <col min="8967" max="8967" width="22.5703125" style="6" customWidth="1"/>
    <col min="8968" max="8968" width="17.28515625" style="6" customWidth="1"/>
    <col min="8969" max="9210" width="8.85546875" style="6"/>
    <col min="9211" max="9211" width="4.28515625" style="6" customWidth="1"/>
    <col min="9212" max="9212" width="30.42578125" style="6" customWidth="1"/>
    <col min="9213" max="9213" width="18.28515625" style="6" customWidth="1"/>
    <col min="9214" max="9214" width="20" style="6" customWidth="1"/>
    <col min="9215" max="9217" width="8" style="6" customWidth="1"/>
    <col min="9218" max="9219" width="6.7109375" style="6" customWidth="1"/>
    <col min="9220" max="9220" width="12.42578125" style="6" customWidth="1"/>
    <col min="9221" max="9221" width="8.7109375" style="6" customWidth="1"/>
    <col min="9222" max="9222" width="8.85546875" style="6" customWidth="1"/>
    <col min="9223" max="9223" width="22.5703125" style="6" customWidth="1"/>
    <col min="9224" max="9224" width="17.28515625" style="6" customWidth="1"/>
    <col min="9225" max="9466" width="8.85546875" style="6"/>
    <col min="9467" max="9467" width="4.28515625" style="6" customWidth="1"/>
    <col min="9468" max="9468" width="30.42578125" style="6" customWidth="1"/>
    <col min="9469" max="9469" width="18.28515625" style="6" customWidth="1"/>
    <col min="9470" max="9470" width="20" style="6" customWidth="1"/>
    <col min="9471" max="9473" width="8" style="6" customWidth="1"/>
    <col min="9474" max="9475" width="6.7109375" style="6" customWidth="1"/>
    <col min="9476" max="9476" width="12.42578125" style="6" customWidth="1"/>
    <col min="9477" max="9477" width="8.7109375" style="6" customWidth="1"/>
    <col min="9478" max="9478" width="8.85546875" style="6" customWidth="1"/>
    <col min="9479" max="9479" width="22.5703125" style="6" customWidth="1"/>
    <col min="9480" max="9480" width="17.28515625" style="6" customWidth="1"/>
    <col min="9481" max="9722" width="8.85546875" style="6"/>
    <col min="9723" max="9723" width="4.28515625" style="6" customWidth="1"/>
    <col min="9724" max="9724" width="30.42578125" style="6" customWidth="1"/>
    <col min="9725" max="9725" width="18.28515625" style="6" customWidth="1"/>
    <col min="9726" max="9726" width="20" style="6" customWidth="1"/>
    <col min="9727" max="9729" width="8" style="6" customWidth="1"/>
    <col min="9730" max="9731" width="6.7109375" style="6" customWidth="1"/>
    <col min="9732" max="9732" width="12.42578125" style="6" customWidth="1"/>
    <col min="9733" max="9733" width="8.7109375" style="6" customWidth="1"/>
    <col min="9734" max="9734" width="8.85546875" style="6" customWidth="1"/>
    <col min="9735" max="9735" width="22.5703125" style="6" customWidth="1"/>
    <col min="9736" max="9736" width="17.28515625" style="6" customWidth="1"/>
    <col min="9737" max="9978" width="8.85546875" style="6"/>
    <col min="9979" max="9979" width="4.28515625" style="6" customWidth="1"/>
    <col min="9980" max="9980" width="30.42578125" style="6" customWidth="1"/>
    <col min="9981" max="9981" width="18.28515625" style="6" customWidth="1"/>
    <col min="9982" max="9982" width="20" style="6" customWidth="1"/>
    <col min="9983" max="9985" width="8" style="6" customWidth="1"/>
    <col min="9986" max="9987" width="6.7109375" style="6" customWidth="1"/>
    <col min="9988" max="9988" width="12.42578125" style="6" customWidth="1"/>
    <col min="9989" max="9989" width="8.7109375" style="6" customWidth="1"/>
    <col min="9990" max="9990" width="8.85546875" style="6" customWidth="1"/>
    <col min="9991" max="9991" width="22.5703125" style="6" customWidth="1"/>
    <col min="9992" max="9992" width="17.28515625" style="6" customWidth="1"/>
    <col min="9993" max="10234" width="8.85546875" style="6"/>
    <col min="10235" max="10235" width="4.28515625" style="6" customWidth="1"/>
    <col min="10236" max="10236" width="30.42578125" style="6" customWidth="1"/>
    <col min="10237" max="10237" width="18.28515625" style="6" customWidth="1"/>
    <col min="10238" max="10238" width="20" style="6" customWidth="1"/>
    <col min="10239" max="10241" width="8" style="6" customWidth="1"/>
    <col min="10242" max="10243" width="6.7109375" style="6" customWidth="1"/>
    <col min="10244" max="10244" width="12.42578125" style="6" customWidth="1"/>
    <col min="10245" max="10245" width="8.7109375" style="6" customWidth="1"/>
    <col min="10246" max="10246" width="8.85546875" style="6" customWidth="1"/>
    <col min="10247" max="10247" width="22.5703125" style="6" customWidth="1"/>
    <col min="10248" max="10248" width="17.28515625" style="6" customWidth="1"/>
    <col min="10249" max="10490" width="8.85546875" style="6"/>
    <col min="10491" max="10491" width="4.28515625" style="6" customWidth="1"/>
    <col min="10492" max="10492" width="30.42578125" style="6" customWidth="1"/>
    <col min="10493" max="10493" width="18.28515625" style="6" customWidth="1"/>
    <col min="10494" max="10494" width="20" style="6" customWidth="1"/>
    <col min="10495" max="10497" width="8" style="6" customWidth="1"/>
    <col min="10498" max="10499" width="6.7109375" style="6" customWidth="1"/>
    <col min="10500" max="10500" width="12.42578125" style="6" customWidth="1"/>
    <col min="10501" max="10501" width="8.7109375" style="6" customWidth="1"/>
    <col min="10502" max="10502" width="8.85546875" style="6" customWidth="1"/>
    <col min="10503" max="10503" width="22.5703125" style="6" customWidth="1"/>
    <col min="10504" max="10504" width="17.28515625" style="6" customWidth="1"/>
    <col min="10505" max="10746" width="8.85546875" style="6"/>
    <col min="10747" max="10747" width="4.28515625" style="6" customWidth="1"/>
    <col min="10748" max="10748" width="30.42578125" style="6" customWidth="1"/>
    <col min="10749" max="10749" width="18.28515625" style="6" customWidth="1"/>
    <col min="10750" max="10750" width="20" style="6" customWidth="1"/>
    <col min="10751" max="10753" width="8" style="6" customWidth="1"/>
    <col min="10754" max="10755" width="6.7109375" style="6" customWidth="1"/>
    <col min="10756" max="10756" width="12.42578125" style="6" customWidth="1"/>
    <col min="10757" max="10757" width="8.7109375" style="6" customWidth="1"/>
    <col min="10758" max="10758" width="8.85546875" style="6" customWidth="1"/>
    <col min="10759" max="10759" width="22.5703125" style="6" customWidth="1"/>
    <col min="10760" max="10760" width="17.28515625" style="6" customWidth="1"/>
    <col min="10761" max="11002" width="8.85546875" style="6"/>
    <col min="11003" max="11003" width="4.28515625" style="6" customWidth="1"/>
    <col min="11004" max="11004" width="30.42578125" style="6" customWidth="1"/>
    <col min="11005" max="11005" width="18.28515625" style="6" customWidth="1"/>
    <col min="11006" max="11006" width="20" style="6" customWidth="1"/>
    <col min="11007" max="11009" width="8" style="6" customWidth="1"/>
    <col min="11010" max="11011" width="6.7109375" style="6" customWidth="1"/>
    <col min="11012" max="11012" width="12.42578125" style="6" customWidth="1"/>
    <col min="11013" max="11013" width="8.7109375" style="6" customWidth="1"/>
    <col min="11014" max="11014" width="8.85546875" style="6" customWidth="1"/>
    <col min="11015" max="11015" width="22.5703125" style="6" customWidth="1"/>
    <col min="11016" max="11016" width="17.28515625" style="6" customWidth="1"/>
    <col min="11017" max="11258" width="8.85546875" style="6"/>
    <col min="11259" max="11259" width="4.28515625" style="6" customWidth="1"/>
    <col min="11260" max="11260" width="30.42578125" style="6" customWidth="1"/>
    <col min="11261" max="11261" width="18.28515625" style="6" customWidth="1"/>
    <col min="11262" max="11262" width="20" style="6" customWidth="1"/>
    <col min="11263" max="11265" width="8" style="6" customWidth="1"/>
    <col min="11266" max="11267" width="6.7109375" style="6" customWidth="1"/>
    <col min="11268" max="11268" width="12.42578125" style="6" customWidth="1"/>
    <col min="11269" max="11269" width="8.7109375" style="6" customWidth="1"/>
    <col min="11270" max="11270" width="8.85546875" style="6" customWidth="1"/>
    <col min="11271" max="11271" width="22.5703125" style="6" customWidth="1"/>
    <col min="11272" max="11272" width="17.28515625" style="6" customWidth="1"/>
    <col min="11273" max="11514" width="8.85546875" style="6"/>
    <col min="11515" max="11515" width="4.28515625" style="6" customWidth="1"/>
    <col min="11516" max="11516" width="30.42578125" style="6" customWidth="1"/>
    <col min="11517" max="11517" width="18.28515625" style="6" customWidth="1"/>
    <col min="11518" max="11518" width="20" style="6" customWidth="1"/>
    <col min="11519" max="11521" width="8" style="6" customWidth="1"/>
    <col min="11522" max="11523" width="6.7109375" style="6" customWidth="1"/>
    <col min="11524" max="11524" width="12.42578125" style="6" customWidth="1"/>
    <col min="11525" max="11525" width="8.7109375" style="6" customWidth="1"/>
    <col min="11526" max="11526" width="8.85546875" style="6" customWidth="1"/>
    <col min="11527" max="11527" width="22.5703125" style="6" customWidth="1"/>
    <col min="11528" max="11528" width="17.28515625" style="6" customWidth="1"/>
    <col min="11529" max="11770" width="8.85546875" style="6"/>
    <col min="11771" max="11771" width="4.28515625" style="6" customWidth="1"/>
    <col min="11772" max="11772" width="30.42578125" style="6" customWidth="1"/>
    <col min="11773" max="11773" width="18.28515625" style="6" customWidth="1"/>
    <col min="11774" max="11774" width="20" style="6" customWidth="1"/>
    <col min="11775" max="11777" width="8" style="6" customWidth="1"/>
    <col min="11778" max="11779" width="6.7109375" style="6" customWidth="1"/>
    <col min="11780" max="11780" width="12.42578125" style="6" customWidth="1"/>
    <col min="11781" max="11781" width="8.7109375" style="6" customWidth="1"/>
    <col min="11782" max="11782" width="8.85546875" style="6" customWidth="1"/>
    <col min="11783" max="11783" width="22.5703125" style="6" customWidth="1"/>
    <col min="11784" max="11784" width="17.28515625" style="6" customWidth="1"/>
    <col min="11785" max="12026" width="8.85546875" style="6"/>
    <col min="12027" max="12027" width="4.28515625" style="6" customWidth="1"/>
    <col min="12028" max="12028" width="30.42578125" style="6" customWidth="1"/>
    <col min="12029" max="12029" width="18.28515625" style="6" customWidth="1"/>
    <col min="12030" max="12030" width="20" style="6" customWidth="1"/>
    <col min="12031" max="12033" width="8" style="6" customWidth="1"/>
    <col min="12034" max="12035" width="6.7109375" style="6" customWidth="1"/>
    <col min="12036" max="12036" width="12.42578125" style="6" customWidth="1"/>
    <col min="12037" max="12037" width="8.7109375" style="6" customWidth="1"/>
    <col min="12038" max="12038" width="8.85546875" style="6" customWidth="1"/>
    <col min="12039" max="12039" width="22.5703125" style="6" customWidth="1"/>
    <col min="12040" max="12040" width="17.28515625" style="6" customWidth="1"/>
    <col min="12041" max="12282" width="8.85546875" style="6"/>
    <col min="12283" max="12283" width="4.28515625" style="6" customWidth="1"/>
    <col min="12284" max="12284" width="30.42578125" style="6" customWidth="1"/>
    <col min="12285" max="12285" width="18.28515625" style="6" customWidth="1"/>
    <col min="12286" max="12286" width="20" style="6" customWidth="1"/>
    <col min="12287" max="12289" width="8" style="6" customWidth="1"/>
    <col min="12290" max="12291" width="6.7109375" style="6" customWidth="1"/>
    <col min="12292" max="12292" width="12.42578125" style="6" customWidth="1"/>
    <col min="12293" max="12293" width="8.7109375" style="6" customWidth="1"/>
    <col min="12294" max="12294" width="8.85546875" style="6" customWidth="1"/>
    <col min="12295" max="12295" width="22.5703125" style="6" customWidth="1"/>
    <col min="12296" max="12296" width="17.28515625" style="6" customWidth="1"/>
    <col min="12297" max="12538" width="8.85546875" style="6"/>
    <col min="12539" max="12539" width="4.28515625" style="6" customWidth="1"/>
    <col min="12540" max="12540" width="30.42578125" style="6" customWidth="1"/>
    <col min="12541" max="12541" width="18.28515625" style="6" customWidth="1"/>
    <col min="12542" max="12542" width="20" style="6" customWidth="1"/>
    <col min="12543" max="12545" width="8" style="6" customWidth="1"/>
    <col min="12546" max="12547" width="6.7109375" style="6" customWidth="1"/>
    <col min="12548" max="12548" width="12.42578125" style="6" customWidth="1"/>
    <col min="12549" max="12549" width="8.7109375" style="6" customWidth="1"/>
    <col min="12550" max="12550" width="8.85546875" style="6" customWidth="1"/>
    <col min="12551" max="12551" width="22.5703125" style="6" customWidth="1"/>
    <col min="12552" max="12552" width="17.28515625" style="6" customWidth="1"/>
    <col min="12553" max="12794" width="8.85546875" style="6"/>
    <col min="12795" max="12795" width="4.28515625" style="6" customWidth="1"/>
    <col min="12796" max="12796" width="30.42578125" style="6" customWidth="1"/>
    <col min="12797" max="12797" width="18.28515625" style="6" customWidth="1"/>
    <col min="12798" max="12798" width="20" style="6" customWidth="1"/>
    <col min="12799" max="12801" width="8" style="6" customWidth="1"/>
    <col min="12802" max="12803" width="6.7109375" style="6" customWidth="1"/>
    <col min="12804" max="12804" width="12.42578125" style="6" customWidth="1"/>
    <col min="12805" max="12805" width="8.7109375" style="6" customWidth="1"/>
    <col min="12806" max="12806" width="8.85546875" style="6" customWidth="1"/>
    <col min="12807" max="12807" width="22.5703125" style="6" customWidth="1"/>
    <col min="12808" max="12808" width="17.28515625" style="6" customWidth="1"/>
    <col min="12809" max="13050" width="8.85546875" style="6"/>
    <col min="13051" max="13051" width="4.28515625" style="6" customWidth="1"/>
    <col min="13052" max="13052" width="30.42578125" style="6" customWidth="1"/>
    <col min="13053" max="13053" width="18.28515625" style="6" customWidth="1"/>
    <col min="13054" max="13054" width="20" style="6" customWidth="1"/>
    <col min="13055" max="13057" width="8" style="6" customWidth="1"/>
    <col min="13058" max="13059" width="6.7109375" style="6" customWidth="1"/>
    <col min="13060" max="13060" width="12.42578125" style="6" customWidth="1"/>
    <col min="13061" max="13061" width="8.7109375" style="6" customWidth="1"/>
    <col min="13062" max="13062" width="8.85546875" style="6" customWidth="1"/>
    <col min="13063" max="13063" width="22.5703125" style="6" customWidth="1"/>
    <col min="13064" max="13064" width="17.28515625" style="6" customWidth="1"/>
    <col min="13065" max="13306" width="8.85546875" style="6"/>
    <col min="13307" max="13307" width="4.28515625" style="6" customWidth="1"/>
    <col min="13308" max="13308" width="30.42578125" style="6" customWidth="1"/>
    <col min="13309" max="13309" width="18.28515625" style="6" customWidth="1"/>
    <col min="13310" max="13310" width="20" style="6" customWidth="1"/>
    <col min="13311" max="13313" width="8" style="6" customWidth="1"/>
    <col min="13314" max="13315" width="6.7109375" style="6" customWidth="1"/>
    <col min="13316" max="13316" width="12.42578125" style="6" customWidth="1"/>
    <col min="13317" max="13317" width="8.7109375" style="6" customWidth="1"/>
    <col min="13318" max="13318" width="8.85546875" style="6" customWidth="1"/>
    <col min="13319" max="13319" width="22.5703125" style="6" customWidth="1"/>
    <col min="13320" max="13320" width="17.28515625" style="6" customWidth="1"/>
    <col min="13321" max="13562" width="8.85546875" style="6"/>
    <col min="13563" max="13563" width="4.28515625" style="6" customWidth="1"/>
    <col min="13564" max="13564" width="30.42578125" style="6" customWidth="1"/>
    <col min="13565" max="13565" width="18.28515625" style="6" customWidth="1"/>
    <col min="13566" max="13566" width="20" style="6" customWidth="1"/>
    <col min="13567" max="13569" width="8" style="6" customWidth="1"/>
    <col min="13570" max="13571" width="6.7109375" style="6" customWidth="1"/>
    <col min="13572" max="13572" width="12.42578125" style="6" customWidth="1"/>
    <col min="13573" max="13573" width="8.7109375" style="6" customWidth="1"/>
    <col min="13574" max="13574" width="8.85546875" style="6" customWidth="1"/>
    <col min="13575" max="13575" width="22.5703125" style="6" customWidth="1"/>
    <col min="13576" max="13576" width="17.28515625" style="6" customWidth="1"/>
    <col min="13577" max="13818" width="8.85546875" style="6"/>
    <col min="13819" max="13819" width="4.28515625" style="6" customWidth="1"/>
    <col min="13820" max="13820" width="30.42578125" style="6" customWidth="1"/>
    <col min="13821" max="13821" width="18.28515625" style="6" customWidth="1"/>
    <col min="13822" max="13822" width="20" style="6" customWidth="1"/>
    <col min="13823" max="13825" width="8" style="6" customWidth="1"/>
    <col min="13826" max="13827" width="6.7109375" style="6" customWidth="1"/>
    <col min="13828" max="13828" width="12.42578125" style="6" customWidth="1"/>
    <col min="13829" max="13829" width="8.7109375" style="6" customWidth="1"/>
    <col min="13830" max="13830" width="8.85546875" style="6" customWidth="1"/>
    <col min="13831" max="13831" width="22.5703125" style="6" customWidth="1"/>
    <col min="13832" max="13832" width="17.28515625" style="6" customWidth="1"/>
    <col min="13833" max="14074" width="8.85546875" style="6"/>
    <col min="14075" max="14075" width="4.28515625" style="6" customWidth="1"/>
    <col min="14076" max="14076" width="30.42578125" style="6" customWidth="1"/>
    <col min="14077" max="14077" width="18.28515625" style="6" customWidth="1"/>
    <col min="14078" max="14078" width="20" style="6" customWidth="1"/>
    <col min="14079" max="14081" width="8" style="6" customWidth="1"/>
    <col min="14082" max="14083" width="6.7109375" style="6" customWidth="1"/>
    <col min="14084" max="14084" width="12.42578125" style="6" customWidth="1"/>
    <col min="14085" max="14085" width="8.7109375" style="6" customWidth="1"/>
    <col min="14086" max="14086" width="8.85546875" style="6" customWidth="1"/>
    <col min="14087" max="14087" width="22.5703125" style="6" customWidth="1"/>
    <col min="14088" max="14088" width="17.28515625" style="6" customWidth="1"/>
    <col min="14089" max="14330" width="8.85546875" style="6"/>
    <col min="14331" max="14331" width="4.28515625" style="6" customWidth="1"/>
    <col min="14332" max="14332" width="30.42578125" style="6" customWidth="1"/>
    <col min="14333" max="14333" width="18.28515625" style="6" customWidth="1"/>
    <col min="14334" max="14334" width="20" style="6" customWidth="1"/>
    <col min="14335" max="14337" width="8" style="6" customWidth="1"/>
    <col min="14338" max="14339" width="6.7109375" style="6" customWidth="1"/>
    <col min="14340" max="14340" width="12.42578125" style="6" customWidth="1"/>
    <col min="14341" max="14341" width="8.7109375" style="6" customWidth="1"/>
    <col min="14342" max="14342" width="8.85546875" style="6" customWidth="1"/>
    <col min="14343" max="14343" width="22.5703125" style="6" customWidth="1"/>
    <col min="14344" max="14344" width="17.28515625" style="6" customWidth="1"/>
    <col min="14345" max="14586" width="8.85546875" style="6"/>
    <col min="14587" max="14587" width="4.28515625" style="6" customWidth="1"/>
    <col min="14588" max="14588" width="30.42578125" style="6" customWidth="1"/>
    <col min="14589" max="14589" width="18.28515625" style="6" customWidth="1"/>
    <col min="14590" max="14590" width="20" style="6" customWidth="1"/>
    <col min="14591" max="14593" width="8" style="6" customWidth="1"/>
    <col min="14594" max="14595" width="6.7109375" style="6" customWidth="1"/>
    <col min="14596" max="14596" width="12.42578125" style="6" customWidth="1"/>
    <col min="14597" max="14597" width="8.7109375" style="6" customWidth="1"/>
    <col min="14598" max="14598" width="8.85546875" style="6" customWidth="1"/>
    <col min="14599" max="14599" width="22.5703125" style="6" customWidth="1"/>
    <col min="14600" max="14600" width="17.28515625" style="6" customWidth="1"/>
    <col min="14601" max="14842" width="8.85546875" style="6"/>
    <col min="14843" max="14843" width="4.28515625" style="6" customWidth="1"/>
    <col min="14844" max="14844" width="30.42578125" style="6" customWidth="1"/>
    <col min="14845" max="14845" width="18.28515625" style="6" customWidth="1"/>
    <col min="14846" max="14846" width="20" style="6" customWidth="1"/>
    <col min="14847" max="14849" width="8" style="6" customWidth="1"/>
    <col min="14850" max="14851" width="6.7109375" style="6" customWidth="1"/>
    <col min="14852" max="14852" width="12.42578125" style="6" customWidth="1"/>
    <col min="14853" max="14853" width="8.7109375" style="6" customWidth="1"/>
    <col min="14854" max="14854" width="8.85546875" style="6" customWidth="1"/>
    <col min="14855" max="14855" width="22.5703125" style="6" customWidth="1"/>
    <col min="14856" max="14856" width="17.28515625" style="6" customWidth="1"/>
    <col min="14857" max="15098" width="8.85546875" style="6"/>
    <col min="15099" max="15099" width="4.28515625" style="6" customWidth="1"/>
    <col min="15100" max="15100" width="30.42578125" style="6" customWidth="1"/>
    <col min="15101" max="15101" width="18.28515625" style="6" customWidth="1"/>
    <col min="15102" max="15102" width="20" style="6" customWidth="1"/>
    <col min="15103" max="15105" width="8" style="6" customWidth="1"/>
    <col min="15106" max="15107" width="6.7109375" style="6" customWidth="1"/>
    <col min="15108" max="15108" width="12.42578125" style="6" customWidth="1"/>
    <col min="15109" max="15109" width="8.7109375" style="6" customWidth="1"/>
    <col min="15110" max="15110" width="8.85546875" style="6" customWidth="1"/>
    <col min="15111" max="15111" width="22.5703125" style="6" customWidth="1"/>
    <col min="15112" max="15112" width="17.28515625" style="6" customWidth="1"/>
    <col min="15113" max="15354" width="8.85546875" style="6"/>
    <col min="15355" max="15355" width="4.28515625" style="6" customWidth="1"/>
    <col min="15356" max="15356" width="30.42578125" style="6" customWidth="1"/>
    <col min="15357" max="15357" width="18.28515625" style="6" customWidth="1"/>
    <col min="15358" max="15358" width="20" style="6" customWidth="1"/>
    <col min="15359" max="15361" width="8" style="6" customWidth="1"/>
    <col min="15362" max="15363" width="6.7109375" style="6" customWidth="1"/>
    <col min="15364" max="15364" width="12.42578125" style="6" customWidth="1"/>
    <col min="15365" max="15365" width="8.7109375" style="6" customWidth="1"/>
    <col min="15366" max="15366" width="8.85546875" style="6" customWidth="1"/>
    <col min="15367" max="15367" width="22.5703125" style="6" customWidth="1"/>
    <col min="15368" max="15368" width="17.28515625" style="6" customWidth="1"/>
    <col min="15369" max="15610" width="8.85546875" style="6"/>
    <col min="15611" max="15611" width="4.28515625" style="6" customWidth="1"/>
    <col min="15612" max="15612" width="30.42578125" style="6" customWidth="1"/>
    <col min="15613" max="15613" width="18.28515625" style="6" customWidth="1"/>
    <col min="15614" max="15614" width="20" style="6" customWidth="1"/>
    <col min="15615" max="15617" width="8" style="6" customWidth="1"/>
    <col min="15618" max="15619" width="6.7109375" style="6" customWidth="1"/>
    <col min="15620" max="15620" width="12.42578125" style="6" customWidth="1"/>
    <col min="15621" max="15621" width="8.7109375" style="6" customWidth="1"/>
    <col min="15622" max="15622" width="8.85546875" style="6" customWidth="1"/>
    <col min="15623" max="15623" width="22.5703125" style="6" customWidth="1"/>
    <col min="15624" max="15624" width="17.28515625" style="6" customWidth="1"/>
    <col min="15625" max="15866" width="8.85546875" style="6"/>
    <col min="15867" max="15867" width="4.28515625" style="6" customWidth="1"/>
    <col min="15868" max="15868" width="30.42578125" style="6" customWidth="1"/>
    <col min="15869" max="15869" width="18.28515625" style="6" customWidth="1"/>
    <col min="15870" max="15870" width="20" style="6" customWidth="1"/>
    <col min="15871" max="15873" width="8" style="6" customWidth="1"/>
    <col min="15874" max="15875" width="6.7109375" style="6" customWidth="1"/>
    <col min="15876" max="15876" width="12.42578125" style="6" customWidth="1"/>
    <col min="15877" max="15877" width="8.7109375" style="6" customWidth="1"/>
    <col min="15878" max="15878" width="8.85546875" style="6" customWidth="1"/>
    <col min="15879" max="15879" width="22.5703125" style="6" customWidth="1"/>
    <col min="15880" max="15880" width="17.28515625" style="6" customWidth="1"/>
    <col min="15881" max="16122" width="8.85546875" style="6"/>
    <col min="16123" max="16123" width="4.28515625" style="6" customWidth="1"/>
    <col min="16124" max="16124" width="30.42578125" style="6" customWidth="1"/>
    <col min="16125" max="16125" width="18.28515625" style="6" customWidth="1"/>
    <col min="16126" max="16126" width="20" style="6" customWidth="1"/>
    <col min="16127" max="16129" width="8" style="6" customWidth="1"/>
    <col min="16130" max="16131" width="6.7109375" style="6" customWidth="1"/>
    <col min="16132" max="16132" width="12.42578125" style="6" customWidth="1"/>
    <col min="16133" max="16133" width="8.7109375" style="6" customWidth="1"/>
    <col min="16134" max="16134" width="8.85546875" style="6" customWidth="1"/>
    <col min="16135" max="16135" width="22.5703125" style="6" customWidth="1"/>
    <col min="16136" max="16136" width="17.28515625" style="6" customWidth="1"/>
    <col min="16137" max="16384" width="8.85546875" style="6"/>
  </cols>
  <sheetData>
    <row r="1" spans="1:14" ht="20.25" customHeight="1">
      <c r="C1" s="3"/>
      <c r="D1" s="4"/>
      <c r="E1" s="131" t="s">
        <v>108</v>
      </c>
      <c r="F1" s="131"/>
      <c r="G1" s="131"/>
      <c r="H1" s="131"/>
      <c r="I1" s="131"/>
      <c r="J1" s="131"/>
      <c r="K1" s="131"/>
    </row>
    <row r="2" spans="1:14" ht="20.25" customHeight="1">
      <c r="C2" s="3"/>
      <c r="D2" s="4"/>
      <c r="E2" s="3"/>
      <c r="F2" s="3"/>
      <c r="G2" s="7"/>
      <c r="H2" s="7"/>
      <c r="I2" s="7"/>
      <c r="J2" s="8" t="s">
        <v>106</v>
      </c>
      <c r="K2" s="8"/>
      <c r="L2" s="9"/>
    </row>
    <row r="3" spans="1:14" ht="20.25" customHeight="1">
      <c r="C3" s="3"/>
      <c r="D3" s="4"/>
      <c r="E3" s="3"/>
      <c r="F3" s="3" t="s">
        <v>0</v>
      </c>
      <c r="G3" s="7"/>
      <c r="H3" s="7"/>
      <c r="I3" s="7"/>
      <c r="J3" s="131" t="s">
        <v>109</v>
      </c>
      <c r="K3" s="131"/>
      <c r="L3" s="131"/>
    </row>
    <row r="4" spans="1:14" ht="20.25" customHeight="1">
      <c r="C4" s="3"/>
      <c r="D4" s="4"/>
      <c r="E4" s="3"/>
      <c r="F4" s="3"/>
      <c r="G4" s="7"/>
      <c r="H4" s="7"/>
      <c r="I4" s="7"/>
      <c r="J4" s="3"/>
    </row>
    <row r="5" spans="1:14" ht="23.45" customHeight="1">
      <c r="C5" s="3"/>
      <c r="D5" s="4"/>
      <c r="E5" s="3"/>
      <c r="F5" s="3" t="s">
        <v>1</v>
      </c>
      <c r="G5" s="7"/>
      <c r="H5" s="7"/>
      <c r="I5" s="7"/>
      <c r="J5" s="10" t="s">
        <v>113</v>
      </c>
    </row>
    <row r="6" spans="1:14" ht="21" customHeight="1">
      <c r="C6" s="3"/>
      <c r="D6" s="4"/>
      <c r="E6" s="3"/>
      <c r="F6" s="3" t="s">
        <v>2</v>
      </c>
      <c r="G6" s="7"/>
      <c r="H6" s="7"/>
      <c r="I6" s="7"/>
      <c r="J6" s="10" t="s">
        <v>114</v>
      </c>
    </row>
    <row r="7" spans="1:14">
      <c r="C7" s="3"/>
      <c r="D7" s="4"/>
      <c r="K7" s="3"/>
    </row>
    <row r="8" spans="1:14">
      <c r="A8" s="136" t="s">
        <v>3</v>
      </c>
      <c r="B8" s="137" t="s">
        <v>4</v>
      </c>
      <c r="C8" s="138" t="s">
        <v>5</v>
      </c>
      <c r="D8" s="139" t="s">
        <v>6</v>
      </c>
      <c r="E8" s="141" t="s">
        <v>7</v>
      </c>
      <c r="F8" s="141" t="s">
        <v>8</v>
      </c>
      <c r="G8" s="138" t="s">
        <v>9</v>
      </c>
      <c r="H8" s="138"/>
      <c r="I8" s="138"/>
      <c r="J8" s="138" t="s">
        <v>10</v>
      </c>
      <c r="K8" s="138"/>
      <c r="L8" s="143" t="s">
        <v>11</v>
      </c>
      <c r="M8" s="138" t="s">
        <v>12</v>
      </c>
      <c r="N8" s="144" t="s">
        <v>13</v>
      </c>
    </row>
    <row r="9" spans="1:14">
      <c r="A9" s="136"/>
      <c r="B9" s="138"/>
      <c r="C9" s="138"/>
      <c r="D9" s="140"/>
      <c r="E9" s="142"/>
      <c r="F9" s="142"/>
      <c r="G9" s="19">
        <v>1</v>
      </c>
      <c r="H9" s="19">
        <v>2</v>
      </c>
      <c r="I9" s="19">
        <v>3</v>
      </c>
      <c r="J9" s="17">
        <v>4</v>
      </c>
      <c r="K9" s="17">
        <v>5</v>
      </c>
      <c r="L9" s="143"/>
      <c r="M9" s="138"/>
      <c r="N9" s="145"/>
    </row>
    <row r="10" spans="1:14">
      <c r="A10" s="16">
        <v>1</v>
      </c>
      <c r="B10" s="89">
        <v>24</v>
      </c>
      <c r="C10" s="90" t="s">
        <v>29</v>
      </c>
      <c r="D10" s="22">
        <v>23406</v>
      </c>
      <c r="E10" s="22" t="s">
        <v>40</v>
      </c>
      <c r="F10" s="22" t="s">
        <v>115</v>
      </c>
      <c r="G10" s="43">
        <v>142</v>
      </c>
      <c r="H10" s="45">
        <v>180</v>
      </c>
      <c r="I10" s="43">
        <v>116</v>
      </c>
      <c r="J10" s="17"/>
      <c r="K10" s="17"/>
      <c r="L10" s="18">
        <f t="shared" ref="L10:L35" si="0">G10+H10+I10</f>
        <v>438</v>
      </c>
      <c r="M10" s="19">
        <v>1</v>
      </c>
      <c r="N10" s="89">
        <f t="shared" ref="N10:N35" si="1">IF(L10=0,0,ROUNDUP(((L10/$L$10)+((LOG(COUNT(L$10:L$35))-LOG(M10))/10))*100,0))</f>
        <v>115</v>
      </c>
    </row>
    <row r="11" spans="1:14">
      <c r="A11" s="16">
        <v>2</v>
      </c>
      <c r="B11" s="89">
        <v>25</v>
      </c>
      <c r="C11" s="90" t="s">
        <v>51</v>
      </c>
      <c r="D11" s="22">
        <v>93566</v>
      </c>
      <c r="E11" s="22" t="s">
        <v>14</v>
      </c>
      <c r="F11" s="22" t="s">
        <v>115</v>
      </c>
      <c r="G11" s="43">
        <v>122</v>
      </c>
      <c r="H11" s="43">
        <v>162</v>
      </c>
      <c r="I11" s="43">
        <v>103</v>
      </c>
      <c r="J11" s="17"/>
      <c r="K11" s="17"/>
      <c r="L11" s="18">
        <f t="shared" si="0"/>
        <v>387</v>
      </c>
      <c r="M11" s="19">
        <v>2</v>
      </c>
      <c r="N11" s="89">
        <f t="shared" si="1"/>
        <v>100</v>
      </c>
    </row>
    <row r="12" spans="1:14">
      <c r="A12" s="16">
        <v>3</v>
      </c>
      <c r="B12" s="89">
        <v>13</v>
      </c>
      <c r="C12" s="90" t="s">
        <v>15</v>
      </c>
      <c r="D12" s="22">
        <v>22681</v>
      </c>
      <c r="E12" s="107">
        <v>1213</v>
      </c>
      <c r="F12" s="22" t="s">
        <v>115</v>
      </c>
      <c r="G12" s="43">
        <v>84</v>
      </c>
      <c r="H12" s="45">
        <v>180</v>
      </c>
      <c r="I12" s="43">
        <v>85</v>
      </c>
      <c r="J12" s="17"/>
      <c r="K12" s="17"/>
      <c r="L12" s="18">
        <f t="shared" si="0"/>
        <v>349</v>
      </c>
      <c r="M12" s="19">
        <v>3</v>
      </c>
      <c r="N12" s="89">
        <f t="shared" si="1"/>
        <v>90</v>
      </c>
    </row>
    <row r="13" spans="1:14">
      <c r="A13" s="16">
        <v>4</v>
      </c>
      <c r="B13" s="89">
        <v>36</v>
      </c>
      <c r="C13" s="90" t="s">
        <v>148</v>
      </c>
      <c r="D13" s="21">
        <v>100249</v>
      </c>
      <c r="E13" s="38" t="s">
        <v>149</v>
      </c>
      <c r="F13" s="22" t="s">
        <v>115</v>
      </c>
      <c r="G13" s="43">
        <v>96</v>
      </c>
      <c r="H13" s="43">
        <v>136</v>
      </c>
      <c r="I13" s="43">
        <v>104</v>
      </c>
      <c r="J13" s="17"/>
      <c r="K13" s="17"/>
      <c r="L13" s="18">
        <f t="shared" si="0"/>
        <v>336</v>
      </c>
      <c r="M13" s="23">
        <v>4</v>
      </c>
      <c r="N13" s="89">
        <f t="shared" si="1"/>
        <v>85</v>
      </c>
    </row>
    <row r="14" spans="1:14">
      <c r="A14" s="16">
        <v>5</v>
      </c>
      <c r="B14" s="89">
        <v>1</v>
      </c>
      <c r="C14" s="15" t="s">
        <v>33</v>
      </c>
      <c r="D14" s="21">
        <v>83390</v>
      </c>
      <c r="E14" s="38" t="s">
        <v>43</v>
      </c>
      <c r="F14" s="21" t="s">
        <v>115</v>
      </c>
      <c r="G14" s="43">
        <v>76</v>
      </c>
      <c r="H14" s="43">
        <v>162</v>
      </c>
      <c r="I14" s="43">
        <v>91</v>
      </c>
      <c r="J14" s="17"/>
      <c r="K14" s="17"/>
      <c r="L14" s="18">
        <f t="shared" si="0"/>
        <v>329</v>
      </c>
      <c r="M14" s="23">
        <v>5</v>
      </c>
      <c r="N14" s="89">
        <f t="shared" si="1"/>
        <v>83</v>
      </c>
    </row>
    <row r="15" spans="1:14">
      <c r="A15" s="16">
        <v>6</v>
      </c>
      <c r="B15" s="89">
        <v>20</v>
      </c>
      <c r="C15" s="90" t="s">
        <v>68</v>
      </c>
      <c r="D15" s="21">
        <v>21850</v>
      </c>
      <c r="E15" s="108">
        <v>366</v>
      </c>
      <c r="F15" s="22" t="s">
        <v>115</v>
      </c>
      <c r="G15" s="43">
        <v>124</v>
      </c>
      <c r="H15" s="43">
        <v>114</v>
      </c>
      <c r="I15" s="43">
        <v>80</v>
      </c>
      <c r="J15" s="17"/>
      <c r="K15" s="17"/>
      <c r="L15" s="18">
        <f t="shared" si="0"/>
        <v>318</v>
      </c>
      <c r="M15" s="23">
        <v>6</v>
      </c>
      <c r="N15" s="89">
        <f t="shared" si="1"/>
        <v>79</v>
      </c>
    </row>
    <row r="16" spans="1:14">
      <c r="A16" s="16">
        <v>7</v>
      </c>
      <c r="B16" s="89">
        <v>37</v>
      </c>
      <c r="C16" s="90" t="s">
        <v>16</v>
      </c>
      <c r="D16" s="22">
        <v>69734</v>
      </c>
      <c r="E16" s="22" t="s">
        <v>17</v>
      </c>
      <c r="F16" s="22" t="s">
        <v>115</v>
      </c>
      <c r="G16" s="43">
        <v>83</v>
      </c>
      <c r="H16" s="43">
        <v>151</v>
      </c>
      <c r="I16" s="43">
        <v>84</v>
      </c>
      <c r="J16" s="17"/>
      <c r="K16" s="17"/>
      <c r="L16" s="18">
        <f t="shared" si="0"/>
        <v>318</v>
      </c>
      <c r="M16" s="23">
        <v>7</v>
      </c>
      <c r="N16" s="89">
        <f t="shared" si="1"/>
        <v>79</v>
      </c>
    </row>
    <row r="17" spans="1:14">
      <c r="A17" s="16">
        <v>8</v>
      </c>
      <c r="B17" s="89">
        <v>11</v>
      </c>
      <c r="C17" s="90" t="s">
        <v>142</v>
      </c>
      <c r="D17" s="21">
        <v>110531</v>
      </c>
      <c r="E17" s="38" t="s">
        <v>143</v>
      </c>
      <c r="F17" s="22" t="s">
        <v>144</v>
      </c>
      <c r="G17" s="43">
        <v>63</v>
      </c>
      <c r="H17" s="45">
        <v>180</v>
      </c>
      <c r="I17" s="43">
        <v>72</v>
      </c>
      <c r="J17" s="17"/>
      <c r="K17" s="17"/>
      <c r="L17" s="18">
        <f t="shared" si="0"/>
        <v>315</v>
      </c>
      <c r="M17" s="23">
        <v>8</v>
      </c>
      <c r="N17" s="89">
        <f t="shared" si="1"/>
        <v>78</v>
      </c>
    </row>
    <row r="18" spans="1:14">
      <c r="A18" s="16">
        <v>9</v>
      </c>
      <c r="B18" s="89">
        <v>38</v>
      </c>
      <c r="C18" s="90" t="s">
        <v>158</v>
      </c>
      <c r="D18" s="22">
        <v>110615</v>
      </c>
      <c r="E18" s="107" t="s">
        <v>159</v>
      </c>
      <c r="F18" s="22" t="s">
        <v>115</v>
      </c>
      <c r="G18" s="43">
        <v>136</v>
      </c>
      <c r="H18" s="43">
        <v>100</v>
      </c>
      <c r="I18" s="43">
        <v>78</v>
      </c>
      <c r="J18" s="17"/>
      <c r="K18" s="17"/>
      <c r="L18" s="18">
        <f t="shared" si="0"/>
        <v>314</v>
      </c>
      <c r="M18" s="23">
        <v>9</v>
      </c>
      <c r="N18" s="89">
        <f t="shared" si="1"/>
        <v>77</v>
      </c>
    </row>
    <row r="19" spans="1:14">
      <c r="A19" s="16">
        <v>10</v>
      </c>
      <c r="B19" s="89">
        <v>12</v>
      </c>
      <c r="C19" s="90" t="s">
        <v>140</v>
      </c>
      <c r="D19" s="21">
        <v>76087</v>
      </c>
      <c r="E19" s="38" t="s">
        <v>141</v>
      </c>
      <c r="F19" s="22" t="s">
        <v>115</v>
      </c>
      <c r="G19" s="43">
        <v>72</v>
      </c>
      <c r="H19" s="43">
        <v>175</v>
      </c>
      <c r="I19" s="43">
        <v>63</v>
      </c>
      <c r="J19" s="17"/>
      <c r="K19" s="17"/>
      <c r="L19" s="18">
        <f t="shared" si="0"/>
        <v>310</v>
      </c>
      <c r="M19" s="23">
        <v>10</v>
      </c>
      <c r="N19" s="89">
        <f t="shared" si="1"/>
        <v>75</v>
      </c>
    </row>
    <row r="20" spans="1:14">
      <c r="A20" s="16">
        <v>11</v>
      </c>
      <c r="B20" s="89">
        <v>23</v>
      </c>
      <c r="C20" s="90" t="s">
        <v>126</v>
      </c>
      <c r="D20" s="22">
        <v>21816</v>
      </c>
      <c r="E20" s="109">
        <v>329</v>
      </c>
      <c r="F20" s="22" t="s">
        <v>115</v>
      </c>
      <c r="G20" s="43">
        <v>71</v>
      </c>
      <c r="H20" s="43">
        <v>165</v>
      </c>
      <c r="I20" s="43">
        <v>73</v>
      </c>
      <c r="J20" s="17"/>
      <c r="K20" s="17"/>
      <c r="L20" s="18">
        <f t="shared" si="0"/>
        <v>309</v>
      </c>
      <c r="M20" s="23">
        <v>11</v>
      </c>
      <c r="N20" s="89">
        <f t="shared" si="1"/>
        <v>75</v>
      </c>
    </row>
    <row r="21" spans="1:14">
      <c r="A21" s="16">
        <v>12</v>
      </c>
      <c r="B21" s="89">
        <v>26</v>
      </c>
      <c r="C21" s="24" t="s">
        <v>31</v>
      </c>
      <c r="D21" s="21">
        <v>23285</v>
      </c>
      <c r="E21" s="27">
        <v>1826</v>
      </c>
      <c r="F21" s="22" t="s">
        <v>115</v>
      </c>
      <c r="G21" s="43">
        <v>132</v>
      </c>
      <c r="H21" s="43">
        <v>79</v>
      </c>
      <c r="I21" s="43">
        <v>90</v>
      </c>
      <c r="J21" s="17"/>
      <c r="K21" s="17"/>
      <c r="L21" s="18">
        <f t="shared" si="0"/>
        <v>301</v>
      </c>
      <c r="M21" s="23">
        <v>12</v>
      </c>
      <c r="N21" s="89">
        <f t="shared" si="1"/>
        <v>73</v>
      </c>
    </row>
    <row r="22" spans="1:14">
      <c r="A22" s="16">
        <v>13</v>
      </c>
      <c r="B22" s="89">
        <v>32</v>
      </c>
      <c r="C22" s="90" t="s">
        <v>156</v>
      </c>
      <c r="D22" s="22">
        <v>109827</v>
      </c>
      <c r="E22" s="107" t="s">
        <v>157</v>
      </c>
      <c r="F22" s="22" t="s">
        <v>115</v>
      </c>
      <c r="G22" s="43">
        <v>80</v>
      </c>
      <c r="H22" s="43">
        <v>127</v>
      </c>
      <c r="I22" s="43">
        <v>73</v>
      </c>
      <c r="J22" s="17"/>
      <c r="K22" s="17"/>
      <c r="L22" s="18">
        <f t="shared" si="0"/>
        <v>280</v>
      </c>
      <c r="M22" s="23">
        <v>13</v>
      </c>
      <c r="N22" s="89">
        <f t="shared" si="1"/>
        <v>67</v>
      </c>
    </row>
    <row r="23" spans="1:14">
      <c r="A23" s="16">
        <v>14</v>
      </c>
      <c r="B23" s="89">
        <v>22</v>
      </c>
      <c r="C23" s="90" t="s">
        <v>160</v>
      </c>
      <c r="D23" s="21">
        <v>29741</v>
      </c>
      <c r="E23" s="38">
        <v>2848</v>
      </c>
      <c r="F23" s="110" t="s">
        <v>153</v>
      </c>
      <c r="G23" s="43">
        <v>103</v>
      </c>
      <c r="H23" s="43">
        <v>90</v>
      </c>
      <c r="I23" s="43">
        <v>70</v>
      </c>
      <c r="J23" s="17"/>
      <c r="K23" s="17"/>
      <c r="L23" s="18">
        <f t="shared" si="0"/>
        <v>263</v>
      </c>
      <c r="M23" s="23">
        <v>14</v>
      </c>
      <c r="N23" s="89">
        <f t="shared" si="1"/>
        <v>63</v>
      </c>
    </row>
    <row r="24" spans="1:14">
      <c r="A24" s="16">
        <v>15</v>
      </c>
      <c r="B24" s="89">
        <v>27</v>
      </c>
      <c r="C24" s="90" t="s">
        <v>137</v>
      </c>
      <c r="D24" s="22">
        <v>15934</v>
      </c>
      <c r="E24" s="107" t="s">
        <v>138</v>
      </c>
      <c r="F24" s="22" t="s">
        <v>139</v>
      </c>
      <c r="G24" s="43">
        <v>98</v>
      </c>
      <c r="H24" s="43">
        <v>80</v>
      </c>
      <c r="I24" s="43">
        <v>85</v>
      </c>
      <c r="J24" s="23"/>
      <c r="K24" s="26"/>
      <c r="L24" s="18">
        <f t="shared" si="0"/>
        <v>263</v>
      </c>
      <c r="M24" s="23">
        <v>15</v>
      </c>
      <c r="N24" s="89">
        <f t="shared" si="1"/>
        <v>63</v>
      </c>
    </row>
    <row r="25" spans="1:14">
      <c r="A25" s="16">
        <v>16</v>
      </c>
      <c r="B25" s="89">
        <v>15</v>
      </c>
      <c r="C25" s="90" t="s">
        <v>28</v>
      </c>
      <c r="D25" s="35">
        <v>76174</v>
      </c>
      <c r="E25" s="35" t="s">
        <v>39</v>
      </c>
      <c r="F25" s="22" t="s">
        <v>132</v>
      </c>
      <c r="G25" s="43">
        <v>77</v>
      </c>
      <c r="H25" s="43">
        <v>89</v>
      </c>
      <c r="I25" s="43">
        <v>95</v>
      </c>
      <c r="J25" s="17"/>
      <c r="K25" s="17"/>
      <c r="L25" s="18">
        <f t="shared" si="0"/>
        <v>261</v>
      </c>
      <c r="M25" s="23">
        <v>16</v>
      </c>
      <c r="N25" s="89">
        <f t="shared" si="1"/>
        <v>62</v>
      </c>
    </row>
    <row r="26" spans="1:14">
      <c r="A26" s="16">
        <v>17</v>
      </c>
      <c r="B26" s="89">
        <v>8</v>
      </c>
      <c r="C26" s="24" t="s">
        <v>136</v>
      </c>
      <c r="D26" s="21">
        <v>11111</v>
      </c>
      <c r="E26" s="38" t="s">
        <v>164</v>
      </c>
      <c r="F26" s="21" t="s">
        <v>115</v>
      </c>
      <c r="G26" s="43">
        <v>102</v>
      </c>
      <c r="H26" s="43">
        <v>81</v>
      </c>
      <c r="I26" s="43">
        <v>66</v>
      </c>
      <c r="J26" s="17"/>
      <c r="K26" s="17"/>
      <c r="L26" s="18">
        <f t="shared" si="0"/>
        <v>249</v>
      </c>
      <c r="M26" s="23">
        <v>17</v>
      </c>
      <c r="N26" s="89">
        <f t="shared" si="1"/>
        <v>59</v>
      </c>
    </row>
    <row r="27" spans="1:14">
      <c r="A27" s="16">
        <v>18</v>
      </c>
      <c r="B27" s="89">
        <v>3</v>
      </c>
      <c r="C27" s="25" t="s">
        <v>154</v>
      </c>
      <c r="D27" s="29">
        <v>84849</v>
      </c>
      <c r="E27" s="42" t="s">
        <v>155</v>
      </c>
      <c r="F27" s="21" t="s">
        <v>115</v>
      </c>
      <c r="G27" s="43">
        <v>84</v>
      </c>
      <c r="H27" s="43">
        <v>68</v>
      </c>
      <c r="I27" s="43">
        <v>75</v>
      </c>
      <c r="J27" s="17"/>
      <c r="K27" s="17"/>
      <c r="L27" s="18">
        <f t="shared" si="0"/>
        <v>227</v>
      </c>
      <c r="M27" s="23">
        <v>18</v>
      </c>
      <c r="N27" s="89">
        <f t="shared" si="1"/>
        <v>54</v>
      </c>
    </row>
    <row r="28" spans="1:14">
      <c r="A28" s="16">
        <v>19</v>
      </c>
      <c r="B28" s="89">
        <v>28</v>
      </c>
      <c r="C28" s="90" t="s">
        <v>150</v>
      </c>
      <c r="D28" s="22">
        <v>80180</v>
      </c>
      <c r="E28" s="107" t="s">
        <v>151</v>
      </c>
      <c r="F28" s="22" t="s">
        <v>139</v>
      </c>
      <c r="G28" s="43">
        <v>92</v>
      </c>
      <c r="H28" s="43">
        <v>69</v>
      </c>
      <c r="I28" s="43">
        <v>66</v>
      </c>
      <c r="J28" s="26"/>
      <c r="K28" s="26"/>
      <c r="L28" s="18">
        <f t="shared" si="0"/>
        <v>227</v>
      </c>
      <c r="M28" s="23">
        <v>19</v>
      </c>
      <c r="N28" s="89">
        <f t="shared" si="1"/>
        <v>54</v>
      </c>
    </row>
    <row r="29" spans="1:14">
      <c r="A29" s="16">
        <v>20</v>
      </c>
      <c r="B29" s="89">
        <v>19</v>
      </c>
      <c r="C29" s="90" t="s">
        <v>32</v>
      </c>
      <c r="D29" s="21">
        <v>110971</v>
      </c>
      <c r="E29" s="38" t="s">
        <v>42</v>
      </c>
      <c r="F29" s="22" t="s">
        <v>115</v>
      </c>
      <c r="G29" s="43">
        <v>0</v>
      </c>
      <c r="H29" s="43">
        <v>123</v>
      </c>
      <c r="I29" s="43">
        <v>95</v>
      </c>
      <c r="J29" s="17"/>
      <c r="K29" s="17"/>
      <c r="L29" s="18">
        <f t="shared" si="0"/>
        <v>218</v>
      </c>
      <c r="M29" s="23">
        <v>20</v>
      </c>
      <c r="N29" s="89">
        <f t="shared" si="1"/>
        <v>51</v>
      </c>
    </row>
    <row r="30" spans="1:14">
      <c r="A30" s="16">
        <v>21</v>
      </c>
      <c r="B30" s="89">
        <v>7</v>
      </c>
      <c r="C30" s="15" t="s">
        <v>146</v>
      </c>
      <c r="D30" s="21">
        <v>106758</v>
      </c>
      <c r="E30" s="38" t="s">
        <v>147</v>
      </c>
      <c r="F30" s="21" t="s">
        <v>115</v>
      </c>
      <c r="G30" s="43">
        <v>64</v>
      </c>
      <c r="H30" s="43">
        <v>71</v>
      </c>
      <c r="I30" s="43">
        <v>70</v>
      </c>
      <c r="J30" s="17"/>
      <c r="K30" s="17"/>
      <c r="L30" s="18">
        <f t="shared" si="0"/>
        <v>205</v>
      </c>
      <c r="M30" s="23">
        <v>21</v>
      </c>
      <c r="N30" s="89">
        <f t="shared" si="1"/>
        <v>48</v>
      </c>
    </row>
    <row r="31" spans="1:14">
      <c r="A31" s="16">
        <v>22</v>
      </c>
      <c r="B31" s="89">
        <v>14</v>
      </c>
      <c r="C31" s="90" t="s">
        <v>35</v>
      </c>
      <c r="D31" s="35">
        <v>85414</v>
      </c>
      <c r="E31" s="35" t="s">
        <v>45</v>
      </c>
      <c r="F31" s="22" t="s">
        <v>132</v>
      </c>
      <c r="G31" s="43">
        <v>80</v>
      </c>
      <c r="H31" s="43">
        <v>75</v>
      </c>
      <c r="I31" s="43">
        <v>45</v>
      </c>
      <c r="J31" s="17"/>
      <c r="K31" s="17"/>
      <c r="L31" s="18">
        <f t="shared" si="0"/>
        <v>200</v>
      </c>
      <c r="M31" s="23">
        <v>22</v>
      </c>
      <c r="N31" s="89">
        <f t="shared" si="1"/>
        <v>47</v>
      </c>
    </row>
    <row r="32" spans="1:14">
      <c r="A32" s="16">
        <v>24</v>
      </c>
      <c r="B32" s="89">
        <v>31</v>
      </c>
      <c r="C32" s="90" t="s">
        <v>36</v>
      </c>
      <c r="D32" s="22">
        <v>110832</v>
      </c>
      <c r="E32" s="107" t="s">
        <v>46</v>
      </c>
      <c r="F32" s="22" t="s">
        <v>115</v>
      </c>
      <c r="G32" s="43">
        <v>61</v>
      </c>
      <c r="H32" s="43">
        <v>102</v>
      </c>
      <c r="I32" s="43">
        <v>21</v>
      </c>
      <c r="J32" s="17"/>
      <c r="K32" s="17"/>
      <c r="L32" s="18">
        <f t="shared" si="0"/>
        <v>184</v>
      </c>
      <c r="M32" s="23">
        <v>24</v>
      </c>
      <c r="N32" s="89">
        <f t="shared" si="1"/>
        <v>43</v>
      </c>
    </row>
    <row r="33" spans="1:16136">
      <c r="A33" s="16">
        <v>25</v>
      </c>
      <c r="B33" s="89">
        <v>21</v>
      </c>
      <c r="C33" s="111" t="s">
        <v>152</v>
      </c>
      <c r="D33" s="35">
        <v>109357</v>
      </c>
      <c r="E33" s="35">
        <v>4145</v>
      </c>
      <c r="F33" s="110" t="s">
        <v>153</v>
      </c>
      <c r="G33" s="43">
        <v>45</v>
      </c>
      <c r="H33" s="43">
        <v>64</v>
      </c>
      <c r="I33" s="43">
        <v>73</v>
      </c>
      <c r="J33" s="17"/>
      <c r="K33" s="17"/>
      <c r="L33" s="18">
        <f t="shared" si="0"/>
        <v>182</v>
      </c>
      <c r="M33" s="23">
        <v>25</v>
      </c>
      <c r="N33" s="89">
        <f t="shared" si="1"/>
        <v>42</v>
      </c>
    </row>
    <row r="34" spans="1:16136">
      <c r="A34" s="16">
        <v>26</v>
      </c>
      <c r="B34" s="89">
        <v>33</v>
      </c>
      <c r="C34" s="90" t="s">
        <v>145</v>
      </c>
      <c r="D34" s="22">
        <v>68284</v>
      </c>
      <c r="E34" s="22">
        <v>3154</v>
      </c>
      <c r="F34" s="22" t="s">
        <v>115</v>
      </c>
      <c r="G34" s="43">
        <v>60</v>
      </c>
      <c r="H34" s="43">
        <v>0</v>
      </c>
      <c r="I34" s="43">
        <v>81</v>
      </c>
      <c r="J34" s="17"/>
      <c r="K34" s="17"/>
      <c r="L34" s="18">
        <f t="shared" si="0"/>
        <v>141</v>
      </c>
      <c r="M34" s="23">
        <v>26</v>
      </c>
      <c r="N34" s="89">
        <f t="shared" si="1"/>
        <v>33</v>
      </c>
    </row>
    <row r="35" spans="1:16136">
      <c r="A35" s="16">
        <v>27</v>
      </c>
      <c r="B35" s="89">
        <v>34</v>
      </c>
      <c r="C35" s="90" t="s">
        <v>162</v>
      </c>
      <c r="D35" s="22">
        <v>103944</v>
      </c>
      <c r="E35" s="22" t="s">
        <v>163</v>
      </c>
      <c r="F35" s="22" t="s">
        <v>115</v>
      </c>
      <c r="G35" s="43">
        <v>80</v>
      </c>
      <c r="H35" s="43">
        <v>0</v>
      </c>
      <c r="I35" s="43">
        <v>0</v>
      </c>
      <c r="J35" s="17"/>
      <c r="K35" s="17"/>
      <c r="L35" s="18">
        <f t="shared" si="0"/>
        <v>80</v>
      </c>
      <c r="M35" s="23">
        <v>27</v>
      </c>
      <c r="N35" s="89">
        <f t="shared" si="1"/>
        <v>19</v>
      </c>
    </row>
    <row r="36" spans="1:16136">
      <c r="B36" s="6"/>
    </row>
    <row r="37" spans="1:16136" s="5" customFormat="1">
      <c r="A37" s="1"/>
      <c r="B37" s="6"/>
      <c r="C37" s="2"/>
      <c r="D37" s="30"/>
      <c r="E37" s="2"/>
      <c r="F37" s="2"/>
      <c r="G37" s="11"/>
      <c r="H37" s="6" t="s">
        <v>23</v>
      </c>
      <c r="I37" s="6"/>
      <c r="J37" s="6" t="s">
        <v>47</v>
      </c>
      <c r="K37" s="6"/>
      <c r="M37" s="2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</row>
    <row r="38" spans="1:16136" s="5" customFormat="1" ht="21.4" customHeight="1">
      <c r="A38" s="1"/>
      <c r="B38" s="2"/>
      <c r="C38" s="2" t="s">
        <v>25</v>
      </c>
      <c r="D38" s="30"/>
      <c r="E38" s="6"/>
      <c r="F38" s="130" t="s">
        <v>37</v>
      </c>
      <c r="G38" s="130"/>
      <c r="H38" s="6"/>
      <c r="I38" s="6"/>
      <c r="J38" s="6"/>
      <c r="K38" s="11"/>
      <c r="M38" s="2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</row>
    <row r="39" spans="1:16136" s="5" customFormat="1">
      <c r="A39" s="1"/>
      <c r="B39" s="2"/>
      <c r="C39" s="2"/>
      <c r="D39" s="30"/>
      <c r="E39" s="6"/>
      <c r="F39" s="6"/>
      <c r="G39" s="11"/>
      <c r="H39" s="6"/>
      <c r="I39" s="6"/>
      <c r="J39" s="6" t="s">
        <v>48</v>
      </c>
      <c r="K39" s="6"/>
      <c r="M39" s="2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</row>
    <row r="40" spans="1:16136" s="5" customFormat="1">
      <c r="A40" s="1"/>
      <c r="B40" s="2"/>
      <c r="C40" s="6"/>
      <c r="D40" s="30"/>
      <c r="E40" s="6"/>
      <c r="F40" s="6"/>
      <c r="G40" s="11"/>
      <c r="H40" s="6"/>
      <c r="I40" s="6"/>
      <c r="J40" s="31"/>
      <c r="K40" s="31"/>
      <c r="M40" s="2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</row>
    <row r="41" spans="1:16136" s="5" customFormat="1">
      <c r="A41" s="1"/>
      <c r="B41" s="2"/>
      <c r="C41" s="2" t="s">
        <v>26</v>
      </c>
      <c r="D41" s="30"/>
      <c r="E41" s="6"/>
      <c r="F41" s="6" t="s">
        <v>38</v>
      </c>
      <c r="G41" s="11"/>
      <c r="H41" s="6"/>
      <c r="I41" s="6"/>
      <c r="J41" s="6" t="s">
        <v>49</v>
      </c>
      <c r="K41" s="32"/>
      <c r="M41" s="2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</row>
  </sheetData>
  <mergeCells count="14">
    <mergeCell ref="L8:L9"/>
    <mergeCell ref="M8:M9"/>
    <mergeCell ref="N8:N9"/>
    <mergeCell ref="F38:G38"/>
    <mergeCell ref="E1:K1"/>
    <mergeCell ref="J3:L3"/>
    <mergeCell ref="F8:F9"/>
    <mergeCell ref="G8:I8"/>
    <mergeCell ref="J8:K8"/>
    <mergeCell ref="A8:A9"/>
    <mergeCell ref="B8:B9"/>
    <mergeCell ref="C8:C9"/>
    <mergeCell ref="D8:D9"/>
    <mergeCell ref="E8:E9"/>
  </mergeCells>
  <pageMargins left="0.25" right="0.11" top="0.28999999999999998" bottom="0.31" header="0.3" footer="0.3"/>
  <pageSetup paperSize="9" scale="62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29"/>
  <sheetViews>
    <sheetView zoomScale="55" zoomScaleNormal="55" workbookViewId="0">
      <selection activeCell="X20" sqref="X20"/>
    </sheetView>
  </sheetViews>
  <sheetFormatPr defaultRowHeight="20.25"/>
  <cols>
    <col min="1" max="1" width="4.42578125" style="6" bestFit="1" customWidth="1"/>
    <col min="2" max="2" width="4.85546875" style="6" customWidth="1"/>
    <col min="3" max="3" width="30.28515625" style="6" customWidth="1"/>
    <col min="4" max="4" width="27.42578125" style="67" customWidth="1"/>
    <col min="5" max="5" width="14.7109375" style="6" customWidth="1"/>
    <col min="6" max="6" width="16.5703125" style="6" customWidth="1"/>
    <col min="7" max="7" width="24.140625" style="6" customWidth="1"/>
    <col min="8" max="8" width="8.85546875" style="6"/>
    <col min="9" max="10" width="7.140625" style="6" customWidth="1"/>
    <col min="11" max="11" width="8.85546875" style="6"/>
    <col min="12" max="12" width="12.140625" style="6" customWidth="1"/>
    <col min="13" max="258" width="8.85546875" style="6"/>
    <col min="259" max="259" width="4.85546875" style="6" customWidth="1"/>
    <col min="260" max="260" width="24.28515625" style="6" customWidth="1"/>
    <col min="261" max="261" width="15.85546875" style="6" customWidth="1"/>
    <col min="262" max="262" width="14.85546875" style="6" customWidth="1"/>
    <col min="263" max="263" width="24.140625" style="6" customWidth="1"/>
    <col min="264" max="267" width="8.85546875" style="6"/>
    <col min="268" max="268" width="12.140625" style="6" customWidth="1"/>
    <col min="269" max="514" width="8.85546875" style="6"/>
    <col min="515" max="515" width="4.85546875" style="6" customWidth="1"/>
    <col min="516" max="516" width="24.28515625" style="6" customWidth="1"/>
    <col min="517" max="517" width="15.85546875" style="6" customWidth="1"/>
    <col min="518" max="518" width="14.85546875" style="6" customWidth="1"/>
    <col min="519" max="519" width="24.140625" style="6" customWidth="1"/>
    <col min="520" max="523" width="8.85546875" style="6"/>
    <col min="524" max="524" width="12.140625" style="6" customWidth="1"/>
    <col min="525" max="770" width="8.85546875" style="6"/>
    <col min="771" max="771" width="4.85546875" style="6" customWidth="1"/>
    <col min="772" max="772" width="24.28515625" style="6" customWidth="1"/>
    <col min="773" max="773" width="15.85546875" style="6" customWidth="1"/>
    <col min="774" max="774" width="14.85546875" style="6" customWidth="1"/>
    <col min="775" max="775" width="24.140625" style="6" customWidth="1"/>
    <col min="776" max="779" width="8.85546875" style="6"/>
    <col min="780" max="780" width="12.140625" style="6" customWidth="1"/>
    <col min="781" max="1026" width="8.85546875" style="6"/>
    <col min="1027" max="1027" width="4.85546875" style="6" customWidth="1"/>
    <col min="1028" max="1028" width="24.28515625" style="6" customWidth="1"/>
    <col min="1029" max="1029" width="15.85546875" style="6" customWidth="1"/>
    <col min="1030" max="1030" width="14.85546875" style="6" customWidth="1"/>
    <col min="1031" max="1031" width="24.140625" style="6" customWidth="1"/>
    <col min="1032" max="1035" width="8.85546875" style="6"/>
    <col min="1036" max="1036" width="12.140625" style="6" customWidth="1"/>
    <col min="1037" max="1282" width="8.85546875" style="6"/>
    <col min="1283" max="1283" width="4.85546875" style="6" customWidth="1"/>
    <col min="1284" max="1284" width="24.28515625" style="6" customWidth="1"/>
    <col min="1285" max="1285" width="15.85546875" style="6" customWidth="1"/>
    <col min="1286" max="1286" width="14.85546875" style="6" customWidth="1"/>
    <col min="1287" max="1287" width="24.140625" style="6" customWidth="1"/>
    <col min="1288" max="1291" width="8.85546875" style="6"/>
    <col min="1292" max="1292" width="12.140625" style="6" customWidth="1"/>
    <col min="1293" max="1538" width="8.85546875" style="6"/>
    <col min="1539" max="1539" width="4.85546875" style="6" customWidth="1"/>
    <col min="1540" max="1540" width="24.28515625" style="6" customWidth="1"/>
    <col min="1541" max="1541" width="15.85546875" style="6" customWidth="1"/>
    <col min="1542" max="1542" width="14.85546875" style="6" customWidth="1"/>
    <col min="1543" max="1543" width="24.140625" style="6" customWidth="1"/>
    <col min="1544" max="1547" width="8.85546875" style="6"/>
    <col min="1548" max="1548" width="12.140625" style="6" customWidth="1"/>
    <col min="1549" max="1794" width="8.85546875" style="6"/>
    <col min="1795" max="1795" width="4.85546875" style="6" customWidth="1"/>
    <col min="1796" max="1796" width="24.28515625" style="6" customWidth="1"/>
    <col min="1797" max="1797" width="15.85546875" style="6" customWidth="1"/>
    <col min="1798" max="1798" width="14.85546875" style="6" customWidth="1"/>
    <col min="1799" max="1799" width="24.140625" style="6" customWidth="1"/>
    <col min="1800" max="1803" width="8.85546875" style="6"/>
    <col min="1804" max="1804" width="12.140625" style="6" customWidth="1"/>
    <col min="1805" max="2050" width="8.85546875" style="6"/>
    <col min="2051" max="2051" width="4.85546875" style="6" customWidth="1"/>
    <col min="2052" max="2052" width="24.28515625" style="6" customWidth="1"/>
    <col min="2053" max="2053" width="15.85546875" style="6" customWidth="1"/>
    <col min="2054" max="2054" width="14.85546875" style="6" customWidth="1"/>
    <col min="2055" max="2055" width="24.140625" style="6" customWidth="1"/>
    <col min="2056" max="2059" width="8.85546875" style="6"/>
    <col min="2060" max="2060" width="12.140625" style="6" customWidth="1"/>
    <col min="2061" max="2306" width="8.85546875" style="6"/>
    <col min="2307" max="2307" width="4.85546875" style="6" customWidth="1"/>
    <col min="2308" max="2308" width="24.28515625" style="6" customWidth="1"/>
    <col min="2309" max="2309" width="15.85546875" style="6" customWidth="1"/>
    <col min="2310" max="2310" width="14.85546875" style="6" customWidth="1"/>
    <col min="2311" max="2311" width="24.140625" style="6" customWidth="1"/>
    <col min="2312" max="2315" width="8.85546875" style="6"/>
    <col min="2316" max="2316" width="12.140625" style="6" customWidth="1"/>
    <col min="2317" max="2562" width="8.85546875" style="6"/>
    <col min="2563" max="2563" width="4.85546875" style="6" customWidth="1"/>
    <col min="2564" max="2564" width="24.28515625" style="6" customWidth="1"/>
    <col min="2565" max="2565" width="15.85546875" style="6" customWidth="1"/>
    <col min="2566" max="2566" width="14.85546875" style="6" customWidth="1"/>
    <col min="2567" max="2567" width="24.140625" style="6" customWidth="1"/>
    <col min="2568" max="2571" width="8.85546875" style="6"/>
    <col min="2572" max="2572" width="12.140625" style="6" customWidth="1"/>
    <col min="2573" max="2818" width="8.85546875" style="6"/>
    <col min="2819" max="2819" width="4.85546875" style="6" customWidth="1"/>
    <col min="2820" max="2820" width="24.28515625" style="6" customWidth="1"/>
    <col min="2821" max="2821" width="15.85546875" style="6" customWidth="1"/>
    <col min="2822" max="2822" width="14.85546875" style="6" customWidth="1"/>
    <col min="2823" max="2823" width="24.140625" style="6" customWidth="1"/>
    <col min="2824" max="2827" width="8.85546875" style="6"/>
    <col min="2828" max="2828" width="12.140625" style="6" customWidth="1"/>
    <col min="2829" max="3074" width="8.85546875" style="6"/>
    <col min="3075" max="3075" width="4.85546875" style="6" customWidth="1"/>
    <col min="3076" max="3076" width="24.28515625" style="6" customWidth="1"/>
    <col min="3077" max="3077" width="15.85546875" style="6" customWidth="1"/>
    <col min="3078" max="3078" width="14.85546875" style="6" customWidth="1"/>
    <col min="3079" max="3079" width="24.140625" style="6" customWidth="1"/>
    <col min="3080" max="3083" width="8.85546875" style="6"/>
    <col min="3084" max="3084" width="12.140625" style="6" customWidth="1"/>
    <col min="3085" max="3330" width="8.85546875" style="6"/>
    <col min="3331" max="3331" width="4.85546875" style="6" customWidth="1"/>
    <col min="3332" max="3332" width="24.28515625" style="6" customWidth="1"/>
    <col min="3333" max="3333" width="15.85546875" style="6" customWidth="1"/>
    <col min="3334" max="3334" width="14.85546875" style="6" customWidth="1"/>
    <col min="3335" max="3335" width="24.140625" style="6" customWidth="1"/>
    <col min="3336" max="3339" width="8.85546875" style="6"/>
    <col min="3340" max="3340" width="12.140625" style="6" customWidth="1"/>
    <col min="3341" max="3586" width="8.85546875" style="6"/>
    <col min="3587" max="3587" width="4.85546875" style="6" customWidth="1"/>
    <col min="3588" max="3588" width="24.28515625" style="6" customWidth="1"/>
    <col min="3589" max="3589" width="15.85546875" style="6" customWidth="1"/>
    <col min="3590" max="3590" width="14.85546875" style="6" customWidth="1"/>
    <col min="3591" max="3591" width="24.140625" style="6" customWidth="1"/>
    <col min="3592" max="3595" width="8.85546875" style="6"/>
    <col min="3596" max="3596" width="12.140625" style="6" customWidth="1"/>
    <col min="3597" max="3842" width="8.85546875" style="6"/>
    <col min="3843" max="3843" width="4.85546875" style="6" customWidth="1"/>
    <col min="3844" max="3844" width="24.28515625" style="6" customWidth="1"/>
    <col min="3845" max="3845" width="15.85546875" style="6" customWidth="1"/>
    <col min="3846" max="3846" width="14.85546875" style="6" customWidth="1"/>
    <col min="3847" max="3847" width="24.140625" style="6" customWidth="1"/>
    <col min="3848" max="3851" width="8.85546875" style="6"/>
    <col min="3852" max="3852" width="12.140625" style="6" customWidth="1"/>
    <col min="3853" max="4098" width="8.85546875" style="6"/>
    <col min="4099" max="4099" width="4.85546875" style="6" customWidth="1"/>
    <col min="4100" max="4100" width="24.28515625" style="6" customWidth="1"/>
    <col min="4101" max="4101" width="15.85546875" style="6" customWidth="1"/>
    <col min="4102" max="4102" width="14.85546875" style="6" customWidth="1"/>
    <col min="4103" max="4103" width="24.140625" style="6" customWidth="1"/>
    <col min="4104" max="4107" width="8.85546875" style="6"/>
    <col min="4108" max="4108" width="12.140625" style="6" customWidth="1"/>
    <col min="4109" max="4354" width="8.85546875" style="6"/>
    <col min="4355" max="4355" width="4.85546875" style="6" customWidth="1"/>
    <col min="4356" max="4356" width="24.28515625" style="6" customWidth="1"/>
    <col min="4357" max="4357" width="15.85546875" style="6" customWidth="1"/>
    <col min="4358" max="4358" width="14.85546875" style="6" customWidth="1"/>
    <col min="4359" max="4359" width="24.140625" style="6" customWidth="1"/>
    <col min="4360" max="4363" width="8.85546875" style="6"/>
    <col min="4364" max="4364" width="12.140625" style="6" customWidth="1"/>
    <col min="4365" max="4610" width="8.85546875" style="6"/>
    <col min="4611" max="4611" width="4.85546875" style="6" customWidth="1"/>
    <col min="4612" max="4612" width="24.28515625" style="6" customWidth="1"/>
    <col min="4613" max="4613" width="15.85546875" style="6" customWidth="1"/>
    <col min="4614" max="4614" width="14.85546875" style="6" customWidth="1"/>
    <col min="4615" max="4615" width="24.140625" style="6" customWidth="1"/>
    <col min="4616" max="4619" width="8.85546875" style="6"/>
    <col min="4620" max="4620" width="12.140625" style="6" customWidth="1"/>
    <col min="4621" max="4866" width="8.85546875" style="6"/>
    <col min="4867" max="4867" width="4.85546875" style="6" customWidth="1"/>
    <col min="4868" max="4868" width="24.28515625" style="6" customWidth="1"/>
    <col min="4869" max="4869" width="15.85546875" style="6" customWidth="1"/>
    <col min="4870" max="4870" width="14.85546875" style="6" customWidth="1"/>
    <col min="4871" max="4871" width="24.140625" style="6" customWidth="1"/>
    <col min="4872" max="4875" width="8.85546875" style="6"/>
    <col min="4876" max="4876" width="12.140625" style="6" customWidth="1"/>
    <col min="4877" max="5122" width="8.85546875" style="6"/>
    <col min="5123" max="5123" width="4.85546875" style="6" customWidth="1"/>
    <col min="5124" max="5124" width="24.28515625" style="6" customWidth="1"/>
    <col min="5125" max="5125" width="15.85546875" style="6" customWidth="1"/>
    <col min="5126" max="5126" width="14.85546875" style="6" customWidth="1"/>
    <col min="5127" max="5127" width="24.140625" style="6" customWidth="1"/>
    <col min="5128" max="5131" width="8.85546875" style="6"/>
    <col min="5132" max="5132" width="12.140625" style="6" customWidth="1"/>
    <col min="5133" max="5378" width="8.85546875" style="6"/>
    <col min="5379" max="5379" width="4.85546875" style="6" customWidth="1"/>
    <col min="5380" max="5380" width="24.28515625" style="6" customWidth="1"/>
    <col min="5381" max="5381" width="15.85546875" style="6" customWidth="1"/>
    <col min="5382" max="5382" width="14.85546875" style="6" customWidth="1"/>
    <col min="5383" max="5383" width="24.140625" style="6" customWidth="1"/>
    <col min="5384" max="5387" width="8.85546875" style="6"/>
    <col min="5388" max="5388" width="12.140625" style="6" customWidth="1"/>
    <col min="5389" max="5634" width="8.85546875" style="6"/>
    <col min="5635" max="5635" width="4.85546875" style="6" customWidth="1"/>
    <col min="5636" max="5636" width="24.28515625" style="6" customWidth="1"/>
    <col min="5637" max="5637" width="15.85546875" style="6" customWidth="1"/>
    <col min="5638" max="5638" width="14.85546875" style="6" customWidth="1"/>
    <col min="5639" max="5639" width="24.140625" style="6" customWidth="1"/>
    <col min="5640" max="5643" width="8.85546875" style="6"/>
    <col min="5644" max="5644" width="12.140625" style="6" customWidth="1"/>
    <col min="5645" max="5890" width="8.85546875" style="6"/>
    <col min="5891" max="5891" width="4.85546875" style="6" customWidth="1"/>
    <col min="5892" max="5892" width="24.28515625" style="6" customWidth="1"/>
    <col min="5893" max="5893" width="15.85546875" style="6" customWidth="1"/>
    <col min="5894" max="5894" width="14.85546875" style="6" customWidth="1"/>
    <col min="5895" max="5895" width="24.140625" style="6" customWidth="1"/>
    <col min="5896" max="5899" width="8.85546875" style="6"/>
    <col min="5900" max="5900" width="12.140625" style="6" customWidth="1"/>
    <col min="5901" max="6146" width="8.85546875" style="6"/>
    <col min="6147" max="6147" width="4.85546875" style="6" customWidth="1"/>
    <col min="6148" max="6148" width="24.28515625" style="6" customWidth="1"/>
    <col min="6149" max="6149" width="15.85546875" style="6" customWidth="1"/>
    <col min="6150" max="6150" width="14.85546875" style="6" customWidth="1"/>
    <col min="6151" max="6151" width="24.140625" style="6" customWidth="1"/>
    <col min="6152" max="6155" width="8.85546875" style="6"/>
    <col min="6156" max="6156" width="12.140625" style="6" customWidth="1"/>
    <col min="6157" max="6402" width="8.85546875" style="6"/>
    <col min="6403" max="6403" width="4.85546875" style="6" customWidth="1"/>
    <col min="6404" max="6404" width="24.28515625" style="6" customWidth="1"/>
    <col min="6405" max="6405" width="15.85546875" style="6" customWidth="1"/>
    <col min="6406" max="6406" width="14.85546875" style="6" customWidth="1"/>
    <col min="6407" max="6407" width="24.140625" style="6" customWidth="1"/>
    <col min="6408" max="6411" width="8.85546875" style="6"/>
    <col min="6412" max="6412" width="12.140625" style="6" customWidth="1"/>
    <col min="6413" max="6658" width="8.85546875" style="6"/>
    <col min="6659" max="6659" width="4.85546875" style="6" customWidth="1"/>
    <col min="6660" max="6660" width="24.28515625" style="6" customWidth="1"/>
    <col min="6661" max="6661" width="15.85546875" style="6" customWidth="1"/>
    <col min="6662" max="6662" width="14.85546875" style="6" customWidth="1"/>
    <col min="6663" max="6663" width="24.140625" style="6" customWidth="1"/>
    <col min="6664" max="6667" width="8.85546875" style="6"/>
    <col min="6668" max="6668" width="12.140625" style="6" customWidth="1"/>
    <col min="6669" max="6914" width="8.85546875" style="6"/>
    <col min="6915" max="6915" width="4.85546875" style="6" customWidth="1"/>
    <col min="6916" max="6916" width="24.28515625" style="6" customWidth="1"/>
    <col min="6917" max="6917" width="15.85546875" style="6" customWidth="1"/>
    <col min="6918" max="6918" width="14.85546875" style="6" customWidth="1"/>
    <col min="6919" max="6919" width="24.140625" style="6" customWidth="1"/>
    <col min="6920" max="6923" width="8.85546875" style="6"/>
    <col min="6924" max="6924" width="12.140625" style="6" customWidth="1"/>
    <col min="6925" max="7170" width="8.85546875" style="6"/>
    <col min="7171" max="7171" width="4.85546875" style="6" customWidth="1"/>
    <col min="7172" max="7172" width="24.28515625" style="6" customWidth="1"/>
    <col min="7173" max="7173" width="15.85546875" style="6" customWidth="1"/>
    <col min="7174" max="7174" width="14.85546875" style="6" customWidth="1"/>
    <col min="7175" max="7175" width="24.140625" style="6" customWidth="1"/>
    <col min="7176" max="7179" width="8.85546875" style="6"/>
    <col min="7180" max="7180" width="12.140625" style="6" customWidth="1"/>
    <col min="7181" max="7426" width="8.85546875" style="6"/>
    <col min="7427" max="7427" width="4.85546875" style="6" customWidth="1"/>
    <col min="7428" max="7428" width="24.28515625" style="6" customWidth="1"/>
    <col min="7429" max="7429" width="15.85546875" style="6" customWidth="1"/>
    <col min="7430" max="7430" width="14.85546875" style="6" customWidth="1"/>
    <col min="7431" max="7431" width="24.140625" style="6" customWidth="1"/>
    <col min="7432" max="7435" width="8.85546875" style="6"/>
    <col min="7436" max="7436" width="12.140625" style="6" customWidth="1"/>
    <col min="7437" max="7682" width="8.85546875" style="6"/>
    <col min="7683" max="7683" width="4.85546875" style="6" customWidth="1"/>
    <col min="7684" max="7684" width="24.28515625" style="6" customWidth="1"/>
    <col min="7685" max="7685" width="15.85546875" style="6" customWidth="1"/>
    <col min="7686" max="7686" width="14.85546875" style="6" customWidth="1"/>
    <col min="7687" max="7687" width="24.140625" style="6" customWidth="1"/>
    <col min="7688" max="7691" width="8.85546875" style="6"/>
    <col min="7692" max="7692" width="12.140625" style="6" customWidth="1"/>
    <col min="7693" max="7938" width="8.85546875" style="6"/>
    <col min="7939" max="7939" width="4.85546875" style="6" customWidth="1"/>
    <col min="7940" max="7940" width="24.28515625" style="6" customWidth="1"/>
    <col min="7941" max="7941" width="15.85546875" style="6" customWidth="1"/>
    <col min="7942" max="7942" width="14.85546875" style="6" customWidth="1"/>
    <col min="7943" max="7943" width="24.140625" style="6" customWidth="1"/>
    <col min="7944" max="7947" width="8.85546875" style="6"/>
    <col min="7948" max="7948" width="12.140625" style="6" customWidth="1"/>
    <col min="7949" max="8194" width="8.85546875" style="6"/>
    <col min="8195" max="8195" width="4.85546875" style="6" customWidth="1"/>
    <col min="8196" max="8196" width="24.28515625" style="6" customWidth="1"/>
    <col min="8197" max="8197" width="15.85546875" style="6" customWidth="1"/>
    <col min="8198" max="8198" width="14.85546875" style="6" customWidth="1"/>
    <col min="8199" max="8199" width="24.140625" style="6" customWidth="1"/>
    <col min="8200" max="8203" width="8.85546875" style="6"/>
    <col min="8204" max="8204" width="12.140625" style="6" customWidth="1"/>
    <col min="8205" max="8450" width="8.85546875" style="6"/>
    <col min="8451" max="8451" width="4.85546875" style="6" customWidth="1"/>
    <col min="8452" max="8452" width="24.28515625" style="6" customWidth="1"/>
    <col min="8453" max="8453" width="15.85546875" style="6" customWidth="1"/>
    <col min="8454" max="8454" width="14.85546875" style="6" customWidth="1"/>
    <col min="8455" max="8455" width="24.140625" style="6" customWidth="1"/>
    <col min="8456" max="8459" width="8.85546875" style="6"/>
    <col min="8460" max="8460" width="12.140625" style="6" customWidth="1"/>
    <col min="8461" max="8706" width="8.85546875" style="6"/>
    <col min="8707" max="8707" width="4.85546875" style="6" customWidth="1"/>
    <col min="8708" max="8708" width="24.28515625" style="6" customWidth="1"/>
    <col min="8709" max="8709" width="15.85546875" style="6" customWidth="1"/>
    <col min="8710" max="8710" width="14.85546875" style="6" customWidth="1"/>
    <col min="8711" max="8711" width="24.140625" style="6" customWidth="1"/>
    <col min="8712" max="8715" width="8.85546875" style="6"/>
    <col min="8716" max="8716" width="12.140625" style="6" customWidth="1"/>
    <col min="8717" max="8962" width="8.85546875" style="6"/>
    <col min="8963" max="8963" width="4.85546875" style="6" customWidth="1"/>
    <col min="8964" max="8964" width="24.28515625" style="6" customWidth="1"/>
    <col min="8965" max="8965" width="15.85546875" style="6" customWidth="1"/>
    <col min="8966" max="8966" width="14.85546875" style="6" customWidth="1"/>
    <col min="8967" max="8967" width="24.140625" style="6" customWidth="1"/>
    <col min="8968" max="8971" width="8.85546875" style="6"/>
    <col min="8972" max="8972" width="12.140625" style="6" customWidth="1"/>
    <col min="8973" max="9218" width="8.85546875" style="6"/>
    <col min="9219" max="9219" width="4.85546875" style="6" customWidth="1"/>
    <col min="9220" max="9220" width="24.28515625" style="6" customWidth="1"/>
    <col min="9221" max="9221" width="15.85546875" style="6" customWidth="1"/>
    <col min="9222" max="9222" width="14.85546875" style="6" customWidth="1"/>
    <col min="9223" max="9223" width="24.140625" style="6" customWidth="1"/>
    <col min="9224" max="9227" width="8.85546875" style="6"/>
    <col min="9228" max="9228" width="12.140625" style="6" customWidth="1"/>
    <col min="9229" max="9474" width="8.85546875" style="6"/>
    <col min="9475" max="9475" width="4.85546875" style="6" customWidth="1"/>
    <col min="9476" max="9476" width="24.28515625" style="6" customWidth="1"/>
    <col min="9477" max="9477" width="15.85546875" style="6" customWidth="1"/>
    <col min="9478" max="9478" width="14.85546875" style="6" customWidth="1"/>
    <col min="9479" max="9479" width="24.140625" style="6" customWidth="1"/>
    <col min="9480" max="9483" width="8.85546875" style="6"/>
    <col min="9484" max="9484" width="12.140625" style="6" customWidth="1"/>
    <col min="9485" max="9730" width="8.85546875" style="6"/>
    <col min="9731" max="9731" width="4.85546875" style="6" customWidth="1"/>
    <col min="9732" max="9732" width="24.28515625" style="6" customWidth="1"/>
    <col min="9733" max="9733" width="15.85546875" style="6" customWidth="1"/>
    <col min="9734" max="9734" width="14.85546875" style="6" customWidth="1"/>
    <col min="9735" max="9735" width="24.140625" style="6" customWidth="1"/>
    <col min="9736" max="9739" width="8.85546875" style="6"/>
    <col min="9740" max="9740" width="12.140625" style="6" customWidth="1"/>
    <col min="9741" max="9986" width="8.85546875" style="6"/>
    <col min="9987" max="9987" width="4.85546875" style="6" customWidth="1"/>
    <col min="9988" max="9988" width="24.28515625" style="6" customWidth="1"/>
    <col min="9989" max="9989" width="15.85546875" style="6" customWidth="1"/>
    <col min="9990" max="9990" width="14.85546875" style="6" customWidth="1"/>
    <col min="9991" max="9991" width="24.140625" style="6" customWidth="1"/>
    <col min="9992" max="9995" width="8.85546875" style="6"/>
    <col min="9996" max="9996" width="12.140625" style="6" customWidth="1"/>
    <col min="9997" max="10242" width="8.85546875" style="6"/>
    <col min="10243" max="10243" width="4.85546875" style="6" customWidth="1"/>
    <col min="10244" max="10244" width="24.28515625" style="6" customWidth="1"/>
    <col min="10245" max="10245" width="15.85546875" style="6" customWidth="1"/>
    <col min="10246" max="10246" width="14.85546875" style="6" customWidth="1"/>
    <col min="10247" max="10247" width="24.140625" style="6" customWidth="1"/>
    <col min="10248" max="10251" width="8.85546875" style="6"/>
    <col min="10252" max="10252" width="12.140625" style="6" customWidth="1"/>
    <col min="10253" max="10498" width="8.85546875" style="6"/>
    <col min="10499" max="10499" width="4.85546875" style="6" customWidth="1"/>
    <col min="10500" max="10500" width="24.28515625" style="6" customWidth="1"/>
    <col min="10501" max="10501" width="15.85546875" style="6" customWidth="1"/>
    <col min="10502" max="10502" width="14.85546875" style="6" customWidth="1"/>
    <col min="10503" max="10503" width="24.140625" style="6" customWidth="1"/>
    <col min="10504" max="10507" width="8.85546875" style="6"/>
    <col min="10508" max="10508" width="12.140625" style="6" customWidth="1"/>
    <col min="10509" max="10754" width="8.85546875" style="6"/>
    <col min="10755" max="10755" width="4.85546875" style="6" customWidth="1"/>
    <col min="10756" max="10756" width="24.28515625" style="6" customWidth="1"/>
    <col min="10757" max="10757" width="15.85546875" style="6" customWidth="1"/>
    <col min="10758" max="10758" width="14.85546875" style="6" customWidth="1"/>
    <col min="10759" max="10759" width="24.140625" style="6" customWidth="1"/>
    <col min="10760" max="10763" width="8.85546875" style="6"/>
    <col min="10764" max="10764" width="12.140625" style="6" customWidth="1"/>
    <col min="10765" max="11010" width="8.85546875" style="6"/>
    <col min="11011" max="11011" width="4.85546875" style="6" customWidth="1"/>
    <col min="11012" max="11012" width="24.28515625" style="6" customWidth="1"/>
    <col min="11013" max="11013" width="15.85546875" style="6" customWidth="1"/>
    <col min="11014" max="11014" width="14.85546875" style="6" customWidth="1"/>
    <col min="11015" max="11015" width="24.140625" style="6" customWidth="1"/>
    <col min="11016" max="11019" width="8.85546875" style="6"/>
    <col min="11020" max="11020" width="12.140625" style="6" customWidth="1"/>
    <col min="11021" max="11266" width="8.85546875" style="6"/>
    <col min="11267" max="11267" width="4.85546875" style="6" customWidth="1"/>
    <col min="11268" max="11268" width="24.28515625" style="6" customWidth="1"/>
    <col min="11269" max="11269" width="15.85546875" style="6" customWidth="1"/>
    <col min="11270" max="11270" width="14.85546875" style="6" customWidth="1"/>
    <col min="11271" max="11271" width="24.140625" style="6" customWidth="1"/>
    <col min="11272" max="11275" width="8.85546875" style="6"/>
    <col min="11276" max="11276" width="12.140625" style="6" customWidth="1"/>
    <col min="11277" max="11522" width="8.85546875" style="6"/>
    <col min="11523" max="11523" width="4.85546875" style="6" customWidth="1"/>
    <col min="11524" max="11524" width="24.28515625" style="6" customWidth="1"/>
    <col min="11525" max="11525" width="15.85546875" style="6" customWidth="1"/>
    <col min="11526" max="11526" width="14.85546875" style="6" customWidth="1"/>
    <col min="11527" max="11527" width="24.140625" style="6" customWidth="1"/>
    <col min="11528" max="11531" width="8.85546875" style="6"/>
    <col min="11532" max="11532" width="12.140625" style="6" customWidth="1"/>
    <col min="11533" max="11778" width="8.85546875" style="6"/>
    <col min="11779" max="11779" width="4.85546875" style="6" customWidth="1"/>
    <col min="11780" max="11780" width="24.28515625" style="6" customWidth="1"/>
    <col min="11781" max="11781" width="15.85546875" style="6" customWidth="1"/>
    <col min="11782" max="11782" width="14.85546875" style="6" customWidth="1"/>
    <col min="11783" max="11783" width="24.140625" style="6" customWidth="1"/>
    <col min="11784" max="11787" width="8.85546875" style="6"/>
    <col min="11788" max="11788" width="12.140625" style="6" customWidth="1"/>
    <col min="11789" max="12034" width="8.85546875" style="6"/>
    <col min="12035" max="12035" width="4.85546875" style="6" customWidth="1"/>
    <col min="12036" max="12036" width="24.28515625" style="6" customWidth="1"/>
    <col min="12037" max="12037" width="15.85546875" style="6" customWidth="1"/>
    <col min="12038" max="12038" width="14.85546875" style="6" customWidth="1"/>
    <col min="12039" max="12039" width="24.140625" style="6" customWidth="1"/>
    <col min="12040" max="12043" width="8.85546875" style="6"/>
    <col min="12044" max="12044" width="12.140625" style="6" customWidth="1"/>
    <col min="12045" max="12290" width="8.85546875" style="6"/>
    <col min="12291" max="12291" width="4.85546875" style="6" customWidth="1"/>
    <col min="12292" max="12292" width="24.28515625" style="6" customWidth="1"/>
    <col min="12293" max="12293" width="15.85546875" style="6" customWidth="1"/>
    <col min="12294" max="12294" width="14.85546875" style="6" customWidth="1"/>
    <col min="12295" max="12295" width="24.140625" style="6" customWidth="1"/>
    <col min="12296" max="12299" width="8.85546875" style="6"/>
    <col min="12300" max="12300" width="12.140625" style="6" customWidth="1"/>
    <col min="12301" max="12546" width="8.85546875" style="6"/>
    <col min="12547" max="12547" width="4.85546875" style="6" customWidth="1"/>
    <col min="12548" max="12548" width="24.28515625" style="6" customWidth="1"/>
    <col min="12549" max="12549" width="15.85546875" style="6" customWidth="1"/>
    <col min="12550" max="12550" width="14.85546875" style="6" customWidth="1"/>
    <col min="12551" max="12551" width="24.140625" style="6" customWidth="1"/>
    <col min="12552" max="12555" width="8.85546875" style="6"/>
    <col min="12556" max="12556" width="12.140625" style="6" customWidth="1"/>
    <col min="12557" max="12802" width="8.85546875" style="6"/>
    <col min="12803" max="12803" width="4.85546875" style="6" customWidth="1"/>
    <col min="12804" max="12804" width="24.28515625" style="6" customWidth="1"/>
    <col min="12805" max="12805" width="15.85546875" style="6" customWidth="1"/>
    <col min="12806" max="12806" width="14.85546875" style="6" customWidth="1"/>
    <col min="12807" max="12807" width="24.140625" style="6" customWidth="1"/>
    <col min="12808" max="12811" width="8.85546875" style="6"/>
    <col min="12812" max="12812" width="12.140625" style="6" customWidth="1"/>
    <col min="12813" max="13058" width="8.85546875" style="6"/>
    <col min="13059" max="13059" width="4.85546875" style="6" customWidth="1"/>
    <col min="13060" max="13060" width="24.28515625" style="6" customWidth="1"/>
    <col min="13061" max="13061" width="15.85546875" style="6" customWidth="1"/>
    <col min="13062" max="13062" width="14.85546875" style="6" customWidth="1"/>
    <col min="13063" max="13063" width="24.140625" style="6" customWidth="1"/>
    <col min="13064" max="13067" width="8.85546875" style="6"/>
    <col min="13068" max="13068" width="12.140625" style="6" customWidth="1"/>
    <col min="13069" max="13314" width="8.85546875" style="6"/>
    <col min="13315" max="13315" width="4.85546875" style="6" customWidth="1"/>
    <col min="13316" max="13316" width="24.28515625" style="6" customWidth="1"/>
    <col min="13317" max="13317" width="15.85546875" style="6" customWidth="1"/>
    <col min="13318" max="13318" width="14.85546875" style="6" customWidth="1"/>
    <col min="13319" max="13319" width="24.140625" style="6" customWidth="1"/>
    <col min="13320" max="13323" width="8.85546875" style="6"/>
    <col min="13324" max="13324" width="12.140625" style="6" customWidth="1"/>
    <col min="13325" max="13570" width="8.85546875" style="6"/>
    <col min="13571" max="13571" width="4.85546875" style="6" customWidth="1"/>
    <col min="13572" max="13572" width="24.28515625" style="6" customWidth="1"/>
    <col min="13573" max="13573" width="15.85546875" style="6" customWidth="1"/>
    <col min="13574" max="13574" width="14.85546875" style="6" customWidth="1"/>
    <col min="13575" max="13575" width="24.140625" style="6" customWidth="1"/>
    <col min="13576" max="13579" width="8.85546875" style="6"/>
    <col min="13580" max="13580" width="12.140625" style="6" customWidth="1"/>
    <col min="13581" max="13826" width="8.85546875" style="6"/>
    <col min="13827" max="13827" width="4.85546875" style="6" customWidth="1"/>
    <col min="13828" max="13828" width="24.28515625" style="6" customWidth="1"/>
    <col min="13829" max="13829" width="15.85546875" style="6" customWidth="1"/>
    <col min="13830" max="13830" width="14.85546875" style="6" customWidth="1"/>
    <col min="13831" max="13831" width="24.140625" style="6" customWidth="1"/>
    <col min="13832" max="13835" width="8.85546875" style="6"/>
    <col min="13836" max="13836" width="12.140625" style="6" customWidth="1"/>
    <col min="13837" max="14082" width="8.85546875" style="6"/>
    <col min="14083" max="14083" width="4.85546875" style="6" customWidth="1"/>
    <col min="14084" max="14084" width="24.28515625" style="6" customWidth="1"/>
    <col min="14085" max="14085" width="15.85546875" style="6" customWidth="1"/>
    <col min="14086" max="14086" width="14.85546875" style="6" customWidth="1"/>
    <col min="14087" max="14087" width="24.140625" style="6" customWidth="1"/>
    <col min="14088" max="14091" width="8.85546875" style="6"/>
    <col min="14092" max="14092" width="12.140625" style="6" customWidth="1"/>
    <col min="14093" max="14338" width="8.85546875" style="6"/>
    <col min="14339" max="14339" width="4.85546875" style="6" customWidth="1"/>
    <col min="14340" max="14340" width="24.28515625" style="6" customWidth="1"/>
    <col min="14341" max="14341" width="15.85546875" style="6" customWidth="1"/>
    <col min="14342" max="14342" width="14.85546875" style="6" customWidth="1"/>
    <col min="14343" max="14343" width="24.140625" style="6" customWidth="1"/>
    <col min="14344" max="14347" width="8.85546875" style="6"/>
    <col min="14348" max="14348" width="12.140625" style="6" customWidth="1"/>
    <col min="14349" max="14594" width="8.85546875" style="6"/>
    <col min="14595" max="14595" width="4.85546875" style="6" customWidth="1"/>
    <col min="14596" max="14596" width="24.28515625" style="6" customWidth="1"/>
    <col min="14597" max="14597" width="15.85546875" style="6" customWidth="1"/>
    <col min="14598" max="14598" width="14.85546875" style="6" customWidth="1"/>
    <col min="14599" max="14599" width="24.140625" style="6" customWidth="1"/>
    <col min="14600" max="14603" width="8.85546875" style="6"/>
    <col min="14604" max="14604" width="12.140625" style="6" customWidth="1"/>
    <col min="14605" max="14850" width="8.85546875" style="6"/>
    <col min="14851" max="14851" width="4.85546875" style="6" customWidth="1"/>
    <col min="14852" max="14852" width="24.28515625" style="6" customWidth="1"/>
    <col min="14853" max="14853" width="15.85546875" style="6" customWidth="1"/>
    <col min="14854" max="14854" width="14.85546875" style="6" customWidth="1"/>
    <col min="14855" max="14855" width="24.140625" style="6" customWidth="1"/>
    <col min="14856" max="14859" width="8.85546875" style="6"/>
    <col min="14860" max="14860" width="12.140625" style="6" customWidth="1"/>
    <col min="14861" max="15106" width="8.85546875" style="6"/>
    <col min="15107" max="15107" width="4.85546875" style="6" customWidth="1"/>
    <col min="15108" max="15108" width="24.28515625" style="6" customWidth="1"/>
    <col min="15109" max="15109" width="15.85546875" style="6" customWidth="1"/>
    <col min="15110" max="15110" width="14.85546875" style="6" customWidth="1"/>
    <col min="15111" max="15111" width="24.140625" style="6" customWidth="1"/>
    <col min="15112" max="15115" width="8.85546875" style="6"/>
    <col min="15116" max="15116" width="12.140625" style="6" customWidth="1"/>
    <col min="15117" max="15362" width="8.85546875" style="6"/>
    <col min="15363" max="15363" width="4.85546875" style="6" customWidth="1"/>
    <col min="15364" max="15364" width="24.28515625" style="6" customWidth="1"/>
    <col min="15365" max="15365" width="15.85546875" style="6" customWidth="1"/>
    <col min="15366" max="15366" width="14.85546875" style="6" customWidth="1"/>
    <col min="15367" max="15367" width="24.140625" style="6" customWidth="1"/>
    <col min="15368" max="15371" width="8.85546875" style="6"/>
    <col min="15372" max="15372" width="12.140625" style="6" customWidth="1"/>
    <col min="15373" max="15618" width="8.85546875" style="6"/>
    <col min="15619" max="15619" width="4.85546875" style="6" customWidth="1"/>
    <col min="15620" max="15620" width="24.28515625" style="6" customWidth="1"/>
    <col min="15621" max="15621" width="15.85546875" style="6" customWidth="1"/>
    <col min="15622" max="15622" width="14.85546875" style="6" customWidth="1"/>
    <col min="15623" max="15623" width="24.140625" style="6" customWidth="1"/>
    <col min="15624" max="15627" width="8.85546875" style="6"/>
    <col min="15628" max="15628" width="12.140625" style="6" customWidth="1"/>
    <col min="15629" max="15874" width="8.85546875" style="6"/>
    <col min="15875" max="15875" width="4.85546875" style="6" customWidth="1"/>
    <col min="15876" max="15876" width="24.28515625" style="6" customWidth="1"/>
    <col min="15877" max="15877" width="15.85546875" style="6" customWidth="1"/>
    <col min="15878" max="15878" width="14.85546875" style="6" customWidth="1"/>
    <col min="15879" max="15879" width="24.140625" style="6" customWidth="1"/>
    <col min="15880" max="15883" width="8.85546875" style="6"/>
    <col min="15884" max="15884" width="12.140625" style="6" customWidth="1"/>
    <col min="15885" max="16130" width="8.85546875" style="6"/>
    <col min="16131" max="16131" width="4.85546875" style="6" customWidth="1"/>
    <col min="16132" max="16132" width="24.28515625" style="6" customWidth="1"/>
    <col min="16133" max="16133" width="15.85546875" style="6" customWidth="1"/>
    <col min="16134" max="16134" width="14.85546875" style="6" customWidth="1"/>
    <col min="16135" max="16135" width="24.140625" style="6" customWidth="1"/>
    <col min="16136" max="16139" width="8.85546875" style="6"/>
    <col min="16140" max="16140" width="12.140625" style="6" customWidth="1"/>
    <col min="16141" max="16384" width="8.85546875" style="6"/>
  </cols>
  <sheetData>
    <row r="1" spans="1:14">
      <c r="B1" s="2"/>
      <c r="C1" s="3"/>
      <c r="D1" s="66"/>
      <c r="E1" s="131" t="s">
        <v>108</v>
      </c>
      <c r="F1" s="131"/>
      <c r="G1" s="131"/>
      <c r="H1" s="131"/>
      <c r="I1" s="131"/>
      <c r="J1" s="131"/>
      <c r="K1" s="131"/>
      <c r="L1" s="5"/>
      <c r="M1" s="2"/>
    </row>
    <row r="2" spans="1:14">
      <c r="B2" s="2"/>
      <c r="C2" s="3"/>
      <c r="D2" s="66"/>
      <c r="E2" s="3"/>
      <c r="F2" s="3"/>
      <c r="G2" s="7"/>
      <c r="H2" s="7"/>
      <c r="I2" s="7"/>
      <c r="J2" s="8" t="s">
        <v>106</v>
      </c>
      <c r="K2" s="8"/>
      <c r="L2" s="9"/>
      <c r="M2" s="2"/>
    </row>
    <row r="3" spans="1:14">
      <c r="B3" s="2"/>
      <c r="C3" s="3"/>
      <c r="D3" s="66"/>
      <c r="E3" s="3"/>
      <c r="F3" s="3" t="s">
        <v>0</v>
      </c>
      <c r="G3" s="7"/>
      <c r="H3" s="7"/>
      <c r="I3" s="7"/>
      <c r="J3" s="131" t="s">
        <v>124</v>
      </c>
      <c r="K3" s="131"/>
      <c r="L3" s="131"/>
      <c r="M3" s="2"/>
    </row>
    <row r="4" spans="1:14">
      <c r="B4" s="2"/>
      <c r="C4" s="3"/>
      <c r="D4" s="66"/>
      <c r="E4" s="3"/>
      <c r="F4" s="3"/>
      <c r="G4" s="7"/>
      <c r="H4" s="7"/>
      <c r="I4" s="7"/>
      <c r="J4" s="3"/>
      <c r="K4" s="2"/>
      <c r="L4" s="5"/>
      <c r="M4" s="2"/>
    </row>
    <row r="5" spans="1:14" ht="24">
      <c r="B5" s="2"/>
      <c r="C5" s="3"/>
      <c r="D5" s="66"/>
      <c r="E5" s="3"/>
      <c r="F5" s="3" t="s">
        <v>1</v>
      </c>
      <c r="G5" s="7"/>
      <c r="H5" s="7"/>
      <c r="I5" s="7"/>
      <c r="J5" s="77" t="s">
        <v>134</v>
      </c>
      <c r="K5" s="2"/>
      <c r="L5" s="5"/>
      <c r="M5" s="2"/>
    </row>
    <row r="6" spans="1:14">
      <c r="B6" s="2"/>
      <c r="C6" s="3"/>
      <c r="D6" s="66"/>
      <c r="E6" s="3"/>
      <c r="F6" s="3" t="s">
        <v>86</v>
      </c>
      <c r="G6" s="7"/>
      <c r="H6" s="7"/>
      <c r="I6" s="7"/>
      <c r="J6" s="77" t="s">
        <v>135</v>
      </c>
      <c r="K6" s="2"/>
      <c r="L6" s="5"/>
      <c r="M6" s="2"/>
    </row>
    <row r="7" spans="1:14">
      <c r="B7" s="2"/>
      <c r="C7" s="3"/>
      <c r="D7" s="66"/>
      <c r="E7" s="2"/>
      <c r="F7" s="2"/>
      <c r="G7" s="11"/>
      <c r="H7" s="11"/>
      <c r="I7" s="11"/>
      <c r="J7" s="2"/>
      <c r="K7" s="3"/>
      <c r="L7" s="5"/>
      <c r="M7" s="2"/>
    </row>
    <row r="8" spans="1:14">
      <c r="A8" s="136" t="s">
        <v>3</v>
      </c>
      <c r="B8" s="137" t="s">
        <v>4</v>
      </c>
      <c r="C8" s="138" t="s">
        <v>5</v>
      </c>
      <c r="D8" s="161" t="s">
        <v>6</v>
      </c>
      <c r="E8" s="137" t="s">
        <v>7</v>
      </c>
      <c r="F8" s="137" t="s">
        <v>8</v>
      </c>
      <c r="G8" s="137" t="s">
        <v>87</v>
      </c>
      <c r="H8" s="137" t="s">
        <v>88</v>
      </c>
      <c r="I8" s="137" t="s">
        <v>89</v>
      </c>
      <c r="J8" s="137"/>
      <c r="K8" s="137" t="s">
        <v>90</v>
      </c>
      <c r="L8" s="143" t="s">
        <v>11</v>
      </c>
      <c r="M8" s="137" t="s">
        <v>12</v>
      </c>
      <c r="N8" s="144" t="s">
        <v>13</v>
      </c>
    </row>
    <row r="9" spans="1:14">
      <c r="A9" s="136"/>
      <c r="B9" s="138"/>
      <c r="C9" s="138"/>
      <c r="D9" s="161"/>
      <c r="E9" s="138"/>
      <c r="F9" s="138"/>
      <c r="G9" s="137"/>
      <c r="H9" s="137"/>
      <c r="I9" s="117">
        <v>1</v>
      </c>
      <c r="J9" s="117">
        <v>2</v>
      </c>
      <c r="K9" s="137"/>
      <c r="L9" s="143"/>
      <c r="M9" s="162"/>
      <c r="N9" s="145"/>
    </row>
    <row r="10" spans="1:14" ht="20.65" customHeight="1">
      <c r="A10" s="16">
        <v>1</v>
      </c>
      <c r="B10" s="89">
        <v>19</v>
      </c>
      <c r="C10" s="90" t="s">
        <v>32</v>
      </c>
      <c r="D10" s="16">
        <v>101971</v>
      </c>
      <c r="E10" s="28" t="s">
        <v>42</v>
      </c>
      <c r="F10" s="89" t="s">
        <v>115</v>
      </c>
      <c r="G10" s="118" t="s">
        <v>95</v>
      </c>
      <c r="H10" s="118" t="s">
        <v>119</v>
      </c>
      <c r="I10" s="119">
        <v>155</v>
      </c>
      <c r="J10" s="117"/>
      <c r="K10" s="119">
        <v>155</v>
      </c>
      <c r="L10" s="118">
        <f>H10+K10</f>
        <v>578</v>
      </c>
      <c r="M10" s="120">
        <v>1</v>
      </c>
      <c r="N10" s="89">
        <f>IF(L10=0,0,ROUNDUP(((L10/$L$10)+((LOG(COUNT(L$10:L$16))-LOG(M10))/10))*100,0))</f>
        <v>108</v>
      </c>
    </row>
    <row r="11" spans="1:14" ht="20.65" customHeight="1">
      <c r="A11" s="16">
        <v>2</v>
      </c>
      <c r="B11" s="89">
        <v>17</v>
      </c>
      <c r="C11" s="90" t="s">
        <v>34</v>
      </c>
      <c r="D11" s="16">
        <v>93341</v>
      </c>
      <c r="E11" s="28" t="s">
        <v>44</v>
      </c>
      <c r="F11" s="89" t="s">
        <v>115</v>
      </c>
      <c r="G11" s="118" t="s">
        <v>97</v>
      </c>
      <c r="H11" s="118" t="s">
        <v>117</v>
      </c>
      <c r="I11" s="119">
        <v>71</v>
      </c>
      <c r="J11" s="117"/>
      <c r="K11" s="119">
        <v>71</v>
      </c>
      <c r="L11" s="118">
        <f>H11+K11</f>
        <v>495</v>
      </c>
      <c r="M11" s="120">
        <v>2</v>
      </c>
      <c r="N11" s="89">
        <f t="shared" ref="N11:N16" si="0">IF(L11=0,0,ROUNDUP(((L11/$L$10)+((LOG(COUNT(L$10:L$16))-LOG(M11))/10))*100,0))</f>
        <v>91</v>
      </c>
    </row>
    <row r="12" spans="1:14" ht="20.65" customHeight="1">
      <c r="A12" s="16">
        <v>3</v>
      </c>
      <c r="B12" s="89">
        <v>30</v>
      </c>
      <c r="C12" s="90" t="s">
        <v>52</v>
      </c>
      <c r="D12" s="89">
        <v>111115</v>
      </c>
      <c r="E12" s="121" t="s">
        <v>53</v>
      </c>
      <c r="F12" s="89" t="s">
        <v>115</v>
      </c>
      <c r="G12" s="118" t="s">
        <v>99</v>
      </c>
      <c r="H12" s="118" t="s">
        <v>120</v>
      </c>
      <c r="I12" s="119">
        <v>115</v>
      </c>
      <c r="J12" s="117"/>
      <c r="K12" s="119">
        <v>115</v>
      </c>
      <c r="L12" s="118">
        <f>H12+K12</f>
        <v>431</v>
      </c>
      <c r="M12" s="120">
        <v>3</v>
      </c>
      <c r="N12" s="89">
        <f t="shared" si="0"/>
        <v>78</v>
      </c>
    </row>
    <row r="13" spans="1:14" ht="20.65" customHeight="1">
      <c r="A13" s="16">
        <v>4</v>
      </c>
      <c r="B13" s="89">
        <v>10</v>
      </c>
      <c r="C13" s="90" t="s">
        <v>20</v>
      </c>
      <c r="D13" s="16">
        <v>110529</v>
      </c>
      <c r="E13" s="28" t="s">
        <v>21</v>
      </c>
      <c r="F13" s="89" t="s">
        <v>22</v>
      </c>
      <c r="G13" s="118" t="s">
        <v>100</v>
      </c>
      <c r="H13" s="118" t="s">
        <v>122</v>
      </c>
      <c r="I13" s="119">
        <v>67</v>
      </c>
      <c r="J13" s="117"/>
      <c r="K13" s="119">
        <v>67</v>
      </c>
      <c r="L13" s="118">
        <f>H13+K13</f>
        <v>358</v>
      </c>
      <c r="M13" s="35">
        <v>4</v>
      </c>
      <c r="N13" s="89">
        <f t="shared" si="0"/>
        <v>64</v>
      </c>
    </row>
    <row r="14" spans="1:14" ht="20.65" customHeight="1">
      <c r="A14" s="16">
        <v>5</v>
      </c>
      <c r="B14" s="89">
        <v>31</v>
      </c>
      <c r="C14" s="90" t="s">
        <v>36</v>
      </c>
      <c r="D14" s="89">
        <v>110832</v>
      </c>
      <c r="E14" s="121" t="s">
        <v>46</v>
      </c>
      <c r="F14" s="89" t="s">
        <v>115</v>
      </c>
      <c r="G14" s="118" t="s">
        <v>98</v>
      </c>
      <c r="H14" s="118" t="s">
        <v>121</v>
      </c>
      <c r="I14" s="119" t="s">
        <v>92</v>
      </c>
      <c r="J14" s="117"/>
      <c r="K14" s="119" t="s">
        <v>92</v>
      </c>
      <c r="L14" s="118" t="s">
        <v>121</v>
      </c>
      <c r="M14" s="35">
        <v>5</v>
      </c>
      <c r="N14" s="89">
        <f t="shared" si="0"/>
        <v>59</v>
      </c>
    </row>
    <row r="15" spans="1:14" ht="20.65" customHeight="1">
      <c r="A15" s="16">
        <v>6</v>
      </c>
      <c r="B15" s="89">
        <v>18</v>
      </c>
      <c r="C15" s="90" t="s">
        <v>30</v>
      </c>
      <c r="D15" s="16">
        <v>110970</v>
      </c>
      <c r="E15" s="28" t="s">
        <v>41</v>
      </c>
      <c r="F15" s="89" t="s">
        <v>115</v>
      </c>
      <c r="G15" s="122" t="s">
        <v>103</v>
      </c>
      <c r="H15" s="118" t="s">
        <v>118</v>
      </c>
      <c r="I15" s="119">
        <v>78</v>
      </c>
      <c r="J15" s="117"/>
      <c r="K15" s="119">
        <v>78</v>
      </c>
      <c r="L15" s="118">
        <f>H15+K15</f>
        <v>327</v>
      </c>
      <c r="M15" s="35">
        <v>6</v>
      </c>
      <c r="N15" s="89">
        <f t="shared" si="0"/>
        <v>57</v>
      </c>
    </row>
    <row r="16" spans="1:14" ht="20.65" customHeight="1">
      <c r="A16" s="16">
        <v>7</v>
      </c>
      <c r="B16" s="89">
        <v>14</v>
      </c>
      <c r="C16" s="90" t="s">
        <v>35</v>
      </c>
      <c r="D16" s="35">
        <v>85414</v>
      </c>
      <c r="E16" s="35" t="s">
        <v>45</v>
      </c>
      <c r="F16" s="89" t="s">
        <v>54</v>
      </c>
      <c r="G16" s="118" t="s">
        <v>102</v>
      </c>
      <c r="H16" s="118" t="s">
        <v>101</v>
      </c>
      <c r="I16" s="119">
        <v>0</v>
      </c>
      <c r="J16" s="117"/>
      <c r="K16" s="119">
        <v>0</v>
      </c>
      <c r="L16" s="118">
        <f>H16+K16</f>
        <v>295</v>
      </c>
      <c r="M16" s="35">
        <v>7</v>
      </c>
      <c r="N16" s="89">
        <f t="shared" si="0"/>
        <v>51</v>
      </c>
    </row>
    <row r="17" spans="1:14" ht="20.65" customHeight="1">
      <c r="A17" s="16">
        <v>8</v>
      </c>
      <c r="B17" s="89">
        <v>1</v>
      </c>
      <c r="C17" s="15" t="s">
        <v>33</v>
      </c>
      <c r="D17" s="16">
        <v>83390</v>
      </c>
      <c r="E17" s="28" t="s">
        <v>43</v>
      </c>
      <c r="F17" s="16" t="s">
        <v>115</v>
      </c>
      <c r="G17" s="122" t="s">
        <v>96</v>
      </c>
      <c r="H17" s="118" t="s">
        <v>116</v>
      </c>
      <c r="I17" s="119">
        <v>0</v>
      </c>
      <c r="J17" s="117"/>
      <c r="K17" s="119">
        <v>0</v>
      </c>
      <c r="L17" s="119">
        <v>0</v>
      </c>
      <c r="M17" s="35">
        <v>8</v>
      </c>
      <c r="N17" s="89">
        <v>0</v>
      </c>
    </row>
    <row r="18" spans="1:14" ht="20.65" customHeight="1">
      <c r="A18" s="79"/>
      <c r="B18" s="80"/>
      <c r="C18" s="81"/>
      <c r="D18" s="82"/>
      <c r="E18" s="83"/>
      <c r="F18" s="82"/>
      <c r="G18" s="84"/>
      <c r="H18" s="85"/>
      <c r="I18" s="86"/>
      <c r="J18" s="78"/>
      <c r="K18" s="86"/>
      <c r="L18" s="86"/>
      <c r="M18" s="88"/>
      <c r="N18" s="87"/>
    </row>
    <row r="19" spans="1:14" ht="20.65" customHeight="1">
      <c r="I19" s="50"/>
      <c r="N19" s="87"/>
    </row>
    <row r="20" spans="1:14">
      <c r="C20" s="2" t="s">
        <v>25</v>
      </c>
      <c r="F20" s="130" t="s">
        <v>37</v>
      </c>
      <c r="G20" s="130"/>
      <c r="H20" s="6" t="s">
        <v>23</v>
      </c>
      <c r="J20" s="6" t="s">
        <v>123</v>
      </c>
      <c r="L20" s="5"/>
    </row>
    <row r="21" spans="1:14">
      <c r="C21" s="2"/>
      <c r="G21" s="11"/>
      <c r="K21" s="11"/>
      <c r="L21" s="5"/>
    </row>
    <row r="22" spans="1:14">
      <c r="G22" s="11"/>
      <c r="J22" s="6" t="s">
        <v>49</v>
      </c>
      <c r="L22" s="5"/>
    </row>
    <row r="23" spans="1:14">
      <c r="C23" s="2" t="s">
        <v>26</v>
      </c>
      <c r="F23" s="6" t="s">
        <v>38</v>
      </c>
      <c r="G23" s="11"/>
      <c r="J23" s="31"/>
      <c r="K23" s="31"/>
      <c r="L23" s="5"/>
    </row>
    <row r="24" spans="1:14">
      <c r="J24" s="6" t="s">
        <v>24</v>
      </c>
      <c r="K24" s="32"/>
      <c r="L24" s="5"/>
    </row>
    <row r="25" spans="1:14">
      <c r="C25" s="115" t="s">
        <v>93</v>
      </c>
      <c r="D25" s="116" t="s">
        <v>94</v>
      </c>
    </row>
    <row r="26" spans="1:14">
      <c r="C26" s="75"/>
      <c r="D26" s="76"/>
    </row>
    <row r="27" spans="1:14">
      <c r="C27" s="75"/>
      <c r="D27" s="116" t="s">
        <v>105</v>
      </c>
    </row>
    <row r="28" spans="1:14">
      <c r="C28" s="75"/>
      <c r="D28" s="76"/>
    </row>
    <row r="29" spans="1:14">
      <c r="C29" s="75"/>
      <c r="D29" s="116" t="s">
        <v>104</v>
      </c>
    </row>
  </sheetData>
  <mergeCells count="16">
    <mergeCell ref="L8:L9"/>
    <mergeCell ref="M8:M9"/>
    <mergeCell ref="N8:N9"/>
    <mergeCell ref="F20:G20"/>
    <mergeCell ref="E1:K1"/>
    <mergeCell ref="F8:F9"/>
    <mergeCell ref="G8:G9"/>
    <mergeCell ref="H8:H9"/>
    <mergeCell ref="I8:J8"/>
    <mergeCell ref="K8:K9"/>
    <mergeCell ref="J3:L3"/>
    <mergeCell ref="A8:A9"/>
    <mergeCell ref="B8:B9"/>
    <mergeCell ref="C8:C9"/>
    <mergeCell ref="D8:D9"/>
    <mergeCell ref="E8:E9"/>
  </mergeCells>
  <pageMargins left="0.25" right="0.18" top="0.16" bottom="0.35" header="0.3" footer="0.3"/>
  <pageSetup paperSize="9" scale="86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0"/>
  <sheetViews>
    <sheetView topLeftCell="A55" zoomScale="55" zoomScaleNormal="55" workbookViewId="0">
      <selection activeCell="I89" sqref="I89"/>
    </sheetView>
  </sheetViews>
  <sheetFormatPr defaultColWidth="10.42578125" defaultRowHeight="15.75"/>
  <cols>
    <col min="1" max="1" width="4.85546875" style="55" customWidth="1"/>
    <col min="2" max="2" width="8" style="55" customWidth="1"/>
    <col min="3" max="3" width="29.5703125" style="55" customWidth="1"/>
    <col min="4" max="4" width="11.28515625" style="55" customWidth="1"/>
    <col min="5" max="5" width="19" style="55" customWidth="1"/>
    <col min="6" max="6" width="9.5703125" style="55" customWidth="1"/>
    <col min="7" max="7" width="10.140625" style="55" customWidth="1"/>
    <col min="8" max="9" width="10.5703125" style="55" customWidth="1"/>
    <col min="10" max="10" width="13.7109375" style="55" customWidth="1"/>
    <col min="11" max="257" width="10.42578125" style="55"/>
    <col min="258" max="258" width="4.85546875" style="55" customWidth="1"/>
    <col min="259" max="259" width="8" style="55" customWidth="1"/>
    <col min="260" max="260" width="21.85546875" style="55" customWidth="1"/>
    <col min="261" max="261" width="19" style="55" customWidth="1"/>
    <col min="262" max="262" width="9.5703125" style="55" customWidth="1"/>
    <col min="263" max="263" width="10.140625" style="55" customWidth="1"/>
    <col min="264" max="265" width="10.5703125" style="55" customWidth="1"/>
    <col min="266" max="266" width="13.28515625" style="55" customWidth="1"/>
    <col min="267" max="513" width="10.42578125" style="55"/>
    <col min="514" max="514" width="4.85546875" style="55" customWidth="1"/>
    <col min="515" max="515" width="8" style="55" customWidth="1"/>
    <col min="516" max="516" width="21.85546875" style="55" customWidth="1"/>
    <col min="517" max="517" width="19" style="55" customWidth="1"/>
    <col min="518" max="518" width="9.5703125" style="55" customWidth="1"/>
    <col min="519" max="519" width="10.140625" style="55" customWidth="1"/>
    <col min="520" max="521" width="10.5703125" style="55" customWidth="1"/>
    <col min="522" max="522" width="13.28515625" style="55" customWidth="1"/>
    <col min="523" max="769" width="10.42578125" style="55"/>
    <col min="770" max="770" width="4.85546875" style="55" customWidth="1"/>
    <col min="771" max="771" width="8" style="55" customWidth="1"/>
    <col min="772" max="772" width="21.85546875" style="55" customWidth="1"/>
    <col min="773" max="773" width="19" style="55" customWidth="1"/>
    <col min="774" max="774" width="9.5703125" style="55" customWidth="1"/>
    <col min="775" max="775" width="10.140625" style="55" customWidth="1"/>
    <col min="776" max="777" width="10.5703125" style="55" customWidth="1"/>
    <col min="778" max="778" width="13.28515625" style="55" customWidth="1"/>
    <col min="779" max="1025" width="10.42578125" style="55"/>
    <col min="1026" max="1026" width="4.85546875" style="55" customWidth="1"/>
    <col min="1027" max="1027" width="8" style="55" customWidth="1"/>
    <col min="1028" max="1028" width="21.85546875" style="55" customWidth="1"/>
    <col min="1029" max="1029" width="19" style="55" customWidth="1"/>
    <col min="1030" max="1030" width="9.5703125" style="55" customWidth="1"/>
    <col min="1031" max="1031" width="10.140625" style="55" customWidth="1"/>
    <col min="1032" max="1033" width="10.5703125" style="55" customWidth="1"/>
    <col min="1034" max="1034" width="13.28515625" style="55" customWidth="1"/>
    <col min="1035" max="1281" width="10.42578125" style="55"/>
    <col min="1282" max="1282" width="4.85546875" style="55" customWidth="1"/>
    <col min="1283" max="1283" width="8" style="55" customWidth="1"/>
    <col min="1284" max="1284" width="21.85546875" style="55" customWidth="1"/>
    <col min="1285" max="1285" width="19" style="55" customWidth="1"/>
    <col min="1286" max="1286" width="9.5703125" style="55" customWidth="1"/>
    <col min="1287" max="1287" width="10.140625" style="55" customWidth="1"/>
    <col min="1288" max="1289" width="10.5703125" style="55" customWidth="1"/>
    <col min="1290" max="1290" width="13.28515625" style="55" customWidth="1"/>
    <col min="1291" max="1537" width="10.42578125" style="55"/>
    <col min="1538" max="1538" width="4.85546875" style="55" customWidth="1"/>
    <col min="1539" max="1539" width="8" style="55" customWidth="1"/>
    <col min="1540" max="1540" width="21.85546875" style="55" customWidth="1"/>
    <col min="1541" max="1541" width="19" style="55" customWidth="1"/>
    <col min="1542" max="1542" width="9.5703125" style="55" customWidth="1"/>
    <col min="1543" max="1543" width="10.140625" style="55" customWidth="1"/>
    <col min="1544" max="1545" width="10.5703125" style="55" customWidth="1"/>
    <col min="1546" max="1546" width="13.28515625" style="55" customWidth="1"/>
    <col min="1547" max="1793" width="10.42578125" style="55"/>
    <col min="1794" max="1794" width="4.85546875" style="55" customWidth="1"/>
    <col min="1795" max="1795" width="8" style="55" customWidth="1"/>
    <col min="1796" max="1796" width="21.85546875" style="55" customWidth="1"/>
    <col min="1797" max="1797" width="19" style="55" customWidth="1"/>
    <col min="1798" max="1798" width="9.5703125" style="55" customWidth="1"/>
    <col min="1799" max="1799" width="10.140625" style="55" customWidth="1"/>
    <col min="1800" max="1801" width="10.5703125" style="55" customWidth="1"/>
    <col min="1802" max="1802" width="13.28515625" style="55" customWidth="1"/>
    <col min="1803" max="2049" width="10.42578125" style="55"/>
    <col min="2050" max="2050" width="4.85546875" style="55" customWidth="1"/>
    <col min="2051" max="2051" width="8" style="55" customWidth="1"/>
    <col min="2052" max="2052" width="21.85546875" style="55" customWidth="1"/>
    <col min="2053" max="2053" width="19" style="55" customWidth="1"/>
    <col min="2054" max="2054" width="9.5703125" style="55" customWidth="1"/>
    <col min="2055" max="2055" width="10.140625" style="55" customWidth="1"/>
    <col min="2056" max="2057" width="10.5703125" style="55" customWidth="1"/>
    <col min="2058" max="2058" width="13.28515625" style="55" customWidth="1"/>
    <col min="2059" max="2305" width="10.42578125" style="55"/>
    <col min="2306" max="2306" width="4.85546875" style="55" customWidth="1"/>
    <col min="2307" max="2307" width="8" style="55" customWidth="1"/>
    <col min="2308" max="2308" width="21.85546875" style="55" customWidth="1"/>
    <col min="2309" max="2309" width="19" style="55" customWidth="1"/>
    <col min="2310" max="2310" width="9.5703125" style="55" customWidth="1"/>
    <col min="2311" max="2311" width="10.140625" style="55" customWidth="1"/>
    <col min="2312" max="2313" width="10.5703125" style="55" customWidth="1"/>
    <col min="2314" max="2314" width="13.28515625" style="55" customWidth="1"/>
    <col min="2315" max="2561" width="10.42578125" style="55"/>
    <col min="2562" max="2562" width="4.85546875" style="55" customWidth="1"/>
    <col min="2563" max="2563" width="8" style="55" customWidth="1"/>
    <col min="2564" max="2564" width="21.85546875" style="55" customWidth="1"/>
    <col min="2565" max="2565" width="19" style="55" customWidth="1"/>
    <col min="2566" max="2566" width="9.5703125" style="55" customWidth="1"/>
    <col min="2567" max="2567" width="10.140625" style="55" customWidth="1"/>
    <col min="2568" max="2569" width="10.5703125" style="55" customWidth="1"/>
    <col min="2570" max="2570" width="13.28515625" style="55" customWidth="1"/>
    <col min="2571" max="2817" width="10.42578125" style="55"/>
    <col min="2818" max="2818" width="4.85546875" style="55" customWidth="1"/>
    <col min="2819" max="2819" width="8" style="55" customWidth="1"/>
    <col min="2820" max="2820" width="21.85546875" style="55" customWidth="1"/>
    <col min="2821" max="2821" width="19" style="55" customWidth="1"/>
    <col min="2822" max="2822" width="9.5703125" style="55" customWidth="1"/>
    <col min="2823" max="2823" width="10.140625" style="55" customWidth="1"/>
    <col min="2824" max="2825" width="10.5703125" style="55" customWidth="1"/>
    <col min="2826" max="2826" width="13.28515625" style="55" customWidth="1"/>
    <col min="2827" max="3073" width="10.42578125" style="55"/>
    <col min="3074" max="3074" width="4.85546875" style="55" customWidth="1"/>
    <col min="3075" max="3075" width="8" style="55" customWidth="1"/>
    <col min="3076" max="3076" width="21.85546875" style="55" customWidth="1"/>
    <col min="3077" max="3077" width="19" style="55" customWidth="1"/>
    <col min="3078" max="3078" width="9.5703125" style="55" customWidth="1"/>
    <col min="3079" max="3079" width="10.140625" style="55" customWidth="1"/>
    <col min="3080" max="3081" width="10.5703125" style="55" customWidth="1"/>
    <col min="3082" max="3082" width="13.28515625" style="55" customWidth="1"/>
    <col min="3083" max="3329" width="10.42578125" style="55"/>
    <col min="3330" max="3330" width="4.85546875" style="55" customWidth="1"/>
    <col min="3331" max="3331" width="8" style="55" customWidth="1"/>
    <col min="3332" max="3332" width="21.85546875" style="55" customWidth="1"/>
    <col min="3333" max="3333" width="19" style="55" customWidth="1"/>
    <col min="3334" max="3334" width="9.5703125" style="55" customWidth="1"/>
    <col min="3335" max="3335" width="10.140625" style="55" customWidth="1"/>
    <col min="3336" max="3337" width="10.5703125" style="55" customWidth="1"/>
    <col min="3338" max="3338" width="13.28515625" style="55" customWidth="1"/>
    <col min="3339" max="3585" width="10.42578125" style="55"/>
    <col min="3586" max="3586" width="4.85546875" style="55" customWidth="1"/>
    <col min="3587" max="3587" width="8" style="55" customWidth="1"/>
    <col min="3588" max="3588" width="21.85546875" style="55" customWidth="1"/>
    <col min="3589" max="3589" width="19" style="55" customWidth="1"/>
    <col min="3590" max="3590" width="9.5703125" style="55" customWidth="1"/>
    <col min="3591" max="3591" width="10.140625" style="55" customWidth="1"/>
    <col min="3592" max="3593" width="10.5703125" style="55" customWidth="1"/>
    <col min="3594" max="3594" width="13.28515625" style="55" customWidth="1"/>
    <col min="3595" max="3841" width="10.42578125" style="55"/>
    <col min="3842" max="3842" width="4.85546875" style="55" customWidth="1"/>
    <col min="3843" max="3843" width="8" style="55" customWidth="1"/>
    <col min="3844" max="3844" width="21.85546875" style="55" customWidth="1"/>
    <col min="3845" max="3845" width="19" style="55" customWidth="1"/>
    <col min="3846" max="3846" width="9.5703125" style="55" customWidth="1"/>
    <col min="3847" max="3847" width="10.140625" style="55" customWidth="1"/>
    <col min="3848" max="3849" width="10.5703125" style="55" customWidth="1"/>
    <col min="3850" max="3850" width="13.28515625" style="55" customWidth="1"/>
    <col min="3851" max="4097" width="10.42578125" style="55"/>
    <col min="4098" max="4098" width="4.85546875" style="55" customWidth="1"/>
    <col min="4099" max="4099" width="8" style="55" customWidth="1"/>
    <col min="4100" max="4100" width="21.85546875" style="55" customWidth="1"/>
    <col min="4101" max="4101" width="19" style="55" customWidth="1"/>
    <col min="4102" max="4102" width="9.5703125" style="55" customWidth="1"/>
    <col min="4103" max="4103" width="10.140625" style="55" customWidth="1"/>
    <col min="4104" max="4105" width="10.5703125" style="55" customWidth="1"/>
    <col min="4106" max="4106" width="13.28515625" style="55" customWidth="1"/>
    <col min="4107" max="4353" width="10.42578125" style="55"/>
    <col min="4354" max="4354" width="4.85546875" style="55" customWidth="1"/>
    <col min="4355" max="4355" width="8" style="55" customWidth="1"/>
    <col min="4356" max="4356" width="21.85546875" style="55" customWidth="1"/>
    <col min="4357" max="4357" width="19" style="55" customWidth="1"/>
    <col min="4358" max="4358" width="9.5703125" style="55" customWidth="1"/>
    <col min="4359" max="4359" width="10.140625" style="55" customWidth="1"/>
    <col min="4360" max="4361" width="10.5703125" style="55" customWidth="1"/>
    <col min="4362" max="4362" width="13.28515625" style="55" customWidth="1"/>
    <col min="4363" max="4609" width="10.42578125" style="55"/>
    <col min="4610" max="4610" width="4.85546875" style="55" customWidth="1"/>
    <col min="4611" max="4611" width="8" style="55" customWidth="1"/>
    <col min="4612" max="4612" width="21.85546875" style="55" customWidth="1"/>
    <col min="4613" max="4613" width="19" style="55" customWidth="1"/>
    <col min="4614" max="4614" width="9.5703125" style="55" customWidth="1"/>
    <col min="4615" max="4615" width="10.140625" style="55" customWidth="1"/>
    <col min="4616" max="4617" width="10.5703125" style="55" customWidth="1"/>
    <col min="4618" max="4618" width="13.28515625" style="55" customWidth="1"/>
    <col min="4619" max="4865" width="10.42578125" style="55"/>
    <col min="4866" max="4866" width="4.85546875" style="55" customWidth="1"/>
    <col min="4867" max="4867" width="8" style="55" customWidth="1"/>
    <col min="4868" max="4868" width="21.85546875" style="55" customWidth="1"/>
    <col min="4869" max="4869" width="19" style="55" customWidth="1"/>
    <col min="4870" max="4870" width="9.5703125" style="55" customWidth="1"/>
    <col min="4871" max="4871" width="10.140625" style="55" customWidth="1"/>
    <col min="4872" max="4873" width="10.5703125" style="55" customWidth="1"/>
    <col min="4874" max="4874" width="13.28515625" style="55" customWidth="1"/>
    <col min="4875" max="5121" width="10.42578125" style="55"/>
    <col min="5122" max="5122" width="4.85546875" style="55" customWidth="1"/>
    <col min="5123" max="5123" width="8" style="55" customWidth="1"/>
    <col min="5124" max="5124" width="21.85546875" style="55" customWidth="1"/>
    <col min="5125" max="5125" width="19" style="55" customWidth="1"/>
    <col min="5126" max="5126" width="9.5703125" style="55" customWidth="1"/>
    <col min="5127" max="5127" width="10.140625" style="55" customWidth="1"/>
    <col min="5128" max="5129" width="10.5703125" style="55" customWidth="1"/>
    <col min="5130" max="5130" width="13.28515625" style="55" customWidth="1"/>
    <col min="5131" max="5377" width="10.42578125" style="55"/>
    <col min="5378" max="5378" width="4.85546875" style="55" customWidth="1"/>
    <col min="5379" max="5379" width="8" style="55" customWidth="1"/>
    <col min="5380" max="5380" width="21.85546875" style="55" customWidth="1"/>
    <col min="5381" max="5381" width="19" style="55" customWidth="1"/>
    <col min="5382" max="5382" width="9.5703125" style="55" customWidth="1"/>
    <col min="5383" max="5383" width="10.140625" style="55" customWidth="1"/>
    <col min="5384" max="5385" width="10.5703125" style="55" customWidth="1"/>
    <col min="5386" max="5386" width="13.28515625" style="55" customWidth="1"/>
    <col min="5387" max="5633" width="10.42578125" style="55"/>
    <col min="5634" max="5634" width="4.85546875" style="55" customWidth="1"/>
    <col min="5635" max="5635" width="8" style="55" customWidth="1"/>
    <col min="5636" max="5636" width="21.85546875" style="55" customWidth="1"/>
    <col min="5637" max="5637" width="19" style="55" customWidth="1"/>
    <col min="5638" max="5638" width="9.5703125" style="55" customWidth="1"/>
    <col min="5639" max="5639" width="10.140625" style="55" customWidth="1"/>
    <col min="5640" max="5641" width="10.5703125" style="55" customWidth="1"/>
    <col min="5642" max="5642" width="13.28515625" style="55" customWidth="1"/>
    <col min="5643" max="5889" width="10.42578125" style="55"/>
    <col min="5890" max="5890" width="4.85546875" style="55" customWidth="1"/>
    <col min="5891" max="5891" width="8" style="55" customWidth="1"/>
    <col min="5892" max="5892" width="21.85546875" style="55" customWidth="1"/>
    <col min="5893" max="5893" width="19" style="55" customWidth="1"/>
    <col min="5894" max="5894" width="9.5703125" style="55" customWidth="1"/>
    <col min="5895" max="5895" width="10.140625" style="55" customWidth="1"/>
    <col min="5896" max="5897" width="10.5703125" style="55" customWidth="1"/>
    <col min="5898" max="5898" width="13.28515625" style="55" customWidth="1"/>
    <col min="5899" max="6145" width="10.42578125" style="55"/>
    <col min="6146" max="6146" width="4.85546875" style="55" customWidth="1"/>
    <col min="6147" max="6147" width="8" style="55" customWidth="1"/>
    <col min="6148" max="6148" width="21.85546875" style="55" customWidth="1"/>
    <col min="6149" max="6149" width="19" style="55" customWidth="1"/>
    <col min="6150" max="6150" width="9.5703125" style="55" customWidth="1"/>
    <col min="6151" max="6151" width="10.140625" style="55" customWidth="1"/>
    <col min="6152" max="6153" width="10.5703125" style="55" customWidth="1"/>
    <col min="6154" max="6154" width="13.28515625" style="55" customWidth="1"/>
    <col min="6155" max="6401" width="10.42578125" style="55"/>
    <col min="6402" max="6402" width="4.85546875" style="55" customWidth="1"/>
    <col min="6403" max="6403" width="8" style="55" customWidth="1"/>
    <col min="6404" max="6404" width="21.85546875" style="55" customWidth="1"/>
    <col min="6405" max="6405" width="19" style="55" customWidth="1"/>
    <col min="6406" max="6406" width="9.5703125" style="55" customWidth="1"/>
    <col min="6407" max="6407" width="10.140625" style="55" customWidth="1"/>
    <col min="6408" max="6409" width="10.5703125" style="55" customWidth="1"/>
    <col min="6410" max="6410" width="13.28515625" style="55" customWidth="1"/>
    <col min="6411" max="6657" width="10.42578125" style="55"/>
    <col min="6658" max="6658" width="4.85546875" style="55" customWidth="1"/>
    <col min="6659" max="6659" width="8" style="55" customWidth="1"/>
    <col min="6660" max="6660" width="21.85546875" style="55" customWidth="1"/>
    <col min="6661" max="6661" width="19" style="55" customWidth="1"/>
    <col min="6662" max="6662" width="9.5703125" style="55" customWidth="1"/>
    <col min="6663" max="6663" width="10.140625" style="55" customWidth="1"/>
    <col min="6664" max="6665" width="10.5703125" style="55" customWidth="1"/>
    <col min="6666" max="6666" width="13.28515625" style="55" customWidth="1"/>
    <col min="6667" max="6913" width="10.42578125" style="55"/>
    <col min="6914" max="6914" width="4.85546875" style="55" customWidth="1"/>
    <col min="6915" max="6915" width="8" style="55" customWidth="1"/>
    <col min="6916" max="6916" width="21.85546875" style="55" customWidth="1"/>
    <col min="6917" max="6917" width="19" style="55" customWidth="1"/>
    <col min="6918" max="6918" width="9.5703125" style="55" customWidth="1"/>
    <col min="6919" max="6919" width="10.140625" style="55" customWidth="1"/>
    <col min="6920" max="6921" width="10.5703125" style="55" customWidth="1"/>
    <col min="6922" max="6922" width="13.28515625" style="55" customWidth="1"/>
    <col min="6923" max="7169" width="10.42578125" style="55"/>
    <col min="7170" max="7170" width="4.85546875" style="55" customWidth="1"/>
    <col min="7171" max="7171" width="8" style="55" customWidth="1"/>
    <col min="7172" max="7172" width="21.85546875" style="55" customWidth="1"/>
    <col min="7173" max="7173" width="19" style="55" customWidth="1"/>
    <col min="7174" max="7174" width="9.5703125" style="55" customWidth="1"/>
    <col min="7175" max="7175" width="10.140625" style="55" customWidth="1"/>
    <col min="7176" max="7177" width="10.5703125" style="55" customWidth="1"/>
    <col min="7178" max="7178" width="13.28515625" style="55" customWidth="1"/>
    <col min="7179" max="7425" width="10.42578125" style="55"/>
    <col min="7426" max="7426" width="4.85546875" style="55" customWidth="1"/>
    <col min="7427" max="7427" width="8" style="55" customWidth="1"/>
    <col min="7428" max="7428" width="21.85546875" style="55" customWidth="1"/>
    <col min="7429" max="7429" width="19" style="55" customWidth="1"/>
    <col min="7430" max="7430" width="9.5703125" style="55" customWidth="1"/>
    <col min="7431" max="7431" width="10.140625" style="55" customWidth="1"/>
    <col min="7432" max="7433" width="10.5703125" style="55" customWidth="1"/>
    <col min="7434" max="7434" width="13.28515625" style="55" customWidth="1"/>
    <col min="7435" max="7681" width="10.42578125" style="55"/>
    <col min="7682" max="7682" width="4.85546875" style="55" customWidth="1"/>
    <col min="7683" max="7683" width="8" style="55" customWidth="1"/>
    <col min="7684" max="7684" width="21.85546875" style="55" customWidth="1"/>
    <col min="7685" max="7685" width="19" style="55" customWidth="1"/>
    <col min="7686" max="7686" width="9.5703125" style="55" customWidth="1"/>
    <col min="7687" max="7687" width="10.140625" style="55" customWidth="1"/>
    <col min="7688" max="7689" width="10.5703125" style="55" customWidth="1"/>
    <col min="7690" max="7690" width="13.28515625" style="55" customWidth="1"/>
    <col min="7691" max="7937" width="10.42578125" style="55"/>
    <col min="7938" max="7938" width="4.85546875" style="55" customWidth="1"/>
    <col min="7939" max="7939" width="8" style="55" customWidth="1"/>
    <col min="7940" max="7940" width="21.85546875" style="55" customWidth="1"/>
    <col min="7941" max="7941" width="19" style="55" customWidth="1"/>
    <col min="7942" max="7942" width="9.5703125" style="55" customWidth="1"/>
    <col min="7943" max="7943" width="10.140625" style="55" customWidth="1"/>
    <col min="7944" max="7945" width="10.5703125" style="55" customWidth="1"/>
    <col min="7946" max="7946" width="13.28515625" style="55" customWidth="1"/>
    <col min="7947" max="8193" width="10.42578125" style="55"/>
    <col min="8194" max="8194" width="4.85546875" style="55" customWidth="1"/>
    <col min="8195" max="8195" width="8" style="55" customWidth="1"/>
    <col min="8196" max="8196" width="21.85546875" style="55" customWidth="1"/>
    <col min="8197" max="8197" width="19" style="55" customWidth="1"/>
    <col min="8198" max="8198" width="9.5703125" style="55" customWidth="1"/>
    <col min="8199" max="8199" width="10.140625" style="55" customWidth="1"/>
    <col min="8200" max="8201" width="10.5703125" style="55" customWidth="1"/>
    <col min="8202" max="8202" width="13.28515625" style="55" customWidth="1"/>
    <col min="8203" max="8449" width="10.42578125" style="55"/>
    <col min="8450" max="8450" width="4.85546875" style="55" customWidth="1"/>
    <col min="8451" max="8451" width="8" style="55" customWidth="1"/>
    <col min="8452" max="8452" width="21.85546875" style="55" customWidth="1"/>
    <col min="8453" max="8453" width="19" style="55" customWidth="1"/>
    <col min="8454" max="8454" width="9.5703125" style="55" customWidth="1"/>
    <col min="8455" max="8455" width="10.140625" style="55" customWidth="1"/>
    <col min="8456" max="8457" width="10.5703125" style="55" customWidth="1"/>
    <col min="8458" max="8458" width="13.28515625" style="55" customWidth="1"/>
    <col min="8459" max="8705" width="10.42578125" style="55"/>
    <col min="8706" max="8706" width="4.85546875" style="55" customWidth="1"/>
    <col min="8707" max="8707" width="8" style="55" customWidth="1"/>
    <col min="8708" max="8708" width="21.85546875" style="55" customWidth="1"/>
    <col min="8709" max="8709" width="19" style="55" customWidth="1"/>
    <col min="8710" max="8710" width="9.5703125" style="55" customWidth="1"/>
    <col min="8711" max="8711" width="10.140625" style="55" customWidth="1"/>
    <col min="8712" max="8713" width="10.5703125" style="55" customWidth="1"/>
    <col min="8714" max="8714" width="13.28515625" style="55" customWidth="1"/>
    <col min="8715" max="8961" width="10.42578125" style="55"/>
    <col min="8962" max="8962" width="4.85546875" style="55" customWidth="1"/>
    <col min="8963" max="8963" width="8" style="55" customWidth="1"/>
    <col min="8964" max="8964" width="21.85546875" style="55" customWidth="1"/>
    <col min="8965" max="8965" width="19" style="55" customWidth="1"/>
    <col min="8966" max="8966" width="9.5703125" style="55" customWidth="1"/>
    <col min="8967" max="8967" width="10.140625" style="55" customWidth="1"/>
    <col min="8968" max="8969" width="10.5703125" style="55" customWidth="1"/>
    <col min="8970" max="8970" width="13.28515625" style="55" customWidth="1"/>
    <col min="8971" max="9217" width="10.42578125" style="55"/>
    <col min="9218" max="9218" width="4.85546875" style="55" customWidth="1"/>
    <col min="9219" max="9219" width="8" style="55" customWidth="1"/>
    <col min="9220" max="9220" width="21.85546875" style="55" customWidth="1"/>
    <col min="9221" max="9221" width="19" style="55" customWidth="1"/>
    <col min="9222" max="9222" width="9.5703125" style="55" customWidth="1"/>
    <col min="9223" max="9223" width="10.140625" style="55" customWidth="1"/>
    <col min="9224" max="9225" width="10.5703125" style="55" customWidth="1"/>
    <col min="9226" max="9226" width="13.28515625" style="55" customWidth="1"/>
    <col min="9227" max="9473" width="10.42578125" style="55"/>
    <col min="9474" max="9474" width="4.85546875" style="55" customWidth="1"/>
    <col min="9475" max="9475" width="8" style="55" customWidth="1"/>
    <col min="9476" max="9476" width="21.85546875" style="55" customWidth="1"/>
    <col min="9477" max="9477" width="19" style="55" customWidth="1"/>
    <col min="9478" max="9478" width="9.5703125" style="55" customWidth="1"/>
    <col min="9479" max="9479" width="10.140625" style="55" customWidth="1"/>
    <col min="9480" max="9481" width="10.5703125" style="55" customWidth="1"/>
    <col min="9482" max="9482" width="13.28515625" style="55" customWidth="1"/>
    <col min="9483" max="9729" width="10.42578125" style="55"/>
    <col min="9730" max="9730" width="4.85546875" style="55" customWidth="1"/>
    <col min="9731" max="9731" width="8" style="55" customWidth="1"/>
    <col min="9732" max="9732" width="21.85546875" style="55" customWidth="1"/>
    <col min="9733" max="9733" width="19" style="55" customWidth="1"/>
    <col min="9734" max="9734" width="9.5703125" style="55" customWidth="1"/>
    <col min="9735" max="9735" width="10.140625" style="55" customWidth="1"/>
    <col min="9736" max="9737" width="10.5703125" style="55" customWidth="1"/>
    <col min="9738" max="9738" width="13.28515625" style="55" customWidth="1"/>
    <col min="9739" max="9985" width="10.42578125" style="55"/>
    <col min="9986" max="9986" width="4.85546875" style="55" customWidth="1"/>
    <col min="9987" max="9987" width="8" style="55" customWidth="1"/>
    <col min="9988" max="9988" width="21.85546875" style="55" customWidth="1"/>
    <col min="9989" max="9989" width="19" style="55" customWidth="1"/>
    <col min="9990" max="9990" width="9.5703125" style="55" customWidth="1"/>
    <col min="9991" max="9991" width="10.140625" style="55" customWidth="1"/>
    <col min="9992" max="9993" width="10.5703125" style="55" customWidth="1"/>
    <col min="9994" max="9994" width="13.28515625" style="55" customWidth="1"/>
    <col min="9995" max="10241" width="10.42578125" style="55"/>
    <col min="10242" max="10242" width="4.85546875" style="55" customWidth="1"/>
    <col min="10243" max="10243" width="8" style="55" customWidth="1"/>
    <col min="10244" max="10244" width="21.85546875" style="55" customWidth="1"/>
    <col min="10245" max="10245" width="19" style="55" customWidth="1"/>
    <col min="10246" max="10246" width="9.5703125" style="55" customWidth="1"/>
    <col min="10247" max="10247" width="10.140625" style="55" customWidth="1"/>
    <col min="10248" max="10249" width="10.5703125" style="55" customWidth="1"/>
    <col min="10250" max="10250" width="13.28515625" style="55" customWidth="1"/>
    <col min="10251" max="10497" width="10.42578125" style="55"/>
    <col min="10498" max="10498" width="4.85546875" style="55" customWidth="1"/>
    <col min="10499" max="10499" width="8" style="55" customWidth="1"/>
    <col min="10500" max="10500" width="21.85546875" style="55" customWidth="1"/>
    <col min="10501" max="10501" width="19" style="55" customWidth="1"/>
    <col min="10502" max="10502" width="9.5703125" style="55" customWidth="1"/>
    <col min="10503" max="10503" width="10.140625" style="55" customWidth="1"/>
    <col min="10504" max="10505" width="10.5703125" style="55" customWidth="1"/>
    <col min="10506" max="10506" width="13.28515625" style="55" customWidth="1"/>
    <col min="10507" max="10753" width="10.42578125" style="55"/>
    <col min="10754" max="10754" width="4.85546875" style="55" customWidth="1"/>
    <col min="10755" max="10755" width="8" style="55" customWidth="1"/>
    <col min="10756" max="10756" width="21.85546875" style="55" customWidth="1"/>
    <col min="10757" max="10757" width="19" style="55" customWidth="1"/>
    <col min="10758" max="10758" width="9.5703125" style="55" customWidth="1"/>
    <col min="10759" max="10759" width="10.140625" style="55" customWidth="1"/>
    <col min="10760" max="10761" width="10.5703125" style="55" customWidth="1"/>
    <col min="10762" max="10762" width="13.28515625" style="55" customWidth="1"/>
    <col min="10763" max="11009" width="10.42578125" style="55"/>
    <col min="11010" max="11010" width="4.85546875" style="55" customWidth="1"/>
    <col min="11011" max="11011" width="8" style="55" customWidth="1"/>
    <col min="11012" max="11012" width="21.85546875" style="55" customWidth="1"/>
    <col min="11013" max="11013" width="19" style="55" customWidth="1"/>
    <col min="11014" max="11014" width="9.5703125" style="55" customWidth="1"/>
    <col min="11015" max="11015" width="10.140625" style="55" customWidth="1"/>
    <col min="11016" max="11017" width="10.5703125" style="55" customWidth="1"/>
    <col min="11018" max="11018" width="13.28515625" style="55" customWidth="1"/>
    <col min="11019" max="11265" width="10.42578125" style="55"/>
    <col min="11266" max="11266" width="4.85546875" style="55" customWidth="1"/>
    <col min="11267" max="11267" width="8" style="55" customWidth="1"/>
    <col min="11268" max="11268" width="21.85546875" style="55" customWidth="1"/>
    <col min="11269" max="11269" width="19" style="55" customWidth="1"/>
    <col min="11270" max="11270" width="9.5703125" style="55" customWidth="1"/>
    <col min="11271" max="11271" width="10.140625" style="55" customWidth="1"/>
    <col min="11272" max="11273" width="10.5703125" style="55" customWidth="1"/>
    <col min="11274" max="11274" width="13.28515625" style="55" customWidth="1"/>
    <col min="11275" max="11521" width="10.42578125" style="55"/>
    <col min="11522" max="11522" width="4.85546875" style="55" customWidth="1"/>
    <col min="11523" max="11523" width="8" style="55" customWidth="1"/>
    <col min="11524" max="11524" width="21.85546875" style="55" customWidth="1"/>
    <col min="11525" max="11525" width="19" style="55" customWidth="1"/>
    <col min="11526" max="11526" width="9.5703125" style="55" customWidth="1"/>
    <col min="11527" max="11527" width="10.140625" style="55" customWidth="1"/>
    <col min="11528" max="11529" width="10.5703125" style="55" customWidth="1"/>
    <col min="11530" max="11530" width="13.28515625" style="55" customWidth="1"/>
    <col min="11531" max="11777" width="10.42578125" style="55"/>
    <col min="11778" max="11778" width="4.85546875" style="55" customWidth="1"/>
    <col min="11779" max="11779" width="8" style="55" customWidth="1"/>
    <col min="11780" max="11780" width="21.85546875" style="55" customWidth="1"/>
    <col min="11781" max="11781" width="19" style="55" customWidth="1"/>
    <col min="11782" max="11782" width="9.5703125" style="55" customWidth="1"/>
    <col min="11783" max="11783" width="10.140625" style="55" customWidth="1"/>
    <col min="11784" max="11785" width="10.5703125" style="55" customWidth="1"/>
    <col min="11786" max="11786" width="13.28515625" style="55" customWidth="1"/>
    <col min="11787" max="12033" width="10.42578125" style="55"/>
    <col min="12034" max="12034" width="4.85546875" style="55" customWidth="1"/>
    <col min="12035" max="12035" width="8" style="55" customWidth="1"/>
    <col min="12036" max="12036" width="21.85546875" style="55" customWidth="1"/>
    <col min="12037" max="12037" width="19" style="55" customWidth="1"/>
    <col min="12038" max="12038" width="9.5703125" style="55" customWidth="1"/>
    <col min="12039" max="12039" width="10.140625" style="55" customWidth="1"/>
    <col min="12040" max="12041" width="10.5703125" style="55" customWidth="1"/>
    <col min="12042" max="12042" width="13.28515625" style="55" customWidth="1"/>
    <col min="12043" max="12289" width="10.42578125" style="55"/>
    <col min="12290" max="12290" width="4.85546875" style="55" customWidth="1"/>
    <col min="12291" max="12291" width="8" style="55" customWidth="1"/>
    <col min="12292" max="12292" width="21.85546875" style="55" customWidth="1"/>
    <col min="12293" max="12293" width="19" style="55" customWidth="1"/>
    <col min="12294" max="12294" width="9.5703125" style="55" customWidth="1"/>
    <col min="12295" max="12295" width="10.140625" style="55" customWidth="1"/>
    <col min="12296" max="12297" width="10.5703125" style="55" customWidth="1"/>
    <col min="12298" max="12298" width="13.28515625" style="55" customWidth="1"/>
    <col min="12299" max="12545" width="10.42578125" style="55"/>
    <col min="12546" max="12546" width="4.85546875" style="55" customWidth="1"/>
    <col min="12547" max="12547" width="8" style="55" customWidth="1"/>
    <col min="12548" max="12548" width="21.85546875" style="55" customWidth="1"/>
    <col min="12549" max="12549" width="19" style="55" customWidth="1"/>
    <col min="12550" max="12550" width="9.5703125" style="55" customWidth="1"/>
    <col min="12551" max="12551" width="10.140625" style="55" customWidth="1"/>
    <col min="12552" max="12553" width="10.5703125" style="55" customWidth="1"/>
    <col min="12554" max="12554" width="13.28515625" style="55" customWidth="1"/>
    <col min="12555" max="12801" width="10.42578125" style="55"/>
    <col min="12802" max="12802" width="4.85546875" style="55" customWidth="1"/>
    <col min="12803" max="12803" width="8" style="55" customWidth="1"/>
    <col min="12804" max="12804" width="21.85546875" style="55" customWidth="1"/>
    <col min="12805" max="12805" width="19" style="55" customWidth="1"/>
    <col min="12806" max="12806" width="9.5703125" style="55" customWidth="1"/>
    <col min="12807" max="12807" width="10.140625" style="55" customWidth="1"/>
    <col min="12808" max="12809" width="10.5703125" style="55" customWidth="1"/>
    <col min="12810" max="12810" width="13.28515625" style="55" customWidth="1"/>
    <col min="12811" max="13057" width="10.42578125" style="55"/>
    <col min="13058" max="13058" width="4.85546875" style="55" customWidth="1"/>
    <col min="13059" max="13059" width="8" style="55" customWidth="1"/>
    <col min="13060" max="13060" width="21.85546875" style="55" customWidth="1"/>
    <col min="13061" max="13061" width="19" style="55" customWidth="1"/>
    <col min="13062" max="13062" width="9.5703125" style="55" customWidth="1"/>
    <col min="13063" max="13063" width="10.140625" style="55" customWidth="1"/>
    <col min="13064" max="13065" width="10.5703125" style="55" customWidth="1"/>
    <col min="13066" max="13066" width="13.28515625" style="55" customWidth="1"/>
    <col min="13067" max="13313" width="10.42578125" style="55"/>
    <col min="13314" max="13314" width="4.85546875" style="55" customWidth="1"/>
    <col min="13315" max="13315" width="8" style="55" customWidth="1"/>
    <col min="13316" max="13316" width="21.85546875" style="55" customWidth="1"/>
    <col min="13317" max="13317" width="19" style="55" customWidth="1"/>
    <col min="13318" max="13318" width="9.5703125" style="55" customWidth="1"/>
    <col min="13319" max="13319" width="10.140625" style="55" customWidth="1"/>
    <col min="13320" max="13321" width="10.5703125" style="55" customWidth="1"/>
    <col min="13322" max="13322" width="13.28515625" style="55" customWidth="1"/>
    <col min="13323" max="13569" width="10.42578125" style="55"/>
    <col min="13570" max="13570" width="4.85546875" style="55" customWidth="1"/>
    <col min="13571" max="13571" width="8" style="55" customWidth="1"/>
    <col min="13572" max="13572" width="21.85546875" style="55" customWidth="1"/>
    <col min="13573" max="13573" width="19" style="55" customWidth="1"/>
    <col min="13574" max="13574" width="9.5703125" style="55" customWidth="1"/>
    <col min="13575" max="13575" width="10.140625" style="55" customWidth="1"/>
    <col min="13576" max="13577" width="10.5703125" style="55" customWidth="1"/>
    <col min="13578" max="13578" width="13.28515625" style="55" customWidth="1"/>
    <col min="13579" max="13825" width="10.42578125" style="55"/>
    <col min="13826" max="13826" width="4.85546875" style="55" customWidth="1"/>
    <col min="13827" max="13827" width="8" style="55" customWidth="1"/>
    <col min="13828" max="13828" width="21.85546875" style="55" customWidth="1"/>
    <col min="13829" max="13829" width="19" style="55" customWidth="1"/>
    <col min="13830" max="13830" width="9.5703125" style="55" customWidth="1"/>
    <col min="13831" max="13831" width="10.140625" style="55" customWidth="1"/>
    <col min="13832" max="13833" width="10.5703125" style="55" customWidth="1"/>
    <col min="13834" max="13834" width="13.28515625" style="55" customWidth="1"/>
    <col min="13835" max="14081" width="10.42578125" style="55"/>
    <col min="14082" max="14082" width="4.85546875" style="55" customWidth="1"/>
    <col min="14083" max="14083" width="8" style="55" customWidth="1"/>
    <col min="14084" max="14084" width="21.85546875" style="55" customWidth="1"/>
    <col min="14085" max="14085" width="19" style="55" customWidth="1"/>
    <col min="14086" max="14086" width="9.5703125" style="55" customWidth="1"/>
    <col min="14087" max="14087" width="10.140625" style="55" customWidth="1"/>
    <col min="14088" max="14089" width="10.5703125" style="55" customWidth="1"/>
    <col min="14090" max="14090" width="13.28515625" style="55" customWidth="1"/>
    <col min="14091" max="14337" width="10.42578125" style="55"/>
    <col min="14338" max="14338" width="4.85546875" style="55" customWidth="1"/>
    <col min="14339" max="14339" width="8" style="55" customWidth="1"/>
    <col min="14340" max="14340" width="21.85546875" style="55" customWidth="1"/>
    <col min="14341" max="14341" width="19" style="55" customWidth="1"/>
    <col min="14342" max="14342" width="9.5703125" style="55" customWidth="1"/>
    <col min="14343" max="14343" width="10.140625" style="55" customWidth="1"/>
    <col min="14344" max="14345" width="10.5703125" style="55" customWidth="1"/>
    <col min="14346" max="14346" width="13.28515625" style="55" customWidth="1"/>
    <col min="14347" max="14593" width="10.42578125" style="55"/>
    <col min="14594" max="14594" width="4.85546875" style="55" customWidth="1"/>
    <col min="14595" max="14595" width="8" style="55" customWidth="1"/>
    <col min="14596" max="14596" width="21.85546875" style="55" customWidth="1"/>
    <col min="14597" max="14597" width="19" style="55" customWidth="1"/>
    <col min="14598" max="14598" width="9.5703125" style="55" customWidth="1"/>
    <col min="14599" max="14599" width="10.140625" style="55" customWidth="1"/>
    <col min="14600" max="14601" width="10.5703125" style="55" customWidth="1"/>
    <col min="14602" max="14602" width="13.28515625" style="55" customWidth="1"/>
    <col min="14603" max="14849" width="10.42578125" style="55"/>
    <col min="14850" max="14850" width="4.85546875" style="55" customWidth="1"/>
    <col min="14851" max="14851" width="8" style="55" customWidth="1"/>
    <col min="14852" max="14852" width="21.85546875" style="55" customWidth="1"/>
    <col min="14853" max="14853" width="19" style="55" customWidth="1"/>
    <col min="14854" max="14854" width="9.5703125" style="55" customWidth="1"/>
    <col min="14855" max="14855" width="10.140625" style="55" customWidth="1"/>
    <col min="14856" max="14857" width="10.5703125" style="55" customWidth="1"/>
    <col min="14858" max="14858" width="13.28515625" style="55" customWidth="1"/>
    <col min="14859" max="15105" width="10.42578125" style="55"/>
    <col min="15106" max="15106" width="4.85546875" style="55" customWidth="1"/>
    <col min="15107" max="15107" width="8" style="55" customWidth="1"/>
    <col min="15108" max="15108" width="21.85546875" style="55" customWidth="1"/>
    <col min="15109" max="15109" width="19" style="55" customWidth="1"/>
    <col min="15110" max="15110" width="9.5703125" style="55" customWidth="1"/>
    <col min="15111" max="15111" width="10.140625" style="55" customWidth="1"/>
    <col min="15112" max="15113" width="10.5703125" style="55" customWidth="1"/>
    <col min="15114" max="15114" width="13.28515625" style="55" customWidth="1"/>
    <col min="15115" max="15361" width="10.42578125" style="55"/>
    <col min="15362" max="15362" width="4.85546875" style="55" customWidth="1"/>
    <col min="15363" max="15363" width="8" style="55" customWidth="1"/>
    <col min="15364" max="15364" width="21.85546875" style="55" customWidth="1"/>
    <col min="15365" max="15365" width="19" style="55" customWidth="1"/>
    <col min="15366" max="15366" width="9.5703125" style="55" customWidth="1"/>
    <col min="15367" max="15367" width="10.140625" style="55" customWidth="1"/>
    <col min="15368" max="15369" width="10.5703125" style="55" customWidth="1"/>
    <col min="15370" max="15370" width="13.28515625" style="55" customWidth="1"/>
    <col min="15371" max="15617" width="10.42578125" style="55"/>
    <col min="15618" max="15618" width="4.85546875" style="55" customWidth="1"/>
    <col min="15619" max="15619" width="8" style="55" customWidth="1"/>
    <col min="15620" max="15620" width="21.85546875" style="55" customWidth="1"/>
    <col min="15621" max="15621" width="19" style="55" customWidth="1"/>
    <col min="15622" max="15622" width="9.5703125" style="55" customWidth="1"/>
    <col min="15623" max="15623" width="10.140625" style="55" customWidth="1"/>
    <col min="15624" max="15625" width="10.5703125" style="55" customWidth="1"/>
    <col min="15626" max="15626" width="13.28515625" style="55" customWidth="1"/>
    <col min="15627" max="15873" width="10.42578125" style="55"/>
    <col min="15874" max="15874" width="4.85546875" style="55" customWidth="1"/>
    <col min="15875" max="15875" width="8" style="55" customWidth="1"/>
    <col min="15876" max="15876" width="21.85546875" style="55" customWidth="1"/>
    <col min="15877" max="15877" width="19" style="55" customWidth="1"/>
    <col min="15878" max="15878" width="9.5703125" style="55" customWidth="1"/>
    <col min="15879" max="15879" width="10.140625" style="55" customWidth="1"/>
    <col min="15880" max="15881" width="10.5703125" style="55" customWidth="1"/>
    <col min="15882" max="15882" width="13.28515625" style="55" customWidth="1"/>
    <col min="15883" max="16129" width="10.42578125" style="55"/>
    <col min="16130" max="16130" width="4.85546875" style="55" customWidth="1"/>
    <col min="16131" max="16131" width="8" style="55" customWidth="1"/>
    <col min="16132" max="16132" width="21.85546875" style="55" customWidth="1"/>
    <col min="16133" max="16133" width="19" style="55" customWidth="1"/>
    <col min="16134" max="16134" width="9.5703125" style="55" customWidth="1"/>
    <col min="16135" max="16135" width="10.140625" style="55" customWidth="1"/>
    <col min="16136" max="16137" width="10.5703125" style="55" customWidth="1"/>
    <col min="16138" max="16138" width="13.28515625" style="55" customWidth="1"/>
    <col min="16139" max="16384" width="10.42578125" style="55"/>
  </cols>
  <sheetData>
    <row r="1" spans="1:13" s="54" customFormat="1" ht="18.75" customHeight="1">
      <c r="A1" s="51"/>
      <c r="B1" s="52"/>
      <c r="C1" s="52"/>
      <c r="D1" s="72" t="s">
        <v>125</v>
      </c>
      <c r="E1" s="71"/>
      <c r="F1" s="71"/>
      <c r="G1" s="71"/>
      <c r="H1" s="71"/>
      <c r="I1" s="71"/>
      <c r="J1" s="71"/>
      <c r="K1" s="71"/>
      <c r="M1" s="53"/>
    </row>
    <row r="2" spans="1:13" s="54" customFormat="1" ht="18.75" customHeight="1">
      <c r="A2" s="51"/>
      <c r="B2" s="52"/>
      <c r="C2" s="52"/>
      <c r="D2" s="3"/>
      <c r="E2" s="3"/>
      <c r="F2" s="7"/>
      <c r="G2" s="7"/>
      <c r="H2" s="7"/>
      <c r="I2" s="8" t="s">
        <v>106</v>
      </c>
      <c r="K2" s="8"/>
      <c r="M2" s="53"/>
    </row>
    <row r="3" spans="1:13" s="54" customFormat="1" ht="18.75" customHeight="1">
      <c r="A3" s="51"/>
      <c r="B3" s="52"/>
      <c r="C3" s="52"/>
      <c r="D3" s="3"/>
      <c r="E3" s="3" t="s">
        <v>0</v>
      </c>
      <c r="F3" s="7"/>
      <c r="G3" s="7"/>
      <c r="H3" s="7"/>
      <c r="I3" s="72" t="s">
        <v>124</v>
      </c>
      <c r="K3" s="72"/>
      <c r="M3" s="53"/>
    </row>
    <row r="4" spans="1:13" s="54" customFormat="1" ht="21.75" customHeight="1">
      <c r="A4" s="51"/>
      <c r="B4" s="52"/>
      <c r="C4" s="52"/>
      <c r="D4" s="3"/>
      <c r="E4" s="3"/>
      <c r="F4" s="7"/>
      <c r="G4" s="7"/>
      <c r="H4" s="7"/>
      <c r="I4" s="3"/>
      <c r="K4" s="2"/>
      <c r="M4" s="53"/>
    </row>
    <row r="5" spans="1:13" s="54" customFormat="1" ht="18.75" customHeight="1">
      <c r="A5" s="51"/>
      <c r="B5" s="52"/>
      <c r="C5" s="52"/>
      <c r="D5" s="3"/>
      <c r="E5" s="3" t="s">
        <v>1</v>
      </c>
      <c r="F5" s="7"/>
      <c r="G5" s="7"/>
      <c r="H5" s="7"/>
      <c r="I5" s="10" t="s">
        <v>129</v>
      </c>
      <c r="K5" s="2"/>
      <c r="M5" s="53"/>
    </row>
    <row r="6" spans="1:13" s="54" customFormat="1" ht="20.25">
      <c r="A6" s="51"/>
      <c r="B6" s="52"/>
      <c r="C6" s="52"/>
      <c r="D6" s="3"/>
      <c r="E6" s="3" t="s">
        <v>58</v>
      </c>
      <c r="F6" s="7"/>
      <c r="G6" s="7"/>
      <c r="H6" s="7"/>
      <c r="I6" s="10" t="s">
        <v>131</v>
      </c>
      <c r="K6" s="2"/>
      <c r="M6" s="53"/>
    </row>
    <row r="7" spans="1:13">
      <c r="B7" s="56"/>
      <c r="C7" s="57"/>
      <c r="D7" s="57"/>
      <c r="E7" s="57"/>
      <c r="F7" s="58"/>
      <c r="G7" s="59"/>
      <c r="H7" s="59"/>
      <c r="I7" s="59"/>
      <c r="J7" s="60"/>
    </row>
    <row r="8" spans="1:13">
      <c r="B8" s="56"/>
      <c r="C8" s="57"/>
      <c r="D8" s="57"/>
      <c r="E8" s="57"/>
      <c r="F8" s="61" t="s">
        <v>72</v>
      </c>
      <c r="G8" s="59"/>
      <c r="H8" s="59"/>
      <c r="I8" s="59"/>
    </row>
    <row r="9" spans="1:13">
      <c r="B9" s="60" t="s">
        <v>73</v>
      </c>
    </row>
    <row r="10" spans="1:13">
      <c r="A10" s="156" t="s">
        <v>74</v>
      </c>
      <c r="B10" s="156" t="s">
        <v>75</v>
      </c>
      <c r="C10" s="156" t="s">
        <v>5</v>
      </c>
      <c r="D10" s="158" t="s">
        <v>6</v>
      </c>
      <c r="E10" s="160" t="s">
        <v>76</v>
      </c>
      <c r="F10" s="156" t="s">
        <v>77</v>
      </c>
      <c r="G10" s="157" t="s">
        <v>78</v>
      </c>
      <c r="H10" s="156" t="s">
        <v>11</v>
      </c>
      <c r="I10" s="156" t="s">
        <v>79</v>
      </c>
      <c r="J10" s="156" t="s">
        <v>80</v>
      </c>
    </row>
    <row r="11" spans="1:13" s="62" customFormat="1">
      <c r="A11" s="156"/>
      <c r="B11" s="156"/>
      <c r="C11" s="156"/>
      <c r="D11" s="159"/>
      <c r="E11" s="160"/>
      <c r="F11" s="156"/>
      <c r="G11" s="157"/>
      <c r="H11" s="156"/>
      <c r="I11" s="156"/>
      <c r="J11" s="156"/>
    </row>
    <row r="12" spans="1:13" s="62" customFormat="1" ht="20.25">
      <c r="A12" s="63">
        <v>1</v>
      </c>
      <c r="B12" s="22">
        <v>23</v>
      </c>
      <c r="C12" s="33" t="s">
        <v>126</v>
      </c>
      <c r="D12" s="36">
        <v>21816</v>
      </c>
      <c r="E12" s="37">
        <v>329</v>
      </c>
      <c r="F12" s="73">
        <v>309</v>
      </c>
      <c r="G12" s="73">
        <v>94</v>
      </c>
      <c r="H12" s="73">
        <f>SUM(F12:G12)</f>
        <v>403</v>
      </c>
      <c r="I12" s="73">
        <v>952.7</v>
      </c>
      <c r="J12" s="73"/>
    </row>
    <row r="13" spans="1:13" s="62" customFormat="1" ht="20.25">
      <c r="A13" s="63">
        <v>2</v>
      </c>
      <c r="B13" s="22">
        <v>25</v>
      </c>
      <c r="C13" s="33" t="s">
        <v>51</v>
      </c>
      <c r="D13" s="36">
        <v>93566</v>
      </c>
      <c r="E13" s="36" t="s">
        <v>14</v>
      </c>
      <c r="F13" s="73">
        <v>191</v>
      </c>
      <c r="G13" s="73">
        <v>91</v>
      </c>
      <c r="H13" s="73">
        <f t="shared" ref="H13:H16" si="0">SUM(F13:G13)</f>
        <v>282</v>
      </c>
      <c r="I13" s="73">
        <v>666.7</v>
      </c>
      <c r="J13" s="73"/>
    </row>
    <row r="14" spans="1:13" s="62" customFormat="1" ht="20.25">
      <c r="A14" s="63">
        <v>3</v>
      </c>
      <c r="B14" s="22">
        <v>13</v>
      </c>
      <c r="C14" s="33" t="s">
        <v>15</v>
      </c>
      <c r="D14" s="36">
        <v>22681</v>
      </c>
      <c r="E14" s="39">
        <v>1213</v>
      </c>
      <c r="F14" s="73">
        <v>340</v>
      </c>
      <c r="G14" s="73">
        <v>83</v>
      </c>
      <c r="H14" s="73">
        <f t="shared" si="0"/>
        <v>423</v>
      </c>
      <c r="I14" s="69">
        <v>1000</v>
      </c>
      <c r="J14" s="63"/>
    </row>
    <row r="15" spans="1:13" s="62" customFormat="1" ht="20.25">
      <c r="A15" s="63">
        <v>4</v>
      </c>
      <c r="B15" s="22">
        <v>26</v>
      </c>
      <c r="C15" s="24" t="s">
        <v>31</v>
      </c>
      <c r="D15" s="21">
        <v>23285</v>
      </c>
      <c r="E15" s="27">
        <v>1826</v>
      </c>
      <c r="F15" s="73">
        <v>87</v>
      </c>
      <c r="G15" s="73">
        <v>0</v>
      </c>
      <c r="H15" s="73">
        <f t="shared" si="0"/>
        <v>87</v>
      </c>
      <c r="I15" s="73">
        <v>205.7</v>
      </c>
      <c r="J15" s="63"/>
    </row>
    <row r="16" spans="1:13" s="62" customFormat="1" ht="20.25">
      <c r="A16" s="63">
        <v>5</v>
      </c>
      <c r="B16" s="22">
        <v>56</v>
      </c>
      <c r="C16" s="15" t="s">
        <v>18</v>
      </c>
      <c r="D16" s="36">
        <v>93337</v>
      </c>
      <c r="E16" s="16" t="s">
        <v>19</v>
      </c>
      <c r="F16" s="73">
        <v>260</v>
      </c>
      <c r="G16" s="73">
        <v>88</v>
      </c>
      <c r="H16" s="73">
        <f t="shared" si="0"/>
        <v>348</v>
      </c>
      <c r="I16" s="73">
        <v>822.7</v>
      </c>
      <c r="J16" s="63"/>
    </row>
    <row r="18" spans="1:10">
      <c r="B18" s="60" t="s">
        <v>81</v>
      </c>
    </row>
    <row r="19" spans="1:10">
      <c r="A19" s="156" t="s">
        <v>74</v>
      </c>
      <c r="B19" s="156" t="s">
        <v>75</v>
      </c>
      <c r="C19" s="156" t="s">
        <v>5</v>
      </c>
      <c r="D19" s="158" t="s">
        <v>6</v>
      </c>
      <c r="E19" s="160" t="s">
        <v>76</v>
      </c>
      <c r="F19" s="156" t="s">
        <v>77</v>
      </c>
      <c r="G19" s="157" t="s">
        <v>78</v>
      </c>
      <c r="H19" s="156" t="s">
        <v>11</v>
      </c>
      <c r="I19" s="156" t="s">
        <v>79</v>
      </c>
      <c r="J19" s="156" t="s">
        <v>80</v>
      </c>
    </row>
    <row r="20" spans="1:10">
      <c r="A20" s="156"/>
      <c r="B20" s="156"/>
      <c r="C20" s="156"/>
      <c r="D20" s="159"/>
      <c r="E20" s="160"/>
      <c r="F20" s="156"/>
      <c r="G20" s="157"/>
      <c r="H20" s="156"/>
      <c r="I20" s="156"/>
      <c r="J20" s="156"/>
    </row>
    <row r="21" spans="1:10" ht="20.25">
      <c r="A21" s="63">
        <v>1</v>
      </c>
      <c r="B21" s="22">
        <v>24</v>
      </c>
      <c r="C21" s="33" t="s">
        <v>29</v>
      </c>
      <c r="D21" s="36">
        <v>23406</v>
      </c>
      <c r="E21" s="36" t="s">
        <v>40</v>
      </c>
      <c r="F21" s="73">
        <v>187</v>
      </c>
      <c r="G21" s="73">
        <v>0</v>
      </c>
      <c r="H21" s="73">
        <f t="shared" ref="H21:H24" si="1">SUM(F21:G21)</f>
        <v>187</v>
      </c>
      <c r="I21" s="73">
        <v>588.1</v>
      </c>
      <c r="J21" s="73"/>
    </row>
    <row r="22" spans="1:10" ht="20.25">
      <c r="A22" s="63">
        <v>2</v>
      </c>
      <c r="B22" s="22">
        <v>37</v>
      </c>
      <c r="C22" s="33" t="s">
        <v>16</v>
      </c>
      <c r="D22" s="36">
        <v>69734</v>
      </c>
      <c r="E22" s="36" t="s">
        <v>17</v>
      </c>
      <c r="F22" s="73">
        <v>223</v>
      </c>
      <c r="G22" s="73">
        <v>95</v>
      </c>
      <c r="H22" s="73">
        <f t="shared" si="1"/>
        <v>318</v>
      </c>
      <c r="I22" s="69">
        <v>1000</v>
      </c>
      <c r="J22" s="73"/>
    </row>
    <row r="23" spans="1:10" ht="20.25">
      <c r="A23" s="63">
        <v>3</v>
      </c>
      <c r="B23" s="22">
        <v>20</v>
      </c>
      <c r="C23" s="33" t="s">
        <v>68</v>
      </c>
      <c r="D23" s="40">
        <v>21850</v>
      </c>
      <c r="E23" s="68">
        <v>366</v>
      </c>
      <c r="F23" s="73">
        <v>192</v>
      </c>
      <c r="G23" s="73">
        <v>0</v>
      </c>
      <c r="H23" s="73">
        <f t="shared" si="1"/>
        <v>192</v>
      </c>
      <c r="I23" s="73">
        <v>603.79999999999995</v>
      </c>
      <c r="J23" s="63"/>
    </row>
    <row r="24" spans="1:10" ht="20.25">
      <c r="A24" s="63">
        <v>4</v>
      </c>
      <c r="B24" s="22">
        <v>15</v>
      </c>
      <c r="C24" s="33" t="s">
        <v>28</v>
      </c>
      <c r="D24" s="35">
        <v>76174</v>
      </c>
      <c r="E24" s="35" t="s">
        <v>39</v>
      </c>
      <c r="F24" s="73">
        <v>241</v>
      </c>
      <c r="G24" s="73">
        <v>0</v>
      </c>
      <c r="H24" s="73">
        <f t="shared" si="1"/>
        <v>241</v>
      </c>
      <c r="I24" s="73">
        <v>757.9</v>
      </c>
      <c r="J24" s="63"/>
    </row>
    <row r="26" spans="1:10">
      <c r="B26" s="56"/>
      <c r="C26" s="57"/>
      <c r="D26" s="57"/>
      <c r="E26" s="57"/>
      <c r="F26" s="61" t="s">
        <v>82</v>
      </c>
      <c r="G26" s="59"/>
      <c r="H26" s="59"/>
      <c r="I26" s="59"/>
    </row>
    <row r="27" spans="1:10">
      <c r="B27" s="60" t="s">
        <v>73</v>
      </c>
    </row>
    <row r="28" spans="1:10">
      <c r="A28" s="156" t="s">
        <v>74</v>
      </c>
      <c r="B28" s="156" t="s">
        <v>75</v>
      </c>
      <c r="C28" s="156" t="s">
        <v>5</v>
      </c>
      <c r="D28" s="158" t="s">
        <v>6</v>
      </c>
      <c r="E28" s="160" t="s">
        <v>76</v>
      </c>
      <c r="F28" s="156" t="s">
        <v>77</v>
      </c>
      <c r="G28" s="157" t="s">
        <v>78</v>
      </c>
      <c r="H28" s="156" t="s">
        <v>11</v>
      </c>
      <c r="I28" s="156" t="s">
        <v>79</v>
      </c>
      <c r="J28" s="156" t="s">
        <v>80</v>
      </c>
    </row>
    <row r="29" spans="1:10" s="62" customFormat="1">
      <c r="A29" s="156"/>
      <c r="B29" s="156"/>
      <c r="C29" s="156"/>
      <c r="D29" s="159"/>
      <c r="E29" s="160"/>
      <c r="F29" s="156"/>
      <c r="G29" s="157"/>
      <c r="H29" s="156"/>
      <c r="I29" s="156"/>
      <c r="J29" s="156"/>
    </row>
    <row r="30" spans="1:10" s="62" customFormat="1" ht="20.25">
      <c r="A30" s="63">
        <v>1</v>
      </c>
      <c r="B30" s="22">
        <v>25</v>
      </c>
      <c r="C30" s="33" t="s">
        <v>51</v>
      </c>
      <c r="D30" s="36">
        <v>93566</v>
      </c>
      <c r="E30" s="36" t="s">
        <v>14</v>
      </c>
      <c r="F30" s="73">
        <v>317</v>
      </c>
      <c r="G30" s="73">
        <v>84</v>
      </c>
      <c r="H30" s="73">
        <f t="shared" ref="H30:H33" si="2">SUM(F30:G30)</f>
        <v>401</v>
      </c>
      <c r="I30" s="69">
        <v>1000</v>
      </c>
      <c r="J30" s="73"/>
    </row>
    <row r="31" spans="1:10" s="62" customFormat="1" ht="20.25">
      <c r="A31" s="63">
        <v>2</v>
      </c>
      <c r="B31" s="22">
        <v>20</v>
      </c>
      <c r="C31" s="33" t="s">
        <v>68</v>
      </c>
      <c r="D31" s="40">
        <v>21850</v>
      </c>
      <c r="E31" s="68">
        <v>366</v>
      </c>
      <c r="F31" s="73">
        <v>251</v>
      </c>
      <c r="G31" s="73">
        <v>72</v>
      </c>
      <c r="H31" s="73">
        <f t="shared" si="2"/>
        <v>323</v>
      </c>
      <c r="I31" s="73">
        <v>805.5</v>
      </c>
      <c r="J31" s="73"/>
    </row>
    <row r="32" spans="1:10" s="62" customFormat="1" ht="20.25">
      <c r="A32" s="63">
        <v>3</v>
      </c>
      <c r="B32" s="22">
        <v>37</v>
      </c>
      <c r="C32" s="33" t="s">
        <v>16</v>
      </c>
      <c r="D32" s="36">
        <v>69734</v>
      </c>
      <c r="E32" s="36" t="s">
        <v>17</v>
      </c>
      <c r="F32" s="73">
        <v>270</v>
      </c>
      <c r="G32" s="73">
        <v>66</v>
      </c>
      <c r="H32" s="73">
        <f t="shared" si="2"/>
        <v>336</v>
      </c>
      <c r="I32" s="73">
        <v>837.9</v>
      </c>
      <c r="J32" s="63"/>
    </row>
    <row r="33" spans="1:10" s="62" customFormat="1" ht="20.25">
      <c r="A33" s="63">
        <v>4</v>
      </c>
      <c r="B33" s="22">
        <v>26</v>
      </c>
      <c r="C33" s="24" t="s">
        <v>31</v>
      </c>
      <c r="D33" s="21">
        <v>23285</v>
      </c>
      <c r="E33" s="27">
        <v>1826</v>
      </c>
      <c r="F33" s="73" t="s">
        <v>91</v>
      </c>
      <c r="G33" s="73" t="s">
        <v>91</v>
      </c>
      <c r="H33" s="73">
        <f t="shared" si="2"/>
        <v>0</v>
      </c>
      <c r="I33" s="69" t="s">
        <v>91</v>
      </c>
      <c r="J33" s="63"/>
    </row>
    <row r="35" spans="1:10">
      <c r="B35" s="60" t="s">
        <v>81</v>
      </c>
    </row>
    <row r="36" spans="1:10">
      <c r="A36" s="156" t="s">
        <v>74</v>
      </c>
      <c r="B36" s="156" t="s">
        <v>75</v>
      </c>
      <c r="C36" s="156" t="s">
        <v>5</v>
      </c>
      <c r="D36" s="158" t="s">
        <v>6</v>
      </c>
      <c r="E36" s="160" t="s">
        <v>76</v>
      </c>
      <c r="F36" s="156" t="s">
        <v>77</v>
      </c>
      <c r="G36" s="157" t="s">
        <v>78</v>
      </c>
      <c r="H36" s="156" t="s">
        <v>11</v>
      </c>
      <c r="I36" s="156" t="s">
        <v>79</v>
      </c>
      <c r="J36" s="156" t="s">
        <v>80</v>
      </c>
    </row>
    <row r="37" spans="1:10">
      <c r="A37" s="156"/>
      <c r="B37" s="156"/>
      <c r="C37" s="156"/>
      <c r="D37" s="159"/>
      <c r="E37" s="160"/>
      <c r="F37" s="156"/>
      <c r="G37" s="157"/>
      <c r="H37" s="156"/>
      <c r="I37" s="156"/>
      <c r="J37" s="156"/>
    </row>
    <row r="38" spans="1:10" ht="20.25">
      <c r="A38" s="63">
        <v>1</v>
      </c>
      <c r="B38" s="22">
        <v>23</v>
      </c>
      <c r="C38" s="33" t="s">
        <v>126</v>
      </c>
      <c r="D38" s="36">
        <v>21816</v>
      </c>
      <c r="E38" s="37">
        <v>329</v>
      </c>
      <c r="F38" s="73">
        <v>303</v>
      </c>
      <c r="G38" s="73">
        <v>93</v>
      </c>
      <c r="H38" s="73">
        <f t="shared" ref="H38:H42" si="3">SUM(F38:G38)</f>
        <v>396</v>
      </c>
      <c r="I38" s="73">
        <v>936.2</v>
      </c>
      <c r="J38" s="73"/>
    </row>
    <row r="39" spans="1:10" ht="20.25">
      <c r="A39" s="63">
        <v>2</v>
      </c>
      <c r="B39" s="22">
        <v>24</v>
      </c>
      <c r="C39" s="33" t="s">
        <v>29</v>
      </c>
      <c r="D39" s="36">
        <v>23406</v>
      </c>
      <c r="E39" s="36" t="s">
        <v>40</v>
      </c>
      <c r="F39" s="73">
        <v>326</v>
      </c>
      <c r="G39" s="73">
        <v>97</v>
      </c>
      <c r="H39" s="73">
        <f t="shared" si="3"/>
        <v>423</v>
      </c>
      <c r="I39" s="69">
        <v>1000</v>
      </c>
      <c r="J39" s="73"/>
    </row>
    <row r="40" spans="1:10" ht="20.25">
      <c r="A40" s="63">
        <v>3</v>
      </c>
      <c r="B40" s="22">
        <v>13</v>
      </c>
      <c r="C40" s="33" t="s">
        <v>15</v>
      </c>
      <c r="D40" s="36">
        <v>22681</v>
      </c>
      <c r="E40" s="39">
        <v>1213</v>
      </c>
      <c r="F40" s="73">
        <v>280</v>
      </c>
      <c r="G40" s="73">
        <v>93</v>
      </c>
      <c r="H40" s="73">
        <f t="shared" si="3"/>
        <v>373</v>
      </c>
      <c r="I40" s="73">
        <v>881.8</v>
      </c>
      <c r="J40" s="63"/>
    </row>
    <row r="41" spans="1:10" ht="20.25">
      <c r="A41" s="63">
        <v>4</v>
      </c>
      <c r="B41" s="22">
        <v>15</v>
      </c>
      <c r="C41" s="33" t="s">
        <v>28</v>
      </c>
      <c r="D41" s="35">
        <v>76174</v>
      </c>
      <c r="E41" s="35" t="s">
        <v>39</v>
      </c>
      <c r="F41" s="73">
        <v>337</v>
      </c>
      <c r="G41" s="73">
        <v>76</v>
      </c>
      <c r="H41" s="73">
        <f t="shared" si="3"/>
        <v>413</v>
      </c>
      <c r="I41" s="73">
        <v>976.4</v>
      </c>
      <c r="J41" s="63"/>
    </row>
    <row r="42" spans="1:10" ht="20.25">
      <c r="A42" s="63">
        <v>5</v>
      </c>
      <c r="B42" s="22">
        <v>56</v>
      </c>
      <c r="C42" s="15" t="s">
        <v>18</v>
      </c>
      <c r="D42" s="36">
        <v>93337</v>
      </c>
      <c r="E42" s="16" t="s">
        <v>19</v>
      </c>
      <c r="F42" s="73">
        <v>280</v>
      </c>
      <c r="G42" s="73">
        <v>83</v>
      </c>
      <c r="H42" s="73">
        <f t="shared" si="3"/>
        <v>363</v>
      </c>
      <c r="I42" s="73">
        <v>858.2</v>
      </c>
      <c r="J42" s="63"/>
    </row>
    <row r="43" spans="1:10" s="65" customFormat="1">
      <c r="A43" s="64"/>
      <c r="B43" s="64"/>
      <c r="C43" s="64"/>
      <c r="D43" s="64"/>
      <c r="E43" s="64"/>
      <c r="F43" s="64"/>
      <c r="G43" s="64"/>
      <c r="H43" s="64"/>
      <c r="I43" s="64"/>
      <c r="J43" s="64"/>
    </row>
    <row r="44" spans="1:10">
      <c r="B44" s="56"/>
      <c r="C44" s="57"/>
      <c r="D44" s="57"/>
      <c r="E44" s="57"/>
      <c r="F44" s="61" t="s">
        <v>83</v>
      </c>
      <c r="G44" s="59"/>
      <c r="H44" s="59"/>
      <c r="I44" s="59"/>
    </row>
    <row r="45" spans="1:10">
      <c r="B45" s="60" t="s">
        <v>73</v>
      </c>
    </row>
    <row r="46" spans="1:10">
      <c r="A46" s="156" t="s">
        <v>74</v>
      </c>
      <c r="B46" s="156" t="s">
        <v>75</v>
      </c>
      <c r="C46" s="156" t="s">
        <v>5</v>
      </c>
      <c r="D46" s="158" t="s">
        <v>6</v>
      </c>
      <c r="E46" s="160" t="s">
        <v>76</v>
      </c>
      <c r="F46" s="156" t="s">
        <v>77</v>
      </c>
      <c r="G46" s="157" t="s">
        <v>78</v>
      </c>
      <c r="H46" s="156" t="s">
        <v>11</v>
      </c>
      <c r="I46" s="156" t="s">
        <v>79</v>
      </c>
      <c r="J46" s="156" t="s">
        <v>80</v>
      </c>
    </row>
    <row r="47" spans="1:10" s="62" customFormat="1">
      <c r="A47" s="156"/>
      <c r="B47" s="156"/>
      <c r="C47" s="156"/>
      <c r="D47" s="159"/>
      <c r="E47" s="160"/>
      <c r="F47" s="156"/>
      <c r="G47" s="157"/>
      <c r="H47" s="156"/>
      <c r="I47" s="156"/>
      <c r="J47" s="156"/>
    </row>
    <row r="48" spans="1:10" s="62" customFormat="1" ht="20.25">
      <c r="A48" s="63">
        <v>1</v>
      </c>
      <c r="B48" s="22">
        <v>20</v>
      </c>
      <c r="C48" s="33" t="s">
        <v>68</v>
      </c>
      <c r="D48" s="40">
        <v>21850</v>
      </c>
      <c r="E48" s="68">
        <v>366</v>
      </c>
      <c r="F48" s="73">
        <v>329</v>
      </c>
      <c r="G48" s="73">
        <v>78</v>
      </c>
      <c r="H48" s="73">
        <f t="shared" ref="H48:H52" si="4">SUM(F48:G48)</f>
        <v>407</v>
      </c>
      <c r="I48" s="73">
        <v>927.1</v>
      </c>
      <c r="J48" s="73"/>
    </row>
    <row r="49" spans="1:10" s="62" customFormat="1" ht="20.25">
      <c r="A49" s="63">
        <v>2</v>
      </c>
      <c r="B49" s="22">
        <v>15</v>
      </c>
      <c r="C49" s="33" t="s">
        <v>28</v>
      </c>
      <c r="D49" s="35">
        <v>76174</v>
      </c>
      <c r="E49" s="35" t="s">
        <v>39</v>
      </c>
      <c r="F49" s="73">
        <v>359</v>
      </c>
      <c r="G49" s="73">
        <v>39</v>
      </c>
      <c r="H49" s="73">
        <f t="shared" si="4"/>
        <v>398</v>
      </c>
      <c r="I49" s="73">
        <v>906.6</v>
      </c>
      <c r="J49" s="73"/>
    </row>
    <row r="50" spans="1:10" s="62" customFormat="1" ht="20.25">
      <c r="A50" s="63">
        <v>3</v>
      </c>
      <c r="B50" s="22">
        <v>37</v>
      </c>
      <c r="C50" s="33" t="s">
        <v>16</v>
      </c>
      <c r="D50" s="36">
        <v>69734</v>
      </c>
      <c r="E50" s="36" t="s">
        <v>17</v>
      </c>
      <c r="F50" s="73">
        <v>340</v>
      </c>
      <c r="G50" s="73">
        <v>99</v>
      </c>
      <c r="H50" s="73">
        <f t="shared" si="4"/>
        <v>439</v>
      </c>
      <c r="I50" s="69">
        <v>1000</v>
      </c>
      <c r="J50" s="63"/>
    </row>
    <row r="51" spans="1:10" s="62" customFormat="1" ht="20.25">
      <c r="A51" s="63">
        <v>4</v>
      </c>
      <c r="B51" s="22">
        <v>26</v>
      </c>
      <c r="C51" s="24" t="s">
        <v>31</v>
      </c>
      <c r="D51" s="21">
        <v>23285</v>
      </c>
      <c r="E51" s="27">
        <v>1826</v>
      </c>
      <c r="F51" s="73" t="s">
        <v>91</v>
      </c>
      <c r="G51" s="73" t="s">
        <v>91</v>
      </c>
      <c r="H51" s="73">
        <f t="shared" si="4"/>
        <v>0</v>
      </c>
      <c r="I51" s="73" t="s">
        <v>91</v>
      </c>
      <c r="J51" s="63"/>
    </row>
    <row r="52" spans="1:10" s="62" customFormat="1" ht="20.25">
      <c r="A52" s="63">
        <v>5</v>
      </c>
      <c r="B52" s="22">
        <v>56</v>
      </c>
      <c r="C52" s="15" t="s">
        <v>18</v>
      </c>
      <c r="D52" s="36">
        <v>93337</v>
      </c>
      <c r="E52" s="16" t="s">
        <v>19</v>
      </c>
      <c r="F52" s="73">
        <v>346</v>
      </c>
      <c r="G52" s="73">
        <v>0</v>
      </c>
      <c r="H52" s="73">
        <f t="shared" si="4"/>
        <v>346</v>
      </c>
      <c r="I52" s="73">
        <v>788.2</v>
      </c>
      <c r="J52" s="63"/>
    </row>
    <row r="54" spans="1:10">
      <c r="B54" s="60" t="s">
        <v>81</v>
      </c>
    </row>
    <row r="55" spans="1:10">
      <c r="A55" s="156" t="s">
        <v>74</v>
      </c>
      <c r="B55" s="156" t="s">
        <v>75</v>
      </c>
      <c r="C55" s="156" t="s">
        <v>5</v>
      </c>
      <c r="D55" s="158" t="s">
        <v>6</v>
      </c>
      <c r="E55" s="160" t="s">
        <v>76</v>
      </c>
      <c r="F55" s="156" t="s">
        <v>77</v>
      </c>
      <c r="G55" s="157" t="s">
        <v>78</v>
      </c>
      <c r="H55" s="156" t="s">
        <v>11</v>
      </c>
      <c r="I55" s="156" t="s">
        <v>79</v>
      </c>
      <c r="J55" s="156" t="s">
        <v>80</v>
      </c>
    </row>
    <row r="56" spans="1:10">
      <c r="A56" s="156"/>
      <c r="B56" s="156"/>
      <c r="C56" s="156"/>
      <c r="D56" s="159"/>
      <c r="E56" s="160"/>
      <c r="F56" s="156"/>
      <c r="G56" s="157"/>
      <c r="H56" s="156"/>
      <c r="I56" s="156"/>
      <c r="J56" s="156"/>
    </row>
    <row r="57" spans="1:10" ht="20.25">
      <c r="A57" s="63">
        <v>1</v>
      </c>
      <c r="B57" s="22">
        <v>23</v>
      </c>
      <c r="C57" s="33" t="s">
        <v>126</v>
      </c>
      <c r="D57" s="36">
        <v>21816</v>
      </c>
      <c r="E57" s="37">
        <v>329</v>
      </c>
      <c r="F57" s="36">
        <v>251</v>
      </c>
      <c r="G57" s="73">
        <v>42</v>
      </c>
      <c r="H57" s="73">
        <f t="shared" ref="H57:H60" si="5">SUM(F57:G57)</f>
        <v>293</v>
      </c>
      <c r="I57" s="73">
        <v>885.2</v>
      </c>
      <c r="J57" s="73"/>
    </row>
    <row r="58" spans="1:10" ht="20.25">
      <c r="A58" s="63">
        <v>2</v>
      </c>
      <c r="B58" s="22">
        <v>24</v>
      </c>
      <c r="C58" s="33" t="s">
        <v>29</v>
      </c>
      <c r="D58" s="36">
        <v>23406</v>
      </c>
      <c r="E58" s="36" t="s">
        <v>40</v>
      </c>
      <c r="F58" s="73">
        <v>193</v>
      </c>
      <c r="G58" s="73">
        <v>0</v>
      </c>
      <c r="H58" s="73">
        <f t="shared" si="5"/>
        <v>193</v>
      </c>
      <c r="I58" s="73">
        <v>583.1</v>
      </c>
      <c r="J58" s="73"/>
    </row>
    <row r="59" spans="1:10" ht="20.25">
      <c r="A59" s="63">
        <v>3</v>
      </c>
      <c r="B59" s="22">
        <v>25</v>
      </c>
      <c r="C59" s="33" t="s">
        <v>51</v>
      </c>
      <c r="D59" s="36">
        <v>93566</v>
      </c>
      <c r="E59" s="36" t="s">
        <v>14</v>
      </c>
      <c r="F59" s="73">
        <v>227</v>
      </c>
      <c r="G59" s="73">
        <v>0</v>
      </c>
      <c r="H59" s="73">
        <f t="shared" si="5"/>
        <v>227</v>
      </c>
      <c r="I59" s="73">
        <v>685.8</v>
      </c>
      <c r="J59" s="63"/>
    </row>
    <row r="60" spans="1:10" ht="20.25">
      <c r="A60" s="63">
        <v>4</v>
      </c>
      <c r="B60" s="22">
        <v>13</v>
      </c>
      <c r="C60" s="33" t="s">
        <v>15</v>
      </c>
      <c r="D60" s="36">
        <v>22681</v>
      </c>
      <c r="E60" s="39">
        <v>1213</v>
      </c>
      <c r="F60" s="73">
        <v>237</v>
      </c>
      <c r="G60" s="73">
        <v>94</v>
      </c>
      <c r="H60" s="73">
        <f t="shared" si="5"/>
        <v>331</v>
      </c>
      <c r="I60" s="69">
        <v>1000</v>
      </c>
      <c r="J60" s="63"/>
    </row>
    <row r="62" spans="1:10">
      <c r="B62" s="56"/>
      <c r="C62" s="57"/>
      <c r="D62" s="57"/>
      <c r="E62" s="57"/>
      <c r="F62" s="61" t="s">
        <v>84</v>
      </c>
      <c r="G62" s="59"/>
      <c r="H62" s="59"/>
      <c r="I62" s="59"/>
    </row>
    <row r="63" spans="1:10">
      <c r="B63" s="60" t="s">
        <v>73</v>
      </c>
    </row>
    <row r="64" spans="1:10">
      <c r="A64" s="156" t="s">
        <v>74</v>
      </c>
      <c r="B64" s="156" t="s">
        <v>75</v>
      </c>
      <c r="C64" s="156" t="s">
        <v>5</v>
      </c>
      <c r="D64" s="158" t="s">
        <v>6</v>
      </c>
      <c r="E64" s="160" t="s">
        <v>76</v>
      </c>
      <c r="F64" s="156" t="s">
        <v>77</v>
      </c>
      <c r="G64" s="157" t="s">
        <v>78</v>
      </c>
      <c r="H64" s="156" t="s">
        <v>11</v>
      </c>
      <c r="I64" s="156" t="s">
        <v>79</v>
      </c>
      <c r="J64" s="156" t="s">
        <v>80</v>
      </c>
    </row>
    <row r="65" spans="1:10" s="62" customFormat="1">
      <c r="A65" s="156"/>
      <c r="B65" s="156"/>
      <c r="C65" s="156"/>
      <c r="D65" s="159"/>
      <c r="E65" s="160"/>
      <c r="F65" s="156"/>
      <c r="G65" s="157"/>
      <c r="H65" s="156"/>
      <c r="I65" s="156"/>
      <c r="J65" s="156"/>
    </row>
    <row r="66" spans="1:10" s="62" customFormat="1" ht="20.25">
      <c r="A66" s="63">
        <v>1</v>
      </c>
      <c r="B66" s="22">
        <v>23</v>
      </c>
      <c r="C66" s="33" t="s">
        <v>126</v>
      </c>
      <c r="D66" s="36">
        <v>21816</v>
      </c>
      <c r="E66" s="37">
        <v>329</v>
      </c>
      <c r="F66" s="73">
        <v>208</v>
      </c>
      <c r="G66" s="73">
        <v>91</v>
      </c>
      <c r="H66" s="73">
        <f t="shared" ref="H66:H69" si="6">SUM(F66:G66)</f>
        <v>299</v>
      </c>
      <c r="I66" s="73">
        <v>859.2</v>
      </c>
      <c r="J66" s="73"/>
    </row>
    <row r="67" spans="1:10" s="62" customFormat="1" ht="20.25">
      <c r="A67" s="63">
        <v>2</v>
      </c>
      <c r="B67" s="22">
        <v>24</v>
      </c>
      <c r="C67" s="33" t="s">
        <v>29</v>
      </c>
      <c r="D67" s="36">
        <v>23406</v>
      </c>
      <c r="E67" s="36" t="s">
        <v>40</v>
      </c>
      <c r="F67" s="73">
        <v>180</v>
      </c>
      <c r="G67" s="73">
        <v>98</v>
      </c>
      <c r="H67" s="73">
        <f t="shared" si="6"/>
        <v>278</v>
      </c>
      <c r="I67" s="73">
        <v>798.9</v>
      </c>
      <c r="J67" s="73"/>
    </row>
    <row r="68" spans="1:10" s="62" customFormat="1" ht="20.25">
      <c r="A68" s="63">
        <v>3</v>
      </c>
      <c r="B68" s="22">
        <v>25</v>
      </c>
      <c r="C68" s="33" t="s">
        <v>51</v>
      </c>
      <c r="D68" s="36">
        <v>93566</v>
      </c>
      <c r="E68" s="36" t="s">
        <v>14</v>
      </c>
      <c r="F68" s="73">
        <v>258</v>
      </c>
      <c r="G68" s="73">
        <v>85</v>
      </c>
      <c r="H68" s="73">
        <f t="shared" si="6"/>
        <v>343</v>
      </c>
      <c r="I68" s="73">
        <v>985.6</v>
      </c>
      <c r="J68" s="63"/>
    </row>
    <row r="69" spans="1:10" s="62" customFormat="1" ht="20.25">
      <c r="A69" s="63">
        <v>4</v>
      </c>
      <c r="B69" s="22">
        <v>13</v>
      </c>
      <c r="C69" s="33" t="s">
        <v>15</v>
      </c>
      <c r="D69" s="36">
        <v>22681</v>
      </c>
      <c r="E69" s="39">
        <v>1213</v>
      </c>
      <c r="F69" s="73">
        <v>256</v>
      </c>
      <c r="G69" s="73">
        <v>92</v>
      </c>
      <c r="H69" s="73">
        <f t="shared" si="6"/>
        <v>348</v>
      </c>
      <c r="I69" s="69">
        <v>1000</v>
      </c>
      <c r="J69" s="63"/>
    </row>
    <row r="71" spans="1:10">
      <c r="B71" s="60" t="s">
        <v>81</v>
      </c>
    </row>
    <row r="72" spans="1:10">
      <c r="A72" s="156" t="s">
        <v>74</v>
      </c>
      <c r="B72" s="156" t="s">
        <v>75</v>
      </c>
      <c r="C72" s="156" t="s">
        <v>5</v>
      </c>
      <c r="D72" s="158" t="s">
        <v>6</v>
      </c>
      <c r="E72" s="160" t="s">
        <v>76</v>
      </c>
      <c r="F72" s="156" t="s">
        <v>77</v>
      </c>
      <c r="G72" s="157" t="s">
        <v>78</v>
      </c>
      <c r="H72" s="156" t="s">
        <v>11</v>
      </c>
      <c r="I72" s="156" t="s">
        <v>79</v>
      </c>
      <c r="J72" s="156" t="s">
        <v>80</v>
      </c>
    </row>
    <row r="73" spans="1:10">
      <c r="A73" s="156"/>
      <c r="B73" s="156"/>
      <c r="C73" s="156"/>
      <c r="D73" s="159"/>
      <c r="E73" s="160"/>
      <c r="F73" s="156"/>
      <c r="G73" s="157"/>
      <c r="H73" s="156"/>
      <c r="I73" s="156"/>
      <c r="J73" s="156"/>
    </row>
    <row r="74" spans="1:10" ht="20.25">
      <c r="A74" s="63">
        <v>1</v>
      </c>
      <c r="B74" s="22">
        <v>20</v>
      </c>
      <c r="C74" s="33" t="s">
        <v>68</v>
      </c>
      <c r="D74" s="40">
        <v>21850</v>
      </c>
      <c r="E74" s="68">
        <v>366</v>
      </c>
      <c r="F74" s="73">
        <v>212</v>
      </c>
      <c r="G74" s="73">
        <v>65</v>
      </c>
      <c r="H74" s="73">
        <f t="shared" ref="H74:H78" si="7">SUM(F74:G74)</f>
        <v>277</v>
      </c>
      <c r="I74" s="73">
        <v>795</v>
      </c>
      <c r="J74" s="73"/>
    </row>
    <row r="75" spans="1:10" ht="20.25">
      <c r="A75" s="63">
        <v>2</v>
      </c>
      <c r="B75" s="22">
        <v>15</v>
      </c>
      <c r="C75" s="33" t="s">
        <v>28</v>
      </c>
      <c r="D75" s="35">
        <v>76174</v>
      </c>
      <c r="E75" s="35" t="s">
        <v>39</v>
      </c>
      <c r="F75" s="73">
        <v>225</v>
      </c>
      <c r="G75" s="73">
        <v>67</v>
      </c>
      <c r="H75" s="73">
        <f t="shared" si="7"/>
        <v>292</v>
      </c>
      <c r="I75" s="73">
        <v>839.1</v>
      </c>
      <c r="J75" s="73"/>
    </row>
    <row r="76" spans="1:10" ht="20.25">
      <c r="A76" s="63">
        <v>3</v>
      </c>
      <c r="B76" s="22">
        <v>37</v>
      </c>
      <c r="C76" s="33" t="s">
        <v>16</v>
      </c>
      <c r="D76" s="36">
        <v>69734</v>
      </c>
      <c r="E76" s="36" t="s">
        <v>17</v>
      </c>
      <c r="F76" s="73">
        <v>255</v>
      </c>
      <c r="G76" s="73">
        <v>93</v>
      </c>
      <c r="H76" s="73">
        <f t="shared" si="7"/>
        <v>348</v>
      </c>
      <c r="I76" s="69">
        <v>1000</v>
      </c>
      <c r="J76" s="63"/>
    </row>
    <row r="77" spans="1:10" ht="20.25">
      <c r="A77" s="63">
        <v>4</v>
      </c>
      <c r="B77" s="22">
        <v>26</v>
      </c>
      <c r="C77" s="24" t="s">
        <v>31</v>
      </c>
      <c r="D77" s="21">
        <v>23285</v>
      </c>
      <c r="E77" s="27">
        <v>1826</v>
      </c>
      <c r="F77" s="73" t="s">
        <v>91</v>
      </c>
      <c r="G77" s="73" t="s">
        <v>91</v>
      </c>
      <c r="H77" s="73">
        <f t="shared" si="7"/>
        <v>0</v>
      </c>
      <c r="I77" s="73" t="s">
        <v>91</v>
      </c>
      <c r="J77" s="63"/>
    </row>
    <row r="78" spans="1:10" ht="20.25">
      <c r="A78" s="63">
        <v>5</v>
      </c>
      <c r="B78" s="22">
        <v>56</v>
      </c>
      <c r="C78" s="15" t="s">
        <v>18</v>
      </c>
      <c r="D78" s="36">
        <v>93337</v>
      </c>
      <c r="E78" s="16" t="s">
        <v>19</v>
      </c>
      <c r="F78" s="73">
        <v>242</v>
      </c>
      <c r="G78" s="73">
        <v>68</v>
      </c>
      <c r="H78" s="73">
        <f t="shared" si="7"/>
        <v>310</v>
      </c>
      <c r="I78" s="73">
        <v>890.8</v>
      </c>
      <c r="J78" s="63"/>
    </row>
    <row r="80" spans="1:10">
      <c r="B80" s="56"/>
      <c r="C80" s="57"/>
      <c r="D80" s="57"/>
      <c r="E80" s="57"/>
      <c r="F80" s="61" t="s">
        <v>85</v>
      </c>
      <c r="G80" s="59"/>
      <c r="H80" s="59"/>
      <c r="I80" s="59"/>
    </row>
    <row r="81" spans="1:10">
      <c r="B81" s="60"/>
    </row>
    <row r="82" spans="1:10">
      <c r="A82" s="156" t="s">
        <v>74</v>
      </c>
      <c r="B82" s="156" t="s">
        <v>75</v>
      </c>
      <c r="C82" s="156" t="s">
        <v>5</v>
      </c>
      <c r="D82" s="158" t="s">
        <v>6</v>
      </c>
      <c r="E82" s="160" t="s">
        <v>76</v>
      </c>
      <c r="F82" s="156" t="s">
        <v>77</v>
      </c>
      <c r="G82" s="157" t="s">
        <v>78</v>
      </c>
      <c r="H82" s="156" t="s">
        <v>11</v>
      </c>
      <c r="I82" s="156" t="s">
        <v>79</v>
      </c>
      <c r="J82" s="156" t="s">
        <v>80</v>
      </c>
    </row>
    <row r="83" spans="1:10" s="62" customFormat="1">
      <c r="A83" s="156"/>
      <c r="B83" s="156"/>
      <c r="C83" s="156"/>
      <c r="D83" s="159"/>
      <c r="E83" s="160"/>
      <c r="F83" s="156"/>
      <c r="G83" s="157"/>
      <c r="H83" s="156"/>
      <c r="I83" s="156"/>
      <c r="J83" s="156"/>
    </row>
    <row r="84" spans="1:10" s="62" customFormat="1" ht="20.25">
      <c r="A84" s="63">
        <v>1</v>
      </c>
      <c r="B84" s="22">
        <v>13</v>
      </c>
      <c r="C84" s="33" t="s">
        <v>15</v>
      </c>
      <c r="D84" s="36">
        <v>22681</v>
      </c>
      <c r="E84" s="39">
        <v>1213</v>
      </c>
      <c r="F84" s="73">
        <v>358</v>
      </c>
      <c r="G84" s="73">
        <v>87</v>
      </c>
      <c r="H84" s="73">
        <f t="shared" ref="H84:H88" si="8">SUM(F84:G84)</f>
        <v>445</v>
      </c>
      <c r="I84" s="73">
        <v>982.3</v>
      </c>
      <c r="J84" s="73"/>
    </row>
    <row r="85" spans="1:10" s="62" customFormat="1" ht="20.25">
      <c r="A85" s="63">
        <v>2</v>
      </c>
      <c r="B85" s="22">
        <v>37</v>
      </c>
      <c r="C85" s="33" t="s">
        <v>16</v>
      </c>
      <c r="D85" s="36">
        <v>69734</v>
      </c>
      <c r="E85" s="36" t="s">
        <v>17</v>
      </c>
      <c r="F85" s="73">
        <v>358</v>
      </c>
      <c r="G85" s="73">
        <v>95</v>
      </c>
      <c r="H85" s="73">
        <f t="shared" si="8"/>
        <v>453</v>
      </c>
      <c r="I85" s="69">
        <v>1000</v>
      </c>
      <c r="J85" s="73"/>
    </row>
    <row r="86" spans="1:10" s="62" customFormat="1" ht="20.25">
      <c r="A86" s="63">
        <v>3</v>
      </c>
      <c r="B86" s="22">
        <v>23</v>
      </c>
      <c r="C86" s="33" t="s">
        <v>126</v>
      </c>
      <c r="D86" s="36">
        <v>21816</v>
      </c>
      <c r="E86" s="37">
        <v>329</v>
      </c>
      <c r="F86" s="73">
        <v>356</v>
      </c>
      <c r="G86" s="73">
        <v>84</v>
      </c>
      <c r="H86" s="73">
        <f t="shared" si="8"/>
        <v>440</v>
      </c>
      <c r="I86" s="73">
        <v>971.3</v>
      </c>
      <c r="J86" s="63"/>
    </row>
    <row r="87" spans="1:10" s="62" customFormat="1" ht="20.25">
      <c r="A87" s="63">
        <v>4</v>
      </c>
      <c r="B87" s="22">
        <v>15</v>
      </c>
      <c r="C87" s="33" t="s">
        <v>28</v>
      </c>
      <c r="D87" s="35">
        <v>76174</v>
      </c>
      <c r="E87" s="35" t="s">
        <v>39</v>
      </c>
      <c r="F87" s="73">
        <v>254</v>
      </c>
      <c r="G87" s="73">
        <v>94</v>
      </c>
      <c r="H87" s="73">
        <f t="shared" si="8"/>
        <v>348</v>
      </c>
      <c r="I87" s="73">
        <v>768.2</v>
      </c>
      <c r="J87" s="63"/>
    </row>
    <row r="88" spans="1:10" s="62" customFormat="1" ht="20.25">
      <c r="A88" s="63">
        <v>5</v>
      </c>
      <c r="B88" s="22">
        <v>56</v>
      </c>
      <c r="C88" s="15" t="s">
        <v>18</v>
      </c>
      <c r="D88" s="36">
        <v>93337</v>
      </c>
      <c r="E88" s="16" t="s">
        <v>19</v>
      </c>
      <c r="F88" s="73">
        <v>312</v>
      </c>
      <c r="G88" s="73">
        <v>6</v>
      </c>
      <c r="H88" s="73">
        <f t="shared" si="8"/>
        <v>318</v>
      </c>
      <c r="I88" s="73">
        <v>702</v>
      </c>
      <c r="J88" s="63"/>
    </row>
    <row r="90" spans="1:10" ht="21" customHeight="1">
      <c r="B90" s="2" t="s">
        <v>25</v>
      </c>
      <c r="C90" s="2"/>
      <c r="D90" s="6"/>
      <c r="E90" s="130" t="s">
        <v>127</v>
      </c>
      <c r="F90" s="130"/>
      <c r="G90" s="6"/>
      <c r="H90" s="6"/>
      <c r="I90" s="6"/>
    </row>
    <row r="91" spans="1:10" ht="20.25">
      <c r="B91" s="2"/>
      <c r="C91" s="2"/>
      <c r="D91" s="6"/>
      <c r="E91" s="6"/>
      <c r="F91" s="11"/>
      <c r="G91" s="6"/>
      <c r="H91" s="6"/>
      <c r="I91" s="6"/>
    </row>
    <row r="92" spans="1:10" ht="20.25">
      <c r="B92" s="6"/>
      <c r="C92" s="6"/>
      <c r="D92" s="6"/>
      <c r="E92" s="6"/>
      <c r="F92" s="11"/>
      <c r="G92" s="6"/>
      <c r="H92" s="6"/>
      <c r="I92" s="6"/>
    </row>
    <row r="93" spans="1:10" ht="20.25">
      <c r="B93" s="2" t="s">
        <v>26</v>
      </c>
      <c r="C93" s="2"/>
      <c r="D93" s="6"/>
      <c r="E93" s="6" t="s">
        <v>128</v>
      </c>
      <c r="F93" s="11"/>
      <c r="G93" s="6"/>
      <c r="H93" s="6"/>
      <c r="I93" s="31"/>
    </row>
    <row r="94" spans="1:10" ht="20.25">
      <c r="B94" s="2"/>
      <c r="C94" s="2"/>
      <c r="D94" s="2"/>
      <c r="E94" s="2"/>
      <c r="F94" s="6"/>
      <c r="G94" s="6"/>
      <c r="H94" s="6"/>
      <c r="I94" s="6"/>
    </row>
    <row r="96" spans="1:10" ht="20.25">
      <c r="B96" s="6" t="s">
        <v>23</v>
      </c>
      <c r="C96" s="6"/>
      <c r="D96" s="6" t="s">
        <v>47</v>
      </c>
    </row>
    <row r="97" spans="2:4" ht="20.25">
      <c r="B97" s="6"/>
      <c r="C97" s="6"/>
      <c r="D97" s="6"/>
    </row>
    <row r="98" spans="2:4" ht="20.25">
      <c r="B98" s="6"/>
      <c r="C98" s="6"/>
      <c r="D98" s="6" t="s">
        <v>48</v>
      </c>
    </row>
    <row r="99" spans="2:4" ht="20.25">
      <c r="B99" s="6"/>
      <c r="C99" s="6"/>
      <c r="D99" s="31"/>
    </row>
    <row r="100" spans="2:4" ht="20.25">
      <c r="B100" s="6"/>
      <c r="C100" s="6"/>
      <c r="D100" s="6" t="s">
        <v>27</v>
      </c>
    </row>
  </sheetData>
  <mergeCells count="91">
    <mergeCell ref="G10:G11"/>
    <mergeCell ref="H10:H11"/>
    <mergeCell ref="I10:I11"/>
    <mergeCell ref="J10:J11"/>
    <mergeCell ref="A19:A20"/>
    <mergeCell ref="B19:B20"/>
    <mergeCell ref="C19:C20"/>
    <mergeCell ref="D19:D20"/>
    <mergeCell ref="E19:E20"/>
    <mergeCell ref="F19:F20"/>
    <mergeCell ref="A10:A11"/>
    <mergeCell ref="B10:B11"/>
    <mergeCell ref="C10:C11"/>
    <mergeCell ref="D10:D11"/>
    <mergeCell ref="E10:E11"/>
    <mergeCell ref="F10:F11"/>
    <mergeCell ref="G19:G20"/>
    <mergeCell ref="H19:H20"/>
    <mergeCell ref="I19:I20"/>
    <mergeCell ref="J19:J20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A64:A65"/>
    <mergeCell ref="B64:B65"/>
    <mergeCell ref="C64:C65"/>
    <mergeCell ref="D64:D65"/>
    <mergeCell ref="E64:E65"/>
    <mergeCell ref="F64:F65"/>
    <mergeCell ref="G64:G65"/>
    <mergeCell ref="H64:H65"/>
    <mergeCell ref="I64:I65"/>
    <mergeCell ref="J64:J65"/>
    <mergeCell ref="A72:A73"/>
    <mergeCell ref="B72:B73"/>
    <mergeCell ref="C72:C73"/>
    <mergeCell ref="D72:D73"/>
    <mergeCell ref="E72:E73"/>
    <mergeCell ref="F72:F73"/>
    <mergeCell ref="G72:G73"/>
    <mergeCell ref="H72:H73"/>
    <mergeCell ref="I72:I73"/>
    <mergeCell ref="J72:J73"/>
    <mergeCell ref="J82:J83"/>
    <mergeCell ref="A82:A83"/>
    <mergeCell ref="B82:B83"/>
    <mergeCell ref="C82:C83"/>
    <mergeCell ref="D82:D83"/>
    <mergeCell ref="E82:E83"/>
    <mergeCell ref="E90:F90"/>
    <mergeCell ref="F82:F83"/>
    <mergeCell ref="G82:G83"/>
    <mergeCell ref="H82:H83"/>
    <mergeCell ref="I82:I83"/>
  </mergeCells>
  <pageMargins left="0.25" right="0.19" top="0.49" bottom="1.28" header="0.3" footer="0.19"/>
  <pageSetup paperSize="9" scale="73" fitToHeight="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WVU38"/>
  <sheetViews>
    <sheetView zoomScale="55" zoomScaleNormal="55" workbookViewId="0">
      <selection activeCell="Q18" sqref="Q18"/>
    </sheetView>
  </sheetViews>
  <sheetFormatPr defaultColWidth="8.85546875" defaultRowHeight="20.25"/>
  <cols>
    <col min="1" max="1" width="3.85546875" style="6" customWidth="1"/>
    <col min="2" max="2" width="5.85546875" style="6" customWidth="1"/>
    <col min="3" max="3" width="34.7109375" style="2" customWidth="1"/>
    <col min="4" max="4" width="10" style="2" customWidth="1"/>
    <col min="5" max="5" width="18.140625" style="2" customWidth="1"/>
    <col min="6" max="6" width="17.28515625" style="2" customWidth="1"/>
    <col min="7" max="9" width="9.28515625" style="11" customWidth="1"/>
    <col min="10" max="10" width="9.7109375" style="11" customWidth="1"/>
    <col min="11" max="11" width="11.7109375" style="2" customWidth="1"/>
    <col min="12" max="12" width="11.42578125" style="2" customWidth="1"/>
    <col min="13" max="13" width="11.140625" style="5" customWidth="1"/>
    <col min="14" max="255" width="8.85546875" style="6"/>
    <col min="256" max="256" width="4.28515625" style="6" customWidth="1"/>
    <col min="257" max="257" width="26.7109375" style="6" customWidth="1"/>
    <col min="258" max="258" width="14.5703125" style="6" customWidth="1"/>
    <col min="259" max="259" width="17.28515625" style="6" customWidth="1"/>
    <col min="260" max="262" width="9.28515625" style="6" customWidth="1"/>
    <col min="263" max="263" width="11.7109375" style="6" customWidth="1"/>
    <col min="264" max="264" width="10.5703125" style="6" customWidth="1"/>
    <col min="265" max="265" width="9.7109375" style="6" customWidth="1"/>
    <col min="266" max="266" width="8.7109375" style="6" customWidth="1"/>
    <col min="267" max="267" width="8.85546875" style="6" customWidth="1"/>
    <col min="268" max="268" width="22.5703125" style="6" customWidth="1"/>
    <col min="269" max="269" width="17.28515625" style="6" customWidth="1"/>
    <col min="270" max="511" width="8.85546875" style="6"/>
    <col min="512" max="512" width="4.28515625" style="6" customWidth="1"/>
    <col min="513" max="513" width="26.7109375" style="6" customWidth="1"/>
    <col min="514" max="514" width="14.5703125" style="6" customWidth="1"/>
    <col min="515" max="515" width="17.28515625" style="6" customWidth="1"/>
    <col min="516" max="518" width="9.28515625" style="6" customWidth="1"/>
    <col min="519" max="519" width="11.7109375" style="6" customWidth="1"/>
    <col min="520" max="520" width="10.5703125" style="6" customWidth="1"/>
    <col min="521" max="521" width="9.7109375" style="6" customWidth="1"/>
    <col min="522" max="522" width="8.7109375" style="6" customWidth="1"/>
    <col min="523" max="523" width="8.85546875" style="6" customWidth="1"/>
    <col min="524" max="524" width="22.5703125" style="6" customWidth="1"/>
    <col min="525" max="525" width="17.28515625" style="6" customWidth="1"/>
    <col min="526" max="767" width="8.85546875" style="6"/>
    <col min="768" max="768" width="4.28515625" style="6" customWidth="1"/>
    <col min="769" max="769" width="26.7109375" style="6" customWidth="1"/>
    <col min="770" max="770" width="14.5703125" style="6" customWidth="1"/>
    <col min="771" max="771" width="17.28515625" style="6" customWidth="1"/>
    <col min="772" max="774" width="9.28515625" style="6" customWidth="1"/>
    <col min="775" max="775" width="11.7109375" style="6" customWidth="1"/>
    <col min="776" max="776" width="10.5703125" style="6" customWidth="1"/>
    <col min="777" max="777" width="9.7109375" style="6" customWidth="1"/>
    <col min="778" max="778" width="8.7109375" style="6" customWidth="1"/>
    <col min="779" max="779" width="8.85546875" style="6" customWidth="1"/>
    <col min="780" max="780" width="22.5703125" style="6" customWidth="1"/>
    <col min="781" max="781" width="17.28515625" style="6" customWidth="1"/>
    <col min="782" max="1023" width="8.85546875" style="6"/>
    <col min="1024" max="1024" width="4.28515625" style="6" customWidth="1"/>
    <col min="1025" max="1025" width="26.7109375" style="6" customWidth="1"/>
    <col min="1026" max="1026" width="14.5703125" style="6" customWidth="1"/>
    <col min="1027" max="1027" width="17.28515625" style="6" customWidth="1"/>
    <col min="1028" max="1030" width="9.28515625" style="6" customWidth="1"/>
    <col min="1031" max="1031" width="11.7109375" style="6" customWidth="1"/>
    <col min="1032" max="1032" width="10.5703125" style="6" customWidth="1"/>
    <col min="1033" max="1033" width="9.7109375" style="6" customWidth="1"/>
    <col min="1034" max="1034" width="8.7109375" style="6" customWidth="1"/>
    <col min="1035" max="1035" width="8.85546875" style="6" customWidth="1"/>
    <col min="1036" max="1036" width="22.5703125" style="6" customWidth="1"/>
    <col min="1037" max="1037" width="17.28515625" style="6" customWidth="1"/>
    <col min="1038" max="1279" width="8.85546875" style="6"/>
    <col min="1280" max="1280" width="4.28515625" style="6" customWidth="1"/>
    <col min="1281" max="1281" width="26.7109375" style="6" customWidth="1"/>
    <col min="1282" max="1282" width="14.5703125" style="6" customWidth="1"/>
    <col min="1283" max="1283" width="17.28515625" style="6" customWidth="1"/>
    <col min="1284" max="1286" width="9.28515625" style="6" customWidth="1"/>
    <col min="1287" max="1287" width="11.7109375" style="6" customWidth="1"/>
    <col min="1288" max="1288" width="10.5703125" style="6" customWidth="1"/>
    <col min="1289" max="1289" width="9.7109375" style="6" customWidth="1"/>
    <col min="1290" max="1290" width="8.7109375" style="6" customWidth="1"/>
    <col min="1291" max="1291" width="8.85546875" style="6" customWidth="1"/>
    <col min="1292" max="1292" width="22.5703125" style="6" customWidth="1"/>
    <col min="1293" max="1293" width="17.28515625" style="6" customWidth="1"/>
    <col min="1294" max="1535" width="8.85546875" style="6"/>
    <col min="1536" max="1536" width="4.28515625" style="6" customWidth="1"/>
    <col min="1537" max="1537" width="26.7109375" style="6" customWidth="1"/>
    <col min="1538" max="1538" width="14.5703125" style="6" customWidth="1"/>
    <col min="1539" max="1539" width="17.28515625" style="6" customWidth="1"/>
    <col min="1540" max="1542" width="9.28515625" style="6" customWidth="1"/>
    <col min="1543" max="1543" width="11.7109375" style="6" customWidth="1"/>
    <col min="1544" max="1544" width="10.5703125" style="6" customWidth="1"/>
    <col min="1545" max="1545" width="9.7109375" style="6" customWidth="1"/>
    <col min="1546" max="1546" width="8.7109375" style="6" customWidth="1"/>
    <col min="1547" max="1547" width="8.85546875" style="6" customWidth="1"/>
    <col min="1548" max="1548" width="22.5703125" style="6" customWidth="1"/>
    <col min="1549" max="1549" width="17.28515625" style="6" customWidth="1"/>
    <col min="1550" max="1791" width="8.85546875" style="6"/>
    <col min="1792" max="1792" width="4.28515625" style="6" customWidth="1"/>
    <col min="1793" max="1793" width="26.7109375" style="6" customWidth="1"/>
    <col min="1794" max="1794" width="14.5703125" style="6" customWidth="1"/>
    <col min="1795" max="1795" width="17.28515625" style="6" customWidth="1"/>
    <col min="1796" max="1798" width="9.28515625" style="6" customWidth="1"/>
    <col min="1799" max="1799" width="11.7109375" style="6" customWidth="1"/>
    <col min="1800" max="1800" width="10.5703125" style="6" customWidth="1"/>
    <col min="1801" max="1801" width="9.7109375" style="6" customWidth="1"/>
    <col min="1802" max="1802" width="8.7109375" style="6" customWidth="1"/>
    <col min="1803" max="1803" width="8.85546875" style="6" customWidth="1"/>
    <col min="1804" max="1804" width="22.5703125" style="6" customWidth="1"/>
    <col min="1805" max="1805" width="17.28515625" style="6" customWidth="1"/>
    <col min="1806" max="2047" width="8.85546875" style="6"/>
    <col min="2048" max="2048" width="4.28515625" style="6" customWidth="1"/>
    <col min="2049" max="2049" width="26.7109375" style="6" customWidth="1"/>
    <col min="2050" max="2050" width="14.5703125" style="6" customWidth="1"/>
    <col min="2051" max="2051" width="17.28515625" style="6" customWidth="1"/>
    <col min="2052" max="2054" width="9.28515625" style="6" customWidth="1"/>
    <col min="2055" max="2055" width="11.7109375" style="6" customWidth="1"/>
    <col min="2056" max="2056" width="10.5703125" style="6" customWidth="1"/>
    <col min="2057" max="2057" width="9.7109375" style="6" customWidth="1"/>
    <col min="2058" max="2058" width="8.7109375" style="6" customWidth="1"/>
    <col min="2059" max="2059" width="8.85546875" style="6" customWidth="1"/>
    <col min="2060" max="2060" width="22.5703125" style="6" customWidth="1"/>
    <col min="2061" max="2061" width="17.28515625" style="6" customWidth="1"/>
    <col min="2062" max="2303" width="8.85546875" style="6"/>
    <col min="2304" max="2304" width="4.28515625" style="6" customWidth="1"/>
    <col min="2305" max="2305" width="26.7109375" style="6" customWidth="1"/>
    <col min="2306" max="2306" width="14.5703125" style="6" customWidth="1"/>
    <col min="2307" max="2307" width="17.28515625" style="6" customWidth="1"/>
    <col min="2308" max="2310" width="9.28515625" style="6" customWidth="1"/>
    <col min="2311" max="2311" width="11.7109375" style="6" customWidth="1"/>
    <col min="2312" max="2312" width="10.5703125" style="6" customWidth="1"/>
    <col min="2313" max="2313" width="9.7109375" style="6" customWidth="1"/>
    <col min="2314" max="2314" width="8.7109375" style="6" customWidth="1"/>
    <col min="2315" max="2315" width="8.85546875" style="6" customWidth="1"/>
    <col min="2316" max="2316" width="22.5703125" style="6" customWidth="1"/>
    <col min="2317" max="2317" width="17.28515625" style="6" customWidth="1"/>
    <col min="2318" max="2559" width="8.85546875" style="6"/>
    <col min="2560" max="2560" width="4.28515625" style="6" customWidth="1"/>
    <col min="2561" max="2561" width="26.7109375" style="6" customWidth="1"/>
    <col min="2562" max="2562" width="14.5703125" style="6" customWidth="1"/>
    <col min="2563" max="2563" width="17.28515625" style="6" customWidth="1"/>
    <col min="2564" max="2566" width="9.28515625" style="6" customWidth="1"/>
    <col min="2567" max="2567" width="11.7109375" style="6" customWidth="1"/>
    <col min="2568" max="2568" width="10.5703125" style="6" customWidth="1"/>
    <col min="2569" max="2569" width="9.7109375" style="6" customWidth="1"/>
    <col min="2570" max="2570" width="8.7109375" style="6" customWidth="1"/>
    <col min="2571" max="2571" width="8.85546875" style="6" customWidth="1"/>
    <col min="2572" max="2572" width="22.5703125" style="6" customWidth="1"/>
    <col min="2573" max="2573" width="17.28515625" style="6" customWidth="1"/>
    <col min="2574" max="2815" width="8.85546875" style="6"/>
    <col min="2816" max="2816" width="4.28515625" style="6" customWidth="1"/>
    <col min="2817" max="2817" width="26.7109375" style="6" customWidth="1"/>
    <col min="2818" max="2818" width="14.5703125" style="6" customWidth="1"/>
    <col min="2819" max="2819" width="17.28515625" style="6" customWidth="1"/>
    <col min="2820" max="2822" width="9.28515625" style="6" customWidth="1"/>
    <col min="2823" max="2823" width="11.7109375" style="6" customWidth="1"/>
    <col min="2824" max="2824" width="10.5703125" style="6" customWidth="1"/>
    <col min="2825" max="2825" width="9.7109375" style="6" customWidth="1"/>
    <col min="2826" max="2826" width="8.7109375" style="6" customWidth="1"/>
    <col min="2827" max="2827" width="8.85546875" style="6" customWidth="1"/>
    <col min="2828" max="2828" width="22.5703125" style="6" customWidth="1"/>
    <col min="2829" max="2829" width="17.28515625" style="6" customWidth="1"/>
    <col min="2830" max="3071" width="8.85546875" style="6"/>
    <col min="3072" max="3072" width="4.28515625" style="6" customWidth="1"/>
    <col min="3073" max="3073" width="26.7109375" style="6" customWidth="1"/>
    <col min="3074" max="3074" width="14.5703125" style="6" customWidth="1"/>
    <col min="3075" max="3075" width="17.28515625" style="6" customWidth="1"/>
    <col min="3076" max="3078" width="9.28515625" style="6" customWidth="1"/>
    <col min="3079" max="3079" width="11.7109375" style="6" customWidth="1"/>
    <col min="3080" max="3080" width="10.5703125" style="6" customWidth="1"/>
    <col min="3081" max="3081" width="9.7109375" style="6" customWidth="1"/>
    <col min="3082" max="3082" width="8.7109375" style="6" customWidth="1"/>
    <col min="3083" max="3083" width="8.85546875" style="6" customWidth="1"/>
    <col min="3084" max="3084" width="22.5703125" style="6" customWidth="1"/>
    <col min="3085" max="3085" width="17.28515625" style="6" customWidth="1"/>
    <col min="3086" max="3327" width="8.85546875" style="6"/>
    <col min="3328" max="3328" width="4.28515625" style="6" customWidth="1"/>
    <col min="3329" max="3329" width="26.7109375" style="6" customWidth="1"/>
    <col min="3330" max="3330" width="14.5703125" style="6" customWidth="1"/>
    <col min="3331" max="3331" width="17.28515625" style="6" customWidth="1"/>
    <col min="3332" max="3334" width="9.28515625" style="6" customWidth="1"/>
    <col min="3335" max="3335" width="11.7109375" style="6" customWidth="1"/>
    <col min="3336" max="3336" width="10.5703125" style="6" customWidth="1"/>
    <col min="3337" max="3337" width="9.7109375" style="6" customWidth="1"/>
    <col min="3338" max="3338" width="8.7109375" style="6" customWidth="1"/>
    <col min="3339" max="3339" width="8.85546875" style="6" customWidth="1"/>
    <col min="3340" max="3340" width="22.5703125" style="6" customWidth="1"/>
    <col min="3341" max="3341" width="17.28515625" style="6" customWidth="1"/>
    <col min="3342" max="3583" width="8.85546875" style="6"/>
    <col min="3584" max="3584" width="4.28515625" style="6" customWidth="1"/>
    <col min="3585" max="3585" width="26.7109375" style="6" customWidth="1"/>
    <col min="3586" max="3586" width="14.5703125" style="6" customWidth="1"/>
    <col min="3587" max="3587" width="17.28515625" style="6" customWidth="1"/>
    <col min="3588" max="3590" width="9.28515625" style="6" customWidth="1"/>
    <col min="3591" max="3591" width="11.7109375" style="6" customWidth="1"/>
    <col min="3592" max="3592" width="10.5703125" style="6" customWidth="1"/>
    <col min="3593" max="3593" width="9.7109375" style="6" customWidth="1"/>
    <col min="3594" max="3594" width="8.7109375" style="6" customWidth="1"/>
    <col min="3595" max="3595" width="8.85546875" style="6" customWidth="1"/>
    <col min="3596" max="3596" width="22.5703125" style="6" customWidth="1"/>
    <col min="3597" max="3597" width="17.28515625" style="6" customWidth="1"/>
    <col min="3598" max="3839" width="8.85546875" style="6"/>
    <col min="3840" max="3840" width="4.28515625" style="6" customWidth="1"/>
    <col min="3841" max="3841" width="26.7109375" style="6" customWidth="1"/>
    <col min="3842" max="3842" width="14.5703125" style="6" customWidth="1"/>
    <col min="3843" max="3843" width="17.28515625" style="6" customWidth="1"/>
    <col min="3844" max="3846" width="9.28515625" style="6" customWidth="1"/>
    <col min="3847" max="3847" width="11.7109375" style="6" customWidth="1"/>
    <col min="3848" max="3848" width="10.5703125" style="6" customWidth="1"/>
    <col min="3849" max="3849" width="9.7109375" style="6" customWidth="1"/>
    <col min="3850" max="3850" width="8.7109375" style="6" customWidth="1"/>
    <col min="3851" max="3851" width="8.85546875" style="6" customWidth="1"/>
    <col min="3852" max="3852" width="22.5703125" style="6" customWidth="1"/>
    <col min="3853" max="3853" width="17.28515625" style="6" customWidth="1"/>
    <col min="3854" max="4095" width="8.85546875" style="6"/>
    <col min="4096" max="4096" width="4.28515625" style="6" customWidth="1"/>
    <col min="4097" max="4097" width="26.7109375" style="6" customWidth="1"/>
    <col min="4098" max="4098" width="14.5703125" style="6" customWidth="1"/>
    <col min="4099" max="4099" width="17.28515625" style="6" customWidth="1"/>
    <col min="4100" max="4102" width="9.28515625" style="6" customWidth="1"/>
    <col min="4103" max="4103" width="11.7109375" style="6" customWidth="1"/>
    <col min="4104" max="4104" width="10.5703125" style="6" customWidth="1"/>
    <col min="4105" max="4105" width="9.7109375" style="6" customWidth="1"/>
    <col min="4106" max="4106" width="8.7109375" style="6" customWidth="1"/>
    <col min="4107" max="4107" width="8.85546875" style="6" customWidth="1"/>
    <col min="4108" max="4108" width="22.5703125" style="6" customWidth="1"/>
    <col min="4109" max="4109" width="17.28515625" style="6" customWidth="1"/>
    <col min="4110" max="4351" width="8.85546875" style="6"/>
    <col min="4352" max="4352" width="4.28515625" style="6" customWidth="1"/>
    <col min="4353" max="4353" width="26.7109375" style="6" customWidth="1"/>
    <col min="4354" max="4354" width="14.5703125" style="6" customWidth="1"/>
    <col min="4355" max="4355" width="17.28515625" style="6" customWidth="1"/>
    <col min="4356" max="4358" width="9.28515625" style="6" customWidth="1"/>
    <col min="4359" max="4359" width="11.7109375" style="6" customWidth="1"/>
    <col min="4360" max="4360" width="10.5703125" style="6" customWidth="1"/>
    <col min="4361" max="4361" width="9.7109375" style="6" customWidth="1"/>
    <col min="4362" max="4362" width="8.7109375" style="6" customWidth="1"/>
    <col min="4363" max="4363" width="8.85546875" style="6" customWidth="1"/>
    <col min="4364" max="4364" width="22.5703125" style="6" customWidth="1"/>
    <col min="4365" max="4365" width="17.28515625" style="6" customWidth="1"/>
    <col min="4366" max="4607" width="8.85546875" style="6"/>
    <col min="4608" max="4608" width="4.28515625" style="6" customWidth="1"/>
    <col min="4609" max="4609" width="26.7109375" style="6" customWidth="1"/>
    <col min="4610" max="4610" width="14.5703125" style="6" customWidth="1"/>
    <col min="4611" max="4611" width="17.28515625" style="6" customWidth="1"/>
    <col min="4612" max="4614" width="9.28515625" style="6" customWidth="1"/>
    <col min="4615" max="4615" width="11.7109375" style="6" customWidth="1"/>
    <col min="4616" max="4616" width="10.5703125" style="6" customWidth="1"/>
    <col min="4617" max="4617" width="9.7109375" style="6" customWidth="1"/>
    <col min="4618" max="4618" width="8.7109375" style="6" customWidth="1"/>
    <col min="4619" max="4619" width="8.85546875" style="6" customWidth="1"/>
    <col min="4620" max="4620" width="22.5703125" style="6" customWidth="1"/>
    <col min="4621" max="4621" width="17.28515625" style="6" customWidth="1"/>
    <col min="4622" max="4863" width="8.85546875" style="6"/>
    <col min="4864" max="4864" width="4.28515625" style="6" customWidth="1"/>
    <col min="4865" max="4865" width="26.7109375" style="6" customWidth="1"/>
    <col min="4866" max="4866" width="14.5703125" style="6" customWidth="1"/>
    <col min="4867" max="4867" width="17.28515625" style="6" customWidth="1"/>
    <col min="4868" max="4870" width="9.28515625" style="6" customWidth="1"/>
    <col min="4871" max="4871" width="11.7109375" style="6" customWidth="1"/>
    <col min="4872" max="4872" width="10.5703125" style="6" customWidth="1"/>
    <col min="4873" max="4873" width="9.7109375" style="6" customWidth="1"/>
    <col min="4874" max="4874" width="8.7109375" style="6" customWidth="1"/>
    <col min="4875" max="4875" width="8.85546875" style="6" customWidth="1"/>
    <col min="4876" max="4876" width="22.5703125" style="6" customWidth="1"/>
    <col min="4877" max="4877" width="17.28515625" style="6" customWidth="1"/>
    <col min="4878" max="5119" width="8.85546875" style="6"/>
    <col min="5120" max="5120" width="4.28515625" style="6" customWidth="1"/>
    <col min="5121" max="5121" width="26.7109375" style="6" customWidth="1"/>
    <col min="5122" max="5122" width="14.5703125" style="6" customWidth="1"/>
    <col min="5123" max="5123" width="17.28515625" style="6" customWidth="1"/>
    <col min="5124" max="5126" width="9.28515625" style="6" customWidth="1"/>
    <col min="5127" max="5127" width="11.7109375" style="6" customWidth="1"/>
    <col min="5128" max="5128" width="10.5703125" style="6" customWidth="1"/>
    <col min="5129" max="5129" width="9.7109375" style="6" customWidth="1"/>
    <col min="5130" max="5130" width="8.7109375" style="6" customWidth="1"/>
    <col min="5131" max="5131" width="8.85546875" style="6" customWidth="1"/>
    <col min="5132" max="5132" width="22.5703125" style="6" customWidth="1"/>
    <col min="5133" max="5133" width="17.28515625" style="6" customWidth="1"/>
    <col min="5134" max="5375" width="8.85546875" style="6"/>
    <col min="5376" max="5376" width="4.28515625" style="6" customWidth="1"/>
    <col min="5377" max="5377" width="26.7109375" style="6" customWidth="1"/>
    <col min="5378" max="5378" width="14.5703125" style="6" customWidth="1"/>
    <col min="5379" max="5379" width="17.28515625" style="6" customWidth="1"/>
    <col min="5380" max="5382" width="9.28515625" style="6" customWidth="1"/>
    <col min="5383" max="5383" width="11.7109375" style="6" customWidth="1"/>
    <col min="5384" max="5384" width="10.5703125" style="6" customWidth="1"/>
    <col min="5385" max="5385" width="9.7109375" style="6" customWidth="1"/>
    <col min="5386" max="5386" width="8.7109375" style="6" customWidth="1"/>
    <col min="5387" max="5387" width="8.85546875" style="6" customWidth="1"/>
    <col min="5388" max="5388" width="22.5703125" style="6" customWidth="1"/>
    <col min="5389" max="5389" width="17.28515625" style="6" customWidth="1"/>
    <col min="5390" max="5631" width="8.85546875" style="6"/>
    <col min="5632" max="5632" width="4.28515625" style="6" customWidth="1"/>
    <col min="5633" max="5633" width="26.7109375" style="6" customWidth="1"/>
    <col min="5634" max="5634" width="14.5703125" style="6" customWidth="1"/>
    <col min="5635" max="5635" width="17.28515625" style="6" customWidth="1"/>
    <col min="5636" max="5638" width="9.28515625" style="6" customWidth="1"/>
    <col min="5639" max="5639" width="11.7109375" style="6" customWidth="1"/>
    <col min="5640" max="5640" width="10.5703125" style="6" customWidth="1"/>
    <col min="5641" max="5641" width="9.7109375" style="6" customWidth="1"/>
    <col min="5642" max="5642" width="8.7109375" style="6" customWidth="1"/>
    <col min="5643" max="5643" width="8.85546875" style="6" customWidth="1"/>
    <col min="5644" max="5644" width="22.5703125" style="6" customWidth="1"/>
    <col min="5645" max="5645" width="17.28515625" style="6" customWidth="1"/>
    <col min="5646" max="5887" width="8.85546875" style="6"/>
    <col min="5888" max="5888" width="4.28515625" style="6" customWidth="1"/>
    <col min="5889" max="5889" width="26.7109375" style="6" customWidth="1"/>
    <col min="5890" max="5890" width="14.5703125" style="6" customWidth="1"/>
    <col min="5891" max="5891" width="17.28515625" style="6" customWidth="1"/>
    <col min="5892" max="5894" width="9.28515625" style="6" customWidth="1"/>
    <col min="5895" max="5895" width="11.7109375" style="6" customWidth="1"/>
    <col min="5896" max="5896" width="10.5703125" style="6" customWidth="1"/>
    <col min="5897" max="5897" width="9.7109375" style="6" customWidth="1"/>
    <col min="5898" max="5898" width="8.7109375" style="6" customWidth="1"/>
    <col min="5899" max="5899" width="8.85546875" style="6" customWidth="1"/>
    <col min="5900" max="5900" width="22.5703125" style="6" customWidth="1"/>
    <col min="5901" max="5901" width="17.28515625" style="6" customWidth="1"/>
    <col min="5902" max="6143" width="8.85546875" style="6"/>
    <col min="6144" max="6144" width="4.28515625" style="6" customWidth="1"/>
    <col min="6145" max="6145" width="26.7109375" style="6" customWidth="1"/>
    <col min="6146" max="6146" width="14.5703125" style="6" customWidth="1"/>
    <col min="6147" max="6147" width="17.28515625" style="6" customWidth="1"/>
    <col min="6148" max="6150" width="9.28515625" style="6" customWidth="1"/>
    <col min="6151" max="6151" width="11.7109375" style="6" customWidth="1"/>
    <col min="6152" max="6152" width="10.5703125" style="6" customWidth="1"/>
    <col min="6153" max="6153" width="9.7109375" style="6" customWidth="1"/>
    <col min="6154" max="6154" width="8.7109375" style="6" customWidth="1"/>
    <col min="6155" max="6155" width="8.85546875" style="6" customWidth="1"/>
    <col min="6156" max="6156" width="22.5703125" style="6" customWidth="1"/>
    <col min="6157" max="6157" width="17.28515625" style="6" customWidth="1"/>
    <col min="6158" max="6399" width="8.85546875" style="6"/>
    <col min="6400" max="6400" width="4.28515625" style="6" customWidth="1"/>
    <col min="6401" max="6401" width="26.7109375" style="6" customWidth="1"/>
    <col min="6402" max="6402" width="14.5703125" style="6" customWidth="1"/>
    <col min="6403" max="6403" width="17.28515625" style="6" customWidth="1"/>
    <col min="6404" max="6406" width="9.28515625" style="6" customWidth="1"/>
    <col min="6407" max="6407" width="11.7109375" style="6" customWidth="1"/>
    <col min="6408" max="6408" width="10.5703125" style="6" customWidth="1"/>
    <col min="6409" max="6409" width="9.7109375" style="6" customWidth="1"/>
    <col min="6410" max="6410" width="8.7109375" style="6" customWidth="1"/>
    <col min="6411" max="6411" width="8.85546875" style="6" customWidth="1"/>
    <col min="6412" max="6412" width="22.5703125" style="6" customWidth="1"/>
    <col min="6413" max="6413" width="17.28515625" style="6" customWidth="1"/>
    <col min="6414" max="6655" width="8.85546875" style="6"/>
    <col min="6656" max="6656" width="4.28515625" style="6" customWidth="1"/>
    <col min="6657" max="6657" width="26.7109375" style="6" customWidth="1"/>
    <col min="6658" max="6658" width="14.5703125" style="6" customWidth="1"/>
    <col min="6659" max="6659" width="17.28515625" style="6" customWidth="1"/>
    <col min="6660" max="6662" width="9.28515625" style="6" customWidth="1"/>
    <col min="6663" max="6663" width="11.7109375" style="6" customWidth="1"/>
    <col min="6664" max="6664" width="10.5703125" style="6" customWidth="1"/>
    <col min="6665" max="6665" width="9.7109375" style="6" customWidth="1"/>
    <col min="6666" max="6666" width="8.7109375" style="6" customWidth="1"/>
    <col min="6667" max="6667" width="8.85546875" style="6" customWidth="1"/>
    <col min="6668" max="6668" width="22.5703125" style="6" customWidth="1"/>
    <col min="6669" max="6669" width="17.28515625" style="6" customWidth="1"/>
    <col min="6670" max="6911" width="8.85546875" style="6"/>
    <col min="6912" max="6912" width="4.28515625" style="6" customWidth="1"/>
    <col min="6913" max="6913" width="26.7109375" style="6" customWidth="1"/>
    <col min="6914" max="6914" width="14.5703125" style="6" customWidth="1"/>
    <col min="6915" max="6915" width="17.28515625" style="6" customWidth="1"/>
    <col min="6916" max="6918" width="9.28515625" style="6" customWidth="1"/>
    <col min="6919" max="6919" width="11.7109375" style="6" customWidth="1"/>
    <col min="6920" max="6920" width="10.5703125" style="6" customWidth="1"/>
    <col min="6921" max="6921" width="9.7109375" style="6" customWidth="1"/>
    <col min="6922" max="6922" width="8.7109375" style="6" customWidth="1"/>
    <col min="6923" max="6923" width="8.85546875" style="6" customWidth="1"/>
    <col min="6924" max="6924" width="22.5703125" style="6" customWidth="1"/>
    <col min="6925" max="6925" width="17.28515625" style="6" customWidth="1"/>
    <col min="6926" max="7167" width="8.85546875" style="6"/>
    <col min="7168" max="7168" width="4.28515625" style="6" customWidth="1"/>
    <col min="7169" max="7169" width="26.7109375" style="6" customWidth="1"/>
    <col min="7170" max="7170" width="14.5703125" style="6" customWidth="1"/>
    <col min="7171" max="7171" width="17.28515625" style="6" customWidth="1"/>
    <col min="7172" max="7174" width="9.28515625" style="6" customWidth="1"/>
    <col min="7175" max="7175" width="11.7109375" style="6" customWidth="1"/>
    <col min="7176" max="7176" width="10.5703125" style="6" customWidth="1"/>
    <col min="7177" max="7177" width="9.7109375" style="6" customWidth="1"/>
    <col min="7178" max="7178" width="8.7109375" style="6" customWidth="1"/>
    <col min="7179" max="7179" width="8.85546875" style="6" customWidth="1"/>
    <col min="7180" max="7180" width="22.5703125" style="6" customWidth="1"/>
    <col min="7181" max="7181" width="17.28515625" style="6" customWidth="1"/>
    <col min="7182" max="7423" width="8.85546875" style="6"/>
    <col min="7424" max="7424" width="4.28515625" style="6" customWidth="1"/>
    <col min="7425" max="7425" width="26.7109375" style="6" customWidth="1"/>
    <col min="7426" max="7426" width="14.5703125" style="6" customWidth="1"/>
    <col min="7427" max="7427" width="17.28515625" style="6" customWidth="1"/>
    <col min="7428" max="7430" width="9.28515625" style="6" customWidth="1"/>
    <col min="7431" max="7431" width="11.7109375" style="6" customWidth="1"/>
    <col min="7432" max="7432" width="10.5703125" style="6" customWidth="1"/>
    <col min="7433" max="7433" width="9.7109375" style="6" customWidth="1"/>
    <col min="7434" max="7434" width="8.7109375" style="6" customWidth="1"/>
    <col min="7435" max="7435" width="8.85546875" style="6" customWidth="1"/>
    <col min="7436" max="7436" width="22.5703125" style="6" customWidth="1"/>
    <col min="7437" max="7437" width="17.28515625" style="6" customWidth="1"/>
    <col min="7438" max="7679" width="8.85546875" style="6"/>
    <col min="7680" max="7680" width="4.28515625" style="6" customWidth="1"/>
    <col min="7681" max="7681" width="26.7109375" style="6" customWidth="1"/>
    <col min="7682" max="7682" width="14.5703125" style="6" customWidth="1"/>
    <col min="7683" max="7683" width="17.28515625" style="6" customWidth="1"/>
    <col min="7684" max="7686" width="9.28515625" style="6" customWidth="1"/>
    <col min="7687" max="7687" width="11.7109375" style="6" customWidth="1"/>
    <col min="7688" max="7688" width="10.5703125" style="6" customWidth="1"/>
    <col min="7689" max="7689" width="9.7109375" style="6" customWidth="1"/>
    <col min="7690" max="7690" width="8.7109375" style="6" customWidth="1"/>
    <col min="7691" max="7691" width="8.85546875" style="6" customWidth="1"/>
    <col min="7692" max="7692" width="22.5703125" style="6" customWidth="1"/>
    <col min="7693" max="7693" width="17.28515625" style="6" customWidth="1"/>
    <col min="7694" max="7935" width="8.85546875" style="6"/>
    <col min="7936" max="7936" width="4.28515625" style="6" customWidth="1"/>
    <col min="7937" max="7937" width="26.7109375" style="6" customWidth="1"/>
    <col min="7938" max="7938" width="14.5703125" style="6" customWidth="1"/>
    <col min="7939" max="7939" width="17.28515625" style="6" customWidth="1"/>
    <col min="7940" max="7942" width="9.28515625" style="6" customWidth="1"/>
    <col min="7943" max="7943" width="11.7109375" style="6" customWidth="1"/>
    <col min="7944" max="7944" width="10.5703125" style="6" customWidth="1"/>
    <col min="7945" max="7945" width="9.7109375" style="6" customWidth="1"/>
    <col min="7946" max="7946" width="8.7109375" style="6" customWidth="1"/>
    <col min="7947" max="7947" width="8.85546875" style="6" customWidth="1"/>
    <col min="7948" max="7948" width="22.5703125" style="6" customWidth="1"/>
    <col min="7949" max="7949" width="17.28515625" style="6" customWidth="1"/>
    <col min="7950" max="8191" width="8.85546875" style="6"/>
    <col min="8192" max="8192" width="4.28515625" style="6" customWidth="1"/>
    <col min="8193" max="8193" width="26.7109375" style="6" customWidth="1"/>
    <col min="8194" max="8194" width="14.5703125" style="6" customWidth="1"/>
    <col min="8195" max="8195" width="17.28515625" style="6" customWidth="1"/>
    <col min="8196" max="8198" width="9.28515625" style="6" customWidth="1"/>
    <col min="8199" max="8199" width="11.7109375" style="6" customWidth="1"/>
    <col min="8200" max="8200" width="10.5703125" style="6" customWidth="1"/>
    <col min="8201" max="8201" width="9.7109375" style="6" customWidth="1"/>
    <col min="8202" max="8202" width="8.7109375" style="6" customWidth="1"/>
    <col min="8203" max="8203" width="8.85546875" style="6" customWidth="1"/>
    <col min="8204" max="8204" width="22.5703125" style="6" customWidth="1"/>
    <col min="8205" max="8205" width="17.28515625" style="6" customWidth="1"/>
    <col min="8206" max="8447" width="8.85546875" style="6"/>
    <col min="8448" max="8448" width="4.28515625" style="6" customWidth="1"/>
    <col min="8449" max="8449" width="26.7109375" style="6" customWidth="1"/>
    <col min="8450" max="8450" width="14.5703125" style="6" customWidth="1"/>
    <col min="8451" max="8451" width="17.28515625" style="6" customWidth="1"/>
    <col min="8452" max="8454" width="9.28515625" style="6" customWidth="1"/>
    <col min="8455" max="8455" width="11.7109375" style="6" customWidth="1"/>
    <col min="8456" max="8456" width="10.5703125" style="6" customWidth="1"/>
    <col min="8457" max="8457" width="9.7109375" style="6" customWidth="1"/>
    <col min="8458" max="8458" width="8.7109375" style="6" customWidth="1"/>
    <col min="8459" max="8459" width="8.85546875" style="6" customWidth="1"/>
    <col min="8460" max="8460" width="22.5703125" style="6" customWidth="1"/>
    <col min="8461" max="8461" width="17.28515625" style="6" customWidth="1"/>
    <col min="8462" max="8703" width="8.85546875" style="6"/>
    <col min="8704" max="8704" width="4.28515625" style="6" customWidth="1"/>
    <col min="8705" max="8705" width="26.7109375" style="6" customWidth="1"/>
    <col min="8706" max="8706" width="14.5703125" style="6" customWidth="1"/>
    <col min="8707" max="8707" width="17.28515625" style="6" customWidth="1"/>
    <col min="8708" max="8710" width="9.28515625" style="6" customWidth="1"/>
    <col min="8711" max="8711" width="11.7109375" style="6" customWidth="1"/>
    <col min="8712" max="8712" width="10.5703125" style="6" customWidth="1"/>
    <col min="8713" max="8713" width="9.7109375" style="6" customWidth="1"/>
    <col min="8714" max="8714" width="8.7109375" style="6" customWidth="1"/>
    <col min="8715" max="8715" width="8.85546875" style="6" customWidth="1"/>
    <col min="8716" max="8716" width="22.5703125" style="6" customWidth="1"/>
    <col min="8717" max="8717" width="17.28515625" style="6" customWidth="1"/>
    <col min="8718" max="8959" width="8.85546875" style="6"/>
    <col min="8960" max="8960" width="4.28515625" style="6" customWidth="1"/>
    <col min="8961" max="8961" width="26.7109375" style="6" customWidth="1"/>
    <col min="8962" max="8962" width="14.5703125" style="6" customWidth="1"/>
    <col min="8963" max="8963" width="17.28515625" style="6" customWidth="1"/>
    <col min="8964" max="8966" width="9.28515625" style="6" customWidth="1"/>
    <col min="8967" max="8967" width="11.7109375" style="6" customWidth="1"/>
    <col min="8968" max="8968" width="10.5703125" style="6" customWidth="1"/>
    <col min="8969" max="8969" width="9.7109375" style="6" customWidth="1"/>
    <col min="8970" max="8970" width="8.7109375" style="6" customWidth="1"/>
    <col min="8971" max="8971" width="8.85546875" style="6" customWidth="1"/>
    <col min="8972" max="8972" width="22.5703125" style="6" customWidth="1"/>
    <col min="8973" max="8973" width="17.28515625" style="6" customWidth="1"/>
    <col min="8974" max="9215" width="8.85546875" style="6"/>
    <col min="9216" max="9216" width="4.28515625" style="6" customWidth="1"/>
    <col min="9217" max="9217" width="26.7109375" style="6" customWidth="1"/>
    <col min="9218" max="9218" width="14.5703125" style="6" customWidth="1"/>
    <col min="9219" max="9219" width="17.28515625" style="6" customWidth="1"/>
    <col min="9220" max="9222" width="9.28515625" style="6" customWidth="1"/>
    <col min="9223" max="9223" width="11.7109375" style="6" customWidth="1"/>
    <col min="9224" max="9224" width="10.5703125" style="6" customWidth="1"/>
    <col min="9225" max="9225" width="9.7109375" style="6" customWidth="1"/>
    <col min="9226" max="9226" width="8.7109375" style="6" customWidth="1"/>
    <col min="9227" max="9227" width="8.85546875" style="6" customWidth="1"/>
    <col min="9228" max="9228" width="22.5703125" style="6" customWidth="1"/>
    <col min="9229" max="9229" width="17.28515625" style="6" customWidth="1"/>
    <col min="9230" max="9471" width="8.85546875" style="6"/>
    <col min="9472" max="9472" width="4.28515625" style="6" customWidth="1"/>
    <col min="9473" max="9473" width="26.7109375" style="6" customWidth="1"/>
    <col min="9474" max="9474" width="14.5703125" style="6" customWidth="1"/>
    <col min="9475" max="9475" width="17.28515625" style="6" customWidth="1"/>
    <col min="9476" max="9478" width="9.28515625" style="6" customWidth="1"/>
    <col min="9479" max="9479" width="11.7109375" style="6" customWidth="1"/>
    <col min="9480" max="9480" width="10.5703125" style="6" customWidth="1"/>
    <col min="9481" max="9481" width="9.7109375" style="6" customWidth="1"/>
    <col min="9482" max="9482" width="8.7109375" style="6" customWidth="1"/>
    <col min="9483" max="9483" width="8.85546875" style="6" customWidth="1"/>
    <col min="9484" max="9484" width="22.5703125" style="6" customWidth="1"/>
    <col min="9485" max="9485" width="17.28515625" style="6" customWidth="1"/>
    <col min="9486" max="9727" width="8.85546875" style="6"/>
    <col min="9728" max="9728" width="4.28515625" style="6" customWidth="1"/>
    <col min="9729" max="9729" width="26.7109375" style="6" customWidth="1"/>
    <col min="9730" max="9730" width="14.5703125" style="6" customWidth="1"/>
    <col min="9731" max="9731" width="17.28515625" style="6" customWidth="1"/>
    <col min="9732" max="9734" width="9.28515625" style="6" customWidth="1"/>
    <col min="9735" max="9735" width="11.7109375" style="6" customWidth="1"/>
    <col min="9736" max="9736" width="10.5703125" style="6" customWidth="1"/>
    <col min="9737" max="9737" width="9.7109375" style="6" customWidth="1"/>
    <col min="9738" max="9738" width="8.7109375" style="6" customWidth="1"/>
    <col min="9739" max="9739" width="8.85546875" style="6" customWidth="1"/>
    <col min="9740" max="9740" width="22.5703125" style="6" customWidth="1"/>
    <col min="9741" max="9741" width="17.28515625" style="6" customWidth="1"/>
    <col min="9742" max="9983" width="8.85546875" style="6"/>
    <col min="9984" max="9984" width="4.28515625" style="6" customWidth="1"/>
    <col min="9985" max="9985" width="26.7109375" style="6" customWidth="1"/>
    <col min="9986" max="9986" width="14.5703125" style="6" customWidth="1"/>
    <col min="9987" max="9987" width="17.28515625" style="6" customWidth="1"/>
    <col min="9988" max="9990" width="9.28515625" style="6" customWidth="1"/>
    <col min="9991" max="9991" width="11.7109375" style="6" customWidth="1"/>
    <col min="9992" max="9992" width="10.5703125" style="6" customWidth="1"/>
    <col min="9993" max="9993" width="9.7109375" style="6" customWidth="1"/>
    <col min="9994" max="9994" width="8.7109375" style="6" customWidth="1"/>
    <col min="9995" max="9995" width="8.85546875" style="6" customWidth="1"/>
    <col min="9996" max="9996" width="22.5703125" style="6" customWidth="1"/>
    <col min="9997" max="9997" width="17.28515625" style="6" customWidth="1"/>
    <col min="9998" max="10239" width="8.85546875" style="6"/>
    <col min="10240" max="10240" width="4.28515625" style="6" customWidth="1"/>
    <col min="10241" max="10241" width="26.7109375" style="6" customWidth="1"/>
    <col min="10242" max="10242" width="14.5703125" style="6" customWidth="1"/>
    <col min="10243" max="10243" width="17.28515625" style="6" customWidth="1"/>
    <col min="10244" max="10246" width="9.28515625" style="6" customWidth="1"/>
    <col min="10247" max="10247" width="11.7109375" style="6" customWidth="1"/>
    <col min="10248" max="10248" width="10.5703125" style="6" customWidth="1"/>
    <col min="10249" max="10249" width="9.7109375" style="6" customWidth="1"/>
    <col min="10250" max="10250" width="8.7109375" style="6" customWidth="1"/>
    <col min="10251" max="10251" width="8.85546875" style="6" customWidth="1"/>
    <col min="10252" max="10252" width="22.5703125" style="6" customWidth="1"/>
    <col min="10253" max="10253" width="17.28515625" style="6" customWidth="1"/>
    <col min="10254" max="10495" width="8.85546875" style="6"/>
    <col min="10496" max="10496" width="4.28515625" style="6" customWidth="1"/>
    <col min="10497" max="10497" width="26.7109375" style="6" customWidth="1"/>
    <col min="10498" max="10498" width="14.5703125" style="6" customWidth="1"/>
    <col min="10499" max="10499" width="17.28515625" style="6" customWidth="1"/>
    <col min="10500" max="10502" width="9.28515625" style="6" customWidth="1"/>
    <col min="10503" max="10503" width="11.7109375" style="6" customWidth="1"/>
    <col min="10504" max="10504" width="10.5703125" style="6" customWidth="1"/>
    <col min="10505" max="10505" width="9.7109375" style="6" customWidth="1"/>
    <col min="10506" max="10506" width="8.7109375" style="6" customWidth="1"/>
    <col min="10507" max="10507" width="8.85546875" style="6" customWidth="1"/>
    <col min="10508" max="10508" width="22.5703125" style="6" customWidth="1"/>
    <col min="10509" max="10509" width="17.28515625" style="6" customWidth="1"/>
    <col min="10510" max="10751" width="8.85546875" style="6"/>
    <col min="10752" max="10752" width="4.28515625" style="6" customWidth="1"/>
    <col min="10753" max="10753" width="26.7109375" style="6" customWidth="1"/>
    <col min="10754" max="10754" width="14.5703125" style="6" customWidth="1"/>
    <col min="10755" max="10755" width="17.28515625" style="6" customWidth="1"/>
    <col min="10756" max="10758" width="9.28515625" style="6" customWidth="1"/>
    <col min="10759" max="10759" width="11.7109375" style="6" customWidth="1"/>
    <col min="10760" max="10760" width="10.5703125" style="6" customWidth="1"/>
    <col min="10761" max="10761" width="9.7109375" style="6" customWidth="1"/>
    <col min="10762" max="10762" width="8.7109375" style="6" customWidth="1"/>
    <col min="10763" max="10763" width="8.85546875" style="6" customWidth="1"/>
    <col min="10764" max="10764" width="22.5703125" style="6" customWidth="1"/>
    <col min="10765" max="10765" width="17.28515625" style="6" customWidth="1"/>
    <col min="10766" max="11007" width="8.85546875" style="6"/>
    <col min="11008" max="11008" width="4.28515625" style="6" customWidth="1"/>
    <col min="11009" max="11009" width="26.7109375" style="6" customWidth="1"/>
    <col min="11010" max="11010" width="14.5703125" style="6" customWidth="1"/>
    <col min="11011" max="11011" width="17.28515625" style="6" customWidth="1"/>
    <col min="11012" max="11014" width="9.28515625" style="6" customWidth="1"/>
    <col min="11015" max="11015" width="11.7109375" style="6" customWidth="1"/>
    <col min="11016" max="11016" width="10.5703125" style="6" customWidth="1"/>
    <col min="11017" max="11017" width="9.7109375" style="6" customWidth="1"/>
    <col min="11018" max="11018" width="8.7109375" style="6" customWidth="1"/>
    <col min="11019" max="11019" width="8.85546875" style="6" customWidth="1"/>
    <col min="11020" max="11020" width="22.5703125" style="6" customWidth="1"/>
    <col min="11021" max="11021" width="17.28515625" style="6" customWidth="1"/>
    <col min="11022" max="11263" width="8.85546875" style="6"/>
    <col min="11264" max="11264" width="4.28515625" style="6" customWidth="1"/>
    <col min="11265" max="11265" width="26.7109375" style="6" customWidth="1"/>
    <col min="11266" max="11266" width="14.5703125" style="6" customWidth="1"/>
    <col min="11267" max="11267" width="17.28515625" style="6" customWidth="1"/>
    <col min="11268" max="11270" width="9.28515625" style="6" customWidth="1"/>
    <col min="11271" max="11271" width="11.7109375" style="6" customWidth="1"/>
    <col min="11272" max="11272" width="10.5703125" style="6" customWidth="1"/>
    <col min="11273" max="11273" width="9.7109375" style="6" customWidth="1"/>
    <col min="11274" max="11274" width="8.7109375" style="6" customWidth="1"/>
    <col min="11275" max="11275" width="8.85546875" style="6" customWidth="1"/>
    <col min="11276" max="11276" width="22.5703125" style="6" customWidth="1"/>
    <col min="11277" max="11277" width="17.28515625" style="6" customWidth="1"/>
    <col min="11278" max="11519" width="8.85546875" style="6"/>
    <col min="11520" max="11520" width="4.28515625" style="6" customWidth="1"/>
    <col min="11521" max="11521" width="26.7109375" style="6" customWidth="1"/>
    <col min="11522" max="11522" width="14.5703125" style="6" customWidth="1"/>
    <col min="11523" max="11523" width="17.28515625" style="6" customWidth="1"/>
    <col min="11524" max="11526" width="9.28515625" style="6" customWidth="1"/>
    <col min="11527" max="11527" width="11.7109375" style="6" customWidth="1"/>
    <col min="11528" max="11528" width="10.5703125" style="6" customWidth="1"/>
    <col min="11529" max="11529" width="9.7109375" style="6" customWidth="1"/>
    <col min="11530" max="11530" width="8.7109375" style="6" customWidth="1"/>
    <col min="11531" max="11531" width="8.85546875" style="6" customWidth="1"/>
    <col min="11532" max="11532" width="22.5703125" style="6" customWidth="1"/>
    <col min="11533" max="11533" width="17.28515625" style="6" customWidth="1"/>
    <col min="11534" max="11775" width="8.85546875" style="6"/>
    <col min="11776" max="11776" width="4.28515625" style="6" customWidth="1"/>
    <col min="11777" max="11777" width="26.7109375" style="6" customWidth="1"/>
    <col min="11778" max="11778" width="14.5703125" style="6" customWidth="1"/>
    <col min="11779" max="11779" width="17.28515625" style="6" customWidth="1"/>
    <col min="11780" max="11782" width="9.28515625" style="6" customWidth="1"/>
    <col min="11783" max="11783" width="11.7109375" style="6" customWidth="1"/>
    <col min="11784" max="11784" width="10.5703125" style="6" customWidth="1"/>
    <col min="11785" max="11785" width="9.7109375" style="6" customWidth="1"/>
    <col min="11786" max="11786" width="8.7109375" style="6" customWidth="1"/>
    <col min="11787" max="11787" width="8.85546875" style="6" customWidth="1"/>
    <col min="11788" max="11788" width="22.5703125" style="6" customWidth="1"/>
    <col min="11789" max="11789" width="17.28515625" style="6" customWidth="1"/>
    <col min="11790" max="12031" width="8.85546875" style="6"/>
    <col min="12032" max="12032" width="4.28515625" style="6" customWidth="1"/>
    <col min="12033" max="12033" width="26.7109375" style="6" customWidth="1"/>
    <col min="12034" max="12034" width="14.5703125" style="6" customWidth="1"/>
    <col min="12035" max="12035" width="17.28515625" style="6" customWidth="1"/>
    <col min="12036" max="12038" width="9.28515625" style="6" customWidth="1"/>
    <col min="12039" max="12039" width="11.7109375" style="6" customWidth="1"/>
    <col min="12040" max="12040" width="10.5703125" style="6" customWidth="1"/>
    <col min="12041" max="12041" width="9.7109375" style="6" customWidth="1"/>
    <col min="12042" max="12042" width="8.7109375" style="6" customWidth="1"/>
    <col min="12043" max="12043" width="8.85546875" style="6" customWidth="1"/>
    <col min="12044" max="12044" width="22.5703125" style="6" customWidth="1"/>
    <col min="12045" max="12045" width="17.28515625" style="6" customWidth="1"/>
    <col min="12046" max="12287" width="8.85546875" style="6"/>
    <col min="12288" max="12288" width="4.28515625" style="6" customWidth="1"/>
    <col min="12289" max="12289" width="26.7109375" style="6" customWidth="1"/>
    <col min="12290" max="12290" width="14.5703125" style="6" customWidth="1"/>
    <col min="12291" max="12291" width="17.28515625" style="6" customWidth="1"/>
    <col min="12292" max="12294" width="9.28515625" style="6" customWidth="1"/>
    <col min="12295" max="12295" width="11.7109375" style="6" customWidth="1"/>
    <col min="12296" max="12296" width="10.5703125" style="6" customWidth="1"/>
    <col min="12297" max="12297" width="9.7109375" style="6" customWidth="1"/>
    <col min="12298" max="12298" width="8.7109375" style="6" customWidth="1"/>
    <col min="12299" max="12299" width="8.85546875" style="6" customWidth="1"/>
    <col min="12300" max="12300" width="22.5703125" style="6" customWidth="1"/>
    <col min="12301" max="12301" width="17.28515625" style="6" customWidth="1"/>
    <col min="12302" max="12543" width="8.85546875" style="6"/>
    <col min="12544" max="12544" width="4.28515625" style="6" customWidth="1"/>
    <col min="12545" max="12545" width="26.7109375" style="6" customWidth="1"/>
    <col min="12546" max="12546" width="14.5703125" style="6" customWidth="1"/>
    <col min="12547" max="12547" width="17.28515625" style="6" customWidth="1"/>
    <col min="12548" max="12550" width="9.28515625" style="6" customWidth="1"/>
    <col min="12551" max="12551" width="11.7109375" style="6" customWidth="1"/>
    <col min="12552" max="12552" width="10.5703125" style="6" customWidth="1"/>
    <col min="12553" max="12553" width="9.7109375" style="6" customWidth="1"/>
    <col min="12554" max="12554" width="8.7109375" style="6" customWidth="1"/>
    <col min="12555" max="12555" width="8.85546875" style="6" customWidth="1"/>
    <col min="12556" max="12556" width="22.5703125" style="6" customWidth="1"/>
    <col min="12557" max="12557" width="17.28515625" style="6" customWidth="1"/>
    <col min="12558" max="12799" width="8.85546875" style="6"/>
    <col min="12800" max="12800" width="4.28515625" style="6" customWidth="1"/>
    <col min="12801" max="12801" width="26.7109375" style="6" customWidth="1"/>
    <col min="12802" max="12802" width="14.5703125" style="6" customWidth="1"/>
    <col min="12803" max="12803" width="17.28515625" style="6" customWidth="1"/>
    <col min="12804" max="12806" width="9.28515625" style="6" customWidth="1"/>
    <col min="12807" max="12807" width="11.7109375" style="6" customWidth="1"/>
    <col min="12808" max="12808" width="10.5703125" style="6" customWidth="1"/>
    <col min="12809" max="12809" width="9.7109375" style="6" customWidth="1"/>
    <col min="12810" max="12810" width="8.7109375" style="6" customWidth="1"/>
    <col min="12811" max="12811" width="8.85546875" style="6" customWidth="1"/>
    <col min="12812" max="12812" width="22.5703125" style="6" customWidth="1"/>
    <col min="12813" max="12813" width="17.28515625" style="6" customWidth="1"/>
    <col min="12814" max="13055" width="8.85546875" style="6"/>
    <col min="13056" max="13056" width="4.28515625" style="6" customWidth="1"/>
    <col min="13057" max="13057" width="26.7109375" style="6" customWidth="1"/>
    <col min="13058" max="13058" width="14.5703125" style="6" customWidth="1"/>
    <col min="13059" max="13059" width="17.28515625" style="6" customWidth="1"/>
    <col min="13060" max="13062" width="9.28515625" style="6" customWidth="1"/>
    <col min="13063" max="13063" width="11.7109375" style="6" customWidth="1"/>
    <col min="13064" max="13064" width="10.5703125" style="6" customWidth="1"/>
    <col min="13065" max="13065" width="9.7109375" style="6" customWidth="1"/>
    <col min="13066" max="13066" width="8.7109375" style="6" customWidth="1"/>
    <col min="13067" max="13067" width="8.85546875" style="6" customWidth="1"/>
    <col min="13068" max="13068" width="22.5703125" style="6" customWidth="1"/>
    <col min="13069" max="13069" width="17.28515625" style="6" customWidth="1"/>
    <col min="13070" max="13311" width="8.85546875" style="6"/>
    <col min="13312" max="13312" width="4.28515625" style="6" customWidth="1"/>
    <col min="13313" max="13313" width="26.7109375" style="6" customWidth="1"/>
    <col min="13314" max="13314" width="14.5703125" style="6" customWidth="1"/>
    <col min="13315" max="13315" width="17.28515625" style="6" customWidth="1"/>
    <col min="13316" max="13318" width="9.28515625" style="6" customWidth="1"/>
    <col min="13319" max="13319" width="11.7109375" style="6" customWidth="1"/>
    <col min="13320" max="13320" width="10.5703125" style="6" customWidth="1"/>
    <col min="13321" max="13321" width="9.7109375" style="6" customWidth="1"/>
    <col min="13322" max="13322" width="8.7109375" style="6" customWidth="1"/>
    <col min="13323" max="13323" width="8.85546875" style="6" customWidth="1"/>
    <col min="13324" max="13324" width="22.5703125" style="6" customWidth="1"/>
    <col min="13325" max="13325" width="17.28515625" style="6" customWidth="1"/>
    <col min="13326" max="13567" width="8.85546875" style="6"/>
    <col min="13568" max="13568" width="4.28515625" style="6" customWidth="1"/>
    <col min="13569" max="13569" width="26.7109375" style="6" customWidth="1"/>
    <col min="13570" max="13570" width="14.5703125" style="6" customWidth="1"/>
    <col min="13571" max="13571" width="17.28515625" style="6" customWidth="1"/>
    <col min="13572" max="13574" width="9.28515625" style="6" customWidth="1"/>
    <col min="13575" max="13575" width="11.7109375" style="6" customWidth="1"/>
    <col min="13576" max="13576" width="10.5703125" style="6" customWidth="1"/>
    <col min="13577" max="13577" width="9.7109375" style="6" customWidth="1"/>
    <col min="13578" max="13578" width="8.7109375" style="6" customWidth="1"/>
    <col min="13579" max="13579" width="8.85546875" style="6" customWidth="1"/>
    <col min="13580" max="13580" width="22.5703125" style="6" customWidth="1"/>
    <col min="13581" max="13581" width="17.28515625" style="6" customWidth="1"/>
    <col min="13582" max="13823" width="8.85546875" style="6"/>
    <col min="13824" max="13824" width="4.28515625" style="6" customWidth="1"/>
    <col min="13825" max="13825" width="26.7109375" style="6" customWidth="1"/>
    <col min="13826" max="13826" width="14.5703125" style="6" customWidth="1"/>
    <col min="13827" max="13827" width="17.28515625" style="6" customWidth="1"/>
    <col min="13828" max="13830" width="9.28515625" style="6" customWidth="1"/>
    <col min="13831" max="13831" width="11.7109375" style="6" customWidth="1"/>
    <col min="13832" max="13832" width="10.5703125" style="6" customWidth="1"/>
    <col min="13833" max="13833" width="9.7109375" style="6" customWidth="1"/>
    <col min="13834" max="13834" width="8.7109375" style="6" customWidth="1"/>
    <col min="13835" max="13835" width="8.85546875" style="6" customWidth="1"/>
    <col min="13836" max="13836" width="22.5703125" style="6" customWidth="1"/>
    <col min="13837" max="13837" width="17.28515625" style="6" customWidth="1"/>
    <col min="13838" max="14079" width="8.85546875" style="6"/>
    <col min="14080" max="14080" width="4.28515625" style="6" customWidth="1"/>
    <col min="14081" max="14081" width="26.7109375" style="6" customWidth="1"/>
    <col min="14082" max="14082" width="14.5703125" style="6" customWidth="1"/>
    <col min="14083" max="14083" width="17.28515625" style="6" customWidth="1"/>
    <col min="14084" max="14086" width="9.28515625" style="6" customWidth="1"/>
    <col min="14087" max="14087" width="11.7109375" style="6" customWidth="1"/>
    <col min="14088" max="14088" width="10.5703125" style="6" customWidth="1"/>
    <col min="14089" max="14089" width="9.7109375" style="6" customWidth="1"/>
    <col min="14090" max="14090" width="8.7109375" style="6" customWidth="1"/>
    <col min="14091" max="14091" width="8.85546875" style="6" customWidth="1"/>
    <col min="14092" max="14092" width="22.5703125" style="6" customWidth="1"/>
    <col min="14093" max="14093" width="17.28515625" style="6" customWidth="1"/>
    <col min="14094" max="14335" width="8.85546875" style="6"/>
    <col min="14336" max="14336" width="4.28515625" style="6" customWidth="1"/>
    <col min="14337" max="14337" width="26.7109375" style="6" customWidth="1"/>
    <col min="14338" max="14338" width="14.5703125" style="6" customWidth="1"/>
    <col min="14339" max="14339" width="17.28515625" style="6" customWidth="1"/>
    <col min="14340" max="14342" width="9.28515625" style="6" customWidth="1"/>
    <col min="14343" max="14343" width="11.7109375" style="6" customWidth="1"/>
    <col min="14344" max="14344" width="10.5703125" style="6" customWidth="1"/>
    <col min="14345" max="14345" width="9.7109375" style="6" customWidth="1"/>
    <col min="14346" max="14346" width="8.7109375" style="6" customWidth="1"/>
    <col min="14347" max="14347" width="8.85546875" style="6" customWidth="1"/>
    <col min="14348" max="14348" width="22.5703125" style="6" customWidth="1"/>
    <col min="14349" max="14349" width="17.28515625" style="6" customWidth="1"/>
    <col min="14350" max="14591" width="8.85546875" style="6"/>
    <col min="14592" max="14592" width="4.28515625" style="6" customWidth="1"/>
    <col min="14593" max="14593" width="26.7109375" style="6" customWidth="1"/>
    <col min="14594" max="14594" width="14.5703125" style="6" customWidth="1"/>
    <col min="14595" max="14595" width="17.28515625" style="6" customWidth="1"/>
    <col min="14596" max="14598" width="9.28515625" style="6" customWidth="1"/>
    <col min="14599" max="14599" width="11.7109375" style="6" customWidth="1"/>
    <col min="14600" max="14600" width="10.5703125" style="6" customWidth="1"/>
    <col min="14601" max="14601" width="9.7109375" style="6" customWidth="1"/>
    <col min="14602" max="14602" width="8.7109375" style="6" customWidth="1"/>
    <col min="14603" max="14603" width="8.85546875" style="6" customWidth="1"/>
    <col min="14604" max="14604" width="22.5703125" style="6" customWidth="1"/>
    <col min="14605" max="14605" width="17.28515625" style="6" customWidth="1"/>
    <col min="14606" max="14847" width="8.85546875" style="6"/>
    <col min="14848" max="14848" width="4.28515625" style="6" customWidth="1"/>
    <col min="14849" max="14849" width="26.7109375" style="6" customWidth="1"/>
    <col min="14850" max="14850" width="14.5703125" style="6" customWidth="1"/>
    <col min="14851" max="14851" width="17.28515625" style="6" customWidth="1"/>
    <col min="14852" max="14854" width="9.28515625" style="6" customWidth="1"/>
    <col min="14855" max="14855" width="11.7109375" style="6" customWidth="1"/>
    <col min="14856" max="14856" width="10.5703125" style="6" customWidth="1"/>
    <col min="14857" max="14857" width="9.7109375" style="6" customWidth="1"/>
    <col min="14858" max="14858" width="8.7109375" style="6" customWidth="1"/>
    <col min="14859" max="14859" width="8.85546875" style="6" customWidth="1"/>
    <col min="14860" max="14860" width="22.5703125" style="6" customWidth="1"/>
    <col min="14861" max="14861" width="17.28515625" style="6" customWidth="1"/>
    <col min="14862" max="15103" width="8.85546875" style="6"/>
    <col min="15104" max="15104" width="4.28515625" style="6" customWidth="1"/>
    <col min="15105" max="15105" width="26.7109375" style="6" customWidth="1"/>
    <col min="15106" max="15106" width="14.5703125" style="6" customWidth="1"/>
    <col min="15107" max="15107" width="17.28515625" style="6" customWidth="1"/>
    <col min="15108" max="15110" width="9.28515625" style="6" customWidth="1"/>
    <col min="15111" max="15111" width="11.7109375" style="6" customWidth="1"/>
    <col min="15112" max="15112" width="10.5703125" style="6" customWidth="1"/>
    <col min="15113" max="15113" width="9.7109375" style="6" customWidth="1"/>
    <col min="15114" max="15114" width="8.7109375" style="6" customWidth="1"/>
    <col min="15115" max="15115" width="8.85546875" style="6" customWidth="1"/>
    <col min="15116" max="15116" width="22.5703125" style="6" customWidth="1"/>
    <col min="15117" max="15117" width="17.28515625" style="6" customWidth="1"/>
    <col min="15118" max="15359" width="8.85546875" style="6"/>
    <col min="15360" max="15360" width="4.28515625" style="6" customWidth="1"/>
    <col min="15361" max="15361" width="26.7109375" style="6" customWidth="1"/>
    <col min="15362" max="15362" width="14.5703125" style="6" customWidth="1"/>
    <col min="15363" max="15363" width="17.28515625" style="6" customWidth="1"/>
    <col min="15364" max="15366" width="9.28515625" style="6" customWidth="1"/>
    <col min="15367" max="15367" width="11.7109375" style="6" customWidth="1"/>
    <col min="15368" max="15368" width="10.5703125" style="6" customWidth="1"/>
    <col min="15369" max="15369" width="9.7109375" style="6" customWidth="1"/>
    <col min="15370" max="15370" width="8.7109375" style="6" customWidth="1"/>
    <col min="15371" max="15371" width="8.85546875" style="6" customWidth="1"/>
    <col min="15372" max="15372" width="22.5703125" style="6" customWidth="1"/>
    <col min="15373" max="15373" width="17.28515625" style="6" customWidth="1"/>
    <col min="15374" max="15615" width="8.85546875" style="6"/>
    <col min="15616" max="15616" width="4.28515625" style="6" customWidth="1"/>
    <col min="15617" max="15617" width="26.7109375" style="6" customWidth="1"/>
    <col min="15618" max="15618" width="14.5703125" style="6" customWidth="1"/>
    <col min="15619" max="15619" width="17.28515625" style="6" customWidth="1"/>
    <col min="15620" max="15622" width="9.28515625" style="6" customWidth="1"/>
    <col min="15623" max="15623" width="11.7109375" style="6" customWidth="1"/>
    <col min="15624" max="15624" width="10.5703125" style="6" customWidth="1"/>
    <col min="15625" max="15625" width="9.7109375" style="6" customWidth="1"/>
    <col min="15626" max="15626" width="8.7109375" style="6" customWidth="1"/>
    <col min="15627" max="15627" width="8.85546875" style="6" customWidth="1"/>
    <col min="15628" max="15628" width="22.5703125" style="6" customWidth="1"/>
    <col min="15629" max="15629" width="17.28515625" style="6" customWidth="1"/>
    <col min="15630" max="15871" width="8.85546875" style="6"/>
    <col min="15872" max="15872" width="4.28515625" style="6" customWidth="1"/>
    <col min="15873" max="15873" width="26.7109375" style="6" customWidth="1"/>
    <col min="15874" max="15874" width="14.5703125" style="6" customWidth="1"/>
    <col min="15875" max="15875" width="17.28515625" style="6" customWidth="1"/>
    <col min="15876" max="15878" width="9.28515625" style="6" customWidth="1"/>
    <col min="15879" max="15879" width="11.7109375" style="6" customWidth="1"/>
    <col min="15880" max="15880" width="10.5703125" style="6" customWidth="1"/>
    <col min="15881" max="15881" width="9.7109375" style="6" customWidth="1"/>
    <col min="15882" max="15882" width="8.7109375" style="6" customWidth="1"/>
    <col min="15883" max="15883" width="8.85546875" style="6" customWidth="1"/>
    <col min="15884" max="15884" width="22.5703125" style="6" customWidth="1"/>
    <col min="15885" max="15885" width="17.28515625" style="6" customWidth="1"/>
    <col min="15886" max="16127" width="8.85546875" style="6"/>
    <col min="16128" max="16128" width="4.28515625" style="6" customWidth="1"/>
    <col min="16129" max="16129" width="26.7109375" style="6" customWidth="1"/>
    <col min="16130" max="16130" width="14.5703125" style="6" customWidth="1"/>
    <col min="16131" max="16131" width="17.28515625" style="6" customWidth="1"/>
    <col min="16132" max="16134" width="9.28515625" style="6" customWidth="1"/>
    <col min="16135" max="16135" width="11.7109375" style="6" customWidth="1"/>
    <col min="16136" max="16136" width="10.5703125" style="6" customWidth="1"/>
    <col min="16137" max="16137" width="9.7109375" style="6" customWidth="1"/>
    <col min="16138" max="16138" width="8.7109375" style="6" customWidth="1"/>
    <col min="16139" max="16139" width="8.85546875" style="6" customWidth="1"/>
    <col min="16140" max="16140" width="22.5703125" style="6" customWidth="1"/>
    <col min="16141" max="16141" width="17.28515625" style="6" customWidth="1"/>
    <col min="16142" max="16384" width="8.85546875" style="6"/>
  </cols>
  <sheetData>
    <row r="1" spans="1:15">
      <c r="C1" s="3"/>
      <c r="D1" s="3"/>
      <c r="E1" s="131" t="s">
        <v>108</v>
      </c>
      <c r="F1" s="131"/>
      <c r="G1" s="131"/>
      <c r="H1" s="131"/>
      <c r="I1" s="131"/>
      <c r="J1" s="131"/>
      <c r="K1" s="131"/>
      <c r="L1" s="5"/>
    </row>
    <row r="2" spans="1:15">
      <c r="C2" s="3"/>
      <c r="D2" s="3"/>
      <c r="E2" s="3"/>
      <c r="F2" s="3"/>
      <c r="G2" s="7"/>
      <c r="H2" s="7"/>
      <c r="I2" s="7"/>
      <c r="J2" s="8" t="s">
        <v>106</v>
      </c>
      <c r="K2" s="8"/>
      <c r="L2" s="9"/>
      <c r="M2" s="8"/>
    </row>
    <row r="3" spans="1:15">
      <c r="C3" s="3"/>
      <c r="D3" s="3"/>
      <c r="E3" s="3"/>
      <c r="F3" s="3" t="s">
        <v>0</v>
      </c>
      <c r="G3" s="7"/>
      <c r="H3" s="7"/>
      <c r="I3" s="7"/>
      <c r="J3" s="131" t="s">
        <v>124</v>
      </c>
      <c r="K3" s="131"/>
      <c r="L3" s="131"/>
      <c r="M3" s="44"/>
    </row>
    <row r="4" spans="1:15">
      <c r="C4" s="3"/>
      <c r="D4" s="3"/>
      <c r="E4" s="3"/>
      <c r="F4" s="3"/>
      <c r="G4" s="7"/>
      <c r="H4" s="7"/>
      <c r="I4" s="7"/>
      <c r="J4" s="3"/>
      <c r="L4" s="5"/>
    </row>
    <row r="5" spans="1:15" ht="24">
      <c r="C5" s="3"/>
      <c r="D5" s="3"/>
      <c r="E5" s="3"/>
      <c r="F5" s="3" t="s">
        <v>1</v>
      </c>
      <c r="G5" s="7"/>
      <c r="H5" s="7"/>
      <c r="I5" s="7"/>
      <c r="J5" s="77" t="s">
        <v>129</v>
      </c>
      <c r="L5" s="5"/>
    </row>
    <row r="6" spans="1:15">
      <c r="C6" s="3"/>
      <c r="D6" s="3"/>
      <c r="E6" s="3"/>
      <c r="F6" s="3" t="s">
        <v>58</v>
      </c>
      <c r="G6" s="7"/>
      <c r="H6" s="7"/>
      <c r="I6" s="7"/>
      <c r="J6" s="77" t="s">
        <v>130</v>
      </c>
      <c r="L6" s="5"/>
    </row>
    <row r="7" spans="1:15">
      <c r="C7" s="3"/>
      <c r="D7" s="3"/>
      <c r="L7" s="3"/>
    </row>
    <row r="8" spans="1:15" ht="21" customHeight="1">
      <c r="A8" s="146" t="s">
        <v>3</v>
      </c>
      <c r="B8" s="147" t="s">
        <v>4</v>
      </c>
      <c r="C8" s="148" t="s">
        <v>5</v>
      </c>
      <c r="D8" s="149" t="s">
        <v>6</v>
      </c>
      <c r="E8" s="148" t="s">
        <v>59</v>
      </c>
      <c r="F8" s="147" t="s">
        <v>8</v>
      </c>
      <c r="G8" s="153" t="s">
        <v>9</v>
      </c>
      <c r="H8" s="154"/>
      <c r="I8" s="154"/>
      <c r="J8" s="154"/>
      <c r="K8" s="154"/>
      <c r="L8" s="155"/>
      <c r="M8" s="149" t="s">
        <v>60</v>
      </c>
      <c r="N8" s="149" t="s">
        <v>12</v>
      </c>
      <c r="O8" s="151" t="s">
        <v>13</v>
      </c>
    </row>
    <row r="9" spans="1:15">
      <c r="A9" s="146"/>
      <c r="B9" s="148"/>
      <c r="C9" s="148"/>
      <c r="D9" s="150"/>
      <c r="E9" s="148"/>
      <c r="F9" s="148"/>
      <c r="G9" s="46">
        <v>1</v>
      </c>
      <c r="H9" s="46">
        <v>2</v>
      </c>
      <c r="I9" s="46">
        <v>3</v>
      </c>
      <c r="J9" s="47" t="s">
        <v>61</v>
      </c>
      <c r="K9" s="47" t="s">
        <v>11</v>
      </c>
      <c r="L9" s="47" t="s">
        <v>62</v>
      </c>
      <c r="M9" s="150"/>
      <c r="N9" s="150"/>
      <c r="O9" s="152"/>
    </row>
    <row r="10" spans="1:15">
      <c r="A10" s="14">
        <v>1</v>
      </c>
      <c r="B10" s="22">
        <v>13</v>
      </c>
      <c r="C10" s="33" t="s">
        <v>15</v>
      </c>
      <c r="D10" s="36">
        <v>22681</v>
      </c>
      <c r="E10" s="39">
        <v>1213</v>
      </c>
      <c r="F10" s="22" t="s">
        <v>115</v>
      </c>
      <c r="G10" s="46">
        <v>1000</v>
      </c>
      <c r="H10" s="49">
        <v>881.8</v>
      </c>
      <c r="I10" s="46">
        <v>1000</v>
      </c>
      <c r="J10" s="46">
        <v>1000</v>
      </c>
      <c r="K10" s="49">
        <f>SUM(G10:J10)</f>
        <v>3881.8</v>
      </c>
      <c r="L10" s="49">
        <v>982.3</v>
      </c>
      <c r="M10" s="49">
        <f>SUM(K10:L10)</f>
        <v>4864.1000000000004</v>
      </c>
      <c r="N10" s="47" t="s">
        <v>63</v>
      </c>
      <c r="O10" s="20">
        <f t="shared" ref="O10:O18" si="0">IF(M10=0,0,ROUNDUP(((M10/$M$10)+((LOG(COUNT(M$10:M$18))-LOG(N10))/10))*100,0))</f>
        <v>110</v>
      </c>
    </row>
    <row r="11" spans="1:15">
      <c r="A11" s="14">
        <v>2</v>
      </c>
      <c r="B11" s="22">
        <v>37</v>
      </c>
      <c r="C11" s="33" t="s">
        <v>16</v>
      </c>
      <c r="D11" s="36">
        <v>69734</v>
      </c>
      <c r="E11" s="36" t="s">
        <v>17</v>
      </c>
      <c r="F11" s="22" t="s">
        <v>115</v>
      </c>
      <c r="G11" s="46">
        <v>1000</v>
      </c>
      <c r="H11" s="49">
        <v>837.9</v>
      </c>
      <c r="I11" s="46">
        <v>1000</v>
      </c>
      <c r="J11" s="46">
        <v>1000</v>
      </c>
      <c r="K11" s="49">
        <f t="shared" ref="K11:K17" si="1">SUM(G11:J11)</f>
        <v>3837.9</v>
      </c>
      <c r="L11" s="46">
        <v>1000</v>
      </c>
      <c r="M11" s="49">
        <f t="shared" ref="M11:M17" si="2">SUM(K11:L11)</f>
        <v>4837.8999999999996</v>
      </c>
      <c r="N11" s="47" t="s">
        <v>64</v>
      </c>
      <c r="O11" s="20">
        <f t="shared" si="0"/>
        <v>106</v>
      </c>
    </row>
    <row r="12" spans="1:15">
      <c r="A12" s="14">
        <v>3</v>
      </c>
      <c r="B12" s="22">
        <v>23</v>
      </c>
      <c r="C12" s="33" t="s">
        <v>126</v>
      </c>
      <c r="D12" s="36">
        <v>21816</v>
      </c>
      <c r="E12" s="37">
        <v>329</v>
      </c>
      <c r="F12" s="36" t="s">
        <v>115</v>
      </c>
      <c r="G12" s="49">
        <v>952.7</v>
      </c>
      <c r="H12" s="49">
        <v>936.2</v>
      </c>
      <c r="I12" s="49">
        <v>885.2</v>
      </c>
      <c r="J12" s="49">
        <v>859.2</v>
      </c>
      <c r="K12" s="49">
        <f t="shared" si="1"/>
        <v>3633.3</v>
      </c>
      <c r="L12" s="49">
        <v>971.3</v>
      </c>
      <c r="M12" s="49">
        <f t="shared" si="2"/>
        <v>4604.6000000000004</v>
      </c>
      <c r="N12" s="47" t="s">
        <v>65</v>
      </c>
      <c r="O12" s="20">
        <f t="shared" si="0"/>
        <v>100</v>
      </c>
    </row>
    <row r="13" spans="1:15">
      <c r="A13" s="14">
        <v>4</v>
      </c>
      <c r="B13" s="22">
        <v>15</v>
      </c>
      <c r="C13" s="33" t="s">
        <v>28</v>
      </c>
      <c r="D13" s="35">
        <v>76174</v>
      </c>
      <c r="E13" s="35" t="s">
        <v>39</v>
      </c>
      <c r="F13" s="36" t="s">
        <v>132</v>
      </c>
      <c r="G13" s="49">
        <v>757.9</v>
      </c>
      <c r="H13" s="49">
        <v>976.4</v>
      </c>
      <c r="I13" s="49">
        <v>906.6</v>
      </c>
      <c r="J13" s="49">
        <v>839.1</v>
      </c>
      <c r="K13" s="49">
        <f t="shared" si="1"/>
        <v>3480</v>
      </c>
      <c r="L13" s="49">
        <v>768.2</v>
      </c>
      <c r="M13" s="49">
        <f t="shared" si="2"/>
        <v>4248.2</v>
      </c>
      <c r="N13" s="48" t="s">
        <v>61</v>
      </c>
      <c r="O13" s="20">
        <f t="shared" si="0"/>
        <v>91</v>
      </c>
    </row>
    <row r="14" spans="1:15">
      <c r="A14" s="14">
        <v>5</v>
      </c>
      <c r="B14" s="22">
        <v>56</v>
      </c>
      <c r="C14" s="15" t="s">
        <v>18</v>
      </c>
      <c r="D14" s="36">
        <v>93337</v>
      </c>
      <c r="E14" s="16" t="s">
        <v>19</v>
      </c>
      <c r="F14" s="22" t="s">
        <v>115</v>
      </c>
      <c r="G14" s="49">
        <v>822.7</v>
      </c>
      <c r="H14" s="49">
        <v>858.2</v>
      </c>
      <c r="I14" s="49">
        <v>788.2</v>
      </c>
      <c r="J14" s="49">
        <v>890.8</v>
      </c>
      <c r="K14" s="49">
        <f t="shared" si="1"/>
        <v>3359.9000000000005</v>
      </c>
      <c r="L14" s="49">
        <v>702</v>
      </c>
      <c r="M14" s="49">
        <f t="shared" si="2"/>
        <v>4061.9000000000005</v>
      </c>
      <c r="N14" s="48" t="s">
        <v>66</v>
      </c>
      <c r="O14" s="20">
        <f t="shared" si="0"/>
        <v>87</v>
      </c>
    </row>
    <row r="15" spans="1:15">
      <c r="A15" s="14">
        <v>6</v>
      </c>
      <c r="B15" s="22">
        <v>25</v>
      </c>
      <c r="C15" s="33" t="s">
        <v>51</v>
      </c>
      <c r="D15" s="36">
        <v>93566</v>
      </c>
      <c r="E15" s="36" t="s">
        <v>14</v>
      </c>
      <c r="F15" s="36" t="s">
        <v>115</v>
      </c>
      <c r="G15" s="49">
        <v>666.7</v>
      </c>
      <c r="H15" s="46">
        <v>1000</v>
      </c>
      <c r="I15" s="49">
        <v>685.8</v>
      </c>
      <c r="J15" s="49">
        <v>985.6</v>
      </c>
      <c r="K15" s="49">
        <f t="shared" si="1"/>
        <v>3338.1</v>
      </c>
      <c r="L15" s="49"/>
      <c r="M15" s="49">
        <f t="shared" si="2"/>
        <v>3338.1</v>
      </c>
      <c r="N15" s="48" t="s">
        <v>67</v>
      </c>
      <c r="O15" s="20">
        <f t="shared" si="0"/>
        <v>71</v>
      </c>
    </row>
    <row r="16" spans="1:15">
      <c r="A16" s="14">
        <v>7</v>
      </c>
      <c r="B16" s="22">
        <v>20</v>
      </c>
      <c r="C16" s="33" t="s">
        <v>68</v>
      </c>
      <c r="D16" s="40">
        <v>21850</v>
      </c>
      <c r="E16" s="68">
        <v>366</v>
      </c>
      <c r="F16" s="36" t="s">
        <v>115</v>
      </c>
      <c r="G16" s="49">
        <v>603.79999999999995</v>
      </c>
      <c r="H16" s="49">
        <v>805.5</v>
      </c>
      <c r="I16" s="49">
        <v>927.1</v>
      </c>
      <c r="J16" s="49">
        <v>796</v>
      </c>
      <c r="K16" s="49">
        <f t="shared" si="1"/>
        <v>3132.4</v>
      </c>
      <c r="L16" s="49"/>
      <c r="M16" s="49">
        <f t="shared" si="2"/>
        <v>3132.4</v>
      </c>
      <c r="N16" s="48" t="s">
        <v>69</v>
      </c>
      <c r="O16" s="20">
        <f t="shared" si="0"/>
        <v>66</v>
      </c>
    </row>
    <row r="17" spans="1:15">
      <c r="A17" s="14">
        <v>8</v>
      </c>
      <c r="B17" s="22">
        <v>24</v>
      </c>
      <c r="C17" s="33" t="s">
        <v>29</v>
      </c>
      <c r="D17" s="36">
        <v>23406</v>
      </c>
      <c r="E17" s="36" t="s">
        <v>40</v>
      </c>
      <c r="F17" s="36" t="s">
        <v>115</v>
      </c>
      <c r="G17" s="49">
        <v>588.1</v>
      </c>
      <c r="H17" s="46">
        <v>1000</v>
      </c>
      <c r="I17" s="49">
        <v>583.1</v>
      </c>
      <c r="J17" s="49">
        <v>798.9</v>
      </c>
      <c r="K17" s="49">
        <f t="shared" si="1"/>
        <v>2970.1</v>
      </c>
      <c r="L17" s="49"/>
      <c r="M17" s="49">
        <f t="shared" si="2"/>
        <v>2970.1</v>
      </c>
      <c r="N17" s="48" t="s">
        <v>70</v>
      </c>
      <c r="O17" s="20">
        <f t="shared" si="0"/>
        <v>62</v>
      </c>
    </row>
    <row r="18" spans="1:15">
      <c r="A18" s="14">
        <v>9</v>
      </c>
      <c r="B18" s="22">
        <v>26</v>
      </c>
      <c r="C18" s="24" t="s">
        <v>31</v>
      </c>
      <c r="D18" s="21">
        <v>23285</v>
      </c>
      <c r="E18" s="27">
        <v>1826</v>
      </c>
      <c r="F18" s="22" t="s">
        <v>115</v>
      </c>
      <c r="G18" s="49">
        <v>205.7</v>
      </c>
      <c r="H18" s="49" t="s">
        <v>91</v>
      </c>
      <c r="I18" s="49" t="s">
        <v>91</v>
      </c>
      <c r="J18" s="49" t="s">
        <v>91</v>
      </c>
      <c r="K18" s="49">
        <v>205.7</v>
      </c>
      <c r="L18" s="49"/>
      <c r="M18" s="49">
        <v>205.7</v>
      </c>
      <c r="N18" s="48" t="s">
        <v>71</v>
      </c>
      <c r="O18" s="20">
        <f t="shared" si="0"/>
        <v>5</v>
      </c>
    </row>
    <row r="19" spans="1:15">
      <c r="C19" s="6"/>
      <c r="D19" s="6"/>
      <c r="F19" s="6"/>
      <c r="G19" s="6"/>
      <c r="H19" s="6"/>
      <c r="I19" s="6"/>
      <c r="J19" s="6"/>
      <c r="K19" s="6"/>
      <c r="L19" s="6"/>
      <c r="M19" s="6"/>
    </row>
    <row r="20" spans="1:15" ht="21" customHeight="1">
      <c r="C20" s="2" t="s">
        <v>25</v>
      </c>
      <c r="F20" s="130" t="s">
        <v>37</v>
      </c>
      <c r="G20" s="130"/>
      <c r="H20" s="6"/>
      <c r="I20" s="6" t="s">
        <v>23</v>
      </c>
      <c r="J20" s="6"/>
      <c r="K20" s="6" t="s">
        <v>47</v>
      </c>
      <c r="L20" s="6"/>
      <c r="N20" s="2"/>
    </row>
    <row r="21" spans="1:15">
      <c r="F21" s="6"/>
      <c r="H21" s="6"/>
      <c r="I21" s="6"/>
      <c r="J21" s="6"/>
      <c r="K21" s="6"/>
      <c r="L21" s="11"/>
      <c r="N21" s="2"/>
    </row>
    <row r="22" spans="1:15">
      <c r="C22" s="6"/>
      <c r="D22" s="6"/>
      <c r="F22" s="6"/>
      <c r="H22" s="6"/>
      <c r="I22" s="6"/>
      <c r="J22" s="6"/>
      <c r="K22" s="6" t="s">
        <v>48</v>
      </c>
      <c r="L22" s="6"/>
    </row>
    <row r="23" spans="1:15">
      <c r="C23" s="2" t="s">
        <v>26</v>
      </c>
      <c r="F23" s="6" t="s">
        <v>38</v>
      </c>
      <c r="H23" s="6"/>
      <c r="I23" s="6"/>
      <c r="J23" s="6"/>
      <c r="K23" s="31"/>
      <c r="L23" s="31"/>
      <c r="N23" s="31"/>
    </row>
    <row r="24" spans="1:15">
      <c r="G24" s="6"/>
      <c r="H24" s="6"/>
      <c r="I24" s="6"/>
      <c r="J24" s="6"/>
      <c r="K24" s="6" t="s">
        <v>27</v>
      </c>
      <c r="L24" s="32"/>
    </row>
    <row r="25" spans="1:15">
      <c r="G25" s="6"/>
      <c r="H25" s="6"/>
      <c r="I25" s="32"/>
      <c r="J25" s="32"/>
      <c r="K25" s="32"/>
      <c r="L25" s="32"/>
      <c r="M25" s="50"/>
    </row>
    <row r="26" spans="1:15">
      <c r="C26" s="6"/>
      <c r="D26" s="6"/>
      <c r="F26" s="6"/>
      <c r="G26" s="6"/>
      <c r="H26" s="6"/>
      <c r="I26" s="6"/>
      <c r="J26" s="6"/>
      <c r="K26" s="6"/>
      <c r="L26" s="6"/>
      <c r="M26" s="6"/>
    </row>
    <row r="27" spans="1:15">
      <c r="C27" s="6"/>
      <c r="D27" s="6"/>
      <c r="F27" s="6"/>
      <c r="G27" s="6"/>
      <c r="H27" s="6"/>
      <c r="I27" s="6"/>
      <c r="J27" s="6"/>
      <c r="K27" s="6"/>
      <c r="L27" s="6"/>
      <c r="M27" s="6"/>
    </row>
    <row r="28" spans="1:15">
      <c r="C28" s="6"/>
      <c r="D28" s="6"/>
      <c r="F28" s="6"/>
    </row>
    <row r="29" spans="1:15">
      <c r="C29" s="6"/>
      <c r="D29" s="6"/>
      <c r="F29" s="6"/>
    </row>
    <row r="30" spans="1:15">
      <c r="C30" s="6"/>
      <c r="D30" s="6"/>
      <c r="F30" s="6"/>
    </row>
    <row r="31" spans="1:15">
      <c r="C31" s="6"/>
      <c r="D31" s="6"/>
      <c r="F31" s="6"/>
    </row>
    <row r="32" spans="1:15">
      <c r="C32" s="6"/>
      <c r="D32" s="6"/>
      <c r="F32" s="6"/>
    </row>
    <row r="33" spans="1:16141">
      <c r="C33" s="6"/>
      <c r="D33" s="6"/>
      <c r="F33" s="6"/>
    </row>
    <row r="34" spans="1:16141">
      <c r="C34" s="6"/>
      <c r="D34" s="6"/>
      <c r="F34" s="6"/>
    </row>
    <row r="35" spans="1:16141" s="11" customFormat="1">
      <c r="A35" s="6"/>
      <c r="B35" s="6"/>
      <c r="C35" s="6"/>
      <c r="D35" s="6"/>
      <c r="E35" s="2"/>
      <c r="F35" s="6"/>
      <c r="K35" s="2"/>
      <c r="L35" s="2"/>
      <c r="M35" s="5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</row>
    <row r="36" spans="1:16141" s="11" customFormat="1">
      <c r="A36" s="6"/>
      <c r="B36" s="6"/>
      <c r="C36" s="6"/>
      <c r="D36" s="6"/>
      <c r="E36" s="2"/>
      <c r="F36" s="6"/>
      <c r="K36" s="2"/>
      <c r="L36" s="2"/>
      <c r="M36" s="5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</row>
    <row r="37" spans="1:16141" s="11" customFormat="1">
      <c r="A37" s="6"/>
      <c r="B37" s="6"/>
      <c r="C37" s="6"/>
      <c r="D37" s="6"/>
      <c r="E37" s="2"/>
      <c r="F37" s="6"/>
      <c r="K37" s="2"/>
      <c r="L37" s="2"/>
      <c r="M37" s="5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</row>
    <row r="38" spans="1:16141" s="11" customFormat="1">
      <c r="A38" s="6"/>
      <c r="B38" s="6"/>
      <c r="C38" s="6"/>
      <c r="D38" s="6"/>
      <c r="E38" s="2"/>
      <c r="F38" s="6"/>
      <c r="K38" s="2"/>
      <c r="L38" s="2"/>
      <c r="M38" s="5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</row>
  </sheetData>
  <mergeCells count="13">
    <mergeCell ref="E1:K1"/>
    <mergeCell ref="J3:L3"/>
    <mergeCell ref="N8:N9"/>
    <mergeCell ref="O8:O9"/>
    <mergeCell ref="F20:G20"/>
    <mergeCell ref="F8:F9"/>
    <mergeCell ref="G8:L8"/>
    <mergeCell ref="M8:M9"/>
    <mergeCell ref="A8:A9"/>
    <mergeCell ref="B8:B9"/>
    <mergeCell ref="C8:C9"/>
    <mergeCell ref="D8:D9"/>
    <mergeCell ref="E8:E9"/>
  </mergeCells>
  <pageMargins left="0.25" right="0.25" top="0.32" bottom="0.18" header="0.3" footer="0.3"/>
  <pageSetup paperSize="9" scale="7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WVP34"/>
  <sheetViews>
    <sheetView zoomScale="55" zoomScaleNormal="55" workbookViewId="0">
      <selection activeCell="U36" sqref="U36"/>
    </sheetView>
  </sheetViews>
  <sheetFormatPr defaultColWidth="8.85546875" defaultRowHeight="20.25"/>
  <cols>
    <col min="1" max="1" width="4" style="1" customWidth="1"/>
    <col min="2" max="2" width="6" style="2" customWidth="1"/>
    <col min="3" max="3" width="34.5703125" style="2" customWidth="1"/>
    <col min="4" max="4" width="12.28515625" style="30" customWidth="1"/>
    <col min="5" max="5" width="14" style="2" customWidth="1"/>
    <col min="6" max="6" width="17.5703125" style="2" customWidth="1"/>
    <col min="7" max="9" width="9.85546875" style="11" customWidth="1"/>
    <col min="10" max="11" width="6.7109375" style="2" customWidth="1"/>
    <col min="12" max="12" width="12.42578125" style="5" customWidth="1"/>
    <col min="13" max="13" width="8.7109375" style="2" customWidth="1"/>
    <col min="14" max="250" width="8.85546875" style="6"/>
    <col min="251" max="251" width="4.28515625" style="6" customWidth="1"/>
    <col min="252" max="252" width="30.42578125" style="6" customWidth="1"/>
    <col min="253" max="253" width="18.28515625" style="6" customWidth="1"/>
    <col min="254" max="254" width="20" style="6" customWidth="1"/>
    <col min="255" max="257" width="8" style="6" customWidth="1"/>
    <col min="258" max="259" width="6.7109375" style="6" customWidth="1"/>
    <col min="260" max="260" width="12.42578125" style="6" customWidth="1"/>
    <col min="261" max="261" width="8.7109375" style="6" customWidth="1"/>
    <col min="262" max="262" width="8.85546875" style="6" customWidth="1"/>
    <col min="263" max="263" width="22.5703125" style="6" customWidth="1"/>
    <col min="264" max="264" width="17.28515625" style="6" customWidth="1"/>
    <col min="265" max="506" width="8.85546875" style="6"/>
    <col min="507" max="507" width="4.28515625" style="6" customWidth="1"/>
    <col min="508" max="508" width="30.42578125" style="6" customWidth="1"/>
    <col min="509" max="509" width="18.28515625" style="6" customWidth="1"/>
    <col min="510" max="510" width="20" style="6" customWidth="1"/>
    <col min="511" max="513" width="8" style="6" customWidth="1"/>
    <col min="514" max="515" width="6.7109375" style="6" customWidth="1"/>
    <col min="516" max="516" width="12.42578125" style="6" customWidth="1"/>
    <col min="517" max="517" width="8.7109375" style="6" customWidth="1"/>
    <col min="518" max="518" width="8.85546875" style="6" customWidth="1"/>
    <col min="519" max="519" width="22.5703125" style="6" customWidth="1"/>
    <col min="520" max="520" width="17.28515625" style="6" customWidth="1"/>
    <col min="521" max="762" width="8.85546875" style="6"/>
    <col min="763" max="763" width="4.28515625" style="6" customWidth="1"/>
    <col min="764" max="764" width="30.42578125" style="6" customWidth="1"/>
    <col min="765" max="765" width="18.28515625" style="6" customWidth="1"/>
    <col min="766" max="766" width="20" style="6" customWidth="1"/>
    <col min="767" max="769" width="8" style="6" customWidth="1"/>
    <col min="770" max="771" width="6.7109375" style="6" customWidth="1"/>
    <col min="772" max="772" width="12.42578125" style="6" customWidth="1"/>
    <col min="773" max="773" width="8.7109375" style="6" customWidth="1"/>
    <col min="774" max="774" width="8.85546875" style="6" customWidth="1"/>
    <col min="775" max="775" width="22.5703125" style="6" customWidth="1"/>
    <col min="776" max="776" width="17.28515625" style="6" customWidth="1"/>
    <col min="777" max="1018" width="8.85546875" style="6"/>
    <col min="1019" max="1019" width="4.28515625" style="6" customWidth="1"/>
    <col min="1020" max="1020" width="30.42578125" style="6" customWidth="1"/>
    <col min="1021" max="1021" width="18.28515625" style="6" customWidth="1"/>
    <col min="1022" max="1022" width="20" style="6" customWidth="1"/>
    <col min="1023" max="1025" width="8" style="6" customWidth="1"/>
    <col min="1026" max="1027" width="6.7109375" style="6" customWidth="1"/>
    <col min="1028" max="1028" width="12.42578125" style="6" customWidth="1"/>
    <col min="1029" max="1029" width="8.7109375" style="6" customWidth="1"/>
    <col min="1030" max="1030" width="8.85546875" style="6" customWidth="1"/>
    <col min="1031" max="1031" width="22.5703125" style="6" customWidth="1"/>
    <col min="1032" max="1032" width="17.28515625" style="6" customWidth="1"/>
    <col min="1033" max="1274" width="8.85546875" style="6"/>
    <col min="1275" max="1275" width="4.28515625" style="6" customWidth="1"/>
    <col min="1276" max="1276" width="30.42578125" style="6" customWidth="1"/>
    <col min="1277" max="1277" width="18.28515625" style="6" customWidth="1"/>
    <col min="1278" max="1278" width="20" style="6" customWidth="1"/>
    <col min="1279" max="1281" width="8" style="6" customWidth="1"/>
    <col min="1282" max="1283" width="6.7109375" style="6" customWidth="1"/>
    <col min="1284" max="1284" width="12.42578125" style="6" customWidth="1"/>
    <col min="1285" max="1285" width="8.7109375" style="6" customWidth="1"/>
    <col min="1286" max="1286" width="8.85546875" style="6" customWidth="1"/>
    <col min="1287" max="1287" width="22.5703125" style="6" customWidth="1"/>
    <col min="1288" max="1288" width="17.28515625" style="6" customWidth="1"/>
    <col min="1289" max="1530" width="8.85546875" style="6"/>
    <col min="1531" max="1531" width="4.28515625" style="6" customWidth="1"/>
    <col min="1532" max="1532" width="30.42578125" style="6" customWidth="1"/>
    <col min="1533" max="1533" width="18.28515625" style="6" customWidth="1"/>
    <col min="1534" max="1534" width="20" style="6" customWidth="1"/>
    <col min="1535" max="1537" width="8" style="6" customWidth="1"/>
    <col min="1538" max="1539" width="6.7109375" style="6" customWidth="1"/>
    <col min="1540" max="1540" width="12.42578125" style="6" customWidth="1"/>
    <col min="1541" max="1541" width="8.7109375" style="6" customWidth="1"/>
    <col min="1542" max="1542" width="8.85546875" style="6" customWidth="1"/>
    <col min="1543" max="1543" width="22.5703125" style="6" customWidth="1"/>
    <col min="1544" max="1544" width="17.28515625" style="6" customWidth="1"/>
    <col min="1545" max="1786" width="8.85546875" style="6"/>
    <col min="1787" max="1787" width="4.28515625" style="6" customWidth="1"/>
    <col min="1788" max="1788" width="30.42578125" style="6" customWidth="1"/>
    <col min="1789" max="1789" width="18.28515625" style="6" customWidth="1"/>
    <col min="1790" max="1790" width="20" style="6" customWidth="1"/>
    <col min="1791" max="1793" width="8" style="6" customWidth="1"/>
    <col min="1794" max="1795" width="6.7109375" style="6" customWidth="1"/>
    <col min="1796" max="1796" width="12.42578125" style="6" customWidth="1"/>
    <col min="1797" max="1797" width="8.7109375" style="6" customWidth="1"/>
    <col min="1798" max="1798" width="8.85546875" style="6" customWidth="1"/>
    <col min="1799" max="1799" width="22.5703125" style="6" customWidth="1"/>
    <col min="1800" max="1800" width="17.28515625" style="6" customWidth="1"/>
    <col min="1801" max="2042" width="8.85546875" style="6"/>
    <col min="2043" max="2043" width="4.28515625" style="6" customWidth="1"/>
    <col min="2044" max="2044" width="30.42578125" style="6" customWidth="1"/>
    <col min="2045" max="2045" width="18.28515625" style="6" customWidth="1"/>
    <col min="2046" max="2046" width="20" style="6" customWidth="1"/>
    <col min="2047" max="2049" width="8" style="6" customWidth="1"/>
    <col min="2050" max="2051" width="6.7109375" style="6" customWidth="1"/>
    <col min="2052" max="2052" width="12.42578125" style="6" customWidth="1"/>
    <col min="2053" max="2053" width="8.7109375" style="6" customWidth="1"/>
    <col min="2054" max="2054" width="8.85546875" style="6" customWidth="1"/>
    <col min="2055" max="2055" width="22.5703125" style="6" customWidth="1"/>
    <col min="2056" max="2056" width="17.28515625" style="6" customWidth="1"/>
    <col min="2057" max="2298" width="8.85546875" style="6"/>
    <col min="2299" max="2299" width="4.28515625" style="6" customWidth="1"/>
    <col min="2300" max="2300" width="30.42578125" style="6" customWidth="1"/>
    <col min="2301" max="2301" width="18.28515625" style="6" customWidth="1"/>
    <col min="2302" max="2302" width="20" style="6" customWidth="1"/>
    <col min="2303" max="2305" width="8" style="6" customWidth="1"/>
    <col min="2306" max="2307" width="6.7109375" style="6" customWidth="1"/>
    <col min="2308" max="2308" width="12.42578125" style="6" customWidth="1"/>
    <col min="2309" max="2309" width="8.7109375" style="6" customWidth="1"/>
    <col min="2310" max="2310" width="8.85546875" style="6" customWidth="1"/>
    <col min="2311" max="2311" width="22.5703125" style="6" customWidth="1"/>
    <col min="2312" max="2312" width="17.28515625" style="6" customWidth="1"/>
    <col min="2313" max="2554" width="8.85546875" style="6"/>
    <col min="2555" max="2555" width="4.28515625" style="6" customWidth="1"/>
    <col min="2556" max="2556" width="30.42578125" style="6" customWidth="1"/>
    <col min="2557" max="2557" width="18.28515625" style="6" customWidth="1"/>
    <col min="2558" max="2558" width="20" style="6" customWidth="1"/>
    <col min="2559" max="2561" width="8" style="6" customWidth="1"/>
    <col min="2562" max="2563" width="6.7109375" style="6" customWidth="1"/>
    <col min="2564" max="2564" width="12.42578125" style="6" customWidth="1"/>
    <col min="2565" max="2565" width="8.7109375" style="6" customWidth="1"/>
    <col min="2566" max="2566" width="8.85546875" style="6" customWidth="1"/>
    <col min="2567" max="2567" width="22.5703125" style="6" customWidth="1"/>
    <col min="2568" max="2568" width="17.28515625" style="6" customWidth="1"/>
    <col min="2569" max="2810" width="8.85546875" style="6"/>
    <col min="2811" max="2811" width="4.28515625" style="6" customWidth="1"/>
    <col min="2812" max="2812" width="30.42578125" style="6" customWidth="1"/>
    <col min="2813" max="2813" width="18.28515625" style="6" customWidth="1"/>
    <col min="2814" max="2814" width="20" style="6" customWidth="1"/>
    <col min="2815" max="2817" width="8" style="6" customWidth="1"/>
    <col min="2818" max="2819" width="6.7109375" style="6" customWidth="1"/>
    <col min="2820" max="2820" width="12.42578125" style="6" customWidth="1"/>
    <col min="2821" max="2821" width="8.7109375" style="6" customWidth="1"/>
    <col min="2822" max="2822" width="8.85546875" style="6" customWidth="1"/>
    <col min="2823" max="2823" width="22.5703125" style="6" customWidth="1"/>
    <col min="2824" max="2824" width="17.28515625" style="6" customWidth="1"/>
    <col min="2825" max="3066" width="8.85546875" style="6"/>
    <col min="3067" max="3067" width="4.28515625" style="6" customWidth="1"/>
    <col min="3068" max="3068" width="30.42578125" style="6" customWidth="1"/>
    <col min="3069" max="3069" width="18.28515625" style="6" customWidth="1"/>
    <col min="3070" max="3070" width="20" style="6" customWidth="1"/>
    <col min="3071" max="3073" width="8" style="6" customWidth="1"/>
    <col min="3074" max="3075" width="6.7109375" style="6" customWidth="1"/>
    <col min="3076" max="3076" width="12.42578125" style="6" customWidth="1"/>
    <col min="3077" max="3077" width="8.7109375" style="6" customWidth="1"/>
    <col min="3078" max="3078" width="8.85546875" style="6" customWidth="1"/>
    <col min="3079" max="3079" width="22.5703125" style="6" customWidth="1"/>
    <col min="3080" max="3080" width="17.28515625" style="6" customWidth="1"/>
    <col min="3081" max="3322" width="8.85546875" style="6"/>
    <col min="3323" max="3323" width="4.28515625" style="6" customWidth="1"/>
    <col min="3324" max="3324" width="30.42578125" style="6" customWidth="1"/>
    <col min="3325" max="3325" width="18.28515625" style="6" customWidth="1"/>
    <col min="3326" max="3326" width="20" style="6" customWidth="1"/>
    <col min="3327" max="3329" width="8" style="6" customWidth="1"/>
    <col min="3330" max="3331" width="6.7109375" style="6" customWidth="1"/>
    <col min="3332" max="3332" width="12.42578125" style="6" customWidth="1"/>
    <col min="3333" max="3333" width="8.7109375" style="6" customWidth="1"/>
    <col min="3334" max="3334" width="8.85546875" style="6" customWidth="1"/>
    <col min="3335" max="3335" width="22.5703125" style="6" customWidth="1"/>
    <col min="3336" max="3336" width="17.28515625" style="6" customWidth="1"/>
    <col min="3337" max="3578" width="8.85546875" style="6"/>
    <col min="3579" max="3579" width="4.28515625" style="6" customWidth="1"/>
    <col min="3580" max="3580" width="30.42578125" style="6" customWidth="1"/>
    <col min="3581" max="3581" width="18.28515625" style="6" customWidth="1"/>
    <col min="3582" max="3582" width="20" style="6" customWidth="1"/>
    <col min="3583" max="3585" width="8" style="6" customWidth="1"/>
    <col min="3586" max="3587" width="6.7109375" style="6" customWidth="1"/>
    <col min="3588" max="3588" width="12.42578125" style="6" customWidth="1"/>
    <col min="3589" max="3589" width="8.7109375" style="6" customWidth="1"/>
    <col min="3590" max="3590" width="8.85546875" style="6" customWidth="1"/>
    <col min="3591" max="3591" width="22.5703125" style="6" customWidth="1"/>
    <col min="3592" max="3592" width="17.28515625" style="6" customWidth="1"/>
    <col min="3593" max="3834" width="8.85546875" style="6"/>
    <col min="3835" max="3835" width="4.28515625" style="6" customWidth="1"/>
    <col min="3836" max="3836" width="30.42578125" style="6" customWidth="1"/>
    <col min="3837" max="3837" width="18.28515625" style="6" customWidth="1"/>
    <col min="3838" max="3838" width="20" style="6" customWidth="1"/>
    <col min="3839" max="3841" width="8" style="6" customWidth="1"/>
    <col min="3842" max="3843" width="6.7109375" style="6" customWidth="1"/>
    <col min="3844" max="3844" width="12.42578125" style="6" customWidth="1"/>
    <col min="3845" max="3845" width="8.7109375" style="6" customWidth="1"/>
    <col min="3846" max="3846" width="8.85546875" style="6" customWidth="1"/>
    <col min="3847" max="3847" width="22.5703125" style="6" customWidth="1"/>
    <col min="3848" max="3848" width="17.28515625" style="6" customWidth="1"/>
    <col min="3849" max="4090" width="8.85546875" style="6"/>
    <col min="4091" max="4091" width="4.28515625" style="6" customWidth="1"/>
    <col min="4092" max="4092" width="30.42578125" style="6" customWidth="1"/>
    <col min="4093" max="4093" width="18.28515625" style="6" customWidth="1"/>
    <col min="4094" max="4094" width="20" style="6" customWidth="1"/>
    <col min="4095" max="4097" width="8" style="6" customWidth="1"/>
    <col min="4098" max="4099" width="6.7109375" style="6" customWidth="1"/>
    <col min="4100" max="4100" width="12.42578125" style="6" customWidth="1"/>
    <col min="4101" max="4101" width="8.7109375" style="6" customWidth="1"/>
    <col min="4102" max="4102" width="8.85546875" style="6" customWidth="1"/>
    <col min="4103" max="4103" width="22.5703125" style="6" customWidth="1"/>
    <col min="4104" max="4104" width="17.28515625" style="6" customWidth="1"/>
    <col min="4105" max="4346" width="8.85546875" style="6"/>
    <col min="4347" max="4347" width="4.28515625" style="6" customWidth="1"/>
    <col min="4348" max="4348" width="30.42578125" style="6" customWidth="1"/>
    <col min="4349" max="4349" width="18.28515625" style="6" customWidth="1"/>
    <col min="4350" max="4350" width="20" style="6" customWidth="1"/>
    <col min="4351" max="4353" width="8" style="6" customWidth="1"/>
    <col min="4354" max="4355" width="6.7109375" style="6" customWidth="1"/>
    <col min="4356" max="4356" width="12.42578125" style="6" customWidth="1"/>
    <col min="4357" max="4357" width="8.7109375" style="6" customWidth="1"/>
    <col min="4358" max="4358" width="8.85546875" style="6" customWidth="1"/>
    <col min="4359" max="4359" width="22.5703125" style="6" customWidth="1"/>
    <col min="4360" max="4360" width="17.28515625" style="6" customWidth="1"/>
    <col min="4361" max="4602" width="8.85546875" style="6"/>
    <col min="4603" max="4603" width="4.28515625" style="6" customWidth="1"/>
    <col min="4604" max="4604" width="30.42578125" style="6" customWidth="1"/>
    <col min="4605" max="4605" width="18.28515625" style="6" customWidth="1"/>
    <col min="4606" max="4606" width="20" style="6" customWidth="1"/>
    <col min="4607" max="4609" width="8" style="6" customWidth="1"/>
    <col min="4610" max="4611" width="6.7109375" style="6" customWidth="1"/>
    <col min="4612" max="4612" width="12.42578125" style="6" customWidth="1"/>
    <col min="4613" max="4613" width="8.7109375" style="6" customWidth="1"/>
    <col min="4614" max="4614" width="8.85546875" style="6" customWidth="1"/>
    <col min="4615" max="4615" width="22.5703125" style="6" customWidth="1"/>
    <col min="4616" max="4616" width="17.28515625" style="6" customWidth="1"/>
    <col min="4617" max="4858" width="8.85546875" style="6"/>
    <col min="4859" max="4859" width="4.28515625" style="6" customWidth="1"/>
    <col min="4860" max="4860" width="30.42578125" style="6" customWidth="1"/>
    <col min="4861" max="4861" width="18.28515625" style="6" customWidth="1"/>
    <col min="4862" max="4862" width="20" style="6" customWidth="1"/>
    <col min="4863" max="4865" width="8" style="6" customWidth="1"/>
    <col min="4866" max="4867" width="6.7109375" style="6" customWidth="1"/>
    <col min="4868" max="4868" width="12.42578125" style="6" customWidth="1"/>
    <col min="4869" max="4869" width="8.7109375" style="6" customWidth="1"/>
    <col min="4870" max="4870" width="8.85546875" style="6" customWidth="1"/>
    <col min="4871" max="4871" width="22.5703125" style="6" customWidth="1"/>
    <col min="4872" max="4872" width="17.28515625" style="6" customWidth="1"/>
    <col min="4873" max="5114" width="8.85546875" style="6"/>
    <col min="5115" max="5115" width="4.28515625" style="6" customWidth="1"/>
    <col min="5116" max="5116" width="30.42578125" style="6" customWidth="1"/>
    <col min="5117" max="5117" width="18.28515625" style="6" customWidth="1"/>
    <col min="5118" max="5118" width="20" style="6" customWidth="1"/>
    <col min="5119" max="5121" width="8" style="6" customWidth="1"/>
    <col min="5122" max="5123" width="6.7109375" style="6" customWidth="1"/>
    <col min="5124" max="5124" width="12.42578125" style="6" customWidth="1"/>
    <col min="5125" max="5125" width="8.7109375" style="6" customWidth="1"/>
    <col min="5126" max="5126" width="8.85546875" style="6" customWidth="1"/>
    <col min="5127" max="5127" width="22.5703125" style="6" customWidth="1"/>
    <col min="5128" max="5128" width="17.28515625" style="6" customWidth="1"/>
    <col min="5129" max="5370" width="8.85546875" style="6"/>
    <col min="5371" max="5371" width="4.28515625" style="6" customWidth="1"/>
    <col min="5372" max="5372" width="30.42578125" style="6" customWidth="1"/>
    <col min="5373" max="5373" width="18.28515625" style="6" customWidth="1"/>
    <col min="5374" max="5374" width="20" style="6" customWidth="1"/>
    <col min="5375" max="5377" width="8" style="6" customWidth="1"/>
    <col min="5378" max="5379" width="6.7109375" style="6" customWidth="1"/>
    <col min="5380" max="5380" width="12.42578125" style="6" customWidth="1"/>
    <col min="5381" max="5381" width="8.7109375" style="6" customWidth="1"/>
    <col min="5382" max="5382" width="8.85546875" style="6" customWidth="1"/>
    <col min="5383" max="5383" width="22.5703125" style="6" customWidth="1"/>
    <col min="5384" max="5384" width="17.28515625" style="6" customWidth="1"/>
    <col min="5385" max="5626" width="8.85546875" style="6"/>
    <col min="5627" max="5627" width="4.28515625" style="6" customWidth="1"/>
    <col min="5628" max="5628" width="30.42578125" style="6" customWidth="1"/>
    <col min="5629" max="5629" width="18.28515625" style="6" customWidth="1"/>
    <col min="5630" max="5630" width="20" style="6" customWidth="1"/>
    <col min="5631" max="5633" width="8" style="6" customWidth="1"/>
    <col min="5634" max="5635" width="6.7109375" style="6" customWidth="1"/>
    <col min="5636" max="5636" width="12.42578125" style="6" customWidth="1"/>
    <col min="5637" max="5637" width="8.7109375" style="6" customWidth="1"/>
    <col min="5638" max="5638" width="8.85546875" style="6" customWidth="1"/>
    <col min="5639" max="5639" width="22.5703125" style="6" customWidth="1"/>
    <col min="5640" max="5640" width="17.28515625" style="6" customWidth="1"/>
    <col min="5641" max="5882" width="8.85546875" style="6"/>
    <col min="5883" max="5883" width="4.28515625" style="6" customWidth="1"/>
    <col min="5884" max="5884" width="30.42578125" style="6" customWidth="1"/>
    <col min="5885" max="5885" width="18.28515625" style="6" customWidth="1"/>
    <col min="5886" max="5886" width="20" style="6" customWidth="1"/>
    <col min="5887" max="5889" width="8" style="6" customWidth="1"/>
    <col min="5890" max="5891" width="6.7109375" style="6" customWidth="1"/>
    <col min="5892" max="5892" width="12.42578125" style="6" customWidth="1"/>
    <col min="5893" max="5893" width="8.7109375" style="6" customWidth="1"/>
    <col min="5894" max="5894" width="8.85546875" style="6" customWidth="1"/>
    <col min="5895" max="5895" width="22.5703125" style="6" customWidth="1"/>
    <col min="5896" max="5896" width="17.28515625" style="6" customWidth="1"/>
    <col min="5897" max="6138" width="8.85546875" style="6"/>
    <col min="6139" max="6139" width="4.28515625" style="6" customWidth="1"/>
    <col min="6140" max="6140" width="30.42578125" style="6" customWidth="1"/>
    <col min="6141" max="6141" width="18.28515625" style="6" customWidth="1"/>
    <col min="6142" max="6142" width="20" style="6" customWidth="1"/>
    <col min="6143" max="6145" width="8" style="6" customWidth="1"/>
    <col min="6146" max="6147" width="6.7109375" style="6" customWidth="1"/>
    <col min="6148" max="6148" width="12.42578125" style="6" customWidth="1"/>
    <col min="6149" max="6149" width="8.7109375" style="6" customWidth="1"/>
    <col min="6150" max="6150" width="8.85546875" style="6" customWidth="1"/>
    <col min="6151" max="6151" width="22.5703125" style="6" customWidth="1"/>
    <col min="6152" max="6152" width="17.28515625" style="6" customWidth="1"/>
    <col min="6153" max="6394" width="8.85546875" style="6"/>
    <col min="6395" max="6395" width="4.28515625" style="6" customWidth="1"/>
    <col min="6396" max="6396" width="30.42578125" style="6" customWidth="1"/>
    <col min="6397" max="6397" width="18.28515625" style="6" customWidth="1"/>
    <col min="6398" max="6398" width="20" style="6" customWidth="1"/>
    <col min="6399" max="6401" width="8" style="6" customWidth="1"/>
    <col min="6402" max="6403" width="6.7109375" style="6" customWidth="1"/>
    <col min="6404" max="6404" width="12.42578125" style="6" customWidth="1"/>
    <col min="6405" max="6405" width="8.7109375" style="6" customWidth="1"/>
    <col min="6406" max="6406" width="8.85546875" style="6" customWidth="1"/>
    <col min="6407" max="6407" width="22.5703125" style="6" customWidth="1"/>
    <col min="6408" max="6408" width="17.28515625" style="6" customWidth="1"/>
    <col min="6409" max="6650" width="8.85546875" style="6"/>
    <col min="6651" max="6651" width="4.28515625" style="6" customWidth="1"/>
    <col min="6652" max="6652" width="30.42578125" style="6" customWidth="1"/>
    <col min="6653" max="6653" width="18.28515625" style="6" customWidth="1"/>
    <col min="6654" max="6654" width="20" style="6" customWidth="1"/>
    <col min="6655" max="6657" width="8" style="6" customWidth="1"/>
    <col min="6658" max="6659" width="6.7109375" style="6" customWidth="1"/>
    <col min="6660" max="6660" width="12.42578125" style="6" customWidth="1"/>
    <col min="6661" max="6661" width="8.7109375" style="6" customWidth="1"/>
    <col min="6662" max="6662" width="8.85546875" style="6" customWidth="1"/>
    <col min="6663" max="6663" width="22.5703125" style="6" customWidth="1"/>
    <col min="6664" max="6664" width="17.28515625" style="6" customWidth="1"/>
    <col min="6665" max="6906" width="8.85546875" style="6"/>
    <col min="6907" max="6907" width="4.28515625" style="6" customWidth="1"/>
    <col min="6908" max="6908" width="30.42578125" style="6" customWidth="1"/>
    <col min="6909" max="6909" width="18.28515625" style="6" customWidth="1"/>
    <col min="6910" max="6910" width="20" style="6" customWidth="1"/>
    <col min="6911" max="6913" width="8" style="6" customWidth="1"/>
    <col min="6914" max="6915" width="6.7109375" style="6" customWidth="1"/>
    <col min="6916" max="6916" width="12.42578125" style="6" customWidth="1"/>
    <col min="6917" max="6917" width="8.7109375" style="6" customWidth="1"/>
    <col min="6918" max="6918" width="8.85546875" style="6" customWidth="1"/>
    <col min="6919" max="6919" width="22.5703125" style="6" customWidth="1"/>
    <col min="6920" max="6920" width="17.28515625" style="6" customWidth="1"/>
    <col min="6921" max="7162" width="8.85546875" style="6"/>
    <col min="7163" max="7163" width="4.28515625" style="6" customWidth="1"/>
    <col min="7164" max="7164" width="30.42578125" style="6" customWidth="1"/>
    <col min="7165" max="7165" width="18.28515625" style="6" customWidth="1"/>
    <col min="7166" max="7166" width="20" style="6" customWidth="1"/>
    <col min="7167" max="7169" width="8" style="6" customWidth="1"/>
    <col min="7170" max="7171" width="6.7109375" style="6" customWidth="1"/>
    <col min="7172" max="7172" width="12.42578125" style="6" customWidth="1"/>
    <col min="7173" max="7173" width="8.7109375" style="6" customWidth="1"/>
    <col min="7174" max="7174" width="8.85546875" style="6" customWidth="1"/>
    <col min="7175" max="7175" width="22.5703125" style="6" customWidth="1"/>
    <col min="7176" max="7176" width="17.28515625" style="6" customWidth="1"/>
    <col min="7177" max="7418" width="8.85546875" style="6"/>
    <col min="7419" max="7419" width="4.28515625" style="6" customWidth="1"/>
    <col min="7420" max="7420" width="30.42578125" style="6" customWidth="1"/>
    <col min="7421" max="7421" width="18.28515625" style="6" customWidth="1"/>
    <col min="7422" max="7422" width="20" style="6" customWidth="1"/>
    <col min="7423" max="7425" width="8" style="6" customWidth="1"/>
    <col min="7426" max="7427" width="6.7109375" style="6" customWidth="1"/>
    <col min="7428" max="7428" width="12.42578125" style="6" customWidth="1"/>
    <col min="7429" max="7429" width="8.7109375" style="6" customWidth="1"/>
    <col min="7430" max="7430" width="8.85546875" style="6" customWidth="1"/>
    <col min="7431" max="7431" width="22.5703125" style="6" customWidth="1"/>
    <col min="7432" max="7432" width="17.28515625" style="6" customWidth="1"/>
    <col min="7433" max="7674" width="8.85546875" style="6"/>
    <col min="7675" max="7675" width="4.28515625" style="6" customWidth="1"/>
    <col min="7676" max="7676" width="30.42578125" style="6" customWidth="1"/>
    <col min="7677" max="7677" width="18.28515625" style="6" customWidth="1"/>
    <col min="7678" max="7678" width="20" style="6" customWidth="1"/>
    <col min="7679" max="7681" width="8" style="6" customWidth="1"/>
    <col min="7682" max="7683" width="6.7109375" style="6" customWidth="1"/>
    <col min="7684" max="7684" width="12.42578125" style="6" customWidth="1"/>
    <col min="7685" max="7685" width="8.7109375" style="6" customWidth="1"/>
    <col min="7686" max="7686" width="8.85546875" style="6" customWidth="1"/>
    <col min="7687" max="7687" width="22.5703125" style="6" customWidth="1"/>
    <col min="7688" max="7688" width="17.28515625" style="6" customWidth="1"/>
    <col min="7689" max="7930" width="8.85546875" style="6"/>
    <col min="7931" max="7931" width="4.28515625" style="6" customWidth="1"/>
    <col min="7932" max="7932" width="30.42578125" style="6" customWidth="1"/>
    <col min="7933" max="7933" width="18.28515625" style="6" customWidth="1"/>
    <col min="7934" max="7934" width="20" style="6" customWidth="1"/>
    <col min="7935" max="7937" width="8" style="6" customWidth="1"/>
    <col min="7938" max="7939" width="6.7109375" style="6" customWidth="1"/>
    <col min="7940" max="7940" width="12.42578125" style="6" customWidth="1"/>
    <col min="7941" max="7941" width="8.7109375" style="6" customWidth="1"/>
    <col min="7942" max="7942" width="8.85546875" style="6" customWidth="1"/>
    <col min="7943" max="7943" width="22.5703125" style="6" customWidth="1"/>
    <col min="7944" max="7944" width="17.28515625" style="6" customWidth="1"/>
    <col min="7945" max="8186" width="8.85546875" style="6"/>
    <col min="8187" max="8187" width="4.28515625" style="6" customWidth="1"/>
    <col min="8188" max="8188" width="30.42578125" style="6" customWidth="1"/>
    <col min="8189" max="8189" width="18.28515625" style="6" customWidth="1"/>
    <col min="8190" max="8190" width="20" style="6" customWidth="1"/>
    <col min="8191" max="8193" width="8" style="6" customWidth="1"/>
    <col min="8194" max="8195" width="6.7109375" style="6" customWidth="1"/>
    <col min="8196" max="8196" width="12.42578125" style="6" customWidth="1"/>
    <col min="8197" max="8197" width="8.7109375" style="6" customWidth="1"/>
    <col min="8198" max="8198" width="8.85546875" style="6" customWidth="1"/>
    <col min="8199" max="8199" width="22.5703125" style="6" customWidth="1"/>
    <col min="8200" max="8200" width="17.28515625" style="6" customWidth="1"/>
    <col min="8201" max="8442" width="8.85546875" style="6"/>
    <col min="8443" max="8443" width="4.28515625" style="6" customWidth="1"/>
    <col min="8444" max="8444" width="30.42578125" style="6" customWidth="1"/>
    <col min="8445" max="8445" width="18.28515625" style="6" customWidth="1"/>
    <col min="8446" max="8446" width="20" style="6" customWidth="1"/>
    <col min="8447" max="8449" width="8" style="6" customWidth="1"/>
    <col min="8450" max="8451" width="6.7109375" style="6" customWidth="1"/>
    <col min="8452" max="8452" width="12.42578125" style="6" customWidth="1"/>
    <col min="8453" max="8453" width="8.7109375" style="6" customWidth="1"/>
    <col min="8454" max="8454" width="8.85546875" style="6" customWidth="1"/>
    <col min="8455" max="8455" width="22.5703125" style="6" customWidth="1"/>
    <col min="8456" max="8456" width="17.28515625" style="6" customWidth="1"/>
    <col min="8457" max="8698" width="8.85546875" style="6"/>
    <col min="8699" max="8699" width="4.28515625" style="6" customWidth="1"/>
    <col min="8700" max="8700" width="30.42578125" style="6" customWidth="1"/>
    <col min="8701" max="8701" width="18.28515625" style="6" customWidth="1"/>
    <col min="8702" max="8702" width="20" style="6" customWidth="1"/>
    <col min="8703" max="8705" width="8" style="6" customWidth="1"/>
    <col min="8706" max="8707" width="6.7109375" style="6" customWidth="1"/>
    <col min="8708" max="8708" width="12.42578125" style="6" customWidth="1"/>
    <col min="8709" max="8709" width="8.7109375" style="6" customWidth="1"/>
    <col min="8710" max="8710" width="8.85546875" style="6" customWidth="1"/>
    <col min="8711" max="8711" width="22.5703125" style="6" customWidth="1"/>
    <col min="8712" max="8712" width="17.28515625" style="6" customWidth="1"/>
    <col min="8713" max="8954" width="8.85546875" style="6"/>
    <col min="8955" max="8955" width="4.28515625" style="6" customWidth="1"/>
    <col min="8956" max="8956" width="30.42578125" style="6" customWidth="1"/>
    <col min="8957" max="8957" width="18.28515625" style="6" customWidth="1"/>
    <col min="8958" max="8958" width="20" style="6" customWidth="1"/>
    <col min="8959" max="8961" width="8" style="6" customWidth="1"/>
    <col min="8962" max="8963" width="6.7109375" style="6" customWidth="1"/>
    <col min="8964" max="8964" width="12.42578125" style="6" customWidth="1"/>
    <col min="8965" max="8965" width="8.7109375" style="6" customWidth="1"/>
    <col min="8966" max="8966" width="8.85546875" style="6" customWidth="1"/>
    <col min="8967" max="8967" width="22.5703125" style="6" customWidth="1"/>
    <col min="8968" max="8968" width="17.28515625" style="6" customWidth="1"/>
    <col min="8969" max="9210" width="8.85546875" style="6"/>
    <col min="9211" max="9211" width="4.28515625" style="6" customWidth="1"/>
    <col min="9212" max="9212" width="30.42578125" style="6" customWidth="1"/>
    <col min="9213" max="9213" width="18.28515625" style="6" customWidth="1"/>
    <col min="9214" max="9214" width="20" style="6" customWidth="1"/>
    <col min="9215" max="9217" width="8" style="6" customWidth="1"/>
    <col min="9218" max="9219" width="6.7109375" style="6" customWidth="1"/>
    <col min="9220" max="9220" width="12.42578125" style="6" customWidth="1"/>
    <col min="9221" max="9221" width="8.7109375" style="6" customWidth="1"/>
    <col min="9222" max="9222" width="8.85546875" style="6" customWidth="1"/>
    <col min="9223" max="9223" width="22.5703125" style="6" customWidth="1"/>
    <col min="9224" max="9224" width="17.28515625" style="6" customWidth="1"/>
    <col min="9225" max="9466" width="8.85546875" style="6"/>
    <col min="9467" max="9467" width="4.28515625" style="6" customWidth="1"/>
    <col min="9468" max="9468" width="30.42578125" style="6" customWidth="1"/>
    <col min="9469" max="9469" width="18.28515625" style="6" customWidth="1"/>
    <col min="9470" max="9470" width="20" style="6" customWidth="1"/>
    <col min="9471" max="9473" width="8" style="6" customWidth="1"/>
    <col min="9474" max="9475" width="6.7109375" style="6" customWidth="1"/>
    <col min="9476" max="9476" width="12.42578125" style="6" customWidth="1"/>
    <col min="9477" max="9477" width="8.7109375" style="6" customWidth="1"/>
    <col min="9478" max="9478" width="8.85546875" style="6" customWidth="1"/>
    <col min="9479" max="9479" width="22.5703125" style="6" customWidth="1"/>
    <col min="9480" max="9480" width="17.28515625" style="6" customWidth="1"/>
    <col min="9481" max="9722" width="8.85546875" style="6"/>
    <col min="9723" max="9723" width="4.28515625" style="6" customWidth="1"/>
    <col min="9724" max="9724" width="30.42578125" style="6" customWidth="1"/>
    <col min="9725" max="9725" width="18.28515625" style="6" customWidth="1"/>
    <col min="9726" max="9726" width="20" style="6" customWidth="1"/>
    <col min="9727" max="9729" width="8" style="6" customWidth="1"/>
    <col min="9730" max="9731" width="6.7109375" style="6" customWidth="1"/>
    <col min="9732" max="9732" width="12.42578125" style="6" customWidth="1"/>
    <col min="9733" max="9733" width="8.7109375" style="6" customWidth="1"/>
    <col min="9734" max="9734" width="8.85546875" style="6" customWidth="1"/>
    <col min="9735" max="9735" width="22.5703125" style="6" customWidth="1"/>
    <col min="9736" max="9736" width="17.28515625" style="6" customWidth="1"/>
    <col min="9737" max="9978" width="8.85546875" style="6"/>
    <col min="9979" max="9979" width="4.28515625" style="6" customWidth="1"/>
    <col min="9980" max="9980" width="30.42578125" style="6" customWidth="1"/>
    <col min="9981" max="9981" width="18.28515625" style="6" customWidth="1"/>
    <col min="9982" max="9982" width="20" style="6" customWidth="1"/>
    <col min="9983" max="9985" width="8" style="6" customWidth="1"/>
    <col min="9986" max="9987" width="6.7109375" style="6" customWidth="1"/>
    <col min="9988" max="9988" width="12.42578125" style="6" customWidth="1"/>
    <col min="9989" max="9989" width="8.7109375" style="6" customWidth="1"/>
    <col min="9990" max="9990" width="8.85546875" style="6" customWidth="1"/>
    <col min="9991" max="9991" width="22.5703125" style="6" customWidth="1"/>
    <col min="9992" max="9992" width="17.28515625" style="6" customWidth="1"/>
    <col min="9993" max="10234" width="8.85546875" style="6"/>
    <col min="10235" max="10235" width="4.28515625" style="6" customWidth="1"/>
    <col min="10236" max="10236" width="30.42578125" style="6" customWidth="1"/>
    <col min="10237" max="10237" width="18.28515625" style="6" customWidth="1"/>
    <col min="10238" max="10238" width="20" style="6" customWidth="1"/>
    <col min="10239" max="10241" width="8" style="6" customWidth="1"/>
    <col min="10242" max="10243" width="6.7109375" style="6" customWidth="1"/>
    <col min="10244" max="10244" width="12.42578125" style="6" customWidth="1"/>
    <col min="10245" max="10245" width="8.7109375" style="6" customWidth="1"/>
    <col min="10246" max="10246" width="8.85546875" style="6" customWidth="1"/>
    <col min="10247" max="10247" width="22.5703125" style="6" customWidth="1"/>
    <col min="10248" max="10248" width="17.28515625" style="6" customWidth="1"/>
    <col min="10249" max="10490" width="8.85546875" style="6"/>
    <col min="10491" max="10491" width="4.28515625" style="6" customWidth="1"/>
    <col min="10492" max="10492" width="30.42578125" style="6" customWidth="1"/>
    <col min="10493" max="10493" width="18.28515625" style="6" customWidth="1"/>
    <col min="10494" max="10494" width="20" style="6" customWidth="1"/>
    <col min="10495" max="10497" width="8" style="6" customWidth="1"/>
    <col min="10498" max="10499" width="6.7109375" style="6" customWidth="1"/>
    <col min="10500" max="10500" width="12.42578125" style="6" customWidth="1"/>
    <col min="10501" max="10501" width="8.7109375" style="6" customWidth="1"/>
    <col min="10502" max="10502" width="8.85546875" style="6" customWidth="1"/>
    <col min="10503" max="10503" width="22.5703125" style="6" customWidth="1"/>
    <col min="10504" max="10504" width="17.28515625" style="6" customWidth="1"/>
    <col min="10505" max="10746" width="8.85546875" style="6"/>
    <col min="10747" max="10747" width="4.28515625" style="6" customWidth="1"/>
    <col min="10748" max="10748" width="30.42578125" style="6" customWidth="1"/>
    <col min="10749" max="10749" width="18.28515625" style="6" customWidth="1"/>
    <col min="10750" max="10750" width="20" style="6" customWidth="1"/>
    <col min="10751" max="10753" width="8" style="6" customWidth="1"/>
    <col min="10754" max="10755" width="6.7109375" style="6" customWidth="1"/>
    <col min="10756" max="10756" width="12.42578125" style="6" customWidth="1"/>
    <col min="10757" max="10757" width="8.7109375" style="6" customWidth="1"/>
    <col min="10758" max="10758" width="8.85546875" style="6" customWidth="1"/>
    <col min="10759" max="10759" width="22.5703125" style="6" customWidth="1"/>
    <col min="10760" max="10760" width="17.28515625" style="6" customWidth="1"/>
    <col min="10761" max="11002" width="8.85546875" style="6"/>
    <col min="11003" max="11003" width="4.28515625" style="6" customWidth="1"/>
    <col min="11004" max="11004" width="30.42578125" style="6" customWidth="1"/>
    <col min="11005" max="11005" width="18.28515625" style="6" customWidth="1"/>
    <col min="11006" max="11006" width="20" style="6" customWidth="1"/>
    <col min="11007" max="11009" width="8" style="6" customWidth="1"/>
    <col min="11010" max="11011" width="6.7109375" style="6" customWidth="1"/>
    <col min="11012" max="11012" width="12.42578125" style="6" customWidth="1"/>
    <col min="11013" max="11013" width="8.7109375" style="6" customWidth="1"/>
    <col min="11014" max="11014" width="8.85546875" style="6" customWidth="1"/>
    <col min="11015" max="11015" width="22.5703125" style="6" customWidth="1"/>
    <col min="11016" max="11016" width="17.28515625" style="6" customWidth="1"/>
    <col min="11017" max="11258" width="8.85546875" style="6"/>
    <col min="11259" max="11259" width="4.28515625" style="6" customWidth="1"/>
    <col min="11260" max="11260" width="30.42578125" style="6" customWidth="1"/>
    <col min="11261" max="11261" width="18.28515625" style="6" customWidth="1"/>
    <col min="11262" max="11262" width="20" style="6" customWidth="1"/>
    <col min="11263" max="11265" width="8" style="6" customWidth="1"/>
    <col min="11266" max="11267" width="6.7109375" style="6" customWidth="1"/>
    <col min="11268" max="11268" width="12.42578125" style="6" customWidth="1"/>
    <col min="11269" max="11269" width="8.7109375" style="6" customWidth="1"/>
    <col min="11270" max="11270" width="8.85546875" style="6" customWidth="1"/>
    <col min="11271" max="11271" width="22.5703125" style="6" customWidth="1"/>
    <col min="11272" max="11272" width="17.28515625" style="6" customWidth="1"/>
    <col min="11273" max="11514" width="8.85546875" style="6"/>
    <col min="11515" max="11515" width="4.28515625" style="6" customWidth="1"/>
    <col min="11516" max="11516" width="30.42578125" style="6" customWidth="1"/>
    <col min="11517" max="11517" width="18.28515625" style="6" customWidth="1"/>
    <col min="11518" max="11518" width="20" style="6" customWidth="1"/>
    <col min="11519" max="11521" width="8" style="6" customWidth="1"/>
    <col min="11522" max="11523" width="6.7109375" style="6" customWidth="1"/>
    <col min="11524" max="11524" width="12.42578125" style="6" customWidth="1"/>
    <col min="11525" max="11525" width="8.7109375" style="6" customWidth="1"/>
    <col min="11526" max="11526" width="8.85546875" style="6" customWidth="1"/>
    <col min="11527" max="11527" width="22.5703125" style="6" customWidth="1"/>
    <col min="11528" max="11528" width="17.28515625" style="6" customWidth="1"/>
    <col min="11529" max="11770" width="8.85546875" style="6"/>
    <col min="11771" max="11771" width="4.28515625" style="6" customWidth="1"/>
    <col min="11772" max="11772" width="30.42578125" style="6" customWidth="1"/>
    <col min="11773" max="11773" width="18.28515625" style="6" customWidth="1"/>
    <col min="11774" max="11774" width="20" style="6" customWidth="1"/>
    <col min="11775" max="11777" width="8" style="6" customWidth="1"/>
    <col min="11778" max="11779" width="6.7109375" style="6" customWidth="1"/>
    <col min="11780" max="11780" width="12.42578125" style="6" customWidth="1"/>
    <col min="11781" max="11781" width="8.7109375" style="6" customWidth="1"/>
    <col min="11782" max="11782" width="8.85546875" style="6" customWidth="1"/>
    <col min="11783" max="11783" width="22.5703125" style="6" customWidth="1"/>
    <col min="11784" max="11784" width="17.28515625" style="6" customWidth="1"/>
    <col min="11785" max="12026" width="8.85546875" style="6"/>
    <col min="12027" max="12027" width="4.28515625" style="6" customWidth="1"/>
    <col min="12028" max="12028" width="30.42578125" style="6" customWidth="1"/>
    <col min="12029" max="12029" width="18.28515625" style="6" customWidth="1"/>
    <col min="12030" max="12030" width="20" style="6" customWidth="1"/>
    <col min="12031" max="12033" width="8" style="6" customWidth="1"/>
    <col min="12034" max="12035" width="6.7109375" style="6" customWidth="1"/>
    <col min="12036" max="12036" width="12.42578125" style="6" customWidth="1"/>
    <col min="12037" max="12037" width="8.7109375" style="6" customWidth="1"/>
    <col min="12038" max="12038" width="8.85546875" style="6" customWidth="1"/>
    <col min="12039" max="12039" width="22.5703125" style="6" customWidth="1"/>
    <col min="12040" max="12040" width="17.28515625" style="6" customWidth="1"/>
    <col min="12041" max="12282" width="8.85546875" style="6"/>
    <col min="12283" max="12283" width="4.28515625" style="6" customWidth="1"/>
    <col min="12284" max="12284" width="30.42578125" style="6" customWidth="1"/>
    <col min="12285" max="12285" width="18.28515625" style="6" customWidth="1"/>
    <col min="12286" max="12286" width="20" style="6" customWidth="1"/>
    <col min="12287" max="12289" width="8" style="6" customWidth="1"/>
    <col min="12290" max="12291" width="6.7109375" style="6" customWidth="1"/>
    <col min="12292" max="12292" width="12.42578125" style="6" customWidth="1"/>
    <col min="12293" max="12293" width="8.7109375" style="6" customWidth="1"/>
    <col min="12294" max="12294" width="8.85546875" style="6" customWidth="1"/>
    <col min="12295" max="12295" width="22.5703125" style="6" customWidth="1"/>
    <col min="12296" max="12296" width="17.28515625" style="6" customWidth="1"/>
    <col min="12297" max="12538" width="8.85546875" style="6"/>
    <col min="12539" max="12539" width="4.28515625" style="6" customWidth="1"/>
    <col min="12540" max="12540" width="30.42578125" style="6" customWidth="1"/>
    <col min="12541" max="12541" width="18.28515625" style="6" customWidth="1"/>
    <col min="12542" max="12542" width="20" style="6" customWidth="1"/>
    <col min="12543" max="12545" width="8" style="6" customWidth="1"/>
    <col min="12546" max="12547" width="6.7109375" style="6" customWidth="1"/>
    <col min="12548" max="12548" width="12.42578125" style="6" customWidth="1"/>
    <col min="12549" max="12549" width="8.7109375" style="6" customWidth="1"/>
    <col min="12550" max="12550" width="8.85546875" style="6" customWidth="1"/>
    <col min="12551" max="12551" width="22.5703125" style="6" customWidth="1"/>
    <col min="12552" max="12552" width="17.28515625" style="6" customWidth="1"/>
    <col min="12553" max="12794" width="8.85546875" style="6"/>
    <col min="12795" max="12795" width="4.28515625" style="6" customWidth="1"/>
    <col min="12796" max="12796" width="30.42578125" style="6" customWidth="1"/>
    <col min="12797" max="12797" width="18.28515625" style="6" customWidth="1"/>
    <col min="12798" max="12798" width="20" style="6" customWidth="1"/>
    <col min="12799" max="12801" width="8" style="6" customWidth="1"/>
    <col min="12802" max="12803" width="6.7109375" style="6" customWidth="1"/>
    <col min="12804" max="12804" width="12.42578125" style="6" customWidth="1"/>
    <col min="12805" max="12805" width="8.7109375" style="6" customWidth="1"/>
    <col min="12806" max="12806" width="8.85546875" style="6" customWidth="1"/>
    <col min="12807" max="12807" width="22.5703125" style="6" customWidth="1"/>
    <col min="12808" max="12808" width="17.28515625" style="6" customWidth="1"/>
    <col min="12809" max="13050" width="8.85546875" style="6"/>
    <col min="13051" max="13051" width="4.28515625" style="6" customWidth="1"/>
    <col min="13052" max="13052" width="30.42578125" style="6" customWidth="1"/>
    <col min="13053" max="13053" width="18.28515625" style="6" customWidth="1"/>
    <col min="13054" max="13054" width="20" style="6" customWidth="1"/>
    <col min="13055" max="13057" width="8" style="6" customWidth="1"/>
    <col min="13058" max="13059" width="6.7109375" style="6" customWidth="1"/>
    <col min="13060" max="13060" width="12.42578125" style="6" customWidth="1"/>
    <col min="13061" max="13061" width="8.7109375" style="6" customWidth="1"/>
    <col min="13062" max="13062" width="8.85546875" style="6" customWidth="1"/>
    <col min="13063" max="13063" width="22.5703125" style="6" customWidth="1"/>
    <col min="13064" max="13064" width="17.28515625" style="6" customWidth="1"/>
    <col min="13065" max="13306" width="8.85546875" style="6"/>
    <col min="13307" max="13307" width="4.28515625" style="6" customWidth="1"/>
    <col min="13308" max="13308" width="30.42578125" style="6" customWidth="1"/>
    <col min="13309" max="13309" width="18.28515625" style="6" customWidth="1"/>
    <col min="13310" max="13310" width="20" style="6" customWidth="1"/>
    <col min="13311" max="13313" width="8" style="6" customWidth="1"/>
    <col min="13314" max="13315" width="6.7109375" style="6" customWidth="1"/>
    <col min="13316" max="13316" width="12.42578125" style="6" customWidth="1"/>
    <col min="13317" max="13317" width="8.7109375" style="6" customWidth="1"/>
    <col min="13318" max="13318" width="8.85546875" style="6" customWidth="1"/>
    <col min="13319" max="13319" width="22.5703125" style="6" customWidth="1"/>
    <col min="13320" max="13320" width="17.28515625" style="6" customWidth="1"/>
    <col min="13321" max="13562" width="8.85546875" style="6"/>
    <col min="13563" max="13563" width="4.28515625" style="6" customWidth="1"/>
    <col min="13564" max="13564" width="30.42578125" style="6" customWidth="1"/>
    <col min="13565" max="13565" width="18.28515625" style="6" customWidth="1"/>
    <col min="13566" max="13566" width="20" style="6" customWidth="1"/>
    <col min="13567" max="13569" width="8" style="6" customWidth="1"/>
    <col min="13570" max="13571" width="6.7109375" style="6" customWidth="1"/>
    <col min="13572" max="13572" width="12.42578125" style="6" customWidth="1"/>
    <col min="13573" max="13573" width="8.7109375" style="6" customWidth="1"/>
    <col min="13574" max="13574" width="8.85546875" style="6" customWidth="1"/>
    <col min="13575" max="13575" width="22.5703125" style="6" customWidth="1"/>
    <col min="13576" max="13576" width="17.28515625" style="6" customWidth="1"/>
    <col min="13577" max="13818" width="8.85546875" style="6"/>
    <col min="13819" max="13819" width="4.28515625" style="6" customWidth="1"/>
    <col min="13820" max="13820" width="30.42578125" style="6" customWidth="1"/>
    <col min="13821" max="13821" width="18.28515625" style="6" customWidth="1"/>
    <col min="13822" max="13822" width="20" style="6" customWidth="1"/>
    <col min="13823" max="13825" width="8" style="6" customWidth="1"/>
    <col min="13826" max="13827" width="6.7109375" style="6" customWidth="1"/>
    <col min="13828" max="13828" width="12.42578125" style="6" customWidth="1"/>
    <col min="13829" max="13829" width="8.7109375" style="6" customWidth="1"/>
    <col min="13830" max="13830" width="8.85546875" style="6" customWidth="1"/>
    <col min="13831" max="13831" width="22.5703125" style="6" customWidth="1"/>
    <col min="13832" max="13832" width="17.28515625" style="6" customWidth="1"/>
    <col min="13833" max="14074" width="8.85546875" style="6"/>
    <col min="14075" max="14075" width="4.28515625" style="6" customWidth="1"/>
    <col min="14076" max="14076" width="30.42578125" style="6" customWidth="1"/>
    <col min="14077" max="14077" width="18.28515625" style="6" customWidth="1"/>
    <col min="14078" max="14078" width="20" style="6" customWidth="1"/>
    <col min="14079" max="14081" width="8" style="6" customWidth="1"/>
    <col min="14082" max="14083" width="6.7109375" style="6" customWidth="1"/>
    <col min="14084" max="14084" width="12.42578125" style="6" customWidth="1"/>
    <col min="14085" max="14085" width="8.7109375" style="6" customWidth="1"/>
    <col min="14086" max="14086" width="8.85546875" style="6" customWidth="1"/>
    <col min="14087" max="14087" width="22.5703125" style="6" customWidth="1"/>
    <col min="14088" max="14088" width="17.28515625" style="6" customWidth="1"/>
    <col min="14089" max="14330" width="8.85546875" style="6"/>
    <col min="14331" max="14331" width="4.28515625" style="6" customWidth="1"/>
    <col min="14332" max="14332" width="30.42578125" style="6" customWidth="1"/>
    <col min="14333" max="14333" width="18.28515625" style="6" customWidth="1"/>
    <col min="14334" max="14334" width="20" style="6" customWidth="1"/>
    <col min="14335" max="14337" width="8" style="6" customWidth="1"/>
    <col min="14338" max="14339" width="6.7109375" style="6" customWidth="1"/>
    <col min="14340" max="14340" width="12.42578125" style="6" customWidth="1"/>
    <col min="14341" max="14341" width="8.7109375" style="6" customWidth="1"/>
    <col min="14342" max="14342" width="8.85546875" style="6" customWidth="1"/>
    <col min="14343" max="14343" width="22.5703125" style="6" customWidth="1"/>
    <col min="14344" max="14344" width="17.28515625" style="6" customWidth="1"/>
    <col min="14345" max="14586" width="8.85546875" style="6"/>
    <col min="14587" max="14587" width="4.28515625" style="6" customWidth="1"/>
    <col min="14588" max="14588" width="30.42578125" style="6" customWidth="1"/>
    <col min="14589" max="14589" width="18.28515625" style="6" customWidth="1"/>
    <col min="14590" max="14590" width="20" style="6" customWidth="1"/>
    <col min="14591" max="14593" width="8" style="6" customWidth="1"/>
    <col min="14594" max="14595" width="6.7109375" style="6" customWidth="1"/>
    <col min="14596" max="14596" width="12.42578125" style="6" customWidth="1"/>
    <col min="14597" max="14597" width="8.7109375" style="6" customWidth="1"/>
    <col min="14598" max="14598" width="8.85546875" style="6" customWidth="1"/>
    <col min="14599" max="14599" width="22.5703125" style="6" customWidth="1"/>
    <col min="14600" max="14600" width="17.28515625" style="6" customWidth="1"/>
    <col min="14601" max="14842" width="8.85546875" style="6"/>
    <col min="14843" max="14843" width="4.28515625" style="6" customWidth="1"/>
    <col min="14844" max="14844" width="30.42578125" style="6" customWidth="1"/>
    <col min="14845" max="14845" width="18.28515625" style="6" customWidth="1"/>
    <col min="14846" max="14846" width="20" style="6" customWidth="1"/>
    <col min="14847" max="14849" width="8" style="6" customWidth="1"/>
    <col min="14850" max="14851" width="6.7109375" style="6" customWidth="1"/>
    <col min="14852" max="14852" width="12.42578125" style="6" customWidth="1"/>
    <col min="14853" max="14853" width="8.7109375" style="6" customWidth="1"/>
    <col min="14854" max="14854" width="8.85546875" style="6" customWidth="1"/>
    <col min="14855" max="14855" width="22.5703125" style="6" customWidth="1"/>
    <col min="14856" max="14856" width="17.28515625" style="6" customWidth="1"/>
    <col min="14857" max="15098" width="8.85546875" style="6"/>
    <col min="15099" max="15099" width="4.28515625" style="6" customWidth="1"/>
    <col min="15100" max="15100" width="30.42578125" style="6" customWidth="1"/>
    <col min="15101" max="15101" width="18.28515625" style="6" customWidth="1"/>
    <col min="15102" max="15102" width="20" style="6" customWidth="1"/>
    <col min="15103" max="15105" width="8" style="6" customWidth="1"/>
    <col min="15106" max="15107" width="6.7109375" style="6" customWidth="1"/>
    <col min="15108" max="15108" width="12.42578125" style="6" customWidth="1"/>
    <col min="15109" max="15109" width="8.7109375" style="6" customWidth="1"/>
    <col min="15110" max="15110" width="8.85546875" style="6" customWidth="1"/>
    <col min="15111" max="15111" width="22.5703125" style="6" customWidth="1"/>
    <col min="15112" max="15112" width="17.28515625" style="6" customWidth="1"/>
    <col min="15113" max="15354" width="8.85546875" style="6"/>
    <col min="15355" max="15355" width="4.28515625" style="6" customWidth="1"/>
    <col min="15356" max="15356" width="30.42578125" style="6" customWidth="1"/>
    <col min="15357" max="15357" width="18.28515625" style="6" customWidth="1"/>
    <col min="15358" max="15358" width="20" style="6" customWidth="1"/>
    <col min="15359" max="15361" width="8" style="6" customWidth="1"/>
    <col min="15362" max="15363" width="6.7109375" style="6" customWidth="1"/>
    <col min="15364" max="15364" width="12.42578125" style="6" customWidth="1"/>
    <col min="15365" max="15365" width="8.7109375" style="6" customWidth="1"/>
    <col min="15366" max="15366" width="8.85546875" style="6" customWidth="1"/>
    <col min="15367" max="15367" width="22.5703125" style="6" customWidth="1"/>
    <col min="15368" max="15368" width="17.28515625" style="6" customWidth="1"/>
    <col min="15369" max="15610" width="8.85546875" style="6"/>
    <col min="15611" max="15611" width="4.28515625" style="6" customWidth="1"/>
    <col min="15612" max="15612" width="30.42578125" style="6" customWidth="1"/>
    <col min="15613" max="15613" width="18.28515625" style="6" customWidth="1"/>
    <col min="15614" max="15614" width="20" style="6" customWidth="1"/>
    <col min="15615" max="15617" width="8" style="6" customWidth="1"/>
    <col min="15618" max="15619" width="6.7109375" style="6" customWidth="1"/>
    <col min="15620" max="15620" width="12.42578125" style="6" customWidth="1"/>
    <col min="15621" max="15621" width="8.7109375" style="6" customWidth="1"/>
    <col min="15622" max="15622" width="8.85546875" style="6" customWidth="1"/>
    <col min="15623" max="15623" width="22.5703125" style="6" customWidth="1"/>
    <col min="15624" max="15624" width="17.28515625" style="6" customWidth="1"/>
    <col min="15625" max="15866" width="8.85546875" style="6"/>
    <col min="15867" max="15867" width="4.28515625" style="6" customWidth="1"/>
    <col min="15868" max="15868" width="30.42578125" style="6" customWidth="1"/>
    <col min="15869" max="15869" width="18.28515625" style="6" customWidth="1"/>
    <col min="15870" max="15870" width="20" style="6" customWidth="1"/>
    <col min="15871" max="15873" width="8" style="6" customWidth="1"/>
    <col min="15874" max="15875" width="6.7109375" style="6" customWidth="1"/>
    <col min="15876" max="15876" width="12.42578125" style="6" customWidth="1"/>
    <col min="15877" max="15877" width="8.7109375" style="6" customWidth="1"/>
    <col min="15878" max="15878" width="8.85546875" style="6" customWidth="1"/>
    <col min="15879" max="15879" width="22.5703125" style="6" customWidth="1"/>
    <col min="15880" max="15880" width="17.28515625" style="6" customWidth="1"/>
    <col min="15881" max="16122" width="8.85546875" style="6"/>
    <col min="16123" max="16123" width="4.28515625" style="6" customWidth="1"/>
    <col min="16124" max="16124" width="30.42578125" style="6" customWidth="1"/>
    <col min="16125" max="16125" width="18.28515625" style="6" customWidth="1"/>
    <col min="16126" max="16126" width="20" style="6" customWidth="1"/>
    <col min="16127" max="16129" width="8" style="6" customWidth="1"/>
    <col min="16130" max="16131" width="6.7109375" style="6" customWidth="1"/>
    <col min="16132" max="16132" width="12.42578125" style="6" customWidth="1"/>
    <col min="16133" max="16133" width="8.7109375" style="6" customWidth="1"/>
    <col min="16134" max="16134" width="8.85546875" style="6" customWidth="1"/>
    <col min="16135" max="16135" width="22.5703125" style="6" customWidth="1"/>
    <col min="16136" max="16136" width="17.28515625" style="6" customWidth="1"/>
    <col min="16137" max="16384" width="8.85546875" style="6"/>
  </cols>
  <sheetData>
    <row r="1" spans="1:14" ht="20.25" customHeight="1">
      <c r="C1" s="3"/>
      <c r="D1" s="4"/>
      <c r="E1" s="131" t="s">
        <v>108</v>
      </c>
      <c r="F1" s="131"/>
      <c r="G1" s="131"/>
      <c r="H1" s="131"/>
      <c r="I1" s="131"/>
      <c r="J1" s="131"/>
      <c r="K1" s="131"/>
    </row>
    <row r="2" spans="1:14" ht="20.25" customHeight="1">
      <c r="C2" s="3"/>
      <c r="D2" s="4"/>
      <c r="E2" s="3"/>
      <c r="F2" s="3"/>
      <c r="G2" s="7"/>
      <c r="H2" s="7"/>
      <c r="I2" s="7"/>
      <c r="J2" s="8" t="s">
        <v>106</v>
      </c>
      <c r="K2" s="8"/>
      <c r="L2" s="9"/>
    </row>
    <row r="3" spans="1:14" ht="20.25" customHeight="1">
      <c r="C3" s="3"/>
      <c r="D3" s="4"/>
      <c r="E3" s="3"/>
      <c r="F3" s="3" t="s">
        <v>0</v>
      </c>
      <c r="G3" s="7"/>
      <c r="H3" s="7"/>
      <c r="I3" s="7"/>
      <c r="J3" s="131" t="s">
        <v>109</v>
      </c>
      <c r="K3" s="131"/>
      <c r="L3" s="131"/>
    </row>
    <row r="4" spans="1:14" ht="20.25" customHeight="1">
      <c r="C4" s="3"/>
      <c r="D4" s="4"/>
      <c r="E4" s="3"/>
      <c r="F4" s="3"/>
      <c r="G4" s="7"/>
      <c r="H4" s="7"/>
      <c r="I4" s="7"/>
      <c r="J4" s="3"/>
    </row>
    <row r="5" spans="1:14" ht="23.45" customHeight="1">
      <c r="C5" s="3"/>
      <c r="D5" s="4"/>
      <c r="E5" s="3"/>
      <c r="F5" s="3" t="s">
        <v>1</v>
      </c>
      <c r="G5" s="7"/>
      <c r="H5" s="7"/>
      <c r="I5" s="7"/>
      <c r="J5" s="10" t="s">
        <v>111</v>
      </c>
    </row>
    <row r="6" spans="1:14" ht="21" customHeight="1">
      <c r="C6" s="3"/>
      <c r="D6" s="4"/>
      <c r="E6" s="3"/>
      <c r="F6" s="3" t="s">
        <v>56</v>
      </c>
      <c r="G6" s="7"/>
      <c r="H6" s="7"/>
      <c r="I6" s="7"/>
      <c r="J6" s="10" t="s">
        <v>112</v>
      </c>
    </row>
    <row r="7" spans="1:14">
      <c r="C7" s="3"/>
      <c r="D7" s="4"/>
      <c r="K7" s="3"/>
    </row>
    <row r="8" spans="1:14">
      <c r="A8" s="123" t="s">
        <v>3</v>
      </c>
      <c r="B8" s="124" t="s">
        <v>4</v>
      </c>
      <c r="C8" s="125" t="s">
        <v>5</v>
      </c>
      <c r="D8" s="132" t="s">
        <v>6</v>
      </c>
      <c r="E8" s="134" t="s">
        <v>7</v>
      </c>
      <c r="F8" s="124" t="s">
        <v>107</v>
      </c>
      <c r="G8" s="125" t="s">
        <v>9</v>
      </c>
      <c r="H8" s="125"/>
      <c r="I8" s="125"/>
      <c r="J8" s="125" t="s">
        <v>10</v>
      </c>
      <c r="K8" s="125"/>
      <c r="L8" s="127" t="s">
        <v>11</v>
      </c>
      <c r="M8" s="125" t="s">
        <v>12</v>
      </c>
      <c r="N8" s="128" t="s">
        <v>13</v>
      </c>
    </row>
    <row r="9" spans="1:14">
      <c r="A9" s="123"/>
      <c r="B9" s="125"/>
      <c r="C9" s="125"/>
      <c r="D9" s="133"/>
      <c r="E9" s="135"/>
      <c r="F9" s="125"/>
      <c r="G9" s="12">
        <v>1</v>
      </c>
      <c r="H9" s="12">
        <v>2</v>
      </c>
      <c r="I9" s="12">
        <v>3</v>
      </c>
      <c r="J9" s="13">
        <v>4</v>
      </c>
      <c r="K9" s="13">
        <v>5</v>
      </c>
      <c r="L9" s="127"/>
      <c r="M9" s="125"/>
      <c r="N9" s="129"/>
    </row>
    <row r="10" spans="1:14" ht="21" customHeight="1">
      <c r="A10" s="14">
        <v>1</v>
      </c>
      <c r="B10" s="94">
        <v>27</v>
      </c>
      <c r="C10" s="93" t="s">
        <v>137</v>
      </c>
      <c r="D10" s="94">
        <v>15934</v>
      </c>
      <c r="E10" s="95" t="s">
        <v>138</v>
      </c>
      <c r="F10" s="95" t="s">
        <v>139</v>
      </c>
      <c r="G10" s="45">
        <v>180</v>
      </c>
      <c r="H10" s="45">
        <v>180</v>
      </c>
      <c r="I10" s="45">
        <v>180</v>
      </c>
      <c r="J10" s="17"/>
      <c r="K10" s="17"/>
      <c r="L10" s="18">
        <f t="shared" ref="L10:L28" si="0">G10+H10+I10</f>
        <v>540</v>
      </c>
      <c r="M10" s="19">
        <v>1</v>
      </c>
      <c r="N10" s="20">
        <f t="shared" ref="N10:N25" si="1">IF(L10=0,0,ROUNDUP(((L10/$L$10)+((LOG(COUNT(L$10:L$25))-LOG(M10))/10))*100,0))</f>
        <v>113</v>
      </c>
    </row>
    <row r="11" spans="1:14">
      <c r="A11" s="14">
        <v>2</v>
      </c>
      <c r="B11" s="94">
        <v>15</v>
      </c>
      <c r="C11" s="93" t="s">
        <v>28</v>
      </c>
      <c r="D11" s="96">
        <v>76174</v>
      </c>
      <c r="E11" s="97" t="s">
        <v>39</v>
      </c>
      <c r="F11" s="95" t="s">
        <v>132</v>
      </c>
      <c r="G11" s="45">
        <v>180</v>
      </c>
      <c r="H11" s="43">
        <v>168</v>
      </c>
      <c r="I11" s="45">
        <v>180</v>
      </c>
      <c r="J11" s="17"/>
      <c r="K11" s="17"/>
      <c r="L11" s="18">
        <f t="shared" si="0"/>
        <v>528</v>
      </c>
      <c r="M11" s="19">
        <v>2</v>
      </c>
      <c r="N11" s="20">
        <f t="shared" si="1"/>
        <v>107</v>
      </c>
    </row>
    <row r="12" spans="1:14" ht="21" customHeight="1">
      <c r="A12" s="14">
        <v>3</v>
      </c>
      <c r="B12" s="94">
        <v>36</v>
      </c>
      <c r="C12" s="93" t="s">
        <v>148</v>
      </c>
      <c r="D12" s="98">
        <v>100249</v>
      </c>
      <c r="E12" s="99" t="s">
        <v>149</v>
      </c>
      <c r="F12" s="95" t="s">
        <v>115</v>
      </c>
      <c r="G12" s="43">
        <v>179</v>
      </c>
      <c r="H12" s="43">
        <v>157</v>
      </c>
      <c r="I12" s="45">
        <v>180</v>
      </c>
      <c r="J12" s="17"/>
      <c r="K12" s="17"/>
      <c r="L12" s="18">
        <f t="shared" si="0"/>
        <v>516</v>
      </c>
      <c r="M12" s="19">
        <v>3</v>
      </c>
      <c r="N12" s="20">
        <f t="shared" si="1"/>
        <v>103</v>
      </c>
    </row>
    <row r="13" spans="1:14">
      <c r="A13" s="14">
        <v>4</v>
      </c>
      <c r="B13" s="94">
        <v>28</v>
      </c>
      <c r="C13" s="93" t="s">
        <v>150</v>
      </c>
      <c r="D13" s="94">
        <v>80180</v>
      </c>
      <c r="E13" s="95" t="s">
        <v>151</v>
      </c>
      <c r="F13" s="95" t="s">
        <v>139</v>
      </c>
      <c r="G13" s="45">
        <v>180</v>
      </c>
      <c r="H13" s="45">
        <v>180</v>
      </c>
      <c r="I13" s="43">
        <v>132</v>
      </c>
      <c r="J13" s="17"/>
      <c r="K13" s="17"/>
      <c r="L13" s="18">
        <f t="shared" si="0"/>
        <v>492</v>
      </c>
      <c r="M13" s="23">
        <v>4</v>
      </c>
      <c r="N13" s="20">
        <f t="shared" si="1"/>
        <v>98</v>
      </c>
    </row>
    <row r="14" spans="1:14" ht="21" customHeight="1">
      <c r="A14" s="14">
        <v>5</v>
      </c>
      <c r="B14" s="94">
        <v>14</v>
      </c>
      <c r="C14" s="93" t="s">
        <v>35</v>
      </c>
      <c r="D14" s="96">
        <v>85414</v>
      </c>
      <c r="E14" s="97" t="s">
        <v>45</v>
      </c>
      <c r="F14" s="95" t="s">
        <v>132</v>
      </c>
      <c r="G14" s="45">
        <v>180</v>
      </c>
      <c r="H14" s="43">
        <v>131</v>
      </c>
      <c r="I14" s="45">
        <v>180</v>
      </c>
      <c r="J14" s="17"/>
      <c r="K14" s="17"/>
      <c r="L14" s="18">
        <f t="shared" si="0"/>
        <v>491</v>
      </c>
      <c r="M14" s="23">
        <v>5</v>
      </c>
      <c r="N14" s="20">
        <f t="shared" si="1"/>
        <v>96</v>
      </c>
    </row>
    <row r="15" spans="1:14">
      <c r="A15" s="14">
        <v>6</v>
      </c>
      <c r="B15" s="94">
        <v>22</v>
      </c>
      <c r="C15" s="93" t="s">
        <v>160</v>
      </c>
      <c r="D15" s="98">
        <v>29741</v>
      </c>
      <c r="E15" s="99" t="s">
        <v>161</v>
      </c>
      <c r="F15" s="100" t="s">
        <v>153</v>
      </c>
      <c r="G15" s="45">
        <v>180</v>
      </c>
      <c r="H15" s="43">
        <v>128</v>
      </c>
      <c r="I15" s="45">
        <v>180</v>
      </c>
      <c r="J15" s="17"/>
      <c r="K15" s="17"/>
      <c r="L15" s="18">
        <f t="shared" si="0"/>
        <v>488</v>
      </c>
      <c r="M15" s="23">
        <v>6</v>
      </c>
      <c r="N15" s="20">
        <f t="shared" si="1"/>
        <v>95</v>
      </c>
    </row>
    <row r="16" spans="1:14" ht="21" customHeight="1">
      <c r="A16" s="14">
        <v>7</v>
      </c>
      <c r="B16" s="94">
        <v>17</v>
      </c>
      <c r="C16" s="93" t="s">
        <v>34</v>
      </c>
      <c r="D16" s="98">
        <v>93341</v>
      </c>
      <c r="E16" s="99" t="s">
        <v>44</v>
      </c>
      <c r="F16" s="95" t="s">
        <v>115</v>
      </c>
      <c r="G16" s="45">
        <v>180</v>
      </c>
      <c r="H16" s="43">
        <v>79</v>
      </c>
      <c r="I16" s="45">
        <v>180</v>
      </c>
      <c r="J16" s="17"/>
      <c r="K16" s="17"/>
      <c r="L16" s="18">
        <f t="shared" si="0"/>
        <v>439</v>
      </c>
      <c r="M16" s="23">
        <v>7</v>
      </c>
      <c r="N16" s="20">
        <f t="shared" si="1"/>
        <v>85</v>
      </c>
    </row>
    <row r="17" spans="1:16136">
      <c r="A17" s="14">
        <v>8</v>
      </c>
      <c r="B17" s="94">
        <v>26</v>
      </c>
      <c r="C17" s="101" t="s">
        <v>31</v>
      </c>
      <c r="D17" s="98">
        <v>23285</v>
      </c>
      <c r="E17" s="102">
        <v>1826</v>
      </c>
      <c r="F17" s="95" t="s">
        <v>115</v>
      </c>
      <c r="G17" s="45">
        <v>180</v>
      </c>
      <c r="H17" s="43">
        <v>143</v>
      </c>
      <c r="I17" s="43">
        <v>115</v>
      </c>
      <c r="J17" s="17"/>
      <c r="K17" s="17"/>
      <c r="L17" s="18">
        <f t="shared" si="0"/>
        <v>438</v>
      </c>
      <c r="M17" s="23">
        <v>8</v>
      </c>
      <c r="N17" s="20">
        <f t="shared" si="1"/>
        <v>85</v>
      </c>
    </row>
    <row r="18" spans="1:16136" ht="21" customHeight="1">
      <c r="A18" s="14">
        <v>9</v>
      </c>
      <c r="B18" s="94">
        <v>12</v>
      </c>
      <c r="C18" s="93" t="s">
        <v>140</v>
      </c>
      <c r="D18" s="98">
        <v>76087</v>
      </c>
      <c r="E18" s="99" t="s">
        <v>141</v>
      </c>
      <c r="F18" s="95" t="s">
        <v>115</v>
      </c>
      <c r="G18" s="43">
        <v>123</v>
      </c>
      <c r="H18" s="43">
        <v>162</v>
      </c>
      <c r="I18" s="43">
        <v>103</v>
      </c>
      <c r="J18" s="17"/>
      <c r="K18" s="17"/>
      <c r="L18" s="18">
        <f t="shared" si="0"/>
        <v>388</v>
      </c>
      <c r="M18" s="23">
        <v>9</v>
      </c>
      <c r="N18" s="20">
        <f t="shared" si="1"/>
        <v>75</v>
      </c>
    </row>
    <row r="19" spans="1:16136">
      <c r="A19" s="14">
        <v>10</v>
      </c>
      <c r="B19" s="94">
        <v>25</v>
      </c>
      <c r="C19" s="93" t="s">
        <v>51</v>
      </c>
      <c r="D19" s="94">
        <v>93566</v>
      </c>
      <c r="E19" s="95" t="s">
        <v>14</v>
      </c>
      <c r="F19" s="95" t="s">
        <v>115</v>
      </c>
      <c r="G19" s="43">
        <v>116</v>
      </c>
      <c r="H19" s="43">
        <v>110</v>
      </c>
      <c r="I19" s="43">
        <v>110</v>
      </c>
      <c r="J19" s="17"/>
      <c r="K19" s="17"/>
      <c r="L19" s="18">
        <f t="shared" si="0"/>
        <v>336</v>
      </c>
      <c r="M19" s="23">
        <v>10</v>
      </c>
      <c r="N19" s="20">
        <f t="shared" si="1"/>
        <v>65</v>
      </c>
    </row>
    <row r="20" spans="1:16136" ht="21" customHeight="1">
      <c r="A20" s="14">
        <v>11</v>
      </c>
      <c r="B20" s="94">
        <v>3</v>
      </c>
      <c r="C20" s="101" t="s">
        <v>154</v>
      </c>
      <c r="D20" s="98">
        <v>84849</v>
      </c>
      <c r="E20" s="99" t="s">
        <v>155</v>
      </c>
      <c r="F20" s="99" t="s">
        <v>115</v>
      </c>
      <c r="G20" s="43">
        <v>180</v>
      </c>
      <c r="H20" s="43">
        <v>123</v>
      </c>
      <c r="I20" s="43">
        <v>0</v>
      </c>
      <c r="J20" s="17"/>
      <c r="K20" s="17"/>
      <c r="L20" s="18">
        <f t="shared" si="0"/>
        <v>303</v>
      </c>
      <c r="M20" s="23">
        <v>11</v>
      </c>
      <c r="N20" s="20">
        <f t="shared" si="1"/>
        <v>58</v>
      </c>
    </row>
    <row r="21" spans="1:16136">
      <c r="A21" s="14">
        <v>12</v>
      </c>
      <c r="B21" s="94">
        <v>18</v>
      </c>
      <c r="C21" s="93" t="s">
        <v>30</v>
      </c>
      <c r="D21" s="103">
        <v>110970</v>
      </c>
      <c r="E21" s="99" t="s">
        <v>41</v>
      </c>
      <c r="F21" s="95" t="s">
        <v>115</v>
      </c>
      <c r="G21" s="43">
        <v>95</v>
      </c>
      <c r="H21" s="43">
        <v>101</v>
      </c>
      <c r="I21" s="43">
        <v>55</v>
      </c>
      <c r="J21" s="17"/>
      <c r="K21" s="17"/>
      <c r="L21" s="18">
        <f t="shared" si="0"/>
        <v>251</v>
      </c>
      <c r="M21" s="23">
        <v>12</v>
      </c>
      <c r="N21" s="20">
        <f t="shared" si="1"/>
        <v>48</v>
      </c>
    </row>
    <row r="22" spans="1:16136" ht="21" customHeight="1">
      <c r="A22" s="14">
        <v>13</v>
      </c>
      <c r="B22" s="94">
        <v>19</v>
      </c>
      <c r="C22" s="93" t="s">
        <v>32</v>
      </c>
      <c r="D22" s="103">
        <v>110971</v>
      </c>
      <c r="E22" s="99" t="s">
        <v>42</v>
      </c>
      <c r="F22" s="95" t="s">
        <v>115</v>
      </c>
      <c r="G22" s="43">
        <v>112</v>
      </c>
      <c r="H22" s="43">
        <v>98</v>
      </c>
      <c r="I22" s="43">
        <v>0</v>
      </c>
      <c r="J22" s="17"/>
      <c r="K22" s="17"/>
      <c r="L22" s="18">
        <f t="shared" si="0"/>
        <v>210</v>
      </c>
      <c r="M22" s="23">
        <v>13</v>
      </c>
      <c r="N22" s="20">
        <f t="shared" si="1"/>
        <v>40</v>
      </c>
    </row>
    <row r="23" spans="1:16136">
      <c r="A23" s="14">
        <v>14</v>
      </c>
      <c r="B23" s="94">
        <v>7</v>
      </c>
      <c r="C23" s="101" t="s">
        <v>146</v>
      </c>
      <c r="D23" s="98">
        <v>106758</v>
      </c>
      <c r="E23" s="99" t="s">
        <v>147</v>
      </c>
      <c r="F23" s="99" t="s">
        <v>115</v>
      </c>
      <c r="G23" s="45">
        <v>180</v>
      </c>
      <c r="H23" s="43">
        <v>0</v>
      </c>
      <c r="I23" s="43">
        <v>0</v>
      </c>
      <c r="J23" s="17"/>
      <c r="K23" s="17"/>
      <c r="L23" s="18">
        <f t="shared" si="0"/>
        <v>180</v>
      </c>
      <c r="M23" s="23">
        <v>14</v>
      </c>
      <c r="N23" s="20">
        <f t="shared" si="1"/>
        <v>34</v>
      </c>
    </row>
    <row r="24" spans="1:16136" ht="21" customHeight="1">
      <c r="A24" s="14">
        <v>15</v>
      </c>
      <c r="B24" s="94">
        <v>34</v>
      </c>
      <c r="C24" s="93" t="s">
        <v>162</v>
      </c>
      <c r="D24" s="94">
        <v>103944</v>
      </c>
      <c r="E24" s="95" t="s">
        <v>163</v>
      </c>
      <c r="F24" s="95" t="s">
        <v>115</v>
      </c>
      <c r="G24" s="45">
        <v>180</v>
      </c>
      <c r="H24" s="43">
        <v>0</v>
      </c>
      <c r="I24" s="43">
        <v>0</v>
      </c>
      <c r="J24" s="23"/>
      <c r="K24" s="26"/>
      <c r="L24" s="18">
        <f t="shared" si="0"/>
        <v>180</v>
      </c>
      <c r="M24" s="23">
        <v>15</v>
      </c>
      <c r="N24" s="20">
        <f t="shared" si="1"/>
        <v>34</v>
      </c>
    </row>
    <row r="25" spans="1:16136" ht="21" customHeight="1">
      <c r="A25" s="14">
        <v>17</v>
      </c>
      <c r="B25" s="94">
        <v>1</v>
      </c>
      <c r="C25" s="101" t="s">
        <v>33</v>
      </c>
      <c r="D25" s="98">
        <v>83390</v>
      </c>
      <c r="E25" s="99" t="s">
        <v>43</v>
      </c>
      <c r="F25" s="99" t="s">
        <v>115</v>
      </c>
      <c r="G25" s="43">
        <v>0</v>
      </c>
      <c r="H25" s="43">
        <v>93</v>
      </c>
      <c r="I25" s="43">
        <v>0</v>
      </c>
      <c r="J25" s="17"/>
      <c r="K25" s="17"/>
      <c r="L25" s="18">
        <f t="shared" si="0"/>
        <v>93</v>
      </c>
      <c r="M25" s="23">
        <v>17</v>
      </c>
      <c r="N25" s="20">
        <f t="shared" si="1"/>
        <v>17</v>
      </c>
    </row>
    <row r="26" spans="1:16136">
      <c r="A26" s="14">
        <v>18</v>
      </c>
      <c r="B26" s="94">
        <v>8</v>
      </c>
      <c r="C26" s="101" t="s">
        <v>136</v>
      </c>
      <c r="D26" s="103">
        <v>11111</v>
      </c>
      <c r="E26" s="99" t="s">
        <v>164</v>
      </c>
      <c r="F26" s="99" t="s">
        <v>115</v>
      </c>
      <c r="G26" s="43">
        <v>0</v>
      </c>
      <c r="H26" s="43">
        <v>0</v>
      </c>
      <c r="I26" s="43">
        <v>0</v>
      </c>
      <c r="J26" s="17"/>
      <c r="K26" s="17"/>
      <c r="L26" s="18">
        <f t="shared" si="0"/>
        <v>0</v>
      </c>
      <c r="M26" s="23">
        <v>18</v>
      </c>
      <c r="N26" s="20">
        <v>0</v>
      </c>
    </row>
    <row r="27" spans="1:16136" ht="21" customHeight="1">
      <c r="A27" s="14">
        <v>19</v>
      </c>
      <c r="B27" s="94">
        <v>24</v>
      </c>
      <c r="C27" s="93" t="s">
        <v>29</v>
      </c>
      <c r="D27" s="94">
        <v>23406</v>
      </c>
      <c r="E27" s="95" t="s">
        <v>40</v>
      </c>
      <c r="F27" s="95" t="s">
        <v>115</v>
      </c>
      <c r="G27" s="43">
        <v>0</v>
      </c>
      <c r="H27" s="43">
        <v>0</v>
      </c>
      <c r="I27" s="43">
        <v>0</v>
      </c>
      <c r="J27" s="26"/>
      <c r="K27" s="26"/>
      <c r="L27" s="18">
        <f t="shared" si="0"/>
        <v>0</v>
      </c>
      <c r="M27" s="23">
        <v>18</v>
      </c>
      <c r="N27" s="20">
        <v>0</v>
      </c>
    </row>
    <row r="28" spans="1:16136">
      <c r="A28" s="14">
        <v>20</v>
      </c>
      <c r="B28" s="105">
        <v>33</v>
      </c>
      <c r="C28" s="104" t="s">
        <v>145</v>
      </c>
      <c r="D28" s="105">
        <v>68284</v>
      </c>
      <c r="E28" s="105">
        <v>3154</v>
      </c>
      <c r="F28" s="106" t="s">
        <v>115</v>
      </c>
      <c r="G28" s="43">
        <v>0</v>
      </c>
      <c r="H28" s="43">
        <v>0</v>
      </c>
      <c r="I28" s="43">
        <v>0</v>
      </c>
      <c r="J28" s="17"/>
      <c r="K28" s="17"/>
      <c r="L28" s="18">
        <f t="shared" si="0"/>
        <v>0</v>
      </c>
      <c r="M28" s="23">
        <v>18</v>
      </c>
      <c r="N28" s="20">
        <v>0</v>
      </c>
    </row>
    <row r="29" spans="1:16136">
      <c r="B29" s="6"/>
    </row>
    <row r="30" spans="1:16136" s="5" customFormat="1">
      <c r="A30" s="1"/>
      <c r="B30" s="6"/>
      <c r="C30" s="2"/>
      <c r="D30" s="30"/>
      <c r="E30" s="2"/>
      <c r="F30" s="2"/>
      <c r="G30" s="11"/>
      <c r="H30" s="6" t="s">
        <v>23</v>
      </c>
      <c r="I30" s="6"/>
      <c r="J30" s="6" t="s">
        <v>48</v>
      </c>
      <c r="K30" s="6"/>
      <c r="M30" s="2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</row>
    <row r="31" spans="1:16136" s="5" customFormat="1" ht="21.4" customHeight="1">
      <c r="A31" s="1"/>
      <c r="B31" s="2"/>
      <c r="C31" s="2" t="s">
        <v>25</v>
      </c>
      <c r="D31" s="30"/>
      <c r="E31" s="6"/>
      <c r="F31" s="130" t="s">
        <v>37</v>
      </c>
      <c r="G31" s="130"/>
      <c r="H31" s="6"/>
      <c r="I31" s="6"/>
      <c r="J31" s="6"/>
      <c r="K31" s="11"/>
      <c r="M31" s="2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</row>
    <row r="32" spans="1:16136" s="5" customFormat="1">
      <c r="A32" s="1"/>
      <c r="B32" s="2"/>
      <c r="C32" s="2"/>
      <c r="D32" s="30"/>
      <c r="E32" s="6"/>
      <c r="F32" s="6"/>
      <c r="G32" s="11"/>
      <c r="H32" s="6"/>
      <c r="I32" s="6"/>
      <c r="J32" s="6" t="s">
        <v>47</v>
      </c>
      <c r="K32" s="6"/>
      <c r="M32" s="2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</row>
    <row r="33" spans="1:16136" s="5" customFormat="1">
      <c r="A33" s="1"/>
      <c r="B33" s="2"/>
      <c r="C33" s="6"/>
      <c r="D33" s="30"/>
      <c r="E33" s="6"/>
      <c r="F33" s="6"/>
      <c r="G33" s="11"/>
      <c r="H33" s="6"/>
      <c r="I33" s="6"/>
      <c r="J33" s="31"/>
      <c r="K33" s="31"/>
      <c r="M33" s="2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</row>
    <row r="34" spans="1:16136" s="5" customFormat="1">
      <c r="A34" s="1"/>
      <c r="B34" s="2"/>
      <c r="C34" s="2" t="s">
        <v>26</v>
      </c>
      <c r="D34" s="30"/>
      <c r="E34" s="6"/>
      <c r="F34" s="6" t="s">
        <v>38</v>
      </c>
      <c r="G34" s="11"/>
      <c r="H34" s="6"/>
      <c r="I34" s="6"/>
      <c r="J34" s="6" t="s">
        <v>49</v>
      </c>
      <c r="K34" s="32"/>
      <c r="M34" s="2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</row>
  </sheetData>
  <mergeCells count="14">
    <mergeCell ref="L8:L9"/>
    <mergeCell ref="M8:M9"/>
    <mergeCell ref="N8:N9"/>
    <mergeCell ref="F31:G31"/>
    <mergeCell ref="E1:K1"/>
    <mergeCell ref="J3:L3"/>
    <mergeCell ref="F8:F9"/>
    <mergeCell ref="G8:I8"/>
    <mergeCell ref="J8:K8"/>
    <mergeCell ref="A8:A9"/>
    <mergeCell ref="B8:B9"/>
    <mergeCell ref="C8:C9"/>
    <mergeCell ref="D8:D9"/>
    <mergeCell ref="E8:E9"/>
  </mergeCells>
  <pageMargins left="0.25" right="0.11" top="0.28999999999999998" bottom="0.31" header="0.3" footer="0.3"/>
  <pageSetup paperSize="9" scale="6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8</vt:i4>
      </vt:variant>
    </vt:vector>
  </HeadingPairs>
  <TitlesOfParts>
    <vt:vector size="8" baseType="lpstr">
      <vt:lpstr>Front page</vt:lpstr>
      <vt:lpstr>Officials</vt:lpstr>
      <vt:lpstr>S4 FAI</vt:lpstr>
      <vt:lpstr>S6 FAI</vt:lpstr>
      <vt:lpstr>S7</vt:lpstr>
      <vt:lpstr>S8EP groups</vt:lpstr>
      <vt:lpstr>S8EpFAI</vt:lpstr>
      <vt:lpstr>S9 FAI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Демин Антон</dc:creator>
  <cp:lastModifiedBy>.</cp:lastModifiedBy>
  <cp:lastPrinted>2017-06-01T21:14:18Z</cp:lastPrinted>
  <dcterms:created xsi:type="dcterms:W3CDTF">2017-05-29T20:44:12Z</dcterms:created>
  <dcterms:modified xsi:type="dcterms:W3CDTF">2017-06-09T08:50:57Z</dcterms:modified>
</cp:coreProperties>
</file>