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815" activeTab="0"/>
  </bookViews>
  <sheets>
    <sheet name="Cover page" sheetId="1" r:id="rId1"/>
    <sheet name="Contest Officials" sheetId="2" r:id="rId2"/>
    <sheet name="S4" sheetId="3" r:id="rId3"/>
    <sheet name="S6" sheetId="4" r:id="rId4"/>
    <sheet name="S7" sheetId="5" r:id="rId5"/>
    <sheet name="S8Ep" sheetId="6" r:id="rId6"/>
    <sheet name="S8EP rez" sheetId="7" r:id="rId7"/>
    <sheet name="S9" sheetId="8" r:id="rId8"/>
  </sheets>
  <definedNames/>
  <calcPr fullCalcOnLoad="1"/>
</workbook>
</file>

<file path=xl/sharedStrings.xml><?xml version="1.0" encoding="utf-8"?>
<sst xmlns="http://schemas.openxmlformats.org/spreadsheetml/2006/main" count="958" uniqueCount="266">
  <si>
    <t>FAI World Cup Stage-Korolev Cup</t>
  </si>
  <si>
    <t>Stupino (Russia)</t>
  </si>
  <si>
    <t>Personal championship</t>
  </si>
  <si>
    <t>Table of Results</t>
  </si>
  <si>
    <t>Class of models S4A</t>
  </si>
  <si>
    <t>COMPETITOR</t>
  </si>
  <si>
    <t>LICENSE</t>
  </si>
  <si>
    <t>COUNTRY</t>
  </si>
  <si>
    <t>ROUND</t>
  </si>
  <si>
    <t>FLY-OFF</t>
  </si>
  <si>
    <t>TOTAL</t>
  </si>
  <si>
    <t>Place</t>
  </si>
  <si>
    <t>Russia</t>
  </si>
  <si>
    <t>1</t>
  </si>
  <si>
    <t>Anatoliy Zemlyanukhin</t>
  </si>
  <si>
    <t>3</t>
  </si>
  <si>
    <t>4</t>
  </si>
  <si>
    <t>RUS 1748</t>
  </si>
  <si>
    <t>RUS 1215</t>
  </si>
  <si>
    <t>Alexey Ezhov</t>
  </si>
  <si>
    <t>Alexey Reshetnikov</t>
  </si>
  <si>
    <t>RUS 0340</t>
  </si>
  <si>
    <t>RUS 3156</t>
  </si>
  <si>
    <t>Range safety officer</t>
  </si>
  <si>
    <t>V. Zherzdev</t>
  </si>
  <si>
    <t>Secretary</t>
  </si>
  <si>
    <t>A. Dyomin</t>
  </si>
  <si>
    <t>Class of models S6A</t>
  </si>
  <si>
    <t>Vladimir Khokhlov</t>
  </si>
  <si>
    <t>RUS 0365</t>
  </si>
  <si>
    <t>12</t>
  </si>
  <si>
    <t>14</t>
  </si>
  <si>
    <t>17</t>
  </si>
  <si>
    <t>Class of models S9A</t>
  </si>
  <si>
    <t>Class of models S7</t>
  </si>
  <si>
    <t>PROTOTYPE</t>
  </si>
  <si>
    <t>Static</t>
  </si>
  <si>
    <t>Flight</t>
  </si>
  <si>
    <t>Best Flight</t>
  </si>
  <si>
    <t>Scale Judges:</t>
  </si>
  <si>
    <t>Class of models S8E/P</t>
  </si>
  <si>
    <t>Final</t>
  </si>
  <si>
    <t>Total</t>
  </si>
  <si>
    <t>Grigory Sergienko</t>
  </si>
  <si>
    <t>RUS 0329</t>
  </si>
  <si>
    <t>Meteor-1</t>
  </si>
  <si>
    <t>V = 5 - 7 m/s</t>
  </si>
  <si>
    <t xml:space="preserve">Class of models </t>
  </si>
  <si>
    <t>S8E/P</t>
  </si>
  <si>
    <t>I TOUR</t>
  </si>
  <si>
    <t>Group 1</t>
  </si>
  <si>
    <t>No</t>
  </si>
  <si>
    <t>St. No</t>
  </si>
  <si>
    <t>FLIGHT</t>
  </si>
  <si>
    <t>BOARDING</t>
  </si>
  <si>
    <t>RESULT</t>
  </si>
  <si>
    <t>NOTE</t>
  </si>
  <si>
    <t>Group 2</t>
  </si>
  <si>
    <t>II TOUR</t>
  </si>
  <si>
    <t>III TOUR</t>
  </si>
  <si>
    <t>FINAL</t>
  </si>
  <si>
    <t xml:space="preserve">Range safety officer                 </t>
  </si>
  <si>
    <t xml:space="preserve">____________V. Sedov (RUS) </t>
  </si>
  <si>
    <t>Kirill Strokov</t>
  </si>
  <si>
    <t>26</t>
  </si>
  <si>
    <t>28</t>
  </si>
  <si>
    <t>RUS 1950</t>
  </si>
  <si>
    <t>RUS 0254</t>
  </si>
  <si>
    <t>25 april 2015</t>
  </si>
  <si>
    <t>St.
№</t>
  </si>
  <si>
    <t>001</t>
  </si>
  <si>
    <t>Dmitry Korotin</t>
  </si>
  <si>
    <t>002</t>
  </si>
  <si>
    <t xml:space="preserve">Ivan Khomyakov </t>
  </si>
  <si>
    <t>RUS 0908A</t>
  </si>
  <si>
    <t>004</t>
  </si>
  <si>
    <t>005</t>
  </si>
  <si>
    <t>Gleb Fedotov</t>
  </si>
  <si>
    <t>RUS 0917A</t>
  </si>
  <si>
    <t>RUS 3153</t>
  </si>
  <si>
    <t>008</t>
  </si>
  <si>
    <t>011</t>
  </si>
  <si>
    <t>Mikhail Kondrat'ev</t>
  </si>
  <si>
    <t>012</t>
  </si>
  <si>
    <t>Sergey Parakhin</t>
  </si>
  <si>
    <t>RUS 0947A</t>
  </si>
  <si>
    <t>KAZ 613</t>
  </si>
  <si>
    <t>Kazakhstan</t>
  </si>
  <si>
    <t>014</t>
  </si>
  <si>
    <t>Alexandr Pushkarev</t>
  </si>
  <si>
    <t>015</t>
  </si>
  <si>
    <t>Yurij Sergeev</t>
  </si>
  <si>
    <t>016</t>
  </si>
  <si>
    <t>Savelij Kadesnikov</t>
  </si>
  <si>
    <t>017</t>
  </si>
  <si>
    <t>Alexandr Grishankin</t>
  </si>
  <si>
    <t>018</t>
  </si>
  <si>
    <t>Ivan Povazhnyuk</t>
  </si>
  <si>
    <t>019</t>
  </si>
  <si>
    <t>Anna Iovleva</t>
  </si>
  <si>
    <t>020</t>
  </si>
  <si>
    <t>Petr Iovlev</t>
  </si>
  <si>
    <t>021</t>
  </si>
  <si>
    <t>Grigorij Solomentsev</t>
  </si>
  <si>
    <t>022</t>
  </si>
  <si>
    <t>Severin Denisenko</t>
  </si>
  <si>
    <t>RUS 0973A</t>
  </si>
  <si>
    <t>RUS 0912A</t>
  </si>
  <si>
    <t>RUS 0972A</t>
  </si>
  <si>
    <t>RUS 0965A</t>
  </si>
  <si>
    <t>RUS 0981A</t>
  </si>
  <si>
    <t>RUS 0978A</t>
  </si>
  <si>
    <t>027</t>
  </si>
  <si>
    <t>028</t>
  </si>
  <si>
    <t>029</t>
  </si>
  <si>
    <t>030</t>
  </si>
  <si>
    <t>031</t>
  </si>
  <si>
    <t>Andrey Schedrov</t>
  </si>
  <si>
    <t>RUS 0915A</t>
  </si>
  <si>
    <t>RUS 0504A</t>
  </si>
  <si>
    <t>RUS 0532A</t>
  </si>
  <si>
    <t>RUS 1213</t>
  </si>
  <si>
    <t>RUS 0494A</t>
  </si>
  <si>
    <t>033</t>
  </si>
  <si>
    <t>Il'ya Kotovich</t>
  </si>
  <si>
    <t>034</t>
  </si>
  <si>
    <t>Vladislav Kolmogorov</t>
  </si>
  <si>
    <t>035</t>
  </si>
  <si>
    <t>036</t>
  </si>
  <si>
    <t>037</t>
  </si>
  <si>
    <t>Larisa Ivanova</t>
  </si>
  <si>
    <t>RUS 0492A</t>
  </si>
  <si>
    <t>RUS 0894A</t>
  </si>
  <si>
    <t>RUS 1826</t>
  </si>
  <si>
    <t>RUS 0907A</t>
  </si>
  <si>
    <t>RUS 1039A</t>
  </si>
  <si>
    <t>RUS 1040A</t>
  </si>
  <si>
    <t>040</t>
  </si>
  <si>
    <t>Andrey Vishnyakov</t>
  </si>
  <si>
    <t>RUS 3099</t>
  </si>
  <si>
    <t xml:space="preserve">Nikita Ryadovoj </t>
  </si>
  <si>
    <t>003</t>
  </si>
  <si>
    <t xml:space="preserve">Ivan Khomutov  </t>
  </si>
  <si>
    <t>RUS 0493A</t>
  </si>
  <si>
    <t>010</t>
  </si>
  <si>
    <t>Igor Lemasov</t>
  </si>
  <si>
    <t>RUS 0678A</t>
  </si>
  <si>
    <t>038</t>
  </si>
  <si>
    <t>Irina Mayboroda</t>
  </si>
  <si>
    <t>RUS 1827</t>
  </si>
  <si>
    <t>041</t>
  </si>
  <si>
    <t>RUS 3098</t>
  </si>
  <si>
    <t xml:space="preserve">Oleg Shatalov </t>
  </si>
  <si>
    <t xml:space="preserve">Elena Shatalova 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</si>
  <si>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=9 - 10 C</t>
    </r>
  </si>
  <si>
    <t>V = 7 - 8 m/s</t>
  </si>
  <si>
    <t>2</t>
  </si>
  <si>
    <t>5</t>
  </si>
  <si>
    <t>6</t>
  </si>
  <si>
    <t>7</t>
  </si>
  <si>
    <t>8</t>
  </si>
  <si>
    <t>9</t>
  </si>
  <si>
    <t>10</t>
  </si>
  <si>
    <t>11</t>
  </si>
  <si>
    <t>13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</si>
  <si>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</si>
  <si>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</si>
  <si>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</si>
  <si>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</si>
  <si>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</si>
  <si>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</si>
  <si>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</si>
  <si>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</si>
  <si>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</si>
  <si>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</si>
  <si>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</si>
  <si>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10 - 11 C</t>
    </r>
  </si>
  <si>
    <t>5-6</t>
  </si>
  <si>
    <t>12-13</t>
  </si>
  <si>
    <t>19-22</t>
  </si>
  <si>
    <t>042</t>
  </si>
  <si>
    <t>Uladzimir Minkevich</t>
  </si>
  <si>
    <t>BLR 042</t>
  </si>
  <si>
    <t>Belorussia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</si>
  <si>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11 - 12 C</t>
    </r>
  </si>
  <si>
    <t>26 april 2015</t>
  </si>
  <si>
    <t>006</t>
  </si>
  <si>
    <t>Ilya Goncharenko</t>
  </si>
  <si>
    <t>Pavel Lemasov</t>
  </si>
  <si>
    <t>RUS 0677A</t>
  </si>
  <si>
    <t>Artem Ermolaev</t>
  </si>
  <si>
    <t>RUS 0496A</t>
  </si>
  <si>
    <t>Циклон-3</t>
  </si>
  <si>
    <t>Agregat-4(A-4)</t>
  </si>
  <si>
    <t>Р-17 "Звезда"</t>
  </si>
  <si>
    <t>Союз ТМА-21</t>
  </si>
  <si>
    <t>Алазань 2М-1СТ</t>
  </si>
  <si>
    <t>Dragon-III</t>
  </si>
  <si>
    <t>ГИРД-09</t>
  </si>
  <si>
    <t>026</t>
  </si>
  <si>
    <t>Alexandr Kravchenko</t>
  </si>
  <si>
    <t>032</t>
  </si>
  <si>
    <t>039</t>
  </si>
  <si>
    <t>Vitaliy Mayboroda</t>
  </si>
  <si>
    <t>RUS 0366</t>
  </si>
  <si>
    <t>043</t>
  </si>
  <si>
    <t>Kamil' Shajdulin</t>
  </si>
  <si>
    <t>044</t>
  </si>
  <si>
    <t>Sergey Kopyl</t>
  </si>
  <si>
    <t>046</t>
  </si>
  <si>
    <t>26 April  2015</t>
  </si>
  <si>
    <t>Group 3</t>
  </si>
  <si>
    <t xml:space="preserve">Stanislav Shatalov </t>
  </si>
  <si>
    <t>RUS 1041A</t>
  </si>
  <si>
    <t>RUS 0848A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</si>
  <si>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10 - 12 C</t>
    </r>
  </si>
  <si>
    <t>V = 3 - 5 m/s</t>
  </si>
  <si>
    <t>1000</t>
  </si>
  <si>
    <t>982</t>
  </si>
  <si>
    <r>
      <t>t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 xml:space="preserve"> = 10 - 11 C</t>
    </r>
  </si>
  <si>
    <t>-</t>
  </si>
  <si>
    <t>C.E.</t>
  </si>
  <si>
    <t>D.Q.</t>
  </si>
  <si>
    <t xml:space="preserve">____________A. Zagorodniy (RUS) </t>
  </si>
  <si>
    <t>____________A. Ezhov (RUS)</t>
  </si>
  <si>
    <t>FAI JURY:</t>
  </si>
  <si>
    <t>_____________A. Koryapin (RUS)</t>
  </si>
  <si>
    <t>_____________V. Khokhlov (RUS)</t>
  </si>
  <si>
    <t xml:space="preserve">FAI JURI: </t>
  </si>
  <si>
    <t>_____________A.Koryapin (RUS)</t>
  </si>
  <si>
    <t>_____________V. Hrabousky (BLR)</t>
  </si>
  <si>
    <t>18-20</t>
  </si>
  <si>
    <t>_____________U. Minkevich  (BLR)</t>
  </si>
  <si>
    <t>Alexandr Shirobokov</t>
  </si>
  <si>
    <t>11.3.2</t>
  </si>
  <si>
    <t>11.3.2.</t>
  </si>
  <si>
    <t>4.5.3c</t>
  </si>
  <si>
    <t>FAI  jury and FAI  judges:</t>
  </si>
  <si>
    <r>
      <t>JURY FAI</t>
    </r>
    <r>
      <rPr>
        <b/>
        <sz val="16"/>
        <color indexed="8"/>
        <rFont val="Times New Roman"/>
        <family val="1"/>
      </rPr>
      <t>:</t>
    </r>
  </si>
  <si>
    <r>
      <t>Mr.</t>
    </r>
    <r>
      <rPr>
        <sz val="16"/>
        <color indexed="8"/>
        <rFont val="Times New Roman"/>
        <family val="1"/>
      </rPr>
      <t xml:space="preserve"> Alexey Koryapin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(Russia)</t>
    </r>
  </si>
  <si>
    <t>- Chairman of jury</t>
  </si>
  <si>
    <r>
      <t>Mr.</t>
    </r>
    <r>
      <rPr>
        <sz val="16"/>
        <color indexed="8"/>
        <rFont val="Times New Roman"/>
        <family val="1"/>
      </rPr>
      <t xml:space="preserve"> Uladzimir Minkevich (Belarus)</t>
    </r>
  </si>
  <si>
    <t>- the member jury</t>
  </si>
  <si>
    <r>
      <t>Mr</t>
    </r>
    <r>
      <rPr>
        <sz val="16"/>
        <color indexed="8"/>
        <rFont val="Times New Roman"/>
        <family val="1"/>
      </rPr>
      <t>. Valery Hrabousky (Belarus)</t>
    </r>
  </si>
  <si>
    <r>
      <t>Mr</t>
    </r>
    <r>
      <rPr>
        <sz val="16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Irina Mayboroda (Russia) </t>
    </r>
  </si>
  <si>
    <t>- the reserve member  jury</t>
  </si>
  <si>
    <r>
      <t>Mr</t>
    </r>
    <r>
      <rPr>
        <sz val="16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Vladimir Khokhlov (Russia) </t>
    </r>
  </si>
  <si>
    <r>
      <t>JUDGES FAI S7</t>
    </r>
    <r>
      <rPr>
        <b/>
        <sz val="16"/>
        <color indexed="8"/>
        <rFont val="Times New Roman"/>
        <family val="1"/>
      </rPr>
      <t>:</t>
    </r>
  </si>
  <si>
    <r>
      <t xml:space="preserve">- </t>
    </r>
    <r>
      <rPr>
        <sz val="16"/>
        <color indexed="8"/>
        <rFont val="Times New Roman"/>
        <family val="1"/>
      </rPr>
      <t>chief judge of scale</t>
    </r>
  </si>
  <si>
    <r>
      <t>Mr</t>
    </r>
    <r>
      <rPr>
        <sz val="16"/>
        <color indexed="8"/>
        <rFont val="Times New Roman"/>
        <family val="1"/>
      </rPr>
      <t>. Vladimir Sedov (Russia)</t>
    </r>
  </si>
  <si>
    <t>- judge of scale</t>
  </si>
  <si>
    <r>
      <t>Mr</t>
    </r>
    <r>
      <rPr>
        <sz val="16"/>
        <color indexed="8"/>
        <rFont val="Times New Roman"/>
        <family val="1"/>
      </rPr>
      <t>. Alexandr Zagorodniy (Russia)</t>
    </r>
  </si>
  <si>
    <r>
      <t>Mr</t>
    </r>
    <r>
      <rPr>
        <sz val="16"/>
        <color indexed="8"/>
        <rFont val="Times New Roman"/>
        <family val="1"/>
      </rPr>
      <t>. Alexey Ezhov (Russia)</t>
    </r>
  </si>
  <si>
    <t>RANGE SAFETY OFFICERS:</t>
  </si>
  <si>
    <r>
      <t xml:space="preserve">Mr. </t>
    </r>
    <r>
      <rPr>
        <sz val="16"/>
        <color indexed="8"/>
        <rFont val="Times New Roman"/>
        <family val="1"/>
      </rPr>
      <t>Vadim Zherzdev (Russia)</t>
    </r>
  </si>
  <si>
    <r>
      <t xml:space="preserve"> </t>
    </r>
    <r>
      <rPr>
        <b/>
        <sz val="16"/>
        <color indexed="8"/>
        <rFont val="Times New Roman"/>
        <family val="1"/>
      </rPr>
      <t>SPORTS DIRECTOR:</t>
    </r>
  </si>
  <si>
    <t>CONTEST DIRECTOR:</t>
  </si>
  <si>
    <r>
      <t>Mr. Vladimir Khokhlov (</t>
    </r>
    <r>
      <rPr>
        <sz val="16"/>
        <color indexed="8"/>
        <rFont val="Times New Roman"/>
        <family val="1"/>
      </rPr>
      <t>Russia</t>
    </r>
    <r>
      <rPr>
        <sz val="16"/>
        <color indexed="8"/>
        <rFont val="Times New Roman"/>
        <family val="1"/>
      </rPr>
      <t>)</t>
    </r>
    <r>
      <rPr>
        <b/>
        <i/>
        <sz val="16"/>
        <color indexed="8"/>
        <rFont val="Book Antiqua"/>
        <family val="1"/>
      </rPr>
      <t xml:space="preserve"> </t>
    </r>
  </si>
  <si>
    <t>Federation Aeronautique Internationale (FAI)</t>
  </si>
  <si>
    <t>Committee of space models in Russia(CSM)</t>
  </si>
  <si>
    <t>Executive organizer: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</si>
  <si>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6"/>
        <color indexed="8"/>
        <rFont val="Times New Roman"/>
        <family val="1"/>
      </rPr>
      <t>Children Aerospace club «Sojuz»</t>
    </r>
  </si>
  <si>
    <t>FINAL SCORE LISTS</t>
  </si>
  <si>
    <t>«Korolev Cup -2015»</t>
  </si>
  <si>
    <t>(the Stage of the Cup of World FAI)</t>
  </si>
  <si>
    <t>Stupino (Russia) from 24 to 26 April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</si>
</sst>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Book Antiqua"/>
      <family val="1"/>
    </font>
    <font>
      <b/>
      <sz val="16"/>
      <color indexed="8"/>
      <name val="Book Antiqua"/>
      <family val="1"/>
    </font>
    <font>
      <sz val="7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Times New Roman"/>
      <family val="1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Book Antiqua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readingOrder="1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57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justify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justify"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171450</xdr:rowOff>
    </xdr:from>
    <xdr:to>
      <xdr:col>6</xdr:col>
      <xdr:colOff>133350</xdr:colOff>
      <xdr:row>19</xdr:row>
      <xdr:rowOff>95250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895475"/>
          <a:ext cx="1619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0</xdr:row>
      <xdr:rowOff>0</xdr:rowOff>
    </xdr:from>
    <xdr:to>
      <xdr:col>8</xdr:col>
      <xdr:colOff>571500</xdr:colOff>
      <xdr:row>3</xdr:row>
      <xdr:rowOff>228600</xdr:rowOff>
    </xdr:to>
    <xdr:pic>
      <xdr:nvPicPr>
        <xdr:cNvPr id="1" name="Picture 1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676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866775</xdr:colOff>
      <xdr:row>6</xdr:row>
      <xdr:rowOff>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85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771525</xdr:colOff>
      <xdr:row>6</xdr:row>
      <xdr:rowOff>9525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76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952500</xdr:colOff>
      <xdr:row>6</xdr:row>
      <xdr:rowOff>9525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239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866775</xdr:colOff>
      <xdr:row>6</xdr:row>
      <xdr:rowOff>28575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8667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2</xdr:col>
      <xdr:colOff>561975</xdr:colOff>
      <xdr:row>5</xdr:row>
      <xdr:rowOff>171450</xdr:rowOff>
    </xdr:to>
    <xdr:pic>
      <xdr:nvPicPr>
        <xdr:cNvPr id="1" name="Picture 2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1019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781050</xdr:colOff>
      <xdr:row>6</xdr:row>
      <xdr:rowOff>76200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028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L29" sqref="L29"/>
    </sheetView>
  </sheetViews>
  <sheetFormatPr defaultColWidth="9.140625" defaultRowHeight="15"/>
  <sheetData>
    <row r="1" spans="1:9" ht="20.25">
      <c r="A1" s="153" t="s">
        <v>258</v>
      </c>
      <c r="B1" s="153"/>
      <c r="C1" s="153"/>
      <c r="D1" s="153"/>
      <c r="E1" s="153"/>
      <c r="F1" s="153"/>
      <c r="G1" s="153"/>
      <c r="H1" s="153"/>
      <c r="I1" s="153"/>
    </row>
    <row r="2" spans="1:9" ht="20.25">
      <c r="A2" s="153" t="s">
        <v>259</v>
      </c>
      <c r="B2" s="153"/>
      <c r="C2" s="153"/>
      <c r="D2" s="153"/>
      <c r="E2" s="153"/>
      <c r="F2" s="153"/>
      <c r="G2" s="153"/>
      <c r="H2" s="153"/>
      <c r="I2" s="153"/>
    </row>
    <row r="3" ht="20.25">
      <c r="A3" s="147"/>
    </row>
    <row r="4" ht="15.75">
      <c r="A4" s="148"/>
    </row>
    <row r="5" spans="1:9" ht="20.25">
      <c r="A5" s="155" t="s">
        <v>260</v>
      </c>
      <c r="B5" s="155"/>
      <c r="C5" s="155"/>
      <c r="D5" s="155"/>
      <c r="E5" s="155"/>
      <c r="F5" s="155"/>
      <c r="G5" s="155"/>
      <c r="H5" s="155"/>
      <c r="I5" s="155"/>
    </row>
    <row r="6" spans="1:9" ht="20.25">
      <c r="A6" s="154" t="s">
        <v>261</v>
      </c>
      <c r="B6" s="154"/>
      <c r="C6" s="154"/>
      <c r="D6" s="154"/>
      <c r="E6" s="154"/>
      <c r="F6" s="154"/>
      <c r="G6" s="154"/>
      <c r="H6" s="154"/>
      <c r="I6" s="154"/>
    </row>
    <row r="7" ht="18.75">
      <c r="A7" s="149"/>
    </row>
    <row r="9" ht="15.75">
      <c r="A9" s="139"/>
    </row>
    <row r="10" ht="15.75">
      <c r="A10" s="148"/>
    </row>
    <row r="11" ht="15.75">
      <c r="A11" s="148"/>
    </row>
    <row r="12" ht="15.75">
      <c r="A12" s="148"/>
    </row>
    <row r="13" ht="15.75">
      <c r="A13" s="148"/>
    </row>
    <row r="14" ht="15.75">
      <c r="A14" s="148"/>
    </row>
    <row r="15" ht="22.5">
      <c r="A15" s="150"/>
    </row>
    <row r="16" ht="22.5">
      <c r="A16" s="150"/>
    </row>
    <row r="17" ht="25.5">
      <c r="A17" s="151"/>
    </row>
    <row r="18" ht="25.5">
      <c r="A18" s="151"/>
    </row>
    <row r="19" ht="25.5">
      <c r="A19" s="151"/>
    </row>
    <row r="20" ht="25.5">
      <c r="A20" s="151"/>
    </row>
    <row r="21" ht="25.5">
      <c r="A21" s="151"/>
    </row>
    <row r="22" ht="25.5">
      <c r="A22" s="151"/>
    </row>
    <row r="23" spans="1:9" ht="25.5">
      <c r="A23" s="156" t="s">
        <v>262</v>
      </c>
      <c r="B23" s="156"/>
      <c r="C23" s="156"/>
      <c r="D23" s="156"/>
      <c r="E23" s="156"/>
      <c r="F23" s="156"/>
      <c r="G23" s="156"/>
      <c r="H23" s="156"/>
      <c r="I23" s="156"/>
    </row>
    <row r="24" ht="15.75">
      <c r="A24" s="148"/>
    </row>
    <row r="25" spans="1:9" ht="25.5">
      <c r="A25" s="157" t="s">
        <v>263</v>
      </c>
      <c r="B25" s="157"/>
      <c r="C25" s="157"/>
      <c r="D25" s="157"/>
      <c r="E25" s="157"/>
      <c r="F25" s="157"/>
      <c r="G25" s="157"/>
      <c r="H25" s="157"/>
      <c r="I25" s="157"/>
    </row>
    <row r="26" spans="1:9" ht="25.5">
      <c r="A26" s="157" t="s">
        <v>264</v>
      </c>
      <c r="B26" s="157"/>
      <c r="C26" s="157"/>
      <c r="D26" s="157"/>
      <c r="E26" s="157"/>
      <c r="F26" s="157"/>
      <c r="G26" s="157"/>
      <c r="H26" s="157"/>
      <c r="I26" s="157"/>
    </row>
    <row r="27" ht="20.25">
      <c r="A27" s="146"/>
    </row>
    <row r="28" ht="20.25">
      <c r="A28" s="146"/>
    </row>
    <row r="29" ht="20.25">
      <c r="A29" s="146"/>
    </row>
    <row r="30" ht="20.25">
      <c r="A30" s="146"/>
    </row>
    <row r="31" ht="20.25">
      <c r="A31" s="141"/>
    </row>
    <row r="32" ht="20.25">
      <c r="A32" s="141"/>
    </row>
    <row r="33" ht="20.25">
      <c r="A33" s="141"/>
    </row>
    <row r="34" ht="20.25">
      <c r="A34" s="141"/>
    </row>
    <row r="35" ht="20.25">
      <c r="A35" s="141"/>
    </row>
    <row r="36" ht="20.25">
      <c r="A36" s="141"/>
    </row>
    <row r="37" ht="20.25">
      <c r="A37" s="141"/>
    </row>
    <row r="38" ht="20.25">
      <c r="A38" s="152" t="s">
        <v>265</v>
      </c>
    </row>
  </sheetData>
  <sheetProtection/>
  <mergeCells count="7">
    <mergeCell ref="A26:I26"/>
    <mergeCell ref="A1:I1"/>
    <mergeCell ref="A2:I2"/>
    <mergeCell ref="A6:I6"/>
    <mergeCell ref="A5:I5"/>
    <mergeCell ref="A23:I23"/>
    <mergeCell ref="A25:I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3">
      <selection activeCell="F39" sqref="F39"/>
    </sheetView>
  </sheetViews>
  <sheetFormatPr defaultColWidth="9.140625" defaultRowHeight="15"/>
  <sheetData>
    <row r="1" ht="20.25">
      <c r="A1" s="138" t="s">
        <v>237</v>
      </c>
    </row>
    <row r="2" ht="20.25">
      <c r="A2" s="140"/>
    </row>
    <row r="3" ht="20.25">
      <c r="A3" s="138" t="s">
        <v>238</v>
      </c>
    </row>
    <row r="4" spans="1:6" ht="20.25">
      <c r="A4" s="141" t="s">
        <v>239</v>
      </c>
      <c r="F4" s="142" t="s">
        <v>240</v>
      </c>
    </row>
    <row r="5" ht="20.25">
      <c r="A5" s="141"/>
    </row>
    <row r="6" spans="1:7" ht="20.25">
      <c r="A6" s="141" t="s">
        <v>241</v>
      </c>
      <c r="G6" s="142" t="s">
        <v>242</v>
      </c>
    </row>
    <row r="7" ht="20.25">
      <c r="A7" s="142"/>
    </row>
    <row r="8" spans="1:7" ht="20.25">
      <c r="A8" s="141" t="s">
        <v>243</v>
      </c>
      <c r="G8" s="142" t="s">
        <v>242</v>
      </c>
    </row>
    <row r="9" ht="20.25">
      <c r="A9" s="142"/>
    </row>
    <row r="10" spans="1:6" ht="20.25">
      <c r="A10" s="141" t="s">
        <v>244</v>
      </c>
      <c r="F10" s="142" t="s">
        <v>245</v>
      </c>
    </row>
    <row r="11" ht="20.25">
      <c r="A11" s="142"/>
    </row>
    <row r="12" spans="1:5" ht="20.25">
      <c r="A12" s="141" t="s">
        <v>246</v>
      </c>
      <c r="E12" s="142" t="s">
        <v>245</v>
      </c>
    </row>
    <row r="13" ht="20.25">
      <c r="A13" s="142"/>
    </row>
    <row r="14" ht="20.25">
      <c r="A14" s="142"/>
    </row>
    <row r="15" ht="20.25">
      <c r="A15" s="138" t="s">
        <v>247</v>
      </c>
    </row>
    <row r="16" ht="20.25">
      <c r="G16" s="142" t="s">
        <v>248</v>
      </c>
    </row>
    <row r="17" ht="20.25">
      <c r="A17" s="142"/>
    </row>
    <row r="18" spans="1:6" ht="20.25">
      <c r="A18" s="141" t="s">
        <v>249</v>
      </c>
      <c r="F18" s="141" t="s">
        <v>250</v>
      </c>
    </row>
    <row r="19" ht="20.25">
      <c r="A19" s="142"/>
    </row>
    <row r="20" spans="1:5" ht="20.25">
      <c r="A20" s="141" t="s">
        <v>251</v>
      </c>
      <c r="E20" s="141" t="s">
        <v>250</v>
      </c>
    </row>
    <row r="21" ht="20.25">
      <c r="A21" s="141"/>
    </row>
    <row r="22" spans="1:7" ht="20.25">
      <c r="A22" s="141" t="s">
        <v>252</v>
      </c>
      <c r="G22" s="141" t="s">
        <v>250</v>
      </c>
    </row>
    <row r="23" ht="20.25">
      <c r="A23" s="141"/>
    </row>
    <row r="24" ht="20.25">
      <c r="A24" s="143"/>
    </row>
    <row r="25" ht="20.25">
      <c r="A25" s="138" t="s">
        <v>253</v>
      </c>
    </row>
    <row r="26" spans="1:6" ht="21" customHeight="1">
      <c r="A26" s="145" t="s">
        <v>254</v>
      </c>
      <c r="B26" s="145"/>
      <c r="C26" s="145"/>
      <c r="D26" s="145"/>
      <c r="E26" s="145"/>
      <c r="F26" s="145"/>
    </row>
    <row r="27" ht="20.25">
      <c r="A27" s="138"/>
    </row>
    <row r="28" ht="20.25">
      <c r="A28" s="141" t="s">
        <v>255</v>
      </c>
    </row>
    <row r="29" spans="1:6" ht="22.5" customHeight="1">
      <c r="A29" s="145" t="s">
        <v>254</v>
      </c>
      <c r="B29" s="145"/>
      <c r="C29" s="145"/>
      <c r="D29" s="145"/>
      <c r="E29" s="145"/>
      <c r="F29" s="145"/>
    </row>
    <row r="30" ht="20.25">
      <c r="A30" s="142"/>
    </row>
    <row r="31" ht="20.25">
      <c r="A31" s="138" t="s">
        <v>256</v>
      </c>
    </row>
    <row r="32" spans="1:6" ht="21" customHeight="1">
      <c r="A32" s="145" t="s">
        <v>257</v>
      </c>
      <c r="B32" s="145"/>
      <c r="C32" s="145"/>
      <c r="D32" s="145"/>
      <c r="E32" s="145"/>
      <c r="F32" s="145"/>
    </row>
    <row r="33" ht="20.25">
      <c r="A33" s="144"/>
    </row>
  </sheetData>
  <sheetProtection/>
  <mergeCells count="3">
    <mergeCell ref="A26:F26"/>
    <mergeCell ref="A29:F29"/>
    <mergeCell ref="A32:F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70" zoomScaleNormal="70" zoomScalePageLayoutView="0" workbookViewId="0" topLeftCell="A1">
      <selection activeCell="B14" sqref="B14"/>
    </sheetView>
  </sheetViews>
  <sheetFormatPr defaultColWidth="6.7109375" defaultRowHeight="15"/>
  <cols>
    <col min="1" max="1" width="5.57421875" style="1" customWidth="1"/>
    <col min="2" max="2" width="30.421875" style="1" customWidth="1"/>
    <col min="3" max="3" width="18.28125" style="1" customWidth="1"/>
    <col min="4" max="4" width="20.00390625" style="1" customWidth="1"/>
    <col min="5" max="7" width="10.00390625" style="8" customWidth="1"/>
    <col min="8" max="9" width="6.7109375" style="1" customWidth="1"/>
    <col min="10" max="10" width="12.421875" style="3" customWidth="1"/>
    <col min="11" max="11" width="8.7109375" style="1" customWidth="1"/>
    <col min="12" max="248" width="8.8515625" style="9" customWidth="1"/>
    <col min="249" max="249" width="4.28125" style="9" customWidth="1"/>
    <col min="250" max="250" width="30.421875" style="9" customWidth="1"/>
    <col min="251" max="251" width="18.28125" style="9" customWidth="1"/>
    <col min="252" max="252" width="20.00390625" style="9" customWidth="1"/>
    <col min="253" max="255" width="8.00390625" style="9" customWidth="1"/>
    <col min="256" max="16384" width="6.7109375" style="9" customWidth="1"/>
  </cols>
  <sheetData>
    <row r="1" spans="2:9" ht="20.25">
      <c r="B1" s="2"/>
      <c r="C1" s="120" t="s">
        <v>0</v>
      </c>
      <c r="D1" s="120"/>
      <c r="E1" s="120"/>
      <c r="F1" s="120"/>
      <c r="G1" s="120"/>
      <c r="H1" s="120"/>
      <c r="I1" s="120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20" t="s">
        <v>68</v>
      </c>
      <c r="I3" s="120"/>
      <c r="J3" s="120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3</v>
      </c>
      <c r="E5" s="4"/>
      <c r="F5" s="4"/>
      <c r="G5" s="4"/>
      <c r="H5" s="7" t="s">
        <v>184</v>
      </c>
    </row>
    <row r="6" spans="2:8" ht="20.25">
      <c r="B6" s="2"/>
      <c r="C6" s="2"/>
      <c r="D6" s="2" t="s">
        <v>4</v>
      </c>
      <c r="E6" s="4"/>
      <c r="F6" s="4"/>
      <c r="G6" s="4"/>
      <c r="H6" s="7" t="s">
        <v>46</v>
      </c>
    </row>
    <row r="7" spans="2:9" ht="20.25">
      <c r="B7" s="2"/>
      <c r="I7" s="2"/>
    </row>
    <row r="8" spans="1:11" s="7" customFormat="1" ht="20.25">
      <c r="A8" s="121" t="s">
        <v>69</v>
      </c>
      <c r="B8" s="118" t="s">
        <v>5</v>
      </c>
      <c r="C8" s="118" t="s">
        <v>6</v>
      </c>
      <c r="D8" s="118" t="s">
        <v>7</v>
      </c>
      <c r="E8" s="118" t="s">
        <v>8</v>
      </c>
      <c r="F8" s="118"/>
      <c r="G8" s="118"/>
      <c r="H8" s="118" t="s">
        <v>9</v>
      </c>
      <c r="I8" s="118"/>
      <c r="J8" s="122" t="s">
        <v>10</v>
      </c>
      <c r="K8" s="118" t="s">
        <v>11</v>
      </c>
    </row>
    <row r="9" spans="1:11" s="7" customFormat="1" ht="20.25">
      <c r="A9" s="123"/>
      <c r="B9" s="123"/>
      <c r="C9" s="123"/>
      <c r="D9" s="123"/>
      <c r="E9" s="11">
        <v>1</v>
      </c>
      <c r="F9" s="11">
        <v>2</v>
      </c>
      <c r="G9" s="11">
        <v>3</v>
      </c>
      <c r="H9" s="80">
        <v>4</v>
      </c>
      <c r="I9" s="80">
        <v>5</v>
      </c>
      <c r="J9" s="122"/>
      <c r="K9" s="118"/>
    </row>
    <row r="10" spans="1:11" s="7" customFormat="1" ht="20.25">
      <c r="A10" s="82" t="s">
        <v>127</v>
      </c>
      <c r="B10" s="83" t="s">
        <v>14</v>
      </c>
      <c r="C10" s="82" t="s">
        <v>66</v>
      </c>
      <c r="D10" s="84" t="s">
        <v>12</v>
      </c>
      <c r="E10" s="14">
        <v>119</v>
      </c>
      <c r="F10" s="14">
        <v>152</v>
      </c>
      <c r="G10" s="14">
        <v>175</v>
      </c>
      <c r="H10" s="21"/>
      <c r="I10" s="21"/>
      <c r="J10" s="91">
        <f aca="true" t="shared" si="0" ref="J10:J29">E10+F10+G10</f>
        <v>446</v>
      </c>
      <c r="K10" s="80" t="s">
        <v>13</v>
      </c>
    </row>
    <row r="11" spans="1:11" s="7" customFormat="1" ht="20.25">
      <c r="A11" s="82" t="s">
        <v>96</v>
      </c>
      <c r="B11" s="83" t="s">
        <v>97</v>
      </c>
      <c r="C11" s="82" t="s">
        <v>107</v>
      </c>
      <c r="D11" s="84" t="s">
        <v>12</v>
      </c>
      <c r="E11" s="12">
        <v>138</v>
      </c>
      <c r="F11" s="12">
        <v>127</v>
      </c>
      <c r="G11" s="12">
        <v>142</v>
      </c>
      <c r="H11" s="80"/>
      <c r="I11" s="80"/>
      <c r="J11" s="91">
        <f t="shared" si="0"/>
        <v>407</v>
      </c>
      <c r="K11" s="80" t="s">
        <v>156</v>
      </c>
    </row>
    <row r="12" spans="1:11" s="7" customFormat="1" ht="21" customHeight="1">
      <c r="A12" s="82" t="s">
        <v>147</v>
      </c>
      <c r="B12" s="83" t="s">
        <v>148</v>
      </c>
      <c r="C12" s="82" t="s">
        <v>149</v>
      </c>
      <c r="D12" s="84" t="s">
        <v>12</v>
      </c>
      <c r="E12" s="14">
        <v>88</v>
      </c>
      <c r="F12" s="14">
        <v>138</v>
      </c>
      <c r="G12" s="14">
        <v>160</v>
      </c>
      <c r="H12" s="15"/>
      <c r="I12" s="15"/>
      <c r="J12" s="91">
        <f t="shared" si="0"/>
        <v>386</v>
      </c>
      <c r="K12" s="80" t="s">
        <v>15</v>
      </c>
    </row>
    <row r="13" spans="1:11" s="7" customFormat="1" ht="20.25">
      <c r="A13" s="82" t="s">
        <v>76</v>
      </c>
      <c r="B13" s="83" t="s">
        <v>77</v>
      </c>
      <c r="C13" s="82" t="s">
        <v>79</v>
      </c>
      <c r="D13" s="84" t="s">
        <v>12</v>
      </c>
      <c r="E13" s="11">
        <v>180</v>
      </c>
      <c r="F13" s="12">
        <v>45</v>
      </c>
      <c r="G13" s="12">
        <v>122</v>
      </c>
      <c r="H13" s="80"/>
      <c r="I13" s="80"/>
      <c r="J13" s="91">
        <f t="shared" si="0"/>
        <v>347</v>
      </c>
      <c r="K13" s="21" t="s">
        <v>16</v>
      </c>
    </row>
    <row r="14" spans="1:11" s="7" customFormat="1" ht="20.25">
      <c r="A14" s="82" t="s">
        <v>70</v>
      </c>
      <c r="B14" s="83" t="s">
        <v>71</v>
      </c>
      <c r="C14" s="82" t="s">
        <v>17</v>
      </c>
      <c r="D14" s="84" t="s">
        <v>12</v>
      </c>
      <c r="E14" s="11">
        <v>180</v>
      </c>
      <c r="F14" s="12">
        <v>31</v>
      </c>
      <c r="G14" s="12">
        <v>95</v>
      </c>
      <c r="H14" s="80"/>
      <c r="I14" s="80"/>
      <c r="J14" s="91">
        <f t="shared" si="0"/>
        <v>306</v>
      </c>
      <c r="K14" s="21" t="s">
        <v>157</v>
      </c>
    </row>
    <row r="15" spans="1:11" s="7" customFormat="1" ht="21" customHeight="1">
      <c r="A15" s="82" t="s">
        <v>115</v>
      </c>
      <c r="B15" s="83" t="s">
        <v>19</v>
      </c>
      <c r="C15" s="82" t="s">
        <v>121</v>
      </c>
      <c r="D15" s="84" t="s">
        <v>12</v>
      </c>
      <c r="E15" s="14">
        <v>120</v>
      </c>
      <c r="F15" s="14">
        <v>0</v>
      </c>
      <c r="G15" s="14">
        <v>172</v>
      </c>
      <c r="H15" s="21"/>
      <c r="I15" s="21"/>
      <c r="J15" s="91">
        <f t="shared" si="0"/>
        <v>292</v>
      </c>
      <c r="K15" s="21" t="s">
        <v>158</v>
      </c>
    </row>
    <row r="16" spans="1:11" s="7" customFormat="1" ht="20.25">
      <c r="A16" s="82" t="s">
        <v>100</v>
      </c>
      <c r="B16" s="83" t="s">
        <v>101</v>
      </c>
      <c r="C16" s="82" t="s">
        <v>109</v>
      </c>
      <c r="D16" s="84" t="s">
        <v>12</v>
      </c>
      <c r="E16" s="12">
        <v>42</v>
      </c>
      <c r="F16" s="11">
        <v>180</v>
      </c>
      <c r="G16" s="12">
        <v>58</v>
      </c>
      <c r="H16" s="80"/>
      <c r="I16" s="80"/>
      <c r="J16" s="91">
        <f t="shared" si="0"/>
        <v>280</v>
      </c>
      <c r="K16" s="21" t="s">
        <v>159</v>
      </c>
    </row>
    <row r="17" spans="1:11" s="7" customFormat="1" ht="20.25">
      <c r="A17" s="82" t="s">
        <v>144</v>
      </c>
      <c r="B17" s="83" t="s">
        <v>145</v>
      </c>
      <c r="C17" s="82" t="s">
        <v>146</v>
      </c>
      <c r="D17" s="84" t="s">
        <v>12</v>
      </c>
      <c r="E17" s="11">
        <v>180</v>
      </c>
      <c r="F17" s="12">
        <v>47</v>
      </c>
      <c r="G17" s="12">
        <v>0</v>
      </c>
      <c r="H17" s="80"/>
      <c r="I17" s="80"/>
      <c r="J17" s="91">
        <f t="shared" si="0"/>
        <v>227</v>
      </c>
      <c r="K17" s="21" t="s">
        <v>160</v>
      </c>
    </row>
    <row r="18" spans="1:11" s="7" customFormat="1" ht="20.25">
      <c r="A18" s="82" t="s">
        <v>72</v>
      </c>
      <c r="B18" s="83" t="s">
        <v>73</v>
      </c>
      <c r="C18" s="82" t="s">
        <v>74</v>
      </c>
      <c r="D18" s="84" t="s">
        <v>12</v>
      </c>
      <c r="E18" s="12">
        <v>80</v>
      </c>
      <c r="F18" s="12">
        <v>128</v>
      </c>
      <c r="G18" s="12">
        <v>0</v>
      </c>
      <c r="H18" s="80"/>
      <c r="I18" s="80"/>
      <c r="J18" s="91">
        <f t="shared" si="0"/>
        <v>208</v>
      </c>
      <c r="K18" s="21" t="s">
        <v>161</v>
      </c>
    </row>
    <row r="19" spans="1:11" s="7" customFormat="1" ht="20.25">
      <c r="A19" s="82" t="s">
        <v>128</v>
      </c>
      <c r="B19" s="83" t="s">
        <v>20</v>
      </c>
      <c r="C19" s="82" t="s">
        <v>21</v>
      </c>
      <c r="D19" s="84" t="s">
        <v>12</v>
      </c>
      <c r="E19" s="14">
        <v>115</v>
      </c>
      <c r="F19" s="14">
        <v>78</v>
      </c>
      <c r="G19" s="14">
        <v>0</v>
      </c>
      <c r="H19" s="16"/>
      <c r="I19" s="15"/>
      <c r="J19" s="91">
        <f t="shared" si="0"/>
        <v>193</v>
      </c>
      <c r="K19" s="21" t="s">
        <v>162</v>
      </c>
    </row>
    <row r="20" spans="1:11" s="7" customFormat="1" ht="20.25">
      <c r="A20" s="82" t="s">
        <v>102</v>
      </c>
      <c r="B20" s="83" t="s">
        <v>103</v>
      </c>
      <c r="C20" s="82" t="s">
        <v>110</v>
      </c>
      <c r="D20" s="84" t="s">
        <v>12</v>
      </c>
      <c r="E20" s="12">
        <v>70</v>
      </c>
      <c r="F20" s="12">
        <v>59</v>
      </c>
      <c r="G20" s="12">
        <v>27</v>
      </c>
      <c r="H20" s="80"/>
      <c r="I20" s="80"/>
      <c r="J20" s="91">
        <f t="shared" si="0"/>
        <v>156</v>
      </c>
      <c r="K20" s="21" t="s">
        <v>163</v>
      </c>
    </row>
    <row r="21" spans="1:11" s="7" customFormat="1" ht="20.25">
      <c r="A21" s="82" t="s">
        <v>104</v>
      </c>
      <c r="B21" s="83" t="s">
        <v>105</v>
      </c>
      <c r="C21" s="82" t="s">
        <v>111</v>
      </c>
      <c r="D21" s="84" t="s">
        <v>12</v>
      </c>
      <c r="E21" s="12">
        <v>67</v>
      </c>
      <c r="F21" s="12">
        <v>86</v>
      </c>
      <c r="G21" s="12">
        <v>0</v>
      </c>
      <c r="H21" s="80"/>
      <c r="I21" s="80"/>
      <c r="J21" s="91">
        <f t="shared" si="0"/>
        <v>153</v>
      </c>
      <c r="K21" s="21" t="s">
        <v>30</v>
      </c>
    </row>
    <row r="22" spans="1:11" ht="20.25">
      <c r="A22" s="82" t="s">
        <v>116</v>
      </c>
      <c r="B22" s="83" t="s">
        <v>117</v>
      </c>
      <c r="C22" s="82" t="s">
        <v>122</v>
      </c>
      <c r="D22" s="84" t="s">
        <v>12</v>
      </c>
      <c r="E22" s="14">
        <v>42</v>
      </c>
      <c r="F22" s="14">
        <v>41</v>
      </c>
      <c r="G22" s="14">
        <v>68</v>
      </c>
      <c r="H22" s="15"/>
      <c r="I22" s="15"/>
      <c r="J22" s="91">
        <f t="shared" si="0"/>
        <v>151</v>
      </c>
      <c r="K22" s="21" t="s">
        <v>164</v>
      </c>
    </row>
    <row r="23" spans="1:11" ht="20.25">
      <c r="A23" s="82" t="s">
        <v>129</v>
      </c>
      <c r="B23" s="83" t="s">
        <v>130</v>
      </c>
      <c r="C23" s="82" t="s">
        <v>133</v>
      </c>
      <c r="D23" s="84" t="s">
        <v>12</v>
      </c>
      <c r="E23" s="14">
        <v>45</v>
      </c>
      <c r="F23" s="14">
        <v>74</v>
      </c>
      <c r="G23" s="14">
        <v>0</v>
      </c>
      <c r="H23" s="15"/>
      <c r="I23" s="15"/>
      <c r="J23" s="91">
        <f t="shared" si="0"/>
        <v>119</v>
      </c>
      <c r="K23" s="21" t="s">
        <v>31</v>
      </c>
    </row>
    <row r="24" spans="1:11" ht="20.25">
      <c r="A24" s="18" t="s">
        <v>180</v>
      </c>
      <c r="B24" s="17" t="s">
        <v>181</v>
      </c>
      <c r="C24" s="18" t="s">
        <v>182</v>
      </c>
      <c r="D24" s="19" t="s">
        <v>183</v>
      </c>
      <c r="E24" s="14">
        <v>102</v>
      </c>
      <c r="F24" s="14">
        <v>0</v>
      </c>
      <c r="G24" s="14">
        <v>0</v>
      </c>
      <c r="H24" s="15"/>
      <c r="I24" s="15"/>
      <c r="J24" s="91">
        <f t="shared" si="0"/>
        <v>102</v>
      </c>
      <c r="K24" s="21" t="s">
        <v>165</v>
      </c>
    </row>
    <row r="25" spans="1:11" ht="20.25">
      <c r="A25" s="82" t="s">
        <v>141</v>
      </c>
      <c r="B25" s="83" t="s">
        <v>142</v>
      </c>
      <c r="C25" s="82" t="s">
        <v>143</v>
      </c>
      <c r="D25" s="84" t="s">
        <v>12</v>
      </c>
      <c r="E25" s="12">
        <v>0</v>
      </c>
      <c r="F25" s="12">
        <v>94</v>
      </c>
      <c r="G25" s="12">
        <v>0</v>
      </c>
      <c r="H25" s="80"/>
      <c r="I25" s="80"/>
      <c r="J25" s="91">
        <f t="shared" si="0"/>
        <v>94</v>
      </c>
      <c r="K25" s="21" t="s">
        <v>166</v>
      </c>
    </row>
    <row r="26" spans="1:11" ht="20.25">
      <c r="A26" s="82" t="s">
        <v>94</v>
      </c>
      <c r="B26" s="83" t="s">
        <v>95</v>
      </c>
      <c r="C26" s="82" t="s">
        <v>136</v>
      </c>
      <c r="D26" s="84" t="s">
        <v>12</v>
      </c>
      <c r="E26" s="12">
        <v>13</v>
      </c>
      <c r="F26" s="12">
        <v>0</v>
      </c>
      <c r="G26" s="12">
        <v>0</v>
      </c>
      <c r="H26" s="80"/>
      <c r="I26" s="80"/>
      <c r="J26" s="91">
        <f t="shared" si="0"/>
        <v>13</v>
      </c>
      <c r="K26" s="21" t="s">
        <v>32</v>
      </c>
    </row>
    <row r="27" spans="1:11" ht="20.25">
      <c r="A27" s="82" t="s">
        <v>90</v>
      </c>
      <c r="B27" s="83" t="s">
        <v>91</v>
      </c>
      <c r="C27" s="82" t="s">
        <v>134</v>
      </c>
      <c r="D27" s="84" t="s">
        <v>12</v>
      </c>
      <c r="E27" s="12">
        <v>0</v>
      </c>
      <c r="F27" s="12">
        <v>0</v>
      </c>
      <c r="G27" s="12">
        <v>0</v>
      </c>
      <c r="H27" s="80"/>
      <c r="I27" s="80"/>
      <c r="J27" s="91">
        <f t="shared" si="0"/>
        <v>0</v>
      </c>
      <c r="K27" s="21" t="s">
        <v>231</v>
      </c>
    </row>
    <row r="28" spans="1:11" ht="20.25">
      <c r="A28" s="82" t="s">
        <v>92</v>
      </c>
      <c r="B28" s="83" t="s">
        <v>93</v>
      </c>
      <c r="C28" s="82" t="s">
        <v>135</v>
      </c>
      <c r="D28" s="84" t="s">
        <v>12</v>
      </c>
      <c r="E28" s="12">
        <v>0</v>
      </c>
      <c r="F28" s="12">
        <v>0</v>
      </c>
      <c r="G28" s="12">
        <v>0</v>
      </c>
      <c r="H28" s="80"/>
      <c r="I28" s="80"/>
      <c r="J28" s="91">
        <f t="shared" si="0"/>
        <v>0</v>
      </c>
      <c r="K28" s="21" t="s">
        <v>231</v>
      </c>
    </row>
    <row r="29" spans="1:11" ht="20.25">
      <c r="A29" s="18" t="s">
        <v>88</v>
      </c>
      <c r="B29" s="17" t="s">
        <v>89</v>
      </c>
      <c r="C29" s="18" t="s">
        <v>106</v>
      </c>
      <c r="D29" s="18" t="s">
        <v>12</v>
      </c>
      <c r="E29" s="14">
        <v>0</v>
      </c>
      <c r="F29" s="14">
        <v>0</v>
      </c>
      <c r="G29" s="14">
        <v>0</v>
      </c>
      <c r="H29" s="15"/>
      <c r="I29" s="15"/>
      <c r="J29" s="91">
        <f t="shared" si="0"/>
        <v>0</v>
      </c>
      <c r="K29" s="21" t="s">
        <v>231</v>
      </c>
    </row>
    <row r="30" spans="1:11" ht="20.25">
      <c r="A30" s="9"/>
      <c r="E30" s="9"/>
      <c r="F30" s="9"/>
      <c r="H30" s="7"/>
      <c r="I30" s="7"/>
      <c r="K30" s="9"/>
    </row>
    <row r="31" spans="1:10" ht="20.25">
      <c r="A31" s="9"/>
      <c r="B31" s="1" t="s">
        <v>23</v>
      </c>
      <c r="C31" s="9"/>
      <c r="D31" s="22" t="s">
        <v>24</v>
      </c>
      <c r="E31" s="9" t="s">
        <v>228</v>
      </c>
      <c r="F31" s="9"/>
      <c r="G31" s="9" t="s">
        <v>229</v>
      </c>
      <c r="H31" s="9"/>
      <c r="I31" s="9"/>
      <c r="J31" s="9"/>
    </row>
    <row r="32" spans="1:10" ht="20.25">
      <c r="A32" s="9"/>
      <c r="C32" s="9"/>
      <c r="D32" s="9"/>
      <c r="E32" s="9"/>
      <c r="F32" s="9"/>
      <c r="G32" s="9"/>
      <c r="H32" s="8"/>
      <c r="I32" s="7"/>
      <c r="J32" s="7"/>
    </row>
    <row r="33" spans="1:11" ht="20.25">
      <c r="A33" s="9"/>
      <c r="B33" s="9"/>
      <c r="C33" s="9"/>
      <c r="D33" s="9"/>
      <c r="E33" s="9"/>
      <c r="F33" s="9"/>
      <c r="G33" s="9" t="s">
        <v>230</v>
      </c>
      <c r="H33" s="9"/>
      <c r="I33" s="9"/>
      <c r="J33" s="23"/>
      <c r="K33" s="9"/>
    </row>
    <row r="34" spans="1:11" ht="20.25">
      <c r="A34" s="9"/>
      <c r="B34" s="1" t="s">
        <v>25</v>
      </c>
      <c r="C34" s="9"/>
      <c r="D34" s="9" t="s">
        <v>26</v>
      </c>
      <c r="E34" s="9"/>
      <c r="F34" s="9"/>
      <c r="G34" s="119"/>
      <c r="H34" s="119"/>
      <c r="I34" s="119"/>
      <c r="J34" s="119"/>
      <c r="K34" s="119"/>
    </row>
    <row r="35" spans="1:11" ht="20.25">
      <c r="A35" s="9"/>
      <c r="E35" s="9"/>
      <c r="F35" s="9"/>
      <c r="G35" s="25" t="s">
        <v>227</v>
      </c>
      <c r="H35" s="25"/>
      <c r="I35" s="25"/>
      <c r="J35" s="23"/>
      <c r="K35" s="9"/>
    </row>
    <row r="36" spans="1:11" ht="20.25">
      <c r="A36" s="9"/>
      <c r="B36" s="9"/>
      <c r="C36" s="9"/>
      <c r="D36" s="9"/>
      <c r="E36" s="9"/>
      <c r="F36" s="9"/>
      <c r="G36" s="25"/>
      <c r="H36" s="25"/>
      <c r="I36" s="25"/>
      <c r="J36" s="23"/>
      <c r="K36" s="9"/>
    </row>
    <row r="37" spans="1:11" ht="20.25">
      <c r="A37" s="9"/>
      <c r="B37" s="9"/>
      <c r="C37" s="9"/>
      <c r="D37" s="9"/>
      <c r="E37" s="9"/>
      <c r="F37" s="9"/>
      <c r="G37" s="9"/>
      <c r="H37" s="9"/>
      <c r="I37" s="9"/>
      <c r="K37" s="9"/>
    </row>
    <row r="38" spans="1:11" ht="2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20.25">
      <c r="A39" s="9"/>
      <c r="B39" s="9"/>
      <c r="C39" s="9"/>
      <c r="D39" s="9"/>
      <c r="K39" s="9"/>
    </row>
    <row r="40" spans="1:11" ht="20.25">
      <c r="A40" s="9"/>
      <c r="B40" s="9"/>
      <c r="C40" s="9"/>
      <c r="D40" s="9"/>
      <c r="K40" s="9"/>
    </row>
    <row r="41" spans="1:11" ht="20.25">
      <c r="A41" s="9"/>
      <c r="B41" s="9"/>
      <c r="C41" s="9"/>
      <c r="D41" s="9"/>
      <c r="K41" s="9"/>
    </row>
    <row r="42" spans="1:11" ht="20.25">
      <c r="A42" s="9"/>
      <c r="B42" s="9"/>
      <c r="C42" s="9"/>
      <c r="D42" s="9"/>
      <c r="K42" s="9"/>
    </row>
    <row r="43" spans="1:11" ht="20.25">
      <c r="A43" s="9"/>
      <c r="B43" s="9"/>
      <c r="C43" s="9"/>
      <c r="D43" s="9"/>
      <c r="K43" s="9"/>
    </row>
    <row r="44" spans="1:11" ht="20.25">
      <c r="A44" s="9"/>
      <c r="B44" s="9"/>
      <c r="C44" s="9"/>
      <c r="D44" s="9"/>
      <c r="K44" s="9"/>
    </row>
    <row r="45" spans="1:11" ht="20.25">
      <c r="A45" s="9"/>
      <c r="B45" s="9"/>
      <c r="C45" s="9"/>
      <c r="D45" s="9"/>
      <c r="K45" s="9"/>
    </row>
    <row r="46" spans="1:11" ht="20.25">
      <c r="A46" s="9"/>
      <c r="B46" s="9"/>
      <c r="C46" s="9"/>
      <c r="D46" s="9"/>
      <c r="K46" s="9"/>
    </row>
    <row r="47" spans="1:11" ht="20.25">
      <c r="A47" s="9"/>
      <c r="B47" s="9"/>
      <c r="C47" s="9"/>
      <c r="D47" s="9"/>
      <c r="K47" s="9"/>
    </row>
    <row r="48" spans="1:11" ht="20.25">
      <c r="A48" s="9"/>
      <c r="B48" s="9"/>
      <c r="C48" s="9"/>
      <c r="D48" s="9"/>
      <c r="K48" s="9"/>
    </row>
    <row r="49" ht="20.25">
      <c r="A49" s="9"/>
    </row>
    <row r="50" ht="20.25">
      <c r="A50" s="9"/>
    </row>
  </sheetData>
  <sheetProtection/>
  <mergeCells count="11">
    <mergeCell ref="J8:J9"/>
    <mergeCell ref="K8:K9"/>
    <mergeCell ref="G34:K34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16" right="0.15" top="0.6" bottom="0.35" header="0.3" footer="0.3"/>
  <pageSetup fitToHeight="0" fitToWidth="1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0" zoomScaleNormal="70" zoomScalePageLayoutView="0" workbookViewId="0" topLeftCell="A24">
      <selection activeCell="C33" sqref="C33"/>
    </sheetView>
  </sheetViews>
  <sheetFormatPr defaultColWidth="6.7109375" defaultRowHeight="15"/>
  <cols>
    <col min="1" max="1" width="6.00390625" style="1" customWidth="1"/>
    <col min="2" max="2" width="30.140625" style="1" customWidth="1"/>
    <col min="3" max="3" width="18.28125" style="1" customWidth="1"/>
    <col min="4" max="4" width="20.00390625" style="1" customWidth="1"/>
    <col min="5" max="7" width="9.8515625" style="8" customWidth="1"/>
    <col min="8" max="9" width="6.7109375" style="1" customWidth="1"/>
    <col min="10" max="10" width="12.421875" style="3" customWidth="1"/>
    <col min="11" max="11" width="8.7109375" style="1" customWidth="1"/>
    <col min="12" max="248" width="8.8515625" style="9" customWidth="1"/>
    <col min="249" max="249" width="4.28125" style="9" customWidth="1"/>
    <col min="250" max="250" width="30.421875" style="9" customWidth="1"/>
    <col min="251" max="251" width="18.28125" style="9" customWidth="1"/>
    <col min="252" max="252" width="20.00390625" style="9" customWidth="1"/>
    <col min="253" max="255" width="8.00390625" style="9" customWidth="1"/>
    <col min="256" max="16384" width="6.7109375" style="9" customWidth="1"/>
  </cols>
  <sheetData>
    <row r="1" spans="2:9" ht="20.25">
      <c r="B1" s="2"/>
      <c r="C1" s="120" t="s">
        <v>0</v>
      </c>
      <c r="D1" s="120"/>
      <c r="E1" s="120"/>
      <c r="F1" s="120"/>
      <c r="G1" s="120"/>
      <c r="H1" s="120"/>
      <c r="I1" s="120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20" t="s">
        <v>68</v>
      </c>
      <c r="I3" s="120"/>
      <c r="J3" s="120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3</v>
      </c>
      <c r="E5" s="4"/>
      <c r="F5" s="4"/>
      <c r="G5" s="4"/>
      <c r="H5" s="7" t="s">
        <v>154</v>
      </c>
    </row>
    <row r="6" spans="2:8" ht="20.25">
      <c r="B6" s="2"/>
      <c r="C6" s="2"/>
      <c r="D6" s="2" t="s">
        <v>27</v>
      </c>
      <c r="E6" s="4"/>
      <c r="F6" s="4"/>
      <c r="G6" s="4"/>
      <c r="H6" s="7" t="s">
        <v>155</v>
      </c>
    </row>
    <row r="7" spans="2:9" ht="20.25">
      <c r="B7" s="2"/>
      <c r="I7" s="2"/>
    </row>
    <row r="8" spans="1:11" ht="20.25">
      <c r="A8" s="121" t="s">
        <v>69</v>
      </c>
      <c r="B8" s="118" t="s">
        <v>5</v>
      </c>
      <c r="C8" s="118" t="s">
        <v>6</v>
      </c>
      <c r="D8" s="118" t="s">
        <v>7</v>
      </c>
      <c r="E8" s="118" t="s">
        <v>8</v>
      </c>
      <c r="F8" s="118"/>
      <c r="G8" s="118"/>
      <c r="H8" s="118" t="s">
        <v>9</v>
      </c>
      <c r="I8" s="118"/>
      <c r="J8" s="122" t="s">
        <v>10</v>
      </c>
      <c r="K8" s="118" t="s">
        <v>11</v>
      </c>
    </row>
    <row r="9" spans="1:11" ht="20.25">
      <c r="A9" s="118"/>
      <c r="B9" s="118"/>
      <c r="C9" s="118"/>
      <c r="D9" s="118"/>
      <c r="E9" s="11">
        <v>1</v>
      </c>
      <c r="F9" s="11">
        <v>2</v>
      </c>
      <c r="G9" s="11">
        <v>3</v>
      </c>
      <c r="H9" s="80">
        <v>4</v>
      </c>
      <c r="I9" s="80">
        <v>5</v>
      </c>
      <c r="J9" s="122"/>
      <c r="K9" s="118"/>
    </row>
    <row r="10" spans="1:11" ht="20.25">
      <c r="A10" s="82" t="s">
        <v>127</v>
      </c>
      <c r="B10" s="83" t="s">
        <v>14</v>
      </c>
      <c r="C10" s="82" t="s">
        <v>66</v>
      </c>
      <c r="D10" s="84" t="s">
        <v>12</v>
      </c>
      <c r="E10" s="81">
        <v>86</v>
      </c>
      <c r="F10" s="87">
        <v>180</v>
      </c>
      <c r="G10" s="87">
        <v>180</v>
      </c>
      <c r="H10" s="89"/>
      <c r="I10" s="89"/>
      <c r="J10" s="88">
        <f aca="true" t="shared" si="0" ref="J10:J37">E10+F10+G10</f>
        <v>446</v>
      </c>
      <c r="K10" s="89" t="s">
        <v>13</v>
      </c>
    </row>
    <row r="11" spans="1:11" ht="20.25">
      <c r="A11" s="82" t="s">
        <v>76</v>
      </c>
      <c r="B11" s="83" t="s">
        <v>77</v>
      </c>
      <c r="C11" s="82" t="s">
        <v>79</v>
      </c>
      <c r="D11" s="84" t="s">
        <v>12</v>
      </c>
      <c r="E11" s="87">
        <v>180</v>
      </c>
      <c r="F11" s="81">
        <v>57</v>
      </c>
      <c r="G11" s="87">
        <v>180</v>
      </c>
      <c r="H11" s="15"/>
      <c r="I11" s="15"/>
      <c r="J11" s="88">
        <f t="shared" si="0"/>
        <v>417</v>
      </c>
      <c r="K11" s="89" t="s">
        <v>156</v>
      </c>
    </row>
    <row r="12" spans="1:11" ht="20.25">
      <c r="A12" s="82" t="s">
        <v>115</v>
      </c>
      <c r="B12" s="83" t="s">
        <v>19</v>
      </c>
      <c r="C12" s="82" t="s">
        <v>121</v>
      </c>
      <c r="D12" s="84" t="s">
        <v>12</v>
      </c>
      <c r="E12" s="81">
        <v>109</v>
      </c>
      <c r="F12" s="87">
        <v>180</v>
      </c>
      <c r="G12" s="81">
        <v>65</v>
      </c>
      <c r="H12" s="89"/>
      <c r="I12" s="89"/>
      <c r="J12" s="88">
        <f t="shared" si="0"/>
        <v>354</v>
      </c>
      <c r="K12" s="89" t="s">
        <v>15</v>
      </c>
    </row>
    <row r="13" spans="1:11" ht="20.25">
      <c r="A13" s="82" t="s">
        <v>113</v>
      </c>
      <c r="B13" s="83" t="s">
        <v>152</v>
      </c>
      <c r="C13" s="82" t="s">
        <v>119</v>
      </c>
      <c r="D13" s="84" t="s">
        <v>12</v>
      </c>
      <c r="E13" s="81">
        <v>90</v>
      </c>
      <c r="F13" s="87">
        <v>180</v>
      </c>
      <c r="G13" s="81">
        <v>78</v>
      </c>
      <c r="H13" s="89"/>
      <c r="I13" s="89"/>
      <c r="J13" s="88">
        <f t="shared" si="0"/>
        <v>348</v>
      </c>
      <c r="K13" s="82" t="s">
        <v>16</v>
      </c>
    </row>
    <row r="14" spans="1:11" ht="20.25">
      <c r="A14" s="82" t="s">
        <v>70</v>
      </c>
      <c r="B14" s="83" t="s">
        <v>71</v>
      </c>
      <c r="C14" s="82" t="s">
        <v>17</v>
      </c>
      <c r="D14" s="84" t="s">
        <v>12</v>
      </c>
      <c r="E14" s="81">
        <v>128</v>
      </c>
      <c r="F14" s="81">
        <v>82</v>
      </c>
      <c r="G14" s="81">
        <v>120</v>
      </c>
      <c r="H14" s="16"/>
      <c r="I14" s="15"/>
      <c r="J14" s="88">
        <f t="shared" si="0"/>
        <v>330</v>
      </c>
      <c r="K14" s="82" t="s">
        <v>157</v>
      </c>
    </row>
    <row r="15" spans="1:11" ht="20.25">
      <c r="A15" s="82" t="s">
        <v>80</v>
      </c>
      <c r="B15" s="83" t="s">
        <v>28</v>
      </c>
      <c r="C15" s="82" t="s">
        <v>29</v>
      </c>
      <c r="D15" s="84" t="s">
        <v>12</v>
      </c>
      <c r="E15" s="87">
        <v>180</v>
      </c>
      <c r="F15" s="81">
        <v>150</v>
      </c>
      <c r="G15" s="81">
        <v>0</v>
      </c>
      <c r="H15" s="89"/>
      <c r="I15" s="89"/>
      <c r="J15" s="88">
        <f t="shared" si="0"/>
        <v>330</v>
      </c>
      <c r="K15" s="82" t="s">
        <v>158</v>
      </c>
    </row>
    <row r="16" spans="1:11" ht="20.25">
      <c r="A16" s="82" t="s">
        <v>114</v>
      </c>
      <c r="B16" s="83" t="s">
        <v>153</v>
      </c>
      <c r="C16" s="82" t="s">
        <v>120</v>
      </c>
      <c r="D16" s="84" t="s">
        <v>12</v>
      </c>
      <c r="E16" s="81">
        <v>89</v>
      </c>
      <c r="F16" s="81">
        <v>52</v>
      </c>
      <c r="G16" s="87">
        <v>180</v>
      </c>
      <c r="H16" s="89"/>
      <c r="I16" s="89"/>
      <c r="J16" s="88">
        <f t="shared" si="0"/>
        <v>321</v>
      </c>
      <c r="K16" s="82" t="s">
        <v>159</v>
      </c>
    </row>
    <row r="17" spans="1:11" ht="20.25">
      <c r="A17" s="82" t="s">
        <v>123</v>
      </c>
      <c r="B17" s="83" t="s">
        <v>124</v>
      </c>
      <c r="C17" s="82" t="s">
        <v>131</v>
      </c>
      <c r="D17" s="84" t="s">
        <v>12</v>
      </c>
      <c r="E17" s="81">
        <v>80</v>
      </c>
      <c r="F17" s="81">
        <v>52</v>
      </c>
      <c r="G17" s="87">
        <v>180</v>
      </c>
      <c r="H17" s="89"/>
      <c r="I17" s="89"/>
      <c r="J17" s="88">
        <f t="shared" si="0"/>
        <v>312</v>
      </c>
      <c r="K17" s="82" t="s">
        <v>160</v>
      </c>
    </row>
    <row r="18" spans="1:11" ht="20.25">
      <c r="A18" s="82" t="s">
        <v>92</v>
      </c>
      <c r="B18" s="83" t="s">
        <v>93</v>
      </c>
      <c r="C18" s="82" t="s">
        <v>135</v>
      </c>
      <c r="D18" s="84" t="s">
        <v>12</v>
      </c>
      <c r="E18" s="81">
        <v>80</v>
      </c>
      <c r="F18" s="87">
        <v>180</v>
      </c>
      <c r="G18" s="81">
        <v>47</v>
      </c>
      <c r="H18" s="15"/>
      <c r="I18" s="15"/>
      <c r="J18" s="88">
        <f t="shared" si="0"/>
        <v>307</v>
      </c>
      <c r="K18" s="82" t="s">
        <v>161</v>
      </c>
    </row>
    <row r="19" spans="1:11" ht="20.25">
      <c r="A19" s="82" t="s">
        <v>150</v>
      </c>
      <c r="B19" s="83" t="s">
        <v>233</v>
      </c>
      <c r="C19" s="82" t="s">
        <v>151</v>
      </c>
      <c r="D19" s="84" t="s">
        <v>12</v>
      </c>
      <c r="E19" s="81">
        <v>51</v>
      </c>
      <c r="F19" s="87">
        <v>180</v>
      </c>
      <c r="G19" s="81">
        <v>73</v>
      </c>
      <c r="H19" s="15"/>
      <c r="I19" s="15"/>
      <c r="J19" s="88">
        <f t="shared" si="0"/>
        <v>304</v>
      </c>
      <c r="K19" s="82" t="s">
        <v>162</v>
      </c>
    </row>
    <row r="20" spans="1:11" ht="20.25">
      <c r="A20" s="82" t="s">
        <v>98</v>
      </c>
      <c r="B20" s="83" t="s">
        <v>99</v>
      </c>
      <c r="C20" s="82" t="s">
        <v>108</v>
      </c>
      <c r="D20" s="84" t="s">
        <v>12</v>
      </c>
      <c r="E20" s="81">
        <v>64</v>
      </c>
      <c r="F20" s="81">
        <v>52</v>
      </c>
      <c r="G20" s="87">
        <v>180</v>
      </c>
      <c r="H20" s="89"/>
      <c r="I20" s="89"/>
      <c r="J20" s="88">
        <f t="shared" si="0"/>
        <v>296</v>
      </c>
      <c r="K20" s="82" t="s">
        <v>163</v>
      </c>
    </row>
    <row r="21" spans="1:11" ht="20.25">
      <c r="A21" s="82" t="s">
        <v>128</v>
      </c>
      <c r="B21" s="83" t="s">
        <v>20</v>
      </c>
      <c r="C21" s="82" t="s">
        <v>21</v>
      </c>
      <c r="D21" s="84" t="s">
        <v>12</v>
      </c>
      <c r="E21" s="81">
        <v>105</v>
      </c>
      <c r="F21" s="81">
        <v>89</v>
      </c>
      <c r="G21" s="81">
        <v>90</v>
      </c>
      <c r="H21" s="89"/>
      <c r="I21" s="89"/>
      <c r="J21" s="88">
        <f t="shared" si="0"/>
        <v>284</v>
      </c>
      <c r="K21" s="82" t="s">
        <v>30</v>
      </c>
    </row>
    <row r="22" spans="1:11" ht="20.25">
      <c r="A22" s="82" t="s">
        <v>90</v>
      </c>
      <c r="B22" s="83" t="s">
        <v>91</v>
      </c>
      <c r="C22" s="82" t="s">
        <v>134</v>
      </c>
      <c r="D22" s="84" t="s">
        <v>12</v>
      </c>
      <c r="E22" s="81">
        <v>66</v>
      </c>
      <c r="F22" s="87">
        <v>180</v>
      </c>
      <c r="G22" s="81">
        <v>30</v>
      </c>
      <c r="H22" s="15"/>
      <c r="I22" s="15"/>
      <c r="J22" s="88">
        <f t="shared" si="0"/>
        <v>276</v>
      </c>
      <c r="K22" s="82" t="s">
        <v>164</v>
      </c>
    </row>
    <row r="23" spans="1:11" ht="20.25">
      <c r="A23" s="82" t="s">
        <v>129</v>
      </c>
      <c r="B23" s="83" t="s">
        <v>130</v>
      </c>
      <c r="C23" s="82" t="s">
        <v>133</v>
      </c>
      <c r="D23" s="84" t="s">
        <v>12</v>
      </c>
      <c r="E23" s="81">
        <v>110</v>
      </c>
      <c r="F23" s="81">
        <v>93</v>
      </c>
      <c r="G23" s="81">
        <v>70</v>
      </c>
      <c r="H23" s="89"/>
      <c r="I23" s="89"/>
      <c r="J23" s="88">
        <f t="shared" si="0"/>
        <v>273</v>
      </c>
      <c r="K23" s="82" t="s">
        <v>31</v>
      </c>
    </row>
    <row r="24" spans="1:11" ht="20.25">
      <c r="A24" s="82" t="s">
        <v>75</v>
      </c>
      <c r="B24" s="83" t="s">
        <v>140</v>
      </c>
      <c r="C24" s="82" t="s">
        <v>78</v>
      </c>
      <c r="D24" s="84" t="s">
        <v>12</v>
      </c>
      <c r="E24" s="87">
        <v>180</v>
      </c>
      <c r="F24" s="81">
        <v>37</v>
      </c>
      <c r="G24" s="81">
        <v>50</v>
      </c>
      <c r="H24" s="15"/>
      <c r="I24" s="15"/>
      <c r="J24" s="88">
        <f t="shared" si="0"/>
        <v>267</v>
      </c>
      <c r="K24" s="82" t="s">
        <v>165</v>
      </c>
    </row>
    <row r="25" spans="1:11" ht="20.25">
      <c r="A25" s="82" t="s">
        <v>112</v>
      </c>
      <c r="B25" s="83" t="s">
        <v>212</v>
      </c>
      <c r="C25" s="82" t="s">
        <v>118</v>
      </c>
      <c r="D25" s="84" t="s">
        <v>12</v>
      </c>
      <c r="E25" s="81">
        <v>90</v>
      </c>
      <c r="F25" s="81">
        <v>103</v>
      </c>
      <c r="G25" s="81">
        <v>68</v>
      </c>
      <c r="H25" s="89"/>
      <c r="I25" s="89"/>
      <c r="J25" s="88">
        <f t="shared" si="0"/>
        <v>261</v>
      </c>
      <c r="K25" s="82" t="s">
        <v>166</v>
      </c>
    </row>
    <row r="26" spans="1:11" ht="20.25">
      <c r="A26" s="82" t="s">
        <v>137</v>
      </c>
      <c r="B26" s="83" t="s">
        <v>138</v>
      </c>
      <c r="C26" s="82" t="s">
        <v>139</v>
      </c>
      <c r="D26" s="84" t="s">
        <v>12</v>
      </c>
      <c r="E26" s="81">
        <v>79</v>
      </c>
      <c r="F26" s="81">
        <v>111</v>
      </c>
      <c r="G26" s="81">
        <v>63</v>
      </c>
      <c r="H26" s="89"/>
      <c r="I26" s="89"/>
      <c r="J26" s="88">
        <f t="shared" si="0"/>
        <v>253</v>
      </c>
      <c r="K26" s="82" t="s">
        <v>32</v>
      </c>
    </row>
    <row r="27" spans="1:11" ht="20.25">
      <c r="A27" s="82" t="s">
        <v>88</v>
      </c>
      <c r="B27" s="83" t="s">
        <v>89</v>
      </c>
      <c r="C27" s="82" t="s">
        <v>106</v>
      </c>
      <c r="D27" s="84" t="s">
        <v>12</v>
      </c>
      <c r="E27" s="81">
        <v>106</v>
      </c>
      <c r="F27" s="81">
        <v>76</v>
      </c>
      <c r="G27" s="81">
        <v>63</v>
      </c>
      <c r="H27" s="15"/>
      <c r="I27" s="15"/>
      <c r="J27" s="88">
        <f t="shared" si="0"/>
        <v>245</v>
      </c>
      <c r="K27" s="82" t="s">
        <v>167</v>
      </c>
    </row>
    <row r="28" spans="1:11" ht="20.25">
      <c r="A28" s="82" t="s">
        <v>104</v>
      </c>
      <c r="B28" s="83" t="s">
        <v>105</v>
      </c>
      <c r="C28" s="82" t="s">
        <v>111</v>
      </c>
      <c r="D28" s="84" t="s">
        <v>12</v>
      </c>
      <c r="E28" s="81">
        <v>55</v>
      </c>
      <c r="F28" s="81">
        <v>61</v>
      </c>
      <c r="G28" s="81">
        <v>115</v>
      </c>
      <c r="H28" s="89"/>
      <c r="I28" s="89"/>
      <c r="J28" s="88">
        <f t="shared" si="0"/>
        <v>231</v>
      </c>
      <c r="K28" s="82" t="s">
        <v>168</v>
      </c>
    </row>
    <row r="29" spans="1:11" ht="20.25">
      <c r="A29" s="82" t="s">
        <v>96</v>
      </c>
      <c r="B29" s="83" t="s">
        <v>97</v>
      </c>
      <c r="C29" s="82" t="s">
        <v>107</v>
      </c>
      <c r="D29" s="84" t="s">
        <v>12</v>
      </c>
      <c r="E29" s="81">
        <v>64</v>
      </c>
      <c r="F29" s="81">
        <v>55</v>
      </c>
      <c r="G29" s="81">
        <v>107</v>
      </c>
      <c r="H29" s="15"/>
      <c r="I29" s="15"/>
      <c r="J29" s="88">
        <f t="shared" si="0"/>
        <v>226</v>
      </c>
      <c r="K29" s="82" t="s">
        <v>169</v>
      </c>
    </row>
    <row r="30" spans="1:11" ht="20.25">
      <c r="A30" s="82" t="s">
        <v>125</v>
      </c>
      <c r="B30" s="83" t="s">
        <v>126</v>
      </c>
      <c r="C30" s="82" t="s">
        <v>132</v>
      </c>
      <c r="D30" s="84" t="s">
        <v>12</v>
      </c>
      <c r="E30" s="81">
        <v>93</v>
      </c>
      <c r="F30" s="81">
        <v>95</v>
      </c>
      <c r="G30" s="90">
        <v>27</v>
      </c>
      <c r="H30" s="89"/>
      <c r="I30" s="89"/>
      <c r="J30" s="88">
        <f t="shared" si="0"/>
        <v>215</v>
      </c>
      <c r="K30" s="82" t="s">
        <v>170</v>
      </c>
    </row>
    <row r="31" spans="1:11" ht="20.25">
      <c r="A31" s="82" t="s">
        <v>102</v>
      </c>
      <c r="B31" s="83" t="s">
        <v>103</v>
      </c>
      <c r="C31" s="82" t="s">
        <v>110</v>
      </c>
      <c r="D31" s="84" t="s">
        <v>12</v>
      </c>
      <c r="E31" s="81">
        <v>70</v>
      </c>
      <c r="F31" s="81">
        <v>49</v>
      </c>
      <c r="G31" s="81">
        <v>82</v>
      </c>
      <c r="H31" s="89"/>
      <c r="I31" s="89"/>
      <c r="J31" s="88">
        <f t="shared" si="0"/>
        <v>201</v>
      </c>
      <c r="K31" s="82" t="s">
        <v>171</v>
      </c>
    </row>
    <row r="32" spans="1:11" ht="20.25">
      <c r="A32" s="82" t="s">
        <v>72</v>
      </c>
      <c r="B32" s="83" t="s">
        <v>73</v>
      </c>
      <c r="C32" s="82" t="s">
        <v>74</v>
      </c>
      <c r="D32" s="84" t="s">
        <v>12</v>
      </c>
      <c r="E32" s="81">
        <v>65</v>
      </c>
      <c r="F32" s="81">
        <v>0</v>
      </c>
      <c r="G32" s="81">
        <v>83</v>
      </c>
      <c r="H32" s="89"/>
      <c r="I32" s="89"/>
      <c r="J32" s="88">
        <f t="shared" si="0"/>
        <v>148</v>
      </c>
      <c r="K32" s="82" t="s">
        <v>172</v>
      </c>
    </row>
    <row r="33" spans="1:11" ht="20.25">
      <c r="A33" s="82" t="s">
        <v>100</v>
      </c>
      <c r="B33" s="83" t="s">
        <v>101</v>
      </c>
      <c r="C33" s="82" t="s">
        <v>109</v>
      </c>
      <c r="D33" s="84" t="s">
        <v>12</v>
      </c>
      <c r="E33" s="81">
        <v>83</v>
      </c>
      <c r="F33" s="81">
        <v>0</v>
      </c>
      <c r="G33" s="81">
        <v>47</v>
      </c>
      <c r="H33" s="15"/>
      <c r="I33" s="15"/>
      <c r="J33" s="88">
        <f t="shared" si="0"/>
        <v>130</v>
      </c>
      <c r="K33" s="82" t="s">
        <v>173</v>
      </c>
    </row>
    <row r="34" spans="1:11" ht="20.25">
      <c r="A34" s="82" t="s">
        <v>81</v>
      </c>
      <c r="B34" s="83" t="s">
        <v>82</v>
      </c>
      <c r="C34" s="82" t="s">
        <v>85</v>
      </c>
      <c r="D34" s="84" t="s">
        <v>12</v>
      </c>
      <c r="E34" s="81">
        <v>0</v>
      </c>
      <c r="F34" s="81">
        <v>59</v>
      </c>
      <c r="G34" s="81">
        <v>40</v>
      </c>
      <c r="H34" s="89"/>
      <c r="I34" s="89"/>
      <c r="J34" s="88">
        <f t="shared" si="0"/>
        <v>99</v>
      </c>
      <c r="K34" s="82" t="s">
        <v>174</v>
      </c>
    </row>
    <row r="35" spans="1:11" ht="20.25">
      <c r="A35" s="82" t="s">
        <v>94</v>
      </c>
      <c r="B35" s="83" t="s">
        <v>95</v>
      </c>
      <c r="C35" s="82" t="s">
        <v>136</v>
      </c>
      <c r="D35" s="84" t="s">
        <v>12</v>
      </c>
      <c r="E35" s="81">
        <v>53</v>
      </c>
      <c r="F35" s="81">
        <v>0</v>
      </c>
      <c r="G35" s="81">
        <v>0</v>
      </c>
      <c r="H35" s="89"/>
      <c r="I35" s="89"/>
      <c r="J35" s="88">
        <f t="shared" si="0"/>
        <v>53</v>
      </c>
      <c r="K35" s="82" t="s">
        <v>64</v>
      </c>
    </row>
    <row r="36" spans="1:11" ht="20.25">
      <c r="A36" s="82" t="s">
        <v>83</v>
      </c>
      <c r="B36" s="83" t="s">
        <v>84</v>
      </c>
      <c r="C36" s="82" t="s">
        <v>86</v>
      </c>
      <c r="D36" s="84" t="s">
        <v>87</v>
      </c>
      <c r="E36" s="81">
        <v>0</v>
      </c>
      <c r="F36" s="81">
        <v>49</v>
      </c>
      <c r="G36" s="81">
        <v>0</v>
      </c>
      <c r="H36" s="15"/>
      <c r="I36" s="15"/>
      <c r="J36" s="88">
        <f t="shared" si="0"/>
        <v>49</v>
      </c>
      <c r="K36" s="82" t="s">
        <v>175</v>
      </c>
    </row>
    <row r="37" spans="1:11" ht="20.25">
      <c r="A37" s="82" t="s">
        <v>116</v>
      </c>
      <c r="B37" s="83" t="s">
        <v>117</v>
      </c>
      <c r="C37" s="82" t="s">
        <v>122</v>
      </c>
      <c r="D37" s="84" t="s">
        <v>12</v>
      </c>
      <c r="E37" s="81">
        <v>0</v>
      </c>
      <c r="F37" s="81">
        <v>27</v>
      </c>
      <c r="G37" s="81">
        <v>0</v>
      </c>
      <c r="H37" s="89"/>
      <c r="I37" s="89"/>
      <c r="J37" s="88">
        <f t="shared" si="0"/>
        <v>27</v>
      </c>
      <c r="K37" s="82" t="s">
        <v>65</v>
      </c>
    </row>
    <row r="38" spans="1:11" ht="20.25">
      <c r="A38" s="9"/>
      <c r="E38" s="9"/>
      <c r="F38" s="9"/>
      <c r="H38" s="7"/>
      <c r="I38" s="7"/>
      <c r="K38" s="9"/>
    </row>
    <row r="39" spans="1:10" ht="20.25">
      <c r="A39" s="9"/>
      <c r="B39" s="1" t="s">
        <v>23</v>
      </c>
      <c r="C39" s="9"/>
      <c r="D39" s="22" t="s">
        <v>24</v>
      </c>
      <c r="E39" s="9" t="s">
        <v>228</v>
      </c>
      <c r="F39" s="9"/>
      <c r="G39" s="9" t="s">
        <v>229</v>
      </c>
      <c r="H39" s="9"/>
      <c r="I39" s="9"/>
      <c r="J39" s="9"/>
    </row>
    <row r="40" spans="1:10" ht="20.25">
      <c r="A40" s="9"/>
      <c r="C40" s="9"/>
      <c r="D40" s="9"/>
      <c r="E40" s="9"/>
      <c r="F40" s="9"/>
      <c r="G40" s="9"/>
      <c r="H40" s="8"/>
      <c r="I40" s="7"/>
      <c r="J40" s="7"/>
    </row>
    <row r="41" spans="1:11" ht="20.25">
      <c r="A41" s="9"/>
      <c r="B41" s="9"/>
      <c r="C41" s="9"/>
      <c r="D41" s="9"/>
      <c r="E41" s="9"/>
      <c r="F41" s="9"/>
      <c r="G41" s="9" t="s">
        <v>232</v>
      </c>
      <c r="H41" s="9"/>
      <c r="I41" s="9"/>
      <c r="J41" s="23"/>
      <c r="K41" s="9"/>
    </row>
    <row r="42" spans="1:11" ht="20.25">
      <c r="A42" s="9"/>
      <c r="B42" s="1" t="s">
        <v>25</v>
      </c>
      <c r="C42" s="9"/>
      <c r="D42" s="9" t="s">
        <v>26</v>
      </c>
      <c r="E42" s="9"/>
      <c r="F42" s="9"/>
      <c r="G42" s="119"/>
      <c r="H42" s="119"/>
      <c r="I42" s="119"/>
      <c r="J42" s="119"/>
      <c r="K42" s="119"/>
    </row>
    <row r="43" spans="1:11" ht="20.25">
      <c r="A43" s="9"/>
      <c r="E43" s="9"/>
      <c r="F43" s="9"/>
      <c r="G43" s="25" t="s">
        <v>230</v>
      </c>
      <c r="H43" s="25"/>
      <c r="I43" s="25"/>
      <c r="J43" s="23"/>
      <c r="K43" s="9"/>
    </row>
    <row r="44" spans="1:11" ht="20.25">
      <c r="A44" s="9"/>
      <c r="B44" s="9"/>
      <c r="C44" s="9"/>
      <c r="D44" s="9"/>
      <c r="E44" s="9"/>
      <c r="F44" s="9"/>
      <c r="G44" s="25"/>
      <c r="H44" s="25"/>
      <c r="I44" s="25"/>
      <c r="J44" s="23"/>
      <c r="K44" s="9"/>
    </row>
    <row r="45" spans="1:11" ht="20.25">
      <c r="A45" s="9"/>
      <c r="B45" s="9"/>
      <c r="C45" s="9"/>
      <c r="D45" s="9"/>
      <c r="E45" s="9"/>
      <c r="F45" s="9"/>
      <c r="G45" s="9"/>
      <c r="H45" s="9"/>
      <c r="I45" s="9"/>
      <c r="K45" s="9"/>
    </row>
    <row r="46" spans="1:11" ht="2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20.25">
      <c r="A47" s="9"/>
      <c r="B47" s="9"/>
      <c r="C47" s="9"/>
      <c r="D47" s="9"/>
      <c r="K47" s="9"/>
    </row>
    <row r="48" spans="1:11" ht="20.25">
      <c r="A48" s="9"/>
      <c r="B48" s="9"/>
      <c r="C48" s="9"/>
      <c r="D48" s="9"/>
      <c r="K48" s="9"/>
    </row>
    <row r="49" spans="1:11" ht="20.25">
      <c r="A49" s="9"/>
      <c r="B49" s="9"/>
      <c r="C49" s="9"/>
      <c r="D49" s="9"/>
      <c r="K49" s="9"/>
    </row>
    <row r="50" spans="1:11" ht="20.25">
      <c r="A50" s="9"/>
      <c r="B50" s="9"/>
      <c r="C50" s="9"/>
      <c r="D50" s="9"/>
      <c r="K50" s="9"/>
    </row>
    <row r="51" spans="1:11" ht="20.25">
      <c r="A51" s="9"/>
      <c r="B51" s="9"/>
      <c r="C51" s="9"/>
      <c r="D51" s="9"/>
      <c r="K51" s="9"/>
    </row>
    <row r="52" spans="1:11" ht="20.25">
      <c r="A52" s="9"/>
      <c r="B52" s="9"/>
      <c r="C52" s="9"/>
      <c r="D52" s="9"/>
      <c r="K52" s="9"/>
    </row>
    <row r="53" spans="1:11" ht="20.25">
      <c r="A53" s="9"/>
      <c r="B53" s="9"/>
      <c r="C53" s="9"/>
      <c r="D53" s="9"/>
      <c r="K53" s="9"/>
    </row>
    <row r="54" spans="1:11" ht="20.25">
      <c r="A54" s="9"/>
      <c r="B54" s="9"/>
      <c r="C54" s="9"/>
      <c r="D54" s="9"/>
      <c r="K54" s="9"/>
    </row>
    <row r="55" spans="1:11" ht="20.25">
      <c r="A55" s="9"/>
      <c r="B55" s="9"/>
      <c r="C55" s="9"/>
      <c r="D55" s="9"/>
      <c r="K55" s="9"/>
    </row>
    <row r="56" spans="1:11" ht="20.25">
      <c r="A56" s="9"/>
      <c r="B56" s="9"/>
      <c r="C56" s="9"/>
      <c r="D56" s="9"/>
      <c r="K56" s="9"/>
    </row>
    <row r="57" ht="20.25">
      <c r="A57" s="9"/>
    </row>
    <row r="58" ht="20.25">
      <c r="A58" s="9"/>
    </row>
  </sheetData>
  <sheetProtection/>
  <mergeCells count="11">
    <mergeCell ref="J8:J9"/>
    <mergeCell ref="K8:K9"/>
    <mergeCell ref="G42:K42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25" right="0.11" top="0.29" bottom="0.31" header="0.3" footer="0.3"/>
  <pageSetup fitToHeight="0" fitToWidth="1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5" zoomScaleNormal="85" zoomScalePageLayoutView="0" workbookViewId="0" topLeftCell="A12">
      <selection activeCell="L26" sqref="L26"/>
    </sheetView>
  </sheetViews>
  <sheetFormatPr defaultColWidth="9.140625" defaultRowHeight="15"/>
  <cols>
    <col min="1" max="1" width="4.8515625" style="9" customWidth="1"/>
    <col min="2" max="2" width="24.421875" style="9" customWidth="1"/>
    <col min="3" max="3" width="14.7109375" style="9" customWidth="1"/>
    <col min="4" max="4" width="16.57421875" style="9" customWidth="1"/>
    <col min="5" max="5" width="24.140625" style="9" customWidth="1"/>
    <col min="6" max="6" width="9.140625" style="9" customWidth="1"/>
    <col min="7" max="8" width="7.140625" style="9" customWidth="1"/>
    <col min="9" max="9" width="9.140625" style="9" customWidth="1"/>
    <col min="10" max="10" width="12.140625" style="9" customWidth="1"/>
    <col min="11" max="16384" width="9.140625" style="9" customWidth="1"/>
  </cols>
  <sheetData>
    <row r="1" spans="1:11" ht="20.25">
      <c r="A1" s="1"/>
      <c r="B1" s="2"/>
      <c r="C1" s="120" t="s">
        <v>0</v>
      </c>
      <c r="D1" s="120"/>
      <c r="E1" s="120"/>
      <c r="F1" s="120"/>
      <c r="G1" s="120"/>
      <c r="H1" s="120"/>
      <c r="I1" s="120"/>
      <c r="J1" s="3"/>
      <c r="K1" s="1"/>
    </row>
    <row r="2" spans="1:11" ht="20.25">
      <c r="A2" s="1"/>
      <c r="B2" s="2"/>
      <c r="C2" s="2"/>
      <c r="D2" s="2"/>
      <c r="E2" s="4"/>
      <c r="F2" s="4"/>
      <c r="G2" s="4"/>
      <c r="H2" s="5" t="s">
        <v>1</v>
      </c>
      <c r="I2" s="5"/>
      <c r="J2" s="5"/>
      <c r="K2" s="1"/>
    </row>
    <row r="3" spans="1:11" ht="20.25">
      <c r="A3" s="1"/>
      <c r="B3" s="2"/>
      <c r="C3" s="2"/>
      <c r="D3" s="2" t="s">
        <v>2</v>
      </c>
      <c r="E3" s="4"/>
      <c r="F3" s="4"/>
      <c r="G3" s="4"/>
      <c r="H3" s="120" t="s">
        <v>185</v>
      </c>
      <c r="I3" s="120"/>
      <c r="J3" s="120"/>
      <c r="K3" s="1"/>
    </row>
    <row r="4" spans="1:11" ht="20.25">
      <c r="A4" s="1"/>
      <c r="B4" s="2"/>
      <c r="C4" s="2"/>
      <c r="D4" s="2"/>
      <c r="E4" s="4"/>
      <c r="F4" s="4"/>
      <c r="G4" s="4"/>
      <c r="H4" s="2"/>
      <c r="I4" s="1"/>
      <c r="J4" s="3"/>
      <c r="K4" s="1"/>
    </row>
    <row r="5" spans="1:11" ht="24">
      <c r="A5" s="1"/>
      <c r="B5" s="2"/>
      <c r="C5" s="2"/>
      <c r="D5" s="2" t="s">
        <v>3</v>
      </c>
      <c r="E5" s="4"/>
      <c r="F5" s="4"/>
      <c r="G5" s="4"/>
      <c r="H5" s="7" t="s">
        <v>215</v>
      </c>
      <c r="I5" s="1"/>
      <c r="J5" s="3"/>
      <c r="K5" s="1"/>
    </row>
    <row r="6" spans="1:11" ht="20.25">
      <c r="A6" s="1"/>
      <c r="B6" s="2"/>
      <c r="C6" s="2"/>
      <c r="D6" s="2" t="s">
        <v>34</v>
      </c>
      <c r="E6" s="4"/>
      <c r="F6" s="4"/>
      <c r="G6" s="4"/>
      <c r="H6" s="7" t="s">
        <v>216</v>
      </c>
      <c r="I6" s="1"/>
      <c r="J6" s="3"/>
      <c r="K6" s="1"/>
    </row>
    <row r="7" spans="1:11" ht="20.25">
      <c r="A7" s="1"/>
      <c r="B7" s="2"/>
      <c r="C7" s="1"/>
      <c r="D7" s="1"/>
      <c r="E7" s="8"/>
      <c r="F7" s="8"/>
      <c r="G7" s="8"/>
      <c r="H7" s="1"/>
      <c r="I7" s="2"/>
      <c r="J7" s="3"/>
      <c r="K7" s="1"/>
    </row>
    <row r="8" spans="1:11" ht="20.25">
      <c r="A8" s="121" t="s">
        <v>69</v>
      </c>
      <c r="B8" s="118" t="s">
        <v>5</v>
      </c>
      <c r="C8" s="118" t="s">
        <v>6</v>
      </c>
      <c r="D8" s="118" t="s">
        <v>7</v>
      </c>
      <c r="E8" s="121" t="s">
        <v>35</v>
      </c>
      <c r="F8" s="121" t="s">
        <v>36</v>
      </c>
      <c r="G8" s="121" t="s">
        <v>37</v>
      </c>
      <c r="H8" s="121"/>
      <c r="I8" s="121" t="s">
        <v>38</v>
      </c>
      <c r="J8" s="122" t="s">
        <v>10</v>
      </c>
      <c r="K8" s="121" t="s">
        <v>11</v>
      </c>
    </row>
    <row r="9" spans="1:11" ht="20.25">
      <c r="A9" s="118"/>
      <c r="B9" s="118"/>
      <c r="C9" s="118"/>
      <c r="D9" s="118"/>
      <c r="E9" s="121"/>
      <c r="F9" s="121"/>
      <c r="G9" s="10">
        <v>1</v>
      </c>
      <c r="H9" s="10">
        <v>2</v>
      </c>
      <c r="I9" s="121"/>
      <c r="J9" s="122"/>
      <c r="K9" s="124"/>
    </row>
    <row r="10" spans="1:11" ht="20.25">
      <c r="A10" s="108">
        <v>38</v>
      </c>
      <c r="B10" s="95" t="s">
        <v>148</v>
      </c>
      <c r="C10" s="92" t="s">
        <v>149</v>
      </c>
      <c r="D10" s="92" t="s">
        <v>12</v>
      </c>
      <c r="E10" s="34" t="s">
        <v>192</v>
      </c>
      <c r="F10" s="91">
        <v>519</v>
      </c>
      <c r="G10" s="91">
        <v>212</v>
      </c>
      <c r="H10" s="91"/>
      <c r="I10" s="91">
        <v>212</v>
      </c>
      <c r="J10" s="34">
        <f aca="true" t="shared" si="0" ref="J10:J19">F10+I10</f>
        <v>731</v>
      </c>
      <c r="K10" s="116">
        <v>1</v>
      </c>
    </row>
    <row r="11" spans="1:11" ht="20.25">
      <c r="A11" s="108">
        <v>1</v>
      </c>
      <c r="B11" s="95" t="s">
        <v>71</v>
      </c>
      <c r="C11" s="92" t="s">
        <v>17</v>
      </c>
      <c r="D11" s="92" t="s">
        <v>12</v>
      </c>
      <c r="E11" s="34" t="s">
        <v>196</v>
      </c>
      <c r="F11" s="91">
        <v>352</v>
      </c>
      <c r="G11" s="91">
        <v>150</v>
      </c>
      <c r="H11" s="91"/>
      <c r="I11" s="91">
        <v>150</v>
      </c>
      <c r="J11" s="34">
        <f t="shared" si="0"/>
        <v>502</v>
      </c>
      <c r="K11" s="116">
        <v>2</v>
      </c>
    </row>
    <row r="12" spans="1:11" ht="20.25">
      <c r="A12" s="108">
        <v>6</v>
      </c>
      <c r="B12" s="95" t="s">
        <v>187</v>
      </c>
      <c r="C12" s="92" t="s">
        <v>22</v>
      </c>
      <c r="D12" s="92" t="s">
        <v>12</v>
      </c>
      <c r="E12" s="34" t="s">
        <v>196</v>
      </c>
      <c r="F12" s="91">
        <v>350</v>
      </c>
      <c r="G12" s="91">
        <v>145</v>
      </c>
      <c r="H12" s="91"/>
      <c r="I12" s="91">
        <v>145</v>
      </c>
      <c r="J12" s="34">
        <f t="shared" si="0"/>
        <v>495</v>
      </c>
      <c r="K12" s="116">
        <v>3</v>
      </c>
    </row>
    <row r="13" spans="1:11" ht="20.25">
      <c r="A13" s="108">
        <v>20</v>
      </c>
      <c r="B13" s="95" t="s">
        <v>101</v>
      </c>
      <c r="C13" s="92" t="s">
        <v>109</v>
      </c>
      <c r="D13" s="92" t="s">
        <v>12</v>
      </c>
      <c r="E13" s="85" t="s">
        <v>194</v>
      </c>
      <c r="F13" s="85">
        <v>370</v>
      </c>
      <c r="G13" s="91">
        <v>88</v>
      </c>
      <c r="H13" s="91"/>
      <c r="I13" s="91">
        <v>88</v>
      </c>
      <c r="J13" s="34">
        <f t="shared" si="0"/>
        <v>458</v>
      </c>
      <c r="K13" s="85">
        <v>4</v>
      </c>
    </row>
    <row r="14" spans="1:11" ht="20.25">
      <c r="A14" s="108">
        <v>18</v>
      </c>
      <c r="B14" s="95" t="s">
        <v>97</v>
      </c>
      <c r="C14" s="92" t="s">
        <v>107</v>
      </c>
      <c r="D14" s="92" t="s">
        <v>12</v>
      </c>
      <c r="E14" s="85" t="s">
        <v>194</v>
      </c>
      <c r="F14" s="91">
        <v>363</v>
      </c>
      <c r="G14" s="91">
        <v>80</v>
      </c>
      <c r="H14" s="91"/>
      <c r="I14" s="91">
        <v>80</v>
      </c>
      <c r="J14" s="34">
        <f t="shared" si="0"/>
        <v>443</v>
      </c>
      <c r="K14" s="85">
        <v>5</v>
      </c>
    </row>
    <row r="15" spans="1:11" ht="20.25">
      <c r="A15" s="114">
        <v>41</v>
      </c>
      <c r="B15" s="96" t="s">
        <v>233</v>
      </c>
      <c r="C15" s="93" t="s">
        <v>151</v>
      </c>
      <c r="D15" s="94" t="s">
        <v>12</v>
      </c>
      <c r="E15" s="85" t="s">
        <v>194</v>
      </c>
      <c r="F15" s="85">
        <v>370</v>
      </c>
      <c r="G15" s="85">
        <v>62</v>
      </c>
      <c r="H15" s="85"/>
      <c r="I15" s="85">
        <v>62</v>
      </c>
      <c r="J15" s="34">
        <f t="shared" si="0"/>
        <v>432</v>
      </c>
      <c r="K15" s="85">
        <v>6</v>
      </c>
    </row>
    <row r="16" spans="1:11" ht="20.25">
      <c r="A16" s="108">
        <v>12</v>
      </c>
      <c r="B16" s="95" t="s">
        <v>84</v>
      </c>
      <c r="C16" s="92" t="s">
        <v>86</v>
      </c>
      <c r="D16" s="92" t="s">
        <v>87</v>
      </c>
      <c r="E16" s="34" t="s">
        <v>193</v>
      </c>
      <c r="F16" s="91">
        <v>372</v>
      </c>
      <c r="G16" s="91">
        <v>57</v>
      </c>
      <c r="H16" s="91"/>
      <c r="I16" s="91">
        <v>57</v>
      </c>
      <c r="J16" s="34">
        <f t="shared" si="0"/>
        <v>429</v>
      </c>
      <c r="K16" s="85">
        <v>7</v>
      </c>
    </row>
    <row r="17" spans="1:11" ht="20.25">
      <c r="A17" s="108">
        <v>7</v>
      </c>
      <c r="B17" s="95" t="s">
        <v>188</v>
      </c>
      <c r="C17" s="92" t="s">
        <v>189</v>
      </c>
      <c r="D17" s="92" t="s">
        <v>12</v>
      </c>
      <c r="E17" s="34" t="s">
        <v>45</v>
      </c>
      <c r="F17" s="91">
        <v>313</v>
      </c>
      <c r="G17" s="91" t="s">
        <v>222</v>
      </c>
      <c r="H17" s="91">
        <v>114</v>
      </c>
      <c r="I17" s="91">
        <v>114</v>
      </c>
      <c r="J17" s="34">
        <f t="shared" si="0"/>
        <v>427</v>
      </c>
      <c r="K17" s="85">
        <v>8</v>
      </c>
    </row>
    <row r="18" spans="1:11" ht="20.25">
      <c r="A18" s="108">
        <v>19</v>
      </c>
      <c r="B18" s="95" t="s">
        <v>99</v>
      </c>
      <c r="C18" s="92" t="s">
        <v>108</v>
      </c>
      <c r="D18" s="92" t="s">
        <v>12</v>
      </c>
      <c r="E18" s="85" t="s">
        <v>194</v>
      </c>
      <c r="F18" s="91">
        <v>365</v>
      </c>
      <c r="G18" s="91">
        <v>55</v>
      </c>
      <c r="H18" s="91"/>
      <c r="I18" s="91">
        <v>55</v>
      </c>
      <c r="J18" s="34">
        <f t="shared" si="0"/>
        <v>420</v>
      </c>
      <c r="K18" s="85">
        <v>9</v>
      </c>
    </row>
    <row r="19" spans="1:11" ht="20.25">
      <c r="A19" s="114">
        <v>42</v>
      </c>
      <c r="B19" s="96" t="s">
        <v>181</v>
      </c>
      <c r="C19" s="93" t="s">
        <v>182</v>
      </c>
      <c r="D19" s="94" t="s">
        <v>183</v>
      </c>
      <c r="E19" s="34" t="s">
        <v>197</v>
      </c>
      <c r="F19" s="85">
        <v>312</v>
      </c>
      <c r="G19" s="85">
        <v>92</v>
      </c>
      <c r="H19" s="85"/>
      <c r="I19" s="85">
        <v>92</v>
      </c>
      <c r="J19" s="34">
        <f t="shared" si="0"/>
        <v>404</v>
      </c>
      <c r="K19" s="85">
        <v>10</v>
      </c>
    </row>
    <row r="20" spans="1:11" ht="20.25">
      <c r="A20" s="114">
        <v>40</v>
      </c>
      <c r="B20" s="96" t="s">
        <v>138</v>
      </c>
      <c r="C20" s="93" t="s">
        <v>139</v>
      </c>
      <c r="D20" s="94" t="s">
        <v>12</v>
      </c>
      <c r="E20" s="85" t="s">
        <v>194</v>
      </c>
      <c r="F20" s="85">
        <v>370</v>
      </c>
      <c r="G20" s="85" t="s">
        <v>221</v>
      </c>
      <c r="H20" s="85"/>
      <c r="I20" s="85" t="s">
        <v>221</v>
      </c>
      <c r="J20" s="33">
        <v>370</v>
      </c>
      <c r="K20" s="115">
        <v>11</v>
      </c>
    </row>
    <row r="21" spans="1:11" ht="20.25">
      <c r="A21" s="108">
        <v>2</v>
      </c>
      <c r="B21" s="95" t="s">
        <v>73</v>
      </c>
      <c r="C21" s="92" t="s">
        <v>74</v>
      </c>
      <c r="D21" s="92" t="s">
        <v>12</v>
      </c>
      <c r="E21" s="34" t="s">
        <v>198</v>
      </c>
      <c r="F21" s="91">
        <v>252</v>
      </c>
      <c r="G21" s="91">
        <v>75</v>
      </c>
      <c r="H21" s="91"/>
      <c r="I21" s="91">
        <v>75</v>
      </c>
      <c r="J21" s="34">
        <f>F21+I21</f>
        <v>327</v>
      </c>
      <c r="K21" s="115">
        <v>12</v>
      </c>
    </row>
    <row r="22" spans="1:11" ht="20.25">
      <c r="A22" s="108">
        <v>9</v>
      </c>
      <c r="B22" s="95" t="s">
        <v>190</v>
      </c>
      <c r="C22" s="92" t="s">
        <v>191</v>
      </c>
      <c r="D22" s="92" t="s">
        <v>12</v>
      </c>
      <c r="E22" s="34" t="s">
        <v>195</v>
      </c>
      <c r="F22" s="91">
        <v>368</v>
      </c>
      <c r="G22" s="91" t="s">
        <v>222</v>
      </c>
      <c r="H22" s="91"/>
      <c r="I22" s="91" t="s">
        <v>222</v>
      </c>
      <c r="J22" s="91">
        <v>0</v>
      </c>
      <c r="K22" s="115">
        <v>13</v>
      </c>
    </row>
    <row r="23" spans="2:5" ht="20.25">
      <c r="B23" s="7"/>
      <c r="C23" s="7"/>
      <c r="D23" s="7"/>
      <c r="E23" s="7"/>
    </row>
    <row r="24" spans="2:6" ht="20.25">
      <c r="B24" s="1" t="s">
        <v>23</v>
      </c>
      <c r="C24" s="26"/>
      <c r="D24" s="76" t="s">
        <v>24</v>
      </c>
      <c r="E24" s="77" t="s">
        <v>39</v>
      </c>
      <c r="F24" s="27" t="s">
        <v>62</v>
      </c>
    </row>
    <row r="25" spans="2:5" ht="20.25">
      <c r="B25" s="1"/>
      <c r="D25" s="28"/>
      <c r="E25" s="1"/>
    </row>
    <row r="26" spans="4:6" ht="20.25">
      <c r="D26" s="28"/>
      <c r="E26" s="1"/>
      <c r="F26" s="27" t="s">
        <v>223</v>
      </c>
    </row>
    <row r="27" spans="2:5" ht="20.25">
      <c r="B27" s="1" t="s">
        <v>25</v>
      </c>
      <c r="C27" s="27"/>
      <c r="D27" s="28" t="s">
        <v>26</v>
      </c>
      <c r="E27" s="1"/>
    </row>
    <row r="28" spans="5:6" ht="20.25">
      <c r="E28" s="1"/>
      <c r="F28" s="27" t="s">
        <v>224</v>
      </c>
    </row>
    <row r="29" spans="2:3" ht="20.25">
      <c r="B29" s="117" t="s">
        <v>225</v>
      </c>
      <c r="C29" s="9" t="s">
        <v>226</v>
      </c>
    </row>
    <row r="30" spans="2:10" ht="20.25">
      <c r="B30" s="78"/>
      <c r="C30" s="9" t="s">
        <v>230</v>
      </c>
      <c r="G30" s="8"/>
      <c r="H30" s="7"/>
      <c r="I30" s="7"/>
      <c r="J30" s="1"/>
    </row>
    <row r="31" spans="2:10" ht="20.25">
      <c r="B31" s="78"/>
      <c r="C31" s="25" t="s">
        <v>227</v>
      </c>
      <c r="D31" s="25"/>
      <c r="F31" s="25"/>
      <c r="G31" s="25"/>
      <c r="H31" s="25"/>
      <c r="I31" s="25"/>
      <c r="J31" s="25"/>
    </row>
    <row r="32" spans="5:9" ht="20.25">
      <c r="E32" s="78"/>
      <c r="F32" s="25"/>
      <c r="G32" s="25"/>
      <c r="H32" s="25"/>
      <c r="I32" s="23"/>
    </row>
    <row r="33" spans="2:7" ht="20.25">
      <c r="B33" s="25"/>
      <c r="C33" s="25"/>
      <c r="D33" s="25"/>
      <c r="E33" s="23"/>
      <c r="G33" s="24"/>
    </row>
    <row r="34" ht="20.25">
      <c r="G34" s="23"/>
    </row>
  </sheetData>
  <sheetProtection/>
  <mergeCells count="12">
    <mergeCell ref="G8:H8"/>
    <mergeCell ref="I8:I9"/>
    <mergeCell ref="J8:J9"/>
    <mergeCell ref="K8:K9"/>
    <mergeCell ref="C1:I1"/>
    <mergeCell ref="H3:J3"/>
    <mergeCell ref="A8:A9"/>
    <mergeCell ref="B8:B9"/>
    <mergeCell ref="C8:C9"/>
    <mergeCell ref="D8:D9"/>
    <mergeCell ref="E8:E9"/>
    <mergeCell ref="F8:F9"/>
  </mergeCells>
  <printOptions/>
  <pageMargins left="0.25" right="0.18" top="0.16" bottom="0.35" header="0.3" footer="0.3"/>
  <pageSetup fitToHeight="1" fitToWidth="1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85" zoomScaleNormal="85" zoomScalePageLayoutView="0" workbookViewId="0" topLeftCell="A10">
      <selection activeCell="A12" sqref="A12:C12"/>
    </sheetView>
  </sheetViews>
  <sheetFormatPr defaultColWidth="14.57421875" defaultRowHeight="15"/>
  <cols>
    <col min="1" max="1" width="5.8515625" style="9" customWidth="1"/>
    <col min="2" max="2" width="30.421875" style="1" customWidth="1"/>
    <col min="3" max="3" width="18.140625" style="1" customWidth="1"/>
    <col min="4" max="4" width="17.28125" style="1" customWidth="1"/>
    <col min="5" max="7" width="9.28125" style="8" customWidth="1"/>
    <col min="8" max="8" width="9.7109375" style="8" bestFit="1" customWidth="1"/>
    <col min="9" max="9" width="11.7109375" style="1" customWidth="1"/>
    <col min="10" max="10" width="11.421875" style="1" customWidth="1"/>
    <col min="11" max="11" width="9.7109375" style="3" customWidth="1"/>
    <col min="12" max="253" width="8.8515625" style="9" customWidth="1"/>
    <col min="254" max="254" width="4.28125" style="9" customWidth="1"/>
    <col min="255" max="255" width="26.7109375" style="9" customWidth="1"/>
    <col min="256" max="16384" width="14.57421875" style="9" customWidth="1"/>
  </cols>
  <sheetData>
    <row r="1" spans="2:10" ht="20.25">
      <c r="B1" s="2"/>
      <c r="C1" s="120" t="s">
        <v>0</v>
      </c>
      <c r="D1" s="120"/>
      <c r="E1" s="120"/>
      <c r="F1" s="120"/>
      <c r="G1" s="120"/>
      <c r="H1" s="120"/>
      <c r="I1" s="120"/>
      <c r="J1" s="120"/>
    </row>
    <row r="2" spans="2:11" ht="20.25">
      <c r="B2" s="2"/>
      <c r="C2" s="2"/>
      <c r="D2" s="2"/>
      <c r="E2" s="4"/>
      <c r="F2" s="4"/>
      <c r="G2" s="4"/>
      <c r="H2" s="4"/>
      <c r="I2" s="5" t="s">
        <v>1</v>
      </c>
      <c r="J2" s="5"/>
      <c r="K2" s="5"/>
    </row>
    <row r="3" spans="2:11" ht="20.25">
      <c r="B3" s="2"/>
      <c r="C3" s="2"/>
      <c r="D3" s="2" t="s">
        <v>2</v>
      </c>
      <c r="E3" s="4"/>
      <c r="F3" s="4"/>
      <c r="G3" s="4"/>
      <c r="H3" s="4"/>
      <c r="I3" s="120" t="s">
        <v>185</v>
      </c>
      <c r="J3" s="120"/>
      <c r="K3" s="120"/>
    </row>
    <row r="4" spans="2:9" ht="20.25">
      <c r="B4" s="2"/>
      <c r="C4" s="2"/>
      <c r="D4" s="2"/>
      <c r="E4" s="4"/>
      <c r="F4" s="4"/>
      <c r="G4" s="4"/>
      <c r="H4" s="4"/>
      <c r="I4" s="2"/>
    </row>
    <row r="5" spans="2:9" ht="24">
      <c r="B5" s="2"/>
      <c r="C5" s="2"/>
      <c r="D5" s="2" t="s">
        <v>3</v>
      </c>
      <c r="E5" s="4"/>
      <c r="F5" s="4"/>
      <c r="G5" s="4"/>
      <c r="H5" s="4"/>
      <c r="I5" s="7" t="s">
        <v>215</v>
      </c>
    </row>
    <row r="6" spans="2:9" ht="20.25">
      <c r="B6" s="2"/>
      <c r="C6" s="2"/>
      <c r="D6" s="2" t="s">
        <v>40</v>
      </c>
      <c r="E6" s="4"/>
      <c r="F6" s="4"/>
      <c r="G6" s="4"/>
      <c r="H6" s="4"/>
      <c r="I6" s="7" t="s">
        <v>216</v>
      </c>
    </row>
    <row r="7" spans="2:10" ht="20.25">
      <c r="B7" s="2"/>
      <c r="J7" s="2"/>
    </row>
    <row r="8" spans="1:11" ht="20.25">
      <c r="A8" s="126" t="s">
        <v>69</v>
      </c>
      <c r="B8" s="125" t="s">
        <v>5</v>
      </c>
      <c r="C8" s="125" t="s">
        <v>6</v>
      </c>
      <c r="D8" s="125" t="s">
        <v>7</v>
      </c>
      <c r="E8" s="125" t="s">
        <v>8</v>
      </c>
      <c r="F8" s="125"/>
      <c r="G8" s="125"/>
      <c r="H8" s="125"/>
      <c r="I8" s="125"/>
      <c r="J8" s="127" t="s">
        <v>10</v>
      </c>
      <c r="K8" s="125" t="s">
        <v>11</v>
      </c>
    </row>
    <row r="9" spans="1:11" ht="20.25">
      <c r="A9" s="125"/>
      <c r="B9" s="125"/>
      <c r="C9" s="125"/>
      <c r="D9" s="125"/>
      <c r="E9" s="29">
        <v>1</v>
      </c>
      <c r="F9" s="29">
        <v>2</v>
      </c>
      <c r="G9" s="29">
        <v>3</v>
      </c>
      <c r="H9" s="30" t="s">
        <v>42</v>
      </c>
      <c r="I9" s="30" t="s">
        <v>41</v>
      </c>
      <c r="J9" s="127"/>
      <c r="K9" s="125"/>
    </row>
    <row r="10" spans="1:11" ht="20.25">
      <c r="A10" s="18" t="s">
        <v>116</v>
      </c>
      <c r="B10" s="97" t="s">
        <v>117</v>
      </c>
      <c r="C10" s="18" t="s">
        <v>122</v>
      </c>
      <c r="D10" s="18" t="s">
        <v>12</v>
      </c>
      <c r="E10" s="29">
        <v>1000</v>
      </c>
      <c r="F10" s="29">
        <v>1000</v>
      </c>
      <c r="G10" s="29">
        <v>1000</v>
      </c>
      <c r="H10" s="101">
        <f aca="true" t="shared" si="0" ref="H10:H25">SUM(E10:G10)</f>
        <v>3000</v>
      </c>
      <c r="I10" s="86" t="s">
        <v>217</v>
      </c>
      <c r="J10" s="102">
        <f aca="true" t="shared" si="1" ref="J10:J25">H10+I10</f>
        <v>4000</v>
      </c>
      <c r="K10" s="100" t="s">
        <v>13</v>
      </c>
    </row>
    <row r="11" spans="1:11" ht="20.25">
      <c r="A11" s="18" t="s">
        <v>115</v>
      </c>
      <c r="B11" s="97" t="s">
        <v>19</v>
      </c>
      <c r="C11" s="18" t="s">
        <v>121</v>
      </c>
      <c r="D11" s="18" t="s">
        <v>12</v>
      </c>
      <c r="E11" s="29">
        <v>1000</v>
      </c>
      <c r="F11" s="29">
        <v>1000</v>
      </c>
      <c r="G11" s="31">
        <v>948</v>
      </c>
      <c r="H11" s="101">
        <f t="shared" si="0"/>
        <v>2948</v>
      </c>
      <c r="I11" s="18" t="s">
        <v>218</v>
      </c>
      <c r="J11" s="102">
        <f t="shared" si="1"/>
        <v>3930</v>
      </c>
      <c r="K11" s="100" t="s">
        <v>156</v>
      </c>
    </row>
    <row r="12" spans="1:11" ht="20.25">
      <c r="A12" s="31" t="s">
        <v>209</v>
      </c>
      <c r="B12" s="98" t="s">
        <v>43</v>
      </c>
      <c r="C12" s="31" t="s">
        <v>44</v>
      </c>
      <c r="D12" s="31" t="s">
        <v>12</v>
      </c>
      <c r="E12" s="29">
        <v>1000</v>
      </c>
      <c r="F12" s="31">
        <v>918</v>
      </c>
      <c r="G12" s="29">
        <v>1000</v>
      </c>
      <c r="H12" s="101">
        <f t="shared" si="0"/>
        <v>2918</v>
      </c>
      <c r="I12" s="31">
        <v>964</v>
      </c>
      <c r="J12" s="102">
        <f t="shared" si="1"/>
        <v>3882</v>
      </c>
      <c r="K12" s="100" t="s">
        <v>15</v>
      </c>
    </row>
    <row r="13" spans="1:11" ht="20.25">
      <c r="A13" s="31" t="s">
        <v>202</v>
      </c>
      <c r="B13" s="98" t="s">
        <v>203</v>
      </c>
      <c r="C13" s="31" t="s">
        <v>204</v>
      </c>
      <c r="D13" s="31" t="s">
        <v>12</v>
      </c>
      <c r="E13" s="31">
        <v>889</v>
      </c>
      <c r="F13" s="31">
        <v>976</v>
      </c>
      <c r="G13" s="29">
        <v>1000</v>
      </c>
      <c r="H13" s="101">
        <f t="shared" si="0"/>
        <v>2865</v>
      </c>
      <c r="I13" s="31">
        <v>821</v>
      </c>
      <c r="J13" s="102">
        <f t="shared" si="1"/>
        <v>3686</v>
      </c>
      <c r="K13" s="18" t="s">
        <v>16</v>
      </c>
    </row>
    <row r="14" spans="1:11" ht="20.25">
      <c r="A14" s="31" t="s">
        <v>180</v>
      </c>
      <c r="B14" s="98" t="s">
        <v>181</v>
      </c>
      <c r="C14" s="31" t="s">
        <v>182</v>
      </c>
      <c r="D14" s="31" t="s">
        <v>183</v>
      </c>
      <c r="E14" s="31">
        <v>730</v>
      </c>
      <c r="F14" s="31">
        <v>930</v>
      </c>
      <c r="G14" s="31">
        <v>930</v>
      </c>
      <c r="H14" s="101">
        <f t="shared" si="0"/>
        <v>2590</v>
      </c>
      <c r="I14" s="31">
        <v>975</v>
      </c>
      <c r="J14" s="102">
        <f t="shared" si="1"/>
        <v>3565</v>
      </c>
      <c r="K14" s="18" t="s">
        <v>157</v>
      </c>
    </row>
    <row r="15" spans="1:11" ht="20.25">
      <c r="A15" s="18" t="s">
        <v>199</v>
      </c>
      <c r="B15" s="97" t="s">
        <v>200</v>
      </c>
      <c r="C15" s="18" t="s">
        <v>67</v>
      </c>
      <c r="D15" s="18" t="s">
        <v>12</v>
      </c>
      <c r="E15" s="31">
        <v>926</v>
      </c>
      <c r="F15" s="31">
        <v>822</v>
      </c>
      <c r="G15" s="31">
        <v>793</v>
      </c>
      <c r="H15" s="101">
        <f t="shared" si="0"/>
        <v>2541</v>
      </c>
      <c r="I15" s="86"/>
      <c r="J15" s="102">
        <f t="shared" si="1"/>
        <v>2541</v>
      </c>
      <c r="K15" s="18" t="s">
        <v>158</v>
      </c>
    </row>
    <row r="16" spans="1:11" ht="20.25">
      <c r="A16" s="31" t="s">
        <v>150</v>
      </c>
      <c r="B16" s="98" t="s">
        <v>233</v>
      </c>
      <c r="C16" s="31" t="s">
        <v>151</v>
      </c>
      <c r="D16" s="31" t="s">
        <v>12</v>
      </c>
      <c r="E16" s="31">
        <v>556</v>
      </c>
      <c r="F16" s="29">
        <v>1000</v>
      </c>
      <c r="G16" s="31">
        <v>864</v>
      </c>
      <c r="H16" s="101">
        <f t="shared" si="0"/>
        <v>2420</v>
      </c>
      <c r="I16" s="31"/>
      <c r="J16" s="102">
        <f t="shared" si="1"/>
        <v>2420</v>
      </c>
      <c r="K16" s="18" t="s">
        <v>159</v>
      </c>
    </row>
    <row r="17" spans="1:11" ht="20.25">
      <c r="A17" s="31" t="s">
        <v>127</v>
      </c>
      <c r="B17" s="98" t="s">
        <v>14</v>
      </c>
      <c r="C17" s="31" t="s">
        <v>66</v>
      </c>
      <c r="D17" s="31" t="s">
        <v>12</v>
      </c>
      <c r="E17" s="31">
        <v>757</v>
      </c>
      <c r="F17" s="31">
        <v>991</v>
      </c>
      <c r="G17" s="31">
        <v>666</v>
      </c>
      <c r="H17" s="101">
        <f t="shared" si="0"/>
        <v>2414</v>
      </c>
      <c r="I17" s="29"/>
      <c r="J17" s="102">
        <f t="shared" si="1"/>
        <v>2414</v>
      </c>
      <c r="K17" s="18" t="s">
        <v>160</v>
      </c>
    </row>
    <row r="18" spans="1:11" ht="20.25">
      <c r="A18" s="31" t="s">
        <v>128</v>
      </c>
      <c r="B18" s="99" t="s">
        <v>20</v>
      </c>
      <c r="C18" s="32" t="s">
        <v>21</v>
      </c>
      <c r="D18" s="32" t="s">
        <v>12</v>
      </c>
      <c r="E18" s="31">
        <v>524</v>
      </c>
      <c r="F18" s="31">
        <v>768</v>
      </c>
      <c r="G18" s="31">
        <v>492</v>
      </c>
      <c r="H18" s="101">
        <f t="shared" si="0"/>
        <v>1784</v>
      </c>
      <c r="I18" s="31"/>
      <c r="J18" s="102">
        <f t="shared" si="1"/>
        <v>1784</v>
      </c>
      <c r="K18" s="18" t="s">
        <v>161</v>
      </c>
    </row>
    <row r="19" spans="1:11" ht="20.25">
      <c r="A19" s="31" t="s">
        <v>205</v>
      </c>
      <c r="B19" s="98" t="s">
        <v>206</v>
      </c>
      <c r="C19" s="31" t="s">
        <v>213</v>
      </c>
      <c r="D19" s="31" t="s">
        <v>12</v>
      </c>
      <c r="E19" s="31">
        <v>508</v>
      </c>
      <c r="F19" s="31">
        <v>528</v>
      </c>
      <c r="G19" s="31">
        <v>600</v>
      </c>
      <c r="H19" s="101">
        <f t="shared" si="0"/>
        <v>1636</v>
      </c>
      <c r="I19" s="31"/>
      <c r="J19" s="102">
        <f t="shared" si="1"/>
        <v>1636</v>
      </c>
      <c r="K19" s="18" t="s">
        <v>162</v>
      </c>
    </row>
    <row r="20" spans="1:11" ht="20.25">
      <c r="A20" s="31" t="s">
        <v>129</v>
      </c>
      <c r="B20" s="98" t="s">
        <v>130</v>
      </c>
      <c r="C20" s="31" t="s">
        <v>133</v>
      </c>
      <c r="D20" s="31" t="s">
        <v>12</v>
      </c>
      <c r="E20" s="31">
        <v>204</v>
      </c>
      <c r="F20" s="31">
        <v>550</v>
      </c>
      <c r="G20" s="31">
        <v>833</v>
      </c>
      <c r="H20" s="101">
        <f t="shared" si="0"/>
        <v>1587</v>
      </c>
      <c r="I20" s="31"/>
      <c r="J20" s="102">
        <f t="shared" si="1"/>
        <v>1587</v>
      </c>
      <c r="K20" s="18" t="s">
        <v>163</v>
      </c>
    </row>
    <row r="21" spans="1:11" ht="20.25">
      <c r="A21" s="18" t="s">
        <v>186</v>
      </c>
      <c r="B21" s="97" t="s">
        <v>187</v>
      </c>
      <c r="C21" s="18" t="s">
        <v>22</v>
      </c>
      <c r="D21" s="18" t="s">
        <v>12</v>
      </c>
      <c r="E21" s="31">
        <v>370</v>
      </c>
      <c r="F21" s="31">
        <v>255</v>
      </c>
      <c r="G21" s="31">
        <v>368</v>
      </c>
      <c r="H21" s="101">
        <f t="shared" si="0"/>
        <v>993</v>
      </c>
      <c r="I21" s="100"/>
      <c r="J21" s="102">
        <f t="shared" si="1"/>
        <v>993</v>
      </c>
      <c r="K21" s="18" t="s">
        <v>30</v>
      </c>
    </row>
    <row r="22" spans="1:11" ht="20.25">
      <c r="A22" s="31" t="s">
        <v>207</v>
      </c>
      <c r="B22" s="98" t="s">
        <v>208</v>
      </c>
      <c r="C22" s="31" t="s">
        <v>214</v>
      </c>
      <c r="D22" s="31" t="s">
        <v>12</v>
      </c>
      <c r="E22" s="31">
        <v>222</v>
      </c>
      <c r="F22" s="31">
        <v>559</v>
      </c>
      <c r="G22" s="31">
        <v>0</v>
      </c>
      <c r="H22" s="101">
        <f t="shared" si="0"/>
        <v>781</v>
      </c>
      <c r="I22" s="31"/>
      <c r="J22" s="102">
        <f t="shared" si="1"/>
        <v>781</v>
      </c>
      <c r="K22" s="18" t="s">
        <v>164</v>
      </c>
    </row>
    <row r="23" spans="1:11" ht="20.25">
      <c r="A23" s="18" t="s">
        <v>76</v>
      </c>
      <c r="B23" s="97" t="s">
        <v>77</v>
      </c>
      <c r="C23" s="18" t="s">
        <v>79</v>
      </c>
      <c r="D23" s="18" t="s">
        <v>12</v>
      </c>
      <c r="E23" s="31">
        <v>0</v>
      </c>
      <c r="F23" s="31">
        <v>258</v>
      </c>
      <c r="G23" s="31">
        <v>515</v>
      </c>
      <c r="H23" s="101">
        <f t="shared" si="0"/>
        <v>773</v>
      </c>
      <c r="I23" s="100"/>
      <c r="J23" s="102">
        <f t="shared" si="1"/>
        <v>773</v>
      </c>
      <c r="K23" s="18" t="s">
        <v>31</v>
      </c>
    </row>
    <row r="24" spans="1:11" ht="20.25">
      <c r="A24" s="18" t="s">
        <v>83</v>
      </c>
      <c r="B24" s="97" t="s">
        <v>84</v>
      </c>
      <c r="C24" s="18" t="s">
        <v>86</v>
      </c>
      <c r="D24" s="18" t="s">
        <v>87</v>
      </c>
      <c r="E24" s="31">
        <v>0</v>
      </c>
      <c r="F24" s="31">
        <v>382</v>
      </c>
      <c r="G24" s="31">
        <v>0</v>
      </c>
      <c r="H24" s="101">
        <f t="shared" si="0"/>
        <v>382</v>
      </c>
      <c r="I24" s="100"/>
      <c r="J24" s="102">
        <f t="shared" si="1"/>
        <v>382</v>
      </c>
      <c r="K24" s="18" t="s">
        <v>165</v>
      </c>
    </row>
    <row r="25" spans="1:11" ht="20.25">
      <c r="A25" s="31" t="s">
        <v>201</v>
      </c>
      <c r="B25" s="98" t="s">
        <v>63</v>
      </c>
      <c r="C25" s="31" t="s">
        <v>18</v>
      </c>
      <c r="D25" s="31" t="s">
        <v>12</v>
      </c>
      <c r="E25" s="31">
        <v>0</v>
      </c>
      <c r="F25" s="31">
        <v>0</v>
      </c>
      <c r="G25" s="31">
        <v>0</v>
      </c>
      <c r="H25" s="101">
        <f t="shared" si="0"/>
        <v>0</v>
      </c>
      <c r="I25" s="31"/>
      <c r="J25" s="102">
        <f t="shared" si="1"/>
        <v>0</v>
      </c>
      <c r="K25" s="18" t="s">
        <v>166</v>
      </c>
    </row>
    <row r="26" spans="2:11" ht="20.25">
      <c r="B26" s="9"/>
      <c r="D26" s="9"/>
      <c r="E26" s="9"/>
      <c r="F26" s="9"/>
      <c r="G26" s="9"/>
      <c r="H26" s="9"/>
      <c r="I26" s="9"/>
      <c r="J26" s="9"/>
      <c r="K26" s="9"/>
    </row>
    <row r="27" spans="2:12" ht="20.25">
      <c r="B27" s="1" t="s">
        <v>23</v>
      </c>
      <c r="D27" s="22" t="s">
        <v>24</v>
      </c>
      <c r="E27" s="9"/>
      <c r="F27" s="9" t="s">
        <v>228</v>
      </c>
      <c r="G27" s="9"/>
      <c r="H27" s="9" t="s">
        <v>229</v>
      </c>
      <c r="I27" s="9"/>
      <c r="J27" s="9"/>
      <c r="K27" s="9"/>
      <c r="L27" s="1"/>
    </row>
    <row r="28" spans="4:12" ht="20.25">
      <c r="D28" s="9"/>
      <c r="E28" s="9"/>
      <c r="F28" s="9"/>
      <c r="G28" s="9"/>
      <c r="H28" s="9"/>
      <c r="I28" s="8"/>
      <c r="J28" s="7"/>
      <c r="K28" s="7"/>
      <c r="L28" s="1"/>
    </row>
    <row r="29" spans="2:11" ht="20.25">
      <c r="B29" s="9"/>
      <c r="D29" s="9"/>
      <c r="E29" s="9"/>
      <c r="F29" s="9"/>
      <c r="G29" s="9"/>
      <c r="H29" s="9" t="s">
        <v>230</v>
      </c>
      <c r="I29" s="9"/>
      <c r="J29" s="9"/>
      <c r="K29" s="23"/>
    </row>
    <row r="30" spans="2:12" ht="20.25">
      <c r="B30" s="1" t="s">
        <v>25</v>
      </c>
      <c r="D30" s="28" t="s">
        <v>26</v>
      </c>
      <c r="E30" s="9"/>
      <c r="F30" s="9"/>
      <c r="G30" s="9"/>
      <c r="H30" s="119"/>
      <c r="I30" s="119"/>
      <c r="J30" s="119"/>
      <c r="K30" s="119"/>
      <c r="L30" s="119"/>
    </row>
    <row r="31" spans="5:11" ht="20.25">
      <c r="E31" s="9"/>
      <c r="F31" s="9"/>
      <c r="G31" s="9"/>
      <c r="H31" s="25" t="s">
        <v>227</v>
      </c>
      <c r="I31" s="25"/>
      <c r="J31" s="25"/>
      <c r="K31" s="23"/>
    </row>
    <row r="32" spans="5:11" ht="20.25">
      <c r="E32" s="9"/>
      <c r="F32" s="9"/>
      <c r="G32" s="25"/>
      <c r="H32" s="25"/>
      <c r="I32" s="25"/>
      <c r="J32" s="25"/>
      <c r="K32" s="23"/>
    </row>
    <row r="33" spans="2:11" ht="20.25">
      <c r="B33" s="9"/>
      <c r="D33" s="9"/>
      <c r="E33" s="9"/>
      <c r="F33" s="9"/>
      <c r="G33" s="9"/>
      <c r="H33" s="9"/>
      <c r="I33" s="9"/>
      <c r="J33" s="9"/>
      <c r="K33" s="9"/>
    </row>
    <row r="34" spans="2:11" ht="20.25">
      <c r="B34" s="9"/>
      <c r="D34" s="9"/>
      <c r="E34" s="9"/>
      <c r="F34" s="9"/>
      <c r="G34" s="9"/>
      <c r="H34" s="9"/>
      <c r="I34" s="9"/>
      <c r="J34" s="9"/>
      <c r="K34" s="9"/>
    </row>
    <row r="35" spans="2:4" ht="20.25">
      <c r="B35" s="9"/>
      <c r="D35" s="9"/>
    </row>
    <row r="36" spans="2:4" ht="20.25">
      <c r="B36" s="9"/>
      <c r="D36" s="9"/>
    </row>
    <row r="37" spans="2:4" ht="20.25">
      <c r="B37" s="9"/>
      <c r="D37" s="9"/>
    </row>
    <row r="38" spans="2:4" ht="20.25">
      <c r="B38" s="9"/>
      <c r="D38" s="9"/>
    </row>
    <row r="39" spans="2:4" ht="20.25">
      <c r="B39" s="9"/>
      <c r="D39" s="9"/>
    </row>
    <row r="40" spans="2:4" ht="20.25">
      <c r="B40" s="9"/>
      <c r="D40" s="9"/>
    </row>
    <row r="41" spans="2:4" ht="20.25">
      <c r="B41" s="9"/>
      <c r="D41" s="9"/>
    </row>
    <row r="42" spans="2:4" ht="20.25">
      <c r="B42" s="9"/>
      <c r="D42" s="9"/>
    </row>
    <row r="43" spans="2:4" ht="20.25">
      <c r="B43" s="9"/>
      <c r="D43" s="9"/>
    </row>
    <row r="44" spans="2:4" ht="20.25">
      <c r="B44" s="9"/>
      <c r="D44" s="9"/>
    </row>
    <row r="45" spans="2:4" ht="20.25">
      <c r="B45" s="9"/>
      <c r="D45" s="9"/>
    </row>
  </sheetData>
  <sheetProtection/>
  <mergeCells count="10">
    <mergeCell ref="H30:L30"/>
    <mergeCell ref="E8:I8"/>
    <mergeCell ref="A8:A9"/>
    <mergeCell ref="C1:J1"/>
    <mergeCell ref="I3:K3"/>
    <mergeCell ref="B8:B9"/>
    <mergeCell ref="C8:C9"/>
    <mergeCell ref="D8:D9"/>
    <mergeCell ref="J8:J9"/>
    <mergeCell ref="K8:K9"/>
  </mergeCells>
  <printOptions/>
  <pageMargins left="0.25" right="0.25" top="0.32" bottom="0.18" header="0.3" footer="0.3"/>
  <pageSetup fitToHeight="1" fitToWidth="1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="85" zoomScaleNormal="85" zoomScalePageLayoutView="0" workbookViewId="0" topLeftCell="A91">
      <selection activeCell="I76" sqref="I76"/>
    </sheetView>
  </sheetViews>
  <sheetFormatPr defaultColWidth="10.421875" defaultRowHeight="15"/>
  <cols>
    <col min="1" max="1" width="4.8515625" style="46" customWidth="1"/>
    <col min="2" max="2" width="8.00390625" style="46" customWidth="1"/>
    <col min="3" max="3" width="29.57421875" style="46" customWidth="1"/>
    <col min="4" max="4" width="19.00390625" style="46" customWidth="1"/>
    <col min="5" max="5" width="9.57421875" style="46" customWidth="1"/>
    <col min="6" max="6" width="10.140625" style="46" customWidth="1"/>
    <col min="7" max="8" width="10.57421875" style="46" customWidth="1"/>
    <col min="9" max="9" width="13.7109375" style="46" customWidth="1"/>
    <col min="10" max="16384" width="10.421875" style="46" customWidth="1"/>
  </cols>
  <sheetData>
    <row r="1" spans="1:12" s="40" customFormat="1" ht="18.75" customHeight="1">
      <c r="A1" s="35"/>
      <c r="B1" s="36"/>
      <c r="C1" s="36"/>
      <c r="D1" s="137" t="s">
        <v>0</v>
      </c>
      <c r="E1" s="137"/>
      <c r="F1" s="137"/>
      <c r="G1" s="137"/>
      <c r="H1" s="37"/>
      <c r="I1" s="37"/>
      <c r="J1" s="37"/>
      <c r="K1" s="38"/>
      <c r="L1" s="39"/>
    </row>
    <row r="2" spans="1:12" s="40" customFormat="1" ht="18.75" customHeight="1">
      <c r="A2" s="35"/>
      <c r="B2" s="36"/>
      <c r="C2" s="36"/>
      <c r="D2" s="36"/>
      <c r="E2" s="41"/>
      <c r="F2" s="42"/>
      <c r="G2" s="42"/>
      <c r="H2" s="43" t="s">
        <v>1</v>
      </c>
      <c r="I2" s="43"/>
      <c r="J2" s="43"/>
      <c r="L2" s="39"/>
    </row>
    <row r="3" spans="1:12" s="40" customFormat="1" ht="18.75" customHeight="1">
      <c r="A3" s="35"/>
      <c r="B3" s="36"/>
      <c r="C3" s="36"/>
      <c r="D3" s="137" t="s">
        <v>2</v>
      </c>
      <c r="E3" s="137"/>
      <c r="F3" s="137"/>
      <c r="G3" s="137"/>
      <c r="H3" s="43" t="s">
        <v>210</v>
      </c>
      <c r="I3" s="43"/>
      <c r="J3" s="43"/>
      <c r="L3" s="39"/>
    </row>
    <row r="4" spans="1:12" s="40" customFormat="1" ht="21.75" customHeight="1">
      <c r="A4" s="35"/>
      <c r="B4" s="36"/>
      <c r="C4" s="36"/>
      <c r="D4" s="36"/>
      <c r="E4" s="41"/>
      <c r="F4" s="42"/>
      <c r="G4" s="42"/>
      <c r="H4" s="44" t="s">
        <v>219</v>
      </c>
      <c r="I4" s="39"/>
      <c r="J4" s="38"/>
      <c r="L4" s="39"/>
    </row>
    <row r="5" spans="1:12" s="40" customFormat="1" ht="18.75" customHeight="1">
      <c r="A5" s="35"/>
      <c r="B5" s="36"/>
      <c r="C5" s="36"/>
      <c r="D5" s="137" t="s">
        <v>3</v>
      </c>
      <c r="E5" s="137"/>
      <c r="F5" s="137"/>
      <c r="G5" s="137"/>
      <c r="H5" s="44" t="s">
        <v>216</v>
      </c>
      <c r="I5" s="39"/>
      <c r="J5" s="38"/>
      <c r="L5" s="39"/>
    </row>
    <row r="6" spans="1:12" s="40" customFormat="1" ht="22.5" customHeight="1">
      <c r="A6" s="35"/>
      <c r="B6" s="36"/>
      <c r="C6" s="36"/>
      <c r="D6" s="137" t="s">
        <v>47</v>
      </c>
      <c r="E6" s="137"/>
      <c r="F6" s="137"/>
      <c r="G6" s="45" t="s">
        <v>48</v>
      </c>
      <c r="H6" s="44"/>
      <c r="I6" s="39"/>
      <c r="J6" s="38"/>
      <c r="L6" s="39"/>
    </row>
    <row r="7" spans="2:9" ht="15.75">
      <c r="B7" s="47"/>
      <c r="C7" s="48"/>
      <c r="D7" s="48"/>
      <c r="E7" s="49"/>
      <c r="F7" s="50"/>
      <c r="G7" s="50"/>
      <c r="H7" s="50"/>
      <c r="I7" s="51"/>
    </row>
    <row r="8" spans="2:8" ht="15.75">
      <c r="B8" s="47"/>
      <c r="C8" s="48"/>
      <c r="D8" s="48"/>
      <c r="E8" s="52" t="s">
        <v>49</v>
      </c>
      <c r="F8" s="50"/>
      <c r="G8" s="50"/>
      <c r="H8" s="50"/>
    </row>
    <row r="9" ht="15.75">
      <c r="B9" s="51" t="s">
        <v>50</v>
      </c>
    </row>
    <row r="10" spans="1:9" ht="15.75">
      <c r="A10" s="129" t="s">
        <v>51</v>
      </c>
      <c r="B10" s="129" t="s">
        <v>52</v>
      </c>
      <c r="C10" s="129" t="s">
        <v>5</v>
      </c>
      <c r="D10" s="131" t="s">
        <v>6</v>
      </c>
      <c r="E10" s="129" t="s">
        <v>53</v>
      </c>
      <c r="F10" s="128" t="s">
        <v>54</v>
      </c>
      <c r="G10" s="129" t="s">
        <v>10</v>
      </c>
      <c r="H10" s="129" t="s">
        <v>55</v>
      </c>
      <c r="I10" s="129" t="s">
        <v>56</v>
      </c>
    </row>
    <row r="11" spans="1:9" s="53" customFormat="1" ht="15.75">
      <c r="A11" s="129"/>
      <c r="B11" s="129"/>
      <c r="C11" s="129"/>
      <c r="D11" s="131"/>
      <c r="E11" s="129"/>
      <c r="F11" s="128"/>
      <c r="G11" s="129"/>
      <c r="H11" s="129"/>
      <c r="I11" s="129"/>
    </row>
    <row r="12" spans="1:9" s="53" customFormat="1" ht="20.25">
      <c r="A12" s="73">
        <v>1</v>
      </c>
      <c r="B12" s="18" t="s">
        <v>76</v>
      </c>
      <c r="C12" s="97" t="s">
        <v>77</v>
      </c>
      <c r="D12" s="18" t="s">
        <v>79</v>
      </c>
      <c r="E12" s="103" t="s">
        <v>222</v>
      </c>
      <c r="F12" s="103" t="s">
        <v>220</v>
      </c>
      <c r="G12" s="103" t="s">
        <v>220</v>
      </c>
      <c r="H12" s="103">
        <v>0</v>
      </c>
      <c r="I12" s="103" t="s">
        <v>235</v>
      </c>
    </row>
    <row r="13" spans="1:9" s="53" customFormat="1" ht="20.25">
      <c r="A13" s="73">
        <v>2</v>
      </c>
      <c r="B13" s="31" t="s">
        <v>201</v>
      </c>
      <c r="C13" s="98" t="s">
        <v>63</v>
      </c>
      <c r="D13" s="31" t="s">
        <v>18</v>
      </c>
      <c r="E13" s="103" t="s">
        <v>221</v>
      </c>
      <c r="F13" s="103" t="s">
        <v>220</v>
      </c>
      <c r="G13" s="103" t="s">
        <v>220</v>
      </c>
      <c r="H13" s="103">
        <v>0</v>
      </c>
      <c r="I13" s="103" t="s">
        <v>236</v>
      </c>
    </row>
    <row r="14" spans="1:9" s="53" customFormat="1" ht="20.25">
      <c r="A14" s="73">
        <v>3</v>
      </c>
      <c r="B14" s="31" t="s">
        <v>150</v>
      </c>
      <c r="C14" s="98" t="s">
        <v>233</v>
      </c>
      <c r="D14" s="31" t="s">
        <v>151</v>
      </c>
      <c r="E14" s="103">
        <v>239</v>
      </c>
      <c r="F14" s="103">
        <v>0</v>
      </c>
      <c r="G14" s="103">
        <f>E14+F14</f>
        <v>239</v>
      </c>
      <c r="H14" s="103">
        <v>556</v>
      </c>
      <c r="I14" s="73"/>
    </row>
    <row r="15" spans="1:9" s="53" customFormat="1" ht="20.25">
      <c r="A15" s="73">
        <v>4</v>
      </c>
      <c r="B15" s="31" t="s">
        <v>180</v>
      </c>
      <c r="C15" s="98" t="s">
        <v>181</v>
      </c>
      <c r="D15" s="31" t="s">
        <v>182</v>
      </c>
      <c r="E15" s="103">
        <v>314</v>
      </c>
      <c r="F15" s="103">
        <v>0</v>
      </c>
      <c r="G15" s="103">
        <f>E15+F15</f>
        <v>314</v>
      </c>
      <c r="H15" s="103">
        <v>730</v>
      </c>
      <c r="I15" s="73"/>
    </row>
    <row r="16" spans="1:9" s="53" customFormat="1" ht="20.25">
      <c r="A16" s="73">
        <v>5</v>
      </c>
      <c r="B16" s="31" t="s">
        <v>209</v>
      </c>
      <c r="C16" s="98" t="s">
        <v>43</v>
      </c>
      <c r="D16" s="31" t="s">
        <v>44</v>
      </c>
      <c r="E16" s="103">
        <v>350</v>
      </c>
      <c r="F16" s="103">
        <v>80</v>
      </c>
      <c r="G16" s="103">
        <f>E16+F16</f>
        <v>430</v>
      </c>
      <c r="H16" s="104">
        <v>1000</v>
      </c>
      <c r="I16" s="73"/>
    </row>
    <row r="17" spans="1:9" ht="15.75">
      <c r="A17" s="54"/>
      <c r="B17" s="54"/>
      <c r="C17" s="55"/>
      <c r="D17" s="56"/>
      <c r="E17" s="56"/>
      <c r="F17" s="56"/>
      <c r="H17" s="56"/>
      <c r="I17" s="56"/>
    </row>
    <row r="18" spans="1:9" ht="15.75">
      <c r="A18" s="54"/>
      <c r="B18" s="57" t="s">
        <v>57</v>
      </c>
      <c r="C18" s="55"/>
      <c r="D18" s="56"/>
      <c r="E18" s="56"/>
      <c r="F18" s="56"/>
      <c r="H18" s="56"/>
      <c r="I18" s="56"/>
    </row>
    <row r="19" spans="1:9" ht="15.75">
      <c r="A19" s="133" t="s">
        <v>51</v>
      </c>
      <c r="B19" s="133" t="s">
        <v>52</v>
      </c>
      <c r="C19" s="133" t="s">
        <v>5</v>
      </c>
      <c r="D19" s="134" t="s">
        <v>6</v>
      </c>
      <c r="E19" s="133" t="s">
        <v>53</v>
      </c>
      <c r="F19" s="132" t="s">
        <v>54</v>
      </c>
      <c r="G19" s="133" t="s">
        <v>10</v>
      </c>
      <c r="H19" s="133" t="s">
        <v>55</v>
      </c>
      <c r="I19" s="133" t="s">
        <v>56</v>
      </c>
    </row>
    <row r="20" spans="1:9" s="53" customFormat="1" ht="15.75">
      <c r="A20" s="133"/>
      <c r="B20" s="133"/>
      <c r="C20" s="133"/>
      <c r="D20" s="134"/>
      <c r="E20" s="133"/>
      <c r="F20" s="132"/>
      <c r="G20" s="133"/>
      <c r="H20" s="133"/>
      <c r="I20" s="133"/>
    </row>
    <row r="21" spans="1:9" s="53" customFormat="1" ht="20.25">
      <c r="A21" s="79">
        <v>1</v>
      </c>
      <c r="B21" s="18" t="s">
        <v>186</v>
      </c>
      <c r="C21" s="97" t="s">
        <v>187</v>
      </c>
      <c r="D21" s="18" t="s">
        <v>22</v>
      </c>
      <c r="E21" s="105">
        <v>115</v>
      </c>
      <c r="F21" s="106">
        <v>40</v>
      </c>
      <c r="G21" s="105">
        <f>E21+F21</f>
        <v>155</v>
      </c>
      <c r="H21" s="106">
        <v>370</v>
      </c>
      <c r="I21" s="105"/>
    </row>
    <row r="22" spans="1:9" s="53" customFormat="1" ht="20.25">
      <c r="A22" s="79">
        <v>2</v>
      </c>
      <c r="B22" s="18" t="s">
        <v>199</v>
      </c>
      <c r="C22" s="97" t="s">
        <v>200</v>
      </c>
      <c r="D22" s="18" t="s">
        <v>67</v>
      </c>
      <c r="E22" s="106">
        <v>358</v>
      </c>
      <c r="F22" s="106">
        <v>30</v>
      </c>
      <c r="G22" s="105">
        <f>E22+F22</f>
        <v>388</v>
      </c>
      <c r="H22" s="106">
        <v>926</v>
      </c>
      <c r="I22" s="105"/>
    </row>
    <row r="23" spans="1:9" s="53" customFormat="1" ht="20.25">
      <c r="A23" s="79">
        <v>3</v>
      </c>
      <c r="B23" s="18" t="s">
        <v>115</v>
      </c>
      <c r="C23" s="97" t="s">
        <v>19</v>
      </c>
      <c r="D23" s="18" t="s">
        <v>121</v>
      </c>
      <c r="E23" s="105">
        <v>329</v>
      </c>
      <c r="F23" s="106">
        <v>90</v>
      </c>
      <c r="G23" s="105">
        <f>E23+F23</f>
        <v>419</v>
      </c>
      <c r="H23" s="107">
        <v>1000</v>
      </c>
      <c r="I23" s="105"/>
    </row>
    <row r="24" spans="1:9" s="53" customFormat="1" ht="20.25">
      <c r="A24" s="79">
        <v>4</v>
      </c>
      <c r="B24" s="31" t="s">
        <v>127</v>
      </c>
      <c r="C24" s="98" t="s">
        <v>14</v>
      </c>
      <c r="D24" s="31" t="s">
        <v>66</v>
      </c>
      <c r="E24" s="31">
        <v>237</v>
      </c>
      <c r="F24" s="106">
        <v>80</v>
      </c>
      <c r="G24" s="105">
        <f>E24+F24</f>
        <v>317</v>
      </c>
      <c r="H24" s="106">
        <v>575</v>
      </c>
      <c r="I24" s="18"/>
    </row>
    <row r="25" spans="1:9" s="53" customFormat="1" ht="20.25">
      <c r="A25" s="79">
        <v>5</v>
      </c>
      <c r="B25" s="31" t="s">
        <v>205</v>
      </c>
      <c r="C25" s="98" t="s">
        <v>206</v>
      </c>
      <c r="D25" s="31" t="s">
        <v>213</v>
      </c>
      <c r="E25" s="31">
        <v>213</v>
      </c>
      <c r="F25" s="106">
        <v>0</v>
      </c>
      <c r="G25" s="105">
        <f>E25+F25</f>
        <v>213</v>
      </c>
      <c r="H25" s="106">
        <v>508</v>
      </c>
      <c r="I25" s="18"/>
    </row>
    <row r="26" spans="1:9" ht="15.75">
      <c r="A26" s="54"/>
      <c r="B26" s="54"/>
      <c r="C26" s="55"/>
      <c r="D26" s="56"/>
      <c r="E26" s="56"/>
      <c r="F26" s="56"/>
      <c r="H26" s="56"/>
      <c r="I26" s="56"/>
    </row>
    <row r="27" spans="1:9" ht="15.75">
      <c r="A27" s="54"/>
      <c r="B27" s="57" t="s">
        <v>211</v>
      </c>
      <c r="C27" s="55"/>
      <c r="D27" s="56"/>
      <c r="E27" s="56"/>
      <c r="F27" s="56"/>
      <c r="H27" s="56"/>
      <c r="I27" s="56"/>
    </row>
    <row r="28" spans="1:9" ht="15.75">
      <c r="A28" s="133" t="s">
        <v>51</v>
      </c>
      <c r="B28" s="133" t="s">
        <v>52</v>
      </c>
      <c r="C28" s="133" t="s">
        <v>5</v>
      </c>
      <c r="D28" s="134" t="s">
        <v>6</v>
      </c>
      <c r="E28" s="133" t="s">
        <v>53</v>
      </c>
      <c r="F28" s="132" t="s">
        <v>54</v>
      </c>
      <c r="G28" s="133" t="s">
        <v>10</v>
      </c>
      <c r="H28" s="133" t="s">
        <v>55</v>
      </c>
      <c r="I28" s="133" t="s">
        <v>56</v>
      </c>
    </row>
    <row r="29" spans="1:9" s="53" customFormat="1" ht="15.75">
      <c r="A29" s="133"/>
      <c r="B29" s="133"/>
      <c r="C29" s="133"/>
      <c r="D29" s="134"/>
      <c r="E29" s="133"/>
      <c r="F29" s="132"/>
      <c r="G29" s="133"/>
      <c r="H29" s="133"/>
      <c r="I29" s="133"/>
    </row>
    <row r="30" spans="1:9" s="53" customFormat="1" ht="20.25">
      <c r="A30" s="79">
        <v>1</v>
      </c>
      <c r="B30" s="18" t="s">
        <v>83</v>
      </c>
      <c r="C30" s="97" t="s">
        <v>84</v>
      </c>
      <c r="D30" s="18" t="s">
        <v>86</v>
      </c>
      <c r="E30" s="105" t="s">
        <v>220</v>
      </c>
      <c r="F30" s="106" t="s">
        <v>220</v>
      </c>
      <c r="G30" s="105" t="s">
        <v>220</v>
      </c>
      <c r="H30" s="106" t="s">
        <v>220</v>
      </c>
      <c r="I30" s="105"/>
    </row>
    <row r="31" spans="1:9" s="53" customFormat="1" ht="20.25">
      <c r="A31" s="79">
        <v>2</v>
      </c>
      <c r="B31" s="18" t="s">
        <v>116</v>
      </c>
      <c r="C31" s="97" t="s">
        <v>117</v>
      </c>
      <c r="D31" s="18" t="s">
        <v>122</v>
      </c>
      <c r="E31" s="106">
        <v>360</v>
      </c>
      <c r="F31" s="106">
        <v>90</v>
      </c>
      <c r="G31" s="105">
        <f>E31+F31</f>
        <v>450</v>
      </c>
      <c r="H31" s="107">
        <v>1000</v>
      </c>
      <c r="I31" s="105"/>
    </row>
    <row r="32" spans="1:9" s="53" customFormat="1" ht="20.25">
      <c r="A32" s="79">
        <v>3</v>
      </c>
      <c r="B32" s="31" t="s">
        <v>128</v>
      </c>
      <c r="C32" s="99" t="s">
        <v>20</v>
      </c>
      <c r="D32" s="32" t="s">
        <v>21</v>
      </c>
      <c r="E32" s="105">
        <v>236</v>
      </c>
      <c r="F32" s="106">
        <v>0</v>
      </c>
      <c r="G32" s="105">
        <f>E32+F32</f>
        <v>236</v>
      </c>
      <c r="H32" s="106">
        <v>524</v>
      </c>
      <c r="I32" s="105"/>
    </row>
    <row r="33" spans="1:9" s="53" customFormat="1" ht="20.25">
      <c r="A33" s="79">
        <v>4</v>
      </c>
      <c r="B33" s="31" t="s">
        <v>129</v>
      </c>
      <c r="C33" s="98" t="s">
        <v>130</v>
      </c>
      <c r="D33" s="31" t="s">
        <v>133</v>
      </c>
      <c r="E33" s="31">
        <v>92</v>
      </c>
      <c r="F33" s="106">
        <v>0</v>
      </c>
      <c r="G33" s="105">
        <f>E33+F33</f>
        <v>92</v>
      </c>
      <c r="H33" s="106">
        <v>204</v>
      </c>
      <c r="I33" s="18"/>
    </row>
    <row r="34" spans="1:9" s="53" customFormat="1" ht="20.25">
      <c r="A34" s="79">
        <v>5</v>
      </c>
      <c r="B34" s="31" t="s">
        <v>202</v>
      </c>
      <c r="C34" s="98" t="s">
        <v>203</v>
      </c>
      <c r="D34" s="31" t="s">
        <v>204</v>
      </c>
      <c r="E34" s="31">
        <v>310</v>
      </c>
      <c r="F34" s="106">
        <v>90</v>
      </c>
      <c r="G34" s="105">
        <f>E34+F34</f>
        <v>400</v>
      </c>
      <c r="H34" s="106">
        <v>889</v>
      </c>
      <c r="I34" s="18"/>
    </row>
    <row r="35" spans="1:9" s="53" customFormat="1" ht="20.25">
      <c r="A35" s="79">
        <v>6</v>
      </c>
      <c r="B35" s="31" t="s">
        <v>207</v>
      </c>
      <c r="C35" s="98" t="s">
        <v>208</v>
      </c>
      <c r="D35" s="31" t="s">
        <v>214</v>
      </c>
      <c r="E35" s="31">
        <v>100</v>
      </c>
      <c r="F35" s="106">
        <v>0</v>
      </c>
      <c r="G35" s="105">
        <f>E35+F35</f>
        <v>100</v>
      </c>
      <c r="H35" s="106">
        <v>222</v>
      </c>
      <c r="I35" s="18"/>
    </row>
    <row r="36" spans="1:9" ht="15.75">
      <c r="A36" s="54"/>
      <c r="B36" s="54"/>
      <c r="C36" s="55"/>
      <c r="D36" s="56"/>
      <c r="E36" s="56"/>
      <c r="F36" s="56"/>
      <c r="H36" s="56"/>
      <c r="I36" s="56"/>
    </row>
    <row r="38" spans="2:8" ht="15.75">
      <c r="B38" s="47"/>
      <c r="C38" s="48"/>
      <c r="D38" s="48"/>
      <c r="E38" s="52" t="s">
        <v>58</v>
      </c>
      <c r="F38" s="50"/>
      <c r="G38" s="50"/>
      <c r="H38" s="50"/>
    </row>
    <row r="39" ht="15.75">
      <c r="B39" s="51" t="s">
        <v>50</v>
      </c>
    </row>
    <row r="40" spans="1:9" ht="15.75">
      <c r="A40" s="129" t="s">
        <v>51</v>
      </c>
      <c r="B40" s="129" t="s">
        <v>52</v>
      </c>
      <c r="C40" s="129" t="s">
        <v>5</v>
      </c>
      <c r="D40" s="131" t="s">
        <v>6</v>
      </c>
      <c r="E40" s="129" t="s">
        <v>53</v>
      </c>
      <c r="F40" s="128" t="s">
        <v>54</v>
      </c>
      <c r="G40" s="129" t="s">
        <v>10</v>
      </c>
      <c r="H40" s="129" t="s">
        <v>55</v>
      </c>
      <c r="I40" s="129" t="s">
        <v>56</v>
      </c>
    </row>
    <row r="41" spans="1:9" ht="15.75">
      <c r="A41" s="129"/>
      <c r="B41" s="129"/>
      <c r="C41" s="129"/>
      <c r="D41" s="131"/>
      <c r="E41" s="129"/>
      <c r="F41" s="128"/>
      <c r="G41" s="129"/>
      <c r="H41" s="129"/>
      <c r="I41" s="129"/>
    </row>
    <row r="42" spans="1:9" ht="20.25">
      <c r="A42" s="73">
        <v>1</v>
      </c>
      <c r="B42" s="18" t="s">
        <v>199</v>
      </c>
      <c r="C42" s="97" t="s">
        <v>200</v>
      </c>
      <c r="D42" s="18" t="s">
        <v>67</v>
      </c>
      <c r="E42" s="103">
        <v>355</v>
      </c>
      <c r="F42" s="103">
        <v>0</v>
      </c>
      <c r="G42" s="103">
        <f>E42+F42</f>
        <v>355</v>
      </c>
      <c r="H42" s="103">
        <v>822</v>
      </c>
      <c r="I42" s="103"/>
    </row>
    <row r="43" spans="1:9" ht="20.25">
      <c r="A43" s="73">
        <v>2</v>
      </c>
      <c r="B43" s="31" t="s">
        <v>201</v>
      </c>
      <c r="C43" s="98" t="s">
        <v>63</v>
      </c>
      <c r="D43" s="31" t="s">
        <v>18</v>
      </c>
      <c r="E43" s="103" t="s">
        <v>220</v>
      </c>
      <c r="F43" s="103" t="s">
        <v>220</v>
      </c>
      <c r="G43" s="103" t="s">
        <v>220</v>
      </c>
      <c r="H43" s="103" t="s">
        <v>220</v>
      </c>
      <c r="I43" s="103"/>
    </row>
    <row r="44" spans="1:9" ht="20.25">
      <c r="A44" s="73">
        <v>3</v>
      </c>
      <c r="B44" s="31" t="s">
        <v>127</v>
      </c>
      <c r="C44" s="98" t="s">
        <v>14</v>
      </c>
      <c r="D44" s="31" t="s">
        <v>66</v>
      </c>
      <c r="E44" s="103">
        <v>358</v>
      </c>
      <c r="F44" s="103">
        <v>70</v>
      </c>
      <c r="G44" s="103">
        <f>E44+F44</f>
        <v>428</v>
      </c>
      <c r="H44" s="103">
        <v>991</v>
      </c>
      <c r="I44" s="103"/>
    </row>
    <row r="45" spans="1:9" ht="20.25">
      <c r="A45" s="73">
        <v>4</v>
      </c>
      <c r="B45" s="31" t="s">
        <v>150</v>
      </c>
      <c r="C45" s="98" t="s">
        <v>233</v>
      </c>
      <c r="D45" s="31" t="s">
        <v>151</v>
      </c>
      <c r="E45" s="103">
        <v>342</v>
      </c>
      <c r="F45" s="103">
        <v>90</v>
      </c>
      <c r="G45" s="103">
        <f>E45+F45</f>
        <v>432</v>
      </c>
      <c r="H45" s="104">
        <v>1000</v>
      </c>
      <c r="I45" s="103"/>
    </row>
    <row r="46" spans="1:9" ht="20.25">
      <c r="A46" s="73">
        <v>5</v>
      </c>
      <c r="B46" s="31" t="s">
        <v>205</v>
      </c>
      <c r="C46" s="98" t="s">
        <v>206</v>
      </c>
      <c r="D46" s="31" t="s">
        <v>213</v>
      </c>
      <c r="E46" s="103">
        <v>228</v>
      </c>
      <c r="F46" s="103">
        <v>0</v>
      </c>
      <c r="G46" s="103">
        <f>E46+F46</f>
        <v>228</v>
      </c>
      <c r="H46" s="103">
        <v>528</v>
      </c>
      <c r="I46" s="103"/>
    </row>
    <row r="47" spans="1:9" ht="15.75">
      <c r="A47" s="54"/>
      <c r="B47" s="54"/>
      <c r="C47" s="55"/>
      <c r="D47" s="56"/>
      <c r="E47" s="56"/>
      <c r="F47" s="56"/>
      <c r="H47" s="56"/>
      <c r="I47" s="56"/>
    </row>
    <row r="48" spans="1:9" ht="15.75">
      <c r="A48" s="54"/>
      <c r="B48" s="57" t="s">
        <v>57</v>
      </c>
      <c r="C48" s="55"/>
      <c r="D48" s="56"/>
      <c r="E48" s="56"/>
      <c r="F48" s="56"/>
      <c r="H48" s="56"/>
      <c r="I48" s="56"/>
    </row>
    <row r="49" spans="1:9" ht="15.75">
      <c r="A49" s="129" t="s">
        <v>51</v>
      </c>
      <c r="B49" s="129" t="s">
        <v>52</v>
      </c>
      <c r="C49" s="129" t="s">
        <v>5</v>
      </c>
      <c r="D49" s="131" t="s">
        <v>6</v>
      </c>
      <c r="E49" s="129" t="s">
        <v>53</v>
      </c>
      <c r="F49" s="128" t="s">
        <v>54</v>
      </c>
      <c r="G49" s="129" t="s">
        <v>10</v>
      </c>
      <c r="H49" s="129" t="s">
        <v>55</v>
      </c>
      <c r="I49" s="129" t="s">
        <v>56</v>
      </c>
    </row>
    <row r="50" spans="1:9" ht="15.75">
      <c r="A50" s="129"/>
      <c r="B50" s="129"/>
      <c r="C50" s="129"/>
      <c r="D50" s="131"/>
      <c r="E50" s="129"/>
      <c r="F50" s="128"/>
      <c r="G50" s="129"/>
      <c r="H50" s="129"/>
      <c r="I50" s="129"/>
    </row>
    <row r="51" spans="1:9" ht="20.25">
      <c r="A51" s="73">
        <v>1</v>
      </c>
      <c r="B51" s="18" t="s">
        <v>83</v>
      </c>
      <c r="C51" s="97" t="s">
        <v>84</v>
      </c>
      <c r="D51" s="18" t="s">
        <v>86</v>
      </c>
      <c r="E51" s="103">
        <v>130</v>
      </c>
      <c r="F51" s="109">
        <v>0</v>
      </c>
      <c r="G51" s="103">
        <f aca="true" t="shared" si="0" ref="G51:G56">E51+F51</f>
        <v>130</v>
      </c>
      <c r="H51" s="109">
        <v>382</v>
      </c>
      <c r="I51" s="103"/>
    </row>
    <row r="52" spans="1:9" ht="20.25">
      <c r="A52" s="73">
        <v>2</v>
      </c>
      <c r="B52" s="18" t="s">
        <v>116</v>
      </c>
      <c r="C52" s="97" t="s">
        <v>117</v>
      </c>
      <c r="D52" s="18" t="s">
        <v>122</v>
      </c>
      <c r="E52" s="109">
        <v>240</v>
      </c>
      <c r="F52" s="109">
        <v>100</v>
      </c>
      <c r="G52" s="103">
        <f t="shared" si="0"/>
        <v>340</v>
      </c>
      <c r="H52" s="110">
        <v>1000</v>
      </c>
      <c r="I52" s="103"/>
    </row>
    <row r="53" spans="1:9" ht="20.25">
      <c r="A53" s="73">
        <v>3</v>
      </c>
      <c r="B53" s="31" t="s">
        <v>128</v>
      </c>
      <c r="C53" s="99" t="s">
        <v>20</v>
      </c>
      <c r="D53" s="32" t="s">
        <v>21</v>
      </c>
      <c r="E53" s="103">
        <v>171</v>
      </c>
      <c r="F53" s="109">
        <v>90</v>
      </c>
      <c r="G53" s="103">
        <f t="shared" si="0"/>
        <v>261</v>
      </c>
      <c r="H53" s="109">
        <v>768</v>
      </c>
      <c r="I53" s="103"/>
    </row>
    <row r="54" spans="1:9" ht="20.25">
      <c r="A54" s="73">
        <v>4</v>
      </c>
      <c r="B54" s="31" t="s">
        <v>129</v>
      </c>
      <c r="C54" s="98" t="s">
        <v>130</v>
      </c>
      <c r="D54" s="31" t="s">
        <v>133</v>
      </c>
      <c r="E54" s="103">
        <v>187</v>
      </c>
      <c r="F54" s="109">
        <v>0</v>
      </c>
      <c r="G54" s="103">
        <f t="shared" si="0"/>
        <v>187</v>
      </c>
      <c r="H54" s="109">
        <v>550</v>
      </c>
      <c r="I54" s="103"/>
    </row>
    <row r="55" spans="1:9" ht="20.25">
      <c r="A55" s="73">
        <v>5</v>
      </c>
      <c r="B55" s="31" t="s">
        <v>207</v>
      </c>
      <c r="C55" s="98" t="s">
        <v>208</v>
      </c>
      <c r="D55" s="31" t="s">
        <v>214</v>
      </c>
      <c r="E55" s="103">
        <v>190</v>
      </c>
      <c r="F55" s="109">
        <v>0</v>
      </c>
      <c r="G55" s="103">
        <f t="shared" si="0"/>
        <v>190</v>
      </c>
      <c r="H55" s="109">
        <v>559</v>
      </c>
      <c r="I55" s="103"/>
    </row>
    <row r="56" spans="1:9" ht="20.25">
      <c r="A56" s="73">
        <v>6</v>
      </c>
      <c r="B56" s="31" t="s">
        <v>209</v>
      </c>
      <c r="C56" s="98" t="s">
        <v>43</v>
      </c>
      <c r="D56" s="31" t="s">
        <v>44</v>
      </c>
      <c r="E56" s="12">
        <v>242</v>
      </c>
      <c r="F56" s="109">
        <v>70</v>
      </c>
      <c r="G56" s="103">
        <f t="shared" si="0"/>
        <v>312</v>
      </c>
      <c r="H56" s="109">
        <v>918</v>
      </c>
      <c r="I56" s="21"/>
    </row>
    <row r="57" spans="1:9" ht="15.75">
      <c r="A57" s="54"/>
      <c r="B57" s="54"/>
      <c r="C57" s="55"/>
      <c r="D57" s="56"/>
      <c r="E57" s="56"/>
      <c r="F57" s="56"/>
      <c r="H57" s="56"/>
      <c r="I57" s="56"/>
    </row>
    <row r="58" spans="1:9" ht="15.75">
      <c r="A58" s="54"/>
      <c r="B58" s="57" t="s">
        <v>211</v>
      </c>
      <c r="C58" s="55"/>
      <c r="D58" s="56"/>
      <c r="E58" s="56"/>
      <c r="F58" s="56"/>
      <c r="H58" s="56"/>
      <c r="I58" s="56"/>
    </row>
    <row r="59" spans="1:9" ht="15.75">
      <c r="A59" s="129" t="s">
        <v>51</v>
      </c>
      <c r="B59" s="129" t="s">
        <v>52</v>
      </c>
      <c r="C59" s="129" t="s">
        <v>5</v>
      </c>
      <c r="D59" s="131" t="s">
        <v>6</v>
      </c>
      <c r="E59" s="129" t="s">
        <v>53</v>
      </c>
      <c r="F59" s="128" t="s">
        <v>54</v>
      </c>
      <c r="G59" s="129" t="s">
        <v>10</v>
      </c>
      <c r="H59" s="129" t="s">
        <v>55</v>
      </c>
      <c r="I59" s="129" t="s">
        <v>56</v>
      </c>
    </row>
    <row r="60" spans="1:9" s="53" customFormat="1" ht="15.75">
      <c r="A60" s="129"/>
      <c r="B60" s="129"/>
      <c r="C60" s="129"/>
      <c r="D60" s="131"/>
      <c r="E60" s="129"/>
      <c r="F60" s="128"/>
      <c r="G60" s="129"/>
      <c r="H60" s="129"/>
      <c r="I60" s="129"/>
    </row>
    <row r="61" spans="1:9" s="53" customFormat="1" ht="20.25">
      <c r="A61" s="73">
        <v>1</v>
      </c>
      <c r="B61" s="18" t="s">
        <v>76</v>
      </c>
      <c r="C61" s="97" t="s">
        <v>77</v>
      </c>
      <c r="D61" s="18" t="s">
        <v>79</v>
      </c>
      <c r="E61" s="103">
        <v>88</v>
      </c>
      <c r="F61" s="109">
        <v>30</v>
      </c>
      <c r="G61" s="103">
        <f>E61+F61</f>
        <v>118</v>
      </c>
      <c r="H61" s="109">
        <v>258</v>
      </c>
      <c r="I61" s="103"/>
    </row>
    <row r="62" spans="1:9" s="53" customFormat="1" ht="20.25">
      <c r="A62" s="73">
        <v>2</v>
      </c>
      <c r="B62" s="18" t="s">
        <v>186</v>
      </c>
      <c r="C62" s="97" t="s">
        <v>187</v>
      </c>
      <c r="D62" s="18" t="s">
        <v>22</v>
      </c>
      <c r="E62" s="109">
        <v>117</v>
      </c>
      <c r="F62" s="109">
        <v>0</v>
      </c>
      <c r="G62" s="103">
        <f>E62+F62</f>
        <v>117</v>
      </c>
      <c r="H62" s="109">
        <v>255</v>
      </c>
      <c r="I62" s="103"/>
    </row>
    <row r="63" spans="1:9" s="53" customFormat="1" ht="20.25">
      <c r="A63" s="73">
        <v>3</v>
      </c>
      <c r="B63" s="18" t="s">
        <v>115</v>
      </c>
      <c r="C63" s="97" t="s">
        <v>19</v>
      </c>
      <c r="D63" s="18" t="s">
        <v>121</v>
      </c>
      <c r="E63" s="103">
        <v>358</v>
      </c>
      <c r="F63" s="109">
        <v>100</v>
      </c>
      <c r="G63" s="103">
        <f>E63+F63</f>
        <v>458</v>
      </c>
      <c r="H63" s="110">
        <v>1000</v>
      </c>
      <c r="I63" s="103"/>
    </row>
    <row r="64" spans="1:9" s="53" customFormat="1" ht="20.25">
      <c r="A64" s="73">
        <v>4</v>
      </c>
      <c r="B64" s="31" t="s">
        <v>202</v>
      </c>
      <c r="C64" s="98" t="s">
        <v>203</v>
      </c>
      <c r="D64" s="31" t="s">
        <v>204</v>
      </c>
      <c r="E64" s="103">
        <v>357</v>
      </c>
      <c r="F64" s="109">
        <v>90</v>
      </c>
      <c r="G64" s="103">
        <f>E64+F64</f>
        <v>447</v>
      </c>
      <c r="H64" s="109">
        <v>976</v>
      </c>
      <c r="I64" s="103"/>
    </row>
    <row r="65" spans="1:9" s="53" customFormat="1" ht="20.25">
      <c r="A65" s="73">
        <v>5</v>
      </c>
      <c r="B65" s="31" t="s">
        <v>180</v>
      </c>
      <c r="C65" s="98" t="s">
        <v>181</v>
      </c>
      <c r="D65" s="31" t="s">
        <v>182</v>
      </c>
      <c r="E65" s="12">
        <v>356</v>
      </c>
      <c r="F65" s="109">
        <v>70</v>
      </c>
      <c r="G65" s="103">
        <f>E65+F65</f>
        <v>426</v>
      </c>
      <c r="H65" s="109">
        <v>930</v>
      </c>
      <c r="I65" s="21"/>
    </row>
    <row r="66" spans="1:9" ht="15.75">
      <c r="A66" s="54"/>
      <c r="B66" s="54"/>
      <c r="C66" s="55"/>
      <c r="D66" s="56"/>
      <c r="E66" s="56"/>
      <c r="F66" s="56"/>
      <c r="H66" s="56"/>
      <c r="I66" s="56"/>
    </row>
    <row r="67" spans="2:8" ht="15.75">
      <c r="B67" s="47"/>
      <c r="C67" s="48"/>
      <c r="D67" s="48"/>
      <c r="E67" s="52" t="s">
        <v>59</v>
      </c>
      <c r="F67" s="50"/>
      <c r="G67" s="50"/>
      <c r="H67" s="50"/>
    </row>
    <row r="68" ht="15.75">
      <c r="B68" s="51" t="s">
        <v>50</v>
      </c>
    </row>
    <row r="69" spans="1:9" ht="15.75">
      <c r="A69" s="129" t="s">
        <v>51</v>
      </c>
      <c r="B69" s="129" t="s">
        <v>52</v>
      </c>
      <c r="C69" s="129" t="s">
        <v>5</v>
      </c>
      <c r="D69" s="131" t="s">
        <v>6</v>
      </c>
      <c r="E69" s="129" t="s">
        <v>53</v>
      </c>
      <c r="F69" s="128" t="s">
        <v>54</v>
      </c>
      <c r="G69" s="129" t="s">
        <v>10</v>
      </c>
      <c r="H69" s="129" t="s">
        <v>55</v>
      </c>
      <c r="I69" s="129" t="s">
        <v>56</v>
      </c>
    </row>
    <row r="70" spans="1:9" s="53" customFormat="1" ht="15.75">
      <c r="A70" s="129"/>
      <c r="B70" s="129"/>
      <c r="C70" s="129"/>
      <c r="D70" s="131"/>
      <c r="E70" s="129"/>
      <c r="F70" s="128"/>
      <c r="G70" s="129"/>
      <c r="H70" s="129"/>
      <c r="I70" s="129"/>
    </row>
    <row r="71" spans="1:9" s="53" customFormat="1" ht="20.25">
      <c r="A71" s="73">
        <v>1</v>
      </c>
      <c r="B71" s="18" t="s">
        <v>83</v>
      </c>
      <c r="C71" s="97" t="s">
        <v>84</v>
      </c>
      <c r="D71" s="18" t="s">
        <v>86</v>
      </c>
      <c r="E71" s="103" t="s">
        <v>220</v>
      </c>
      <c r="F71" s="103" t="s">
        <v>220</v>
      </c>
      <c r="G71" s="103" t="s">
        <v>220</v>
      </c>
      <c r="H71" s="104" t="s">
        <v>220</v>
      </c>
      <c r="I71" s="103"/>
    </row>
    <row r="72" spans="1:9" s="53" customFormat="1" ht="20.25">
      <c r="A72" s="73">
        <v>2</v>
      </c>
      <c r="B72" s="18" t="s">
        <v>199</v>
      </c>
      <c r="C72" s="97" t="s">
        <v>200</v>
      </c>
      <c r="D72" s="18" t="s">
        <v>67</v>
      </c>
      <c r="E72" s="103">
        <v>347</v>
      </c>
      <c r="F72" s="103">
        <v>10</v>
      </c>
      <c r="G72" s="103">
        <f>E72+F72</f>
        <v>357</v>
      </c>
      <c r="H72" s="103">
        <v>793</v>
      </c>
      <c r="I72" s="103"/>
    </row>
    <row r="73" spans="1:9" s="53" customFormat="1" ht="20.25">
      <c r="A73" s="73">
        <v>3</v>
      </c>
      <c r="B73" s="18" t="s">
        <v>116</v>
      </c>
      <c r="C73" s="97" t="s">
        <v>117</v>
      </c>
      <c r="D73" s="18" t="s">
        <v>122</v>
      </c>
      <c r="E73" s="103">
        <v>360</v>
      </c>
      <c r="F73" s="103">
        <v>90</v>
      </c>
      <c r="G73" s="103">
        <f>E73+F73</f>
        <v>450</v>
      </c>
      <c r="H73" s="104">
        <v>1000</v>
      </c>
      <c r="I73" s="103"/>
    </row>
    <row r="74" spans="1:9" s="53" customFormat="1" ht="20.25">
      <c r="A74" s="73">
        <v>4</v>
      </c>
      <c r="B74" s="31" t="s">
        <v>129</v>
      </c>
      <c r="C74" s="98" t="s">
        <v>130</v>
      </c>
      <c r="D74" s="31" t="s">
        <v>133</v>
      </c>
      <c r="E74" s="103">
        <v>355</v>
      </c>
      <c r="F74" s="103">
        <v>20</v>
      </c>
      <c r="G74" s="103">
        <f>E74+F74</f>
        <v>375</v>
      </c>
      <c r="H74" s="103">
        <v>833</v>
      </c>
      <c r="I74" s="103"/>
    </row>
    <row r="75" spans="1:9" s="53" customFormat="1" ht="20.25">
      <c r="A75" s="73">
        <v>5</v>
      </c>
      <c r="B75" s="31" t="s">
        <v>150</v>
      </c>
      <c r="C75" s="98" t="s">
        <v>233</v>
      </c>
      <c r="D75" s="31" t="s">
        <v>151</v>
      </c>
      <c r="E75" s="103">
        <v>359</v>
      </c>
      <c r="F75" s="103">
        <v>30</v>
      </c>
      <c r="G75" s="103">
        <f>E75+F75</f>
        <v>389</v>
      </c>
      <c r="H75" s="103">
        <v>864</v>
      </c>
      <c r="I75" s="103"/>
    </row>
    <row r="76" spans="1:9" s="53" customFormat="1" ht="20.25">
      <c r="A76" s="73">
        <v>6</v>
      </c>
      <c r="B76" s="31" t="s">
        <v>207</v>
      </c>
      <c r="C76" s="98" t="s">
        <v>208</v>
      </c>
      <c r="D76" s="31" t="s">
        <v>214</v>
      </c>
      <c r="E76" s="103" t="s">
        <v>222</v>
      </c>
      <c r="F76" s="103" t="s">
        <v>220</v>
      </c>
      <c r="G76" s="103" t="s">
        <v>220</v>
      </c>
      <c r="H76" s="103">
        <v>0</v>
      </c>
      <c r="I76" s="21" t="s">
        <v>234</v>
      </c>
    </row>
    <row r="77" spans="1:9" ht="15.75">
      <c r="A77" s="54"/>
      <c r="B77" s="54"/>
      <c r="C77" s="55"/>
      <c r="D77" s="56"/>
      <c r="E77" s="56"/>
      <c r="F77" s="56"/>
      <c r="H77" s="56"/>
      <c r="I77" s="56"/>
    </row>
    <row r="78" spans="1:9" ht="15.75">
      <c r="A78" s="54"/>
      <c r="B78" s="57" t="s">
        <v>57</v>
      </c>
      <c r="C78" s="55"/>
      <c r="D78" s="56"/>
      <c r="E78" s="56"/>
      <c r="F78" s="56"/>
      <c r="H78" s="56"/>
      <c r="I78" s="56"/>
    </row>
    <row r="79" spans="1:9" ht="15.75">
      <c r="A79" s="129" t="s">
        <v>51</v>
      </c>
      <c r="B79" s="129" t="s">
        <v>52</v>
      </c>
      <c r="C79" s="129" t="s">
        <v>5</v>
      </c>
      <c r="D79" s="131" t="s">
        <v>6</v>
      </c>
      <c r="E79" s="129" t="s">
        <v>53</v>
      </c>
      <c r="F79" s="128" t="s">
        <v>54</v>
      </c>
      <c r="G79" s="129" t="s">
        <v>10</v>
      </c>
      <c r="H79" s="130" t="s">
        <v>55</v>
      </c>
      <c r="I79" s="129" t="s">
        <v>56</v>
      </c>
    </row>
    <row r="80" spans="1:9" s="53" customFormat="1" ht="15.75">
      <c r="A80" s="129"/>
      <c r="B80" s="129"/>
      <c r="C80" s="129"/>
      <c r="D80" s="131"/>
      <c r="E80" s="129"/>
      <c r="F80" s="128"/>
      <c r="G80" s="129"/>
      <c r="H80" s="130"/>
      <c r="I80" s="129"/>
    </row>
    <row r="81" spans="1:9" s="53" customFormat="1" ht="20.25">
      <c r="A81" s="73">
        <v>1</v>
      </c>
      <c r="B81" s="18" t="s">
        <v>186</v>
      </c>
      <c r="C81" s="97" t="s">
        <v>187</v>
      </c>
      <c r="D81" s="18" t="s">
        <v>22</v>
      </c>
      <c r="E81" s="103">
        <v>142</v>
      </c>
      <c r="F81" s="109">
        <v>0</v>
      </c>
      <c r="G81" s="103">
        <f>E81+F81</f>
        <v>142</v>
      </c>
      <c r="H81" s="109">
        <v>368</v>
      </c>
      <c r="I81" s="103"/>
    </row>
    <row r="82" spans="1:9" s="53" customFormat="1" ht="20.25">
      <c r="A82" s="73">
        <v>2</v>
      </c>
      <c r="B82" s="31" t="s">
        <v>201</v>
      </c>
      <c r="C82" s="98" t="s">
        <v>63</v>
      </c>
      <c r="D82" s="31" t="s">
        <v>18</v>
      </c>
      <c r="E82" s="109" t="s">
        <v>220</v>
      </c>
      <c r="F82" s="109" t="s">
        <v>220</v>
      </c>
      <c r="G82" s="103" t="s">
        <v>220</v>
      </c>
      <c r="H82" s="110" t="s">
        <v>220</v>
      </c>
      <c r="I82" s="103"/>
    </row>
    <row r="83" spans="1:9" s="53" customFormat="1" ht="20.25">
      <c r="A83" s="73">
        <v>3</v>
      </c>
      <c r="B83" s="31" t="s">
        <v>127</v>
      </c>
      <c r="C83" s="98" t="s">
        <v>14</v>
      </c>
      <c r="D83" s="31" t="s">
        <v>66</v>
      </c>
      <c r="E83" s="103">
        <v>217</v>
      </c>
      <c r="F83" s="109">
        <v>40</v>
      </c>
      <c r="G83" s="103">
        <f>E83+F83</f>
        <v>257</v>
      </c>
      <c r="H83" s="109">
        <v>666</v>
      </c>
      <c r="I83" s="103"/>
    </row>
    <row r="84" spans="1:9" s="53" customFormat="1" ht="20.25">
      <c r="A84" s="73">
        <v>4</v>
      </c>
      <c r="B84" s="31" t="s">
        <v>128</v>
      </c>
      <c r="C84" s="99" t="s">
        <v>20</v>
      </c>
      <c r="D84" s="32" t="s">
        <v>21</v>
      </c>
      <c r="E84" s="103">
        <v>190</v>
      </c>
      <c r="F84" s="109">
        <v>0</v>
      </c>
      <c r="G84" s="103">
        <f>E84+F84</f>
        <v>190</v>
      </c>
      <c r="H84" s="109">
        <v>492</v>
      </c>
      <c r="I84" s="103"/>
    </row>
    <row r="85" spans="1:9" s="53" customFormat="1" ht="20.25">
      <c r="A85" s="73">
        <v>5</v>
      </c>
      <c r="B85" s="31" t="s">
        <v>202</v>
      </c>
      <c r="C85" s="98" t="s">
        <v>203</v>
      </c>
      <c r="D85" s="31" t="s">
        <v>204</v>
      </c>
      <c r="E85" s="12">
        <v>286</v>
      </c>
      <c r="F85" s="109">
        <v>100</v>
      </c>
      <c r="G85" s="103">
        <f>E85+F85</f>
        <v>386</v>
      </c>
      <c r="H85" s="110">
        <v>1000</v>
      </c>
      <c r="I85" s="21"/>
    </row>
    <row r="86" spans="1:9" ht="15.75">
      <c r="A86" s="54"/>
      <c r="B86" s="54"/>
      <c r="C86" s="55"/>
      <c r="D86" s="56"/>
      <c r="E86" s="56"/>
      <c r="F86" s="56"/>
      <c r="H86" s="56"/>
      <c r="I86" s="56"/>
    </row>
    <row r="87" spans="1:9" ht="15.75">
      <c r="A87" s="54"/>
      <c r="B87" s="57" t="s">
        <v>211</v>
      </c>
      <c r="C87" s="55"/>
      <c r="D87" s="56"/>
      <c r="E87" s="56"/>
      <c r="F87" s="56"/>
      <c r="H87" s="56"/>
      <c r="I87" s="56"/>
    </row>
    <row r="88" spans="1:9" ht="15.75">
      <c r="A88" s="129" t="s">
        <v>51</v>
      </c>
      <c r="B88" s="129" t="s">
        <v>52</v>
      </c>
      <c r="C88" s="129" t="s">
        <v>5</v>
      </c>
      <c r="D88" s="131" t="s">
        <v>6</v>
      </c>
      <c r="E88" s="129" t="s">
        <v>53</v>
      </c>
      <c r="F88" s="128" t="s">
        <v>54</v>
      </c>
      <c r="G88" s="129" t="s">
        <v>10</v>
      </c>
      <c r="H88" s="130" t="s">
        <v>55</v>
      </c>
      <c r="I88" s="129" t="s">
        <v>56</v>
      </c>
    </row>
    <row r="89" spans="1:9" s="53" customFormat="1" ht="15.75">
      <c r="A89" s="129"/>
      <c r="B89" s="129"/>
      <c r="C89" s="129"/>
      <c r="D89" s="131"/>
      <c r="E89" s="129"/>
      <c r="F89" s="128"/>
      <c r="G89" s="129"/>
      <c r="H89" s="130"/>
      <c r="I89" s="129"/>
    </row>
    <row r="90" spans="1:9" s="53" customFormat="1" ht="20.25">
      <c r="A90" s="73">
        <v>1</v>
      </c>
      <c r="B90" s="18" t="s">
        <v>76</v>
      </c>
      <c r="C90" s="97" t="s">
        <v>77</v>
      </c>
      <c r="D90" s="18" t="s">
        <v>79</v>
      </c>
      <c r="E90" s="103">
        <v>157</v>
      </c>
      <c r="F90" s="109">
        <v>50</v>
      </c>
      <c r="G90" s="103">
        <f>E90+F90</f>
        <v>207</v>
      </c>
      <c r="H90" s="109">
        <v>515</v>
      </c>
      <c r="I90" s="103"/>
    </row>
    <row r="91" spans="1:9" s="53" customFormat="1" ht="20.25">
      <c r="A91" s="73">
        <v>2</v>
      </c>
      <c r="B91" s="18" t="s">
        <v>115</v>
      </c>
      <c r="C91" s="97" t="s">
        <v>19</v>
      </c>
      <c r="D91" s="18" t="s">
        <v>121</v>
      </c>
      <c r="E91" s="109">
        <v>281</v>
      </c>
      <c r="F91" s="109">
        <v>100</v>
      </c>
      <c r="G91" s="103">
        <f>E91+F91</f>
        <v>381</v>
      </c>
      <c r="H91" s="109">
        <v>948</v>
      </c>
      <c r="I91" s="103"/>
    </row>
    <row r="92" spans="1:9" s="53" customFormat="1" ht="20.25">
      <c r="A92" s="73">
        <v>3</v>
      </c>
      <c r="B92" s="31" t="s">
        <v>180</v>
      </c>
      <c r="C92" s="98" t="s">
        <v>181</v>
      </c>
      <c r="D92" s="31" t="s">
        <v>182</v>
      </c>
      <c r="E92" s="103">
        <v>284</v>
      </c>
      <c r="F92" s="109">
        <v>90</v>
      </c>
      <c r="G92" s="103">
        <f>E92+F92</f>
        <v>374</v>
      </c>
      <c r="H92" s="109">
        <v>930</v>
      </c>
      <c r="I92" s="103"/>
    </row>
    <row r="93" spans="1:9" s="53" customFormat="1" ht="20.25">
      <c r="A93" s="73">
        <v>4</v>
      </c>
      <c r="B93" s="31" t="s">
        <v>205</v>
      </c>
      <c r="C93" s="98" t="s">
        <v>206</v>
      </c>
      <c r="D93" s="31" t="s">
        <v>213</v>
      </c>
      <c r="E93" s="103">
        <v>241</v>
      </c>
      <c r="F93" s="109">
        <v>0</v>
      </c>
      <c r="G93" s="103">
        <f>E93+F93</f>
        <v>241</v>
      </c>
      <c r="H93" s="109">
        <v>600</v>
      </c>
      <c r="I93" s="103"/>
    </row>
    <row r="94" spans="1:9" s="53" customFormat="1" ht="20.25">
      <c r="A94" s="73">
        <v>5</v>
      </c>
      <c r="B94" s="31" t="s">
        <v>209</v>
      </c>
      <c r="C94" s="98" t="s">
        <v>43</v>
      </c>
      <c r="D94" s="31" t="s">
        <v>44</v>
      </c>
      <c r="E94" s="12">
        <v>312</v>
      </c>
      <c r="F94" s="109">
        <v>90</v>
      </c>
      <c r="G94" s="103">
        <f>E94+F94</f>
        <v>402</v>
      </c>
      <c r="H94" s="110" t="s">
        <v>217</v>
      </c>
      <c r="I94" s="21"/>
    </row>
    <row r="95" spans="1:9" ht="15.75">
      <c r="A95" s="54"/>
      <c r="B95" s="54"/>
      <c r="C95" s="55"/>
      <c r="D95" s="56"/>
      <c r="E95" s="56"/>
      <c r="F95" s="56"/>
      <c r="H95" s="56"/>
      <c r="I95" s="56"/>
    </row>
    <row r="96" spans="1:9" s="59" customFormat="1" ht="15.75">
      <c r="A96" s="58"/>
      <c r="B96" s="58"/>
      <c r="C96" s="58"/>
      <c r="D96" s="58"/>
      <c r="E96" s="58"/>
      <c r="F96" s="58"/>
      <c r="G96" s="58"/>
      <c r="H96" s="58"/>
      <c r="I96" s="58"/>
    </row>
    <row r="97" spans="1:9" s="59" customFormat="1" ht="15.75">
      <c r="A97" s="58"/>
      <c r="B97" s="60"/>
      <c r="C97" s="61"/>
      <c r="D97" s="61"/>
      <c r="E97" s="62" t="s">
        <v>60</v>
      </c>
      <c r="F97" s="63"/>
      <c r="G97" s="63"/>
      <c r="H97" s="63"/>
      <c r="I97" s="58"/>
    </row>
    <row r="98" spans="1:9" s="53" customFormat="1" ht="15.75">
      <c r="A98" s="58"/>
      <c r="B98" s="64"/>
      <c r="C98" s="58"/>
      <c r="D98" s="58"/>
      <c r="E98" s="58"/>
      <c r="F98" s="58"/>
      <c r="G98" s="58"/>
      <c r="H98" s="58"/>
      <c r="I98" s="58"/>
    </row>
    <row r="99" spans="1:9" s="53" customFormat="1" ht="15.75">
      <c r="A99" s="135" t="s">
        <v>51</v>
      </c>
      <c r="B99" s="135" t="s">
        <v>52</v>
      </c>
      <c r="C99" s="135" t="s">
        <v>5</v>
      </c>
      <c r="D99" s="131" t="s">
        <v>6</v>
      </c>
      <c r="E99" s="135" t="s">
        <v>53</v>
      </c>
      <c r="F99" s="136" t="s">
        <v>54</v>
      </c>
      <c r="G99" s="135" t="s">
        <v>10</v>
      </c>
      <c r="H99" s="135" t="s">
        <v>55</v>
      </c>
      <c r="I99" s="135" t="s">
        <v>56</v>
      </c>
    </row>
    <row r="100" spans="1:9" s="53" customFormat="1" ht="15.75">
      <c r="A100" s="135"/>
      <c r="B100" s="135"/>
      <c r="C100" s="135"/>
      <c r="D100" s="131"/>
      <c r="E100" s="135"/>
      <c r="F100" s="136"/>
      <c r="G100" s="135"/>
      <c r="H100" s="135"/>
      <c r="I100" s="135"/>
    </row>
    <row r="101" spans="1:9" s="53" customFormat="1" ht="24.75" customHeight="1">
      <c r="A101" s="74">
        <v>1</v>
      </c>
      <c r="B101" s="18" t="s">
        <v>115</v>
      </c>
      <c r="C101" s="97" t="s">
        <v>19</v>
      </c>
      <c r="D101" s="18" t="s">
        <v>121</v>
      </c>
      <c r="E101" s="111">
        <v>360</v>
      </c>
      <c r="F101" s="111">
        <v>80</v>
      </c>
      <c r="G101" s="103">
        <f>E101+F101</f>
        <v>440</v>
      </c>
      <c r="H101" s="111">
        <v>982</v>
      </c>
      <c r="I101" s="111"/>
    </row>
    <row r="102" spans="1:9" s="53" customFormat="1" ht="24.75" customHeight="1">
      <c r="A102" s="74">
        <v>2</v>
      </c>
      <c r="B102" s="18" t="s">
        <v>116</v>
      </c>
      <c r="C102" s="97" t="s">
        <v>117</v>
      </c>
      <c r="D102" s="18" t="s">
        <v>122</v>
      </c>
      <c r="E102" s="111">
        <v>358</v>
      </c>
      <c r="F102" s="111">
        <v>90</v>
      </c>
      <c r="G102" s="103">
        <f>E102+F102</f>
        <v>448</v>
      </c>
      <c r="H102" s="112">
        <v>1000</v>
      </c>
      <c r="I102" s="111"/>
    </row>
    <row r="103" spans="1:9" s="53" customFormat="1" ht="24.75" customHeight="1">
      <c r="A103" s="74">
        <v>3</v>
      </c>
      <c r="B103" s="31" t="s">
        <v>202</v>
      </c>
      <c r="C103" s="98" t="s">
        <v>203</v>
      </c>
      <c r="D103" s="31" t="s">
        <v>204</v>
      </c>
      <c r="E103" s="111">
        <v>358</v>
      </c>
      <c r="F103" s="111">
        <v>10</v>
      </c>
      <c r="G103" s="103">
        <f>E103+F103</f>
        <v>368</v>
      </c>
      <c r="H103" s="111">
        <v>821</v>
      </c>
      <c r="I103" s="111"/>
    </row>
    <row r="104" spans="1:9" s="53" customFormat="1" ht="24.75" customHeight="1">
      <c r="A104" s="74">
        <v>4</v>
      </c>
      <c r="B104" s="31" t="s">
        <v>180</v>
      </c>
      <c r="C104" s="98" t="s">
        <v>181</v>
      </c>
      <c r="D104" s="31" t="s">
        <v>182</v>
      </c>
      <c r="E104" s="111">
        <v>357</v>
      </c>
      <c r="F104" s="113">
        <v>80</v>
      </c>
      <c r="G104" s="103">
        <f>E104+F104</f>
        <v>437</v>
      </c>
      <c r="H104" s="113">
        <v>975</v>
      </c>
      <c r="I104" s="111"/>
    </row>
    <row r="105" spans="1:9" s="53" customFormat="1" ht="24.75" customHeight="1">
      <c r="A105" s="74">
        <v>5</v>
      </c>
      <c r="B105" s="31" t="s">
        <v>209</v>
      </c>
      <c r="C105" s="98" t="s">
        <v>43</v>
      </c>
      <c r="D105" s="31" t="s">
        <v>44</v>
      </c>
      <c r="E105" s="111">
        <v>352</v>
      </c>
      <c r="F105" s="111">
        <v>80</v>
      </c>
      <c r="G105" s="103">
        <f>E105+F105</f>
        <v>432</v>
      </c>
      <c r="H105" s="111">
        <v>964</v>
      </c>
      <c r="I105" s="111"/>
    </row>
    <row r="106" spans="1:9" s="53" customFormat="1" ht="15.75">
      <c r="A106" s="65"/>
      <c r="B106" s="65"/>
      <c r="C106" s="66"/>
      <c r="D106" s="67"/>
      <c r="E106" s="67"/>
      <c r="F106" s="67"/>
      <c r="H106" s="67"/>
      <c r="I106" s="67"/>
    </row>
    <row r="107" spans="1:9" ht="15.75">
      <c r="A107" s="65"/>
      <c r="B107" s="68"/>
      <c r="C107" s="69"/>
      <c r="D107" s="67"/>
      <c r="F107" s="67"/>
      <c r="G107" s="53"/>
      <c r="H107" s="67"/>
      <c r="I107" s="67"/>
    </row>
    <row r="108" spans="1:11" ht="20.25">
      <c r="A108" s="68"/>
      <c r="B108" s="55" t="s">
        <v>61</v>
      </c>
      <c r="C108" s="55"/>
      <c r="D108" s="75" t="s">
        <v>24</v>
      </c>
      <c r="E108" s="9" t="s">
        <v>228</v>
      </c>
      <c r="F108" s="9"/>
      <c r="G108" s="9" t="s">
        <v>229</v>
      </c>
      <c r="H108" s="9"/>
      <c r="I108" s="9"/>
      <c r="J108" s="9"/>
      <c r="K108" s="1"/>
    </row>
    <row r="109" spans="1:11" ht="20.25">
      <c r="A109" s="68"/>
      <c r="B109" s="55"/>
      <c r="D109" s="70"/>
      <c r="E109" s="9"/>
      <c r="F109" s="9"/>
      <c r="G109" s="9"/>
      <c r="H109" s="8"/>
      <c r="I109" s="7"/>
      <c r="J109" s="7"/>
      <c r="K109" s="1"/>
    </row>
    <row r="110" spans="1:11" ht="20.25">
      <c r="A110" s="67"/>
      <c r="B110" s="49"/>
      <c r="C110" s="71"/>
      <c r="D110" s="72"/>
      <c r="E110" s="9"/>
      <c r="F110" s="9"/>
      <c r="G110" s="9" t="s">
        <v>230</v>
      </c>
      <c r="H110" s="9"/>
      <c r="I110" s="9"/>
      <c r="J110" s="23"/>
      <c r="K110" s="9"/>
    </row>
    <row r="111" spans="1:11" ht="20.25">
      <c r="A111" s="67"/>
      <c r="B111" s="55" t="s">
        <v>25</v>
      </c>
      <c r="C111"/>
      <c r="D111" s="70" t="s">
        <v>26</v>
      </c>
      <c r="E111" s="9"/>
      <c r="F111" s="9"/>
      <c r="G111" s="119"/>
      <c r="H111" s="119"/>
      <c r="I111" s="119"/>
      <c r="J111" s="119"/>
      <c r="K111" s="119"/>
    </row>
    <row r="112" spans="1:11" ht="20.25">
      <c r="A112" s="65"/>
      <c r="B112" s="65"/>
      <c r="C112" s="69"/>
      <c r="D112" s="67"/>
      <c r="E112" s="9"/>
      <c r="F112" s="9"/>
      <c r="G112" s="25" t="s">
        <v>227</v>
      </c>
      <c r="H112" s="25"/>
      <c r="I112" s="25"/>
      <c r="J112" s="23"/>
      <c r="K112" s="9"/>
    </row>
    <row r="113" spans="1:9" ht="15.75">
      <c r="A113" s="65"/>
      <c r="B113" s="68"/>
      <c r="C113" s="69"/>
      <c r="D113" s="67"/>
      <c r="E113" s="67"/>
      <c r="F113" s="67"/>
      <c r="G113" s="53"/>
      <c r="H113" s="67"/>
      <c r="I113" s="67"/>
    </row>
  </sheetData>
  <sheetProtection/>
  <mergeCells count="95">
    <mergeCell ref="E10:E11"/>
    <mergeCell ref="A10:A11"/>
    <mergeCell ref="B10:B11"/>
    <mergeCell ref="C10:C11"/>
    <mergeCell ref="D1:G1"/>
    <mergeCell ref="D3:G3"/>
    <mergeCell ref="D5:G5"/>
    <mergeCell ref="D6:F6"/>
    <mergeCell ref="F10:F11"/>
    <mergeCell ref="G10:G11"/>
    <mergeCell ref="D10:D11"/>
    <mergeCell ref="A19:A20"/>
    <mergeCell ref="B19:B20"/>
    <mergeCell ref="C19:C20"/>
    <mergeCell ref="D19:D20"/>
    <mergeCell ref="E19:E20"/>
    <mergeCell ref="F19:F20"/>
    <mergeCell ref="G40:G41"/>
    <mergeCell ref="H40:H41"/>
    <mergeCell ref="I40:I41"/>
    <mergeCell ref="H19:H20"/>
    <mergeCell ref="I19:I20"/>
    <mergeCell ref="H10:H11"/>
    <mergeCell ref="I10:I11"/>
    <mergeCell ref="G19:G20"/>
    <mergeCell ref="C40:C41"/>
    <mergeCell ref="D40:D41"/>
    <mergeCell ref="E40:E41"/>
    <mergeCell ref="F40:F41"/>
    <mergeCell ref="A49:A50"/>
    <mergeCell ref="B49:B50"/>
    <mergeCell ref="C49:C50"/>
    <mergeCell ref="D49:D50"/>
    <mergeCell ref="E49:E50"/>
    <mergeCell ref="A79:A80"/>
    <mergeCell ref="B79:B80"/>
    <mergeCell ref="C79:C80"/>
    <mergeCell ref="D79:D80"/>
    <mergeCell ref="E79:E80"/>
    <mergeCell ref="I69:I70"/>
    <mergeCell ref="A99:A100"/>
    <mergeCell ref="B99:B100"/>
    <mergeCell ref="C99:C100"/>
    <mergeCell ref="D99:D100"/>
    <mergeCell ref="E99:E100"/>
    <mergeCell ref="A69:A70"/>
    <mergeCell ref="B69:B70"/>
    <mergeCell ref="C69:C70"/>
    <mergeCell ref="D69:D70"/>
    <mergeCell ref="E69:E70"/>
    <mergeCell ref="F69:F70"/>
    <mergeCell ref="G69:G70"/>
    <mergeCell ref="H69:H70"/>
    <mergeCell ref="G49:G50"/>
    <mergeCell ref="H49:H50"/>
    <mergeCell ref="I49:I50"/>
    <mergeCell ref="F49:F50"/>
    <mergeCell ref="H99:H100"/>
    <mergeCell ref="I99:I100"/>
    <mergeCell ref="F99:F100"/>
    <mergeCell ref="G99:G100"/>
    <mergeCell ref="F79:F80"/>
    <mergeCell ref="G79:G80"/>
    <mergeCell ref="H79:H80"/>
    <mergeCell ref="I79:I80"/>
    <mergeCell ref="G59:G60"/>
    <mergeCell ref="H59:H60"/>
    <mergeCell ref="I59:I60"/>
    <mergeCell ref="A28:A29"/>
    <mergeCell ref="B28:B29"/>
    <mergeCell ref="C28:C29"/>
    <mergeCell ref="D28:D29"/>
    <mergeCell ref="E28:E29"/>
    <mergeCell ref="A40:A41"/>
    <mergeCell ref="B40:B41"/>
    <mergeCell ref="F28:F29"/>
    <mergeCell ref="G28:G29"/>
    <mergeCell ref="H28:H29"/>
    <mergeCell ref="I28:I29"/>
    <mergeCell ref="A59:A60"/>
    <mergeCell ref="B59:B60"/>
    <mergeCell ref="C59:C60"/>
    <mergeCell ref="D59:D60"/>
    <mergeCell ref="E59:E60"/>
    <mergeCell ref="F59:F60"/>
    <mergeCell ref="G111:K111"/>
    <mergeCell ref="F88:F89"/>
    <mergeCell ref="G88:G89"/>
    <mergeCell ref="H88:H89"/>
    <mergeCell ref="I88:I89"/>
    <mergeCell ref="A88:A89"/>
    <mergeCell ref="B88:B89"/>
    <mergeCell ref="C88:C89"/>
    <mergeCell ref="D88:D89"/>
    <mergeCell ref="E88:E89"/>
  </mergeCells>
  <printOptions/>
  <pageMargins left="0.38" right="0.19" top="0.54" bottom="0.32" header="0.3" footer="0.3"/>
  <pageSetup fitToHeight="0" fitToWidth="1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85" zoomScaleNormal="85" zoomScalePageLayoutView="0" workbookViewId="0" topLeftCell="A1">
      <selection activeCell="B28" sqref="B28"/>
    </sheetView>
  </sheetViews>
  <sheetFormatPr defaultColWidth="8.00390625" defaultRowHeight="15"/>
  <cols>
    <col min="1" max="1" width="5.7109375" style="1" customWidth="1"/>
    <col min="2" max="2" width="30.421875" style="1" customWidth="1"/>
    <col min="3" max="3" width="18.28125" style="1" customWidth="1"/>
    <col min="4" max="4" width="20.00390625" style="1" customWidth="1"/>
    <col min="5" max="7" width="9.8515625" style="8" customWidth="1"/>
    <col min="8" max="9" width="6.7109375" style="1" customWidth="1"/>
    <col min="10" max="10" width="12.421875" style="3" customWidth="1"/>
    <col min="11" max="11" width="8.7109375" style="1" customWidth="1"/>
    <col min="12" max="251" width="8.8515625" style="9" customWidth="1"/>
    <col min="252" max="252" width="4.28125" style="9" customWidth="1"/>
    <col min="253" max="253" width="30.421875" style="9" customWidth="1"/>
    <col min="254" max="254" width="18.28125" style="9" customWidth="1"/>
    <col min="255" max="255" width="20.00390625" style="9" customWidth="1"/>
    <col min="256" max="16384" width="8.00390625" style="9" customWidth="1"/>
  </cols>
  <sheetData>
    <row r="1" spans="2:9" ht="20.25">
      <c r="B1" s="2"/>
      <c r="C1" s="120" t="s">
        <v>0</v>
      </c>
      <c r="D1" s="120"/>
      <c r="E1" s="120"/>
      <c r="F1" s="120"/>
      <c r="G1" s="120"/>
      <c r="H1" s="120"/>
      <c r="I1" s="120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20" t="s">
        <v>68</v>
      </c>
      <c r="I3" s="120"/>
      <c r="J3" s="120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3</v>
      </c>
      <c r="E5" s="4"/>
      <c r="F5" s="4"/>
      <c r="G5" s="4"/>
      <c r="H5" s="7" t="s">
        <v>176</v>
      </c>
    </row>
    <row r="6" spans="2:8" ht="20.25">
      <c r="B6" s="2"/>
      <c r="C6" s="2"/>
      <c r="D6" s="2" t="s">
        <v>33</v>
      </c>
      <c r="E6" s="4"/>
      <c r="F6" s="4"/>
      <c r="G6" s="4"/>
      <c r="H6" s="7" t="s">
        <v>155</v>
      </c>
    </row>
    <row r="7" spans="2:9" ht="20.25">
      <c r="B7" s="2"/>
      <c r="I7" s="2"/>
    </row>
    <row r="8" spans="1:11" ht="20.25">
      <c r="A8" s="121" t="s">
        <v>69</v>
      </c>
      <c r="B8" s="118" t="s">
        <v>5</v>
      </c>
      <c r="C8" s="118" t="s">
        <v>6</v>
      </c>
      <c r="D8" s="118" t="s">
        <v>7</v>
      </c>
      <c r="E8" s="118" t="s">
        <v>8</v>
      </c>
      <c r="F8" s="118"/>
      <c r="G8" s="118"/>
      <c r="H8" s="118" t="s">
        <v>9</v>
      </c>
      <c r="I8" s="118"/>
      <c r="J8" s="122" t="s">
        <v>10</v>
      </c>
      <c r="K8" s="118" t="s">
        <v>11</v>
      </c>
    </row>
    <row r="9" spans="1:11" ht="20.25">
      <c r="A9" s="118"/>
      <c r="B9" s="118"/>
      <c r="C9" s="118"/>
      <c r="D9" s="118"/>
      <c r="E9" s="11">
        <v>1</v>
      </c>
      <c r="F9" s="11">
        <v>2</v>
      </c>
      <c r="G9" s="11">
        <v>3</v>
      </c>
      <c r="H9" s="80">
        <v>4</v>
      </c>
      <c r="I9" s="80">
        <v>5</v>
      </c>
      <c r="J9" s="122"/>
      <c r="K9" s="118"/>
    </row>
    <row r="10" spans="1:11" ht="20.25">
      <c r="A10" s="82" t="s">
        <v>96</v>
      </c>
      <c r="B10" s="83" t="s">
        <v>97</v>
      </c>
      <c r="C10" s="82" t="s">
        <v>107</v>
      </c>
      <c r="D10" s="84" t="s">
        <v>12</v>
      </c>
      <c r="E10" s="11">
        <v>180</v>
      </c>
      <c r="F10" s="12">
        <v>109</v>
      </c>
      <c r="G10" s="11">
        <v>180</v>
      </c>
      <c r="H10" s="80"/>
      <c r="I10" s="80"/>
      <c r="J10" s="91">
        <f aca="true" t="shared" si="0" ref="J10:J31">E10+F10+G10</f>
        <v>469</v>
      </c>
      <c r="K10" s="80" t="s">
        <v>13</v>
      </c>
    </row>
    <row r="11" spans="1:11" ht="20.25">
      <c r="A11" s="82" t="s">
        <v>80</v>
      </c>
      <c r="B11" s="83" t="s">
        <v>28</v>
      </c>
      <c r="C11" s="82" t="s">
        <v>29</v>
      </c>
      <c r="D11" s="84" t="s">
        <v>12</v>
      </c>
      <c r="E11" s="12">
        <v>93</v>
      </c>
      <c r="F11" s="11">
        <v>180</v>
      </c>
      <c r="G11" s="11">
        <v>180</v>
      </c>
      <c r="H11" s="80"/>
      <c r="I11" s="80"/>
      <c r="J11" s="91">
        <f t="shared" si="0"/>
        <v>453</v>
      </c>
      <c r="K11" s="80" t="s">
        <v>156</v>
      </c>
    </row>
    <row r="12" spans="1:11" ht="20.25">
      <c r="A12" s="82" t="s">
        <v>129</v>
      </c>
      <c r="B12" s="83" t="s">
        <v>130</v>
      </c>
      <c r="C12" s="82" t="s">
        <v>133</v>
      </c>
      <c r="D12" s="84" t="s">
        <v>12</v>
      </c>
      <c r="E12" s="14">
        <v>167</v>
      </c>
      <c r="F12" s="14">
        <v>58</v>
      </c>
      <c r="G12" s="13">
        <v>180</v>
      </c>
      <c r="H12" s="15"/>
      <c r="I12" s="15"/>
      <c r="J12" s="91">
        <f t="shared" si="0"/>
        <v>405</v>
      </c>
      <c r="K12" s="80" t="s">
        <v>15</v>
      </c>
    </row>
    <row r="13" spans="1:11" ht="20.25">
      <c r="A13" s="82" t="s">
        <v>102</v>
      </c>
      <c r="B13" s="83" t="s">
        <v>103</v>
      </c>
      <c r="C13" s="82" t="s">
        <v>110</v>
      </c>
      <c r="D13" s="84" t="s">
        <v>12</v>
      </c>
      <c r="E13" s="12">
        <v>106</v>
      </c>
      <c r="F13" s="12">
        <v>79</v>
      </c>
      <c r="G13" s="11">
        <v>180</v>
      </c>
      <c r="H13" s="80"/>
      <c r="I13" s="80"/>
      <c r="J13" s="91">
        <f t="shared" si="0"/>
        <v>365</v>
      </c>
      <c r="K13" s="21" t="s">
        <v>16</v>
      </c>
    </row>
    <row r="14" spans="1:11" ht="20.25">
      <c r="A14" s="82" t="s">
        <v>123</v>
      </c>
      <c r="B14" s="83" t="s">
        <v>124</v>
      </c>
      <c r="C14" s="82" t="s">
        <v>131</v>
      </c>
      <c r="D14" s="84" t="s">
        <v>12</v>
      </c>
      <c r="E14" s="11">
        <v>180</v>
      </c>
      <c r="F14" s="11">
        <v>180</v>
      </c>
      <c r="G14" s="12">
        <v>0</v>
      </c>
      <c r="H14" s="80"/>
      <c r="I14" s="80"/>
      <c r="J14" s="91">
        <f t="shared" si="0"/>
        <v>360</v>
      </c>
      <c r="K14" s="21" t="s">
        <v>177</v>
      </c>
    </row>
    <row r="15" spans="1:11" ht="20.25">
      <c r="A15" s="82" t="s">
        <v>127</v>
      </c>
      <c r="B15" s="83" t="s">
        <v>14</v>
      </c>
      <c r="C15" s="82" t="s">
        <v>66</v>
      </c>
      <c r="D15" s="84" t="s">
        <v>12</v>
      </c>
      <c r="E15" s="13">
        <v>180</v>
      </c>
      <c r="F15" s="14">
        <v>0</v>
      </c>
      <c r="G15" s="13">
        <v>180</v>
      </c>
      <c r="H15" s="15"/>
      <c r="I15" s="15"/>
      <c r="J15" s="91">
        <f t="shared" si="0"/>
        <v>360</v>
      </c>
      <c r="K15" s="21" t="s">
        <v>177</v>
      </c>
    </row>
    <row r="16" spans="1:11" ht="20.25">
      <c r="A16" s="82" t="s">
        <v>76</v>
      </c>
      <c r="B16" s="83" t="s">
        <v>77</v>
      </c>
      <c r="C16" s="82" t="s">
        <v>79</v>
      </c>
      <c r="D16" s="84" t="s">
        <v>12</v>
      </c>
      <c r="E16" s="12">
        <v>110</v>
      </c>
      <c r="F16" s="12">
        <v>133</v>
      </c>
      <c r="G16" s="12">
        <v>74</v>
      </c>
      <c r="H16" s="80"/>
      <c r="I16" s="80"/>
      <c r="J16" s="91">
        <f t="shared" si="0"/>
        <v>317</v>
      </c>
      <c r="K16" s="21" t="s">
        <v>159</v>
      </c>
    </row>
    <row r="17" spans="1:11" ht="20.25">
      <c r="A17" s="82" t="s">
        <v>128</v>
      </c>
      <c r="B17" s="83" t="s">
        <v>20</v>
      </c>
      <c r="C17" s="82" t="s">
        <v>21</v>
      </c>
      <c r="D17" s="84" t="s">
        <v>12</v>
      </c>
      <c r="E17" s="13">
        <v>180</v>
      </c>
      <c r="F17" s="14">
        <v>128</v>
      </c>
      <c r="G17" s="14">
        <v>0</v>
      </c>
      <c r="H17" s="20"/>
      <c r="I17" s="20"/>
      <c r="J17" s="91">
        <f t="shared" si="0"/>
        <v>308</v>
      </c>
      <c r="K17" s="21" t="s">
        <v>160</v>
      </c>
    </row>
    <row r="18" spans="1:11" ht="20.25">
      <c r="A18" s="82" t="s">
        <v>70</v>
      </c>
      <c r="B18" s="83" t="s">
        <v>71</v>
      </c>
      <c r="C18" s="82" t="s">
        <v>17</v>
      </c>
      <c r="D18" s="84" t="s">
        <v>12</v>
      </c>
      <c r="E18" s="11">
        <v>180</v>
      </c>
      <c r="F18" s="12">
        <v>126</v>
      </c>
      <c r="G18" s="12">
        <v>0</v>
      </c>
      <c r="H18" s="80"/>
      <c r="I18" s="80"/>
      <c r="J18" s="91">
        <f t="shared" si="0"/>
        <v>306</v>
      </c>
      <c r="K18" s="21" t="s">
        <v>161</v>
      </c>
    </row>
    <row r="19" spans="1:11" ht="20.25">
      <c r="A19" s="82" t="s">
        <v>113</v>
      </c>
      <c r="B19" s="83" t="s">
        <v>152</v>
      </c>
      <c r="C19" s="82" t="s">
        <v>119</v>
      </c>
      <c r="D19" s="84" t="s">
        <v>12</v>
      </c>
      <c r="E19" s="12">
        <v>165</v>
      </c>
      <c r="F19" s="12">
        <v>32</v>
      </c>
      <c r="G19" s="12">
        <v>98</v>
      </c>
      <c r="H19" s="80"/>
      <c r="I19" s="80"/>
      <c r="J19" s="91">
        <f t="shared" si="0"/>
        <v>295</v>
      </c>
      <c r="K19" s="21" t="s">
        <v>162</v>
      </c>
    </row>
    <row r="20" spans="1:11" ht="20.25">
      <c r="A20" s="82" t="s">
        <v>150</v>
      </c>
      <c r="B20" s="83" t="s">
        <v>233</v>
      </c>
      <c r="C20" s="82" t="s">
        <v>151</v>
      </c>
      <c r="D20" s="84" t="s">
        <v>12</v>
      </c>
      <c r="E20" s="14">
        <v>153</v>
      </c>
      <c r="F20" s="14">
        <v>139</v>
      </c>
      <c r="G20" s="14">
        <v>0</v>
      </c>
      <c r="H20" s="15"/>
      <c r="I20" s="15"/>
      <c r="J20" s="91">
        <f t="shared" si="0"/>
        <v>292</v>
      </c>
      <c r="K20" s="21" t="s">
        <v>163</v>
      </c>
    </row>
    <row r="21" spans="1:11" ht="20.25">
      <c r="A21" s="82" t="s">
        <v>114</v>
      </c>
      <c r="B21" s="83" t="s">
        <v>153</v>
      </c>
      <c r="C21" s="82" t="s">
        <v>120</v>
      </c>
      <c r="D21" s="84" t="s">
        <v>12</v>
      </c>
      <c r="E21" s="12">
        <v>66</v>
      </c>
      <c r="F21" s="12">
        <v>116</v>
      </c>
      <c r="G21" s="12">
        <v>80</v>
      </c>
      <c r="H21" s="80"/>
      <c r="I21" s="80"/>
      <c r="J21" s="91">
        <f t="shared" si="0"/>
        <v>262</v>
      </c>
      <c r="K21" s="21" t="s">
        <v>178</v>
      </c>
    </row>
    <row r="22" spans="1:11" ht="20.25">
      <c r="A22" s="82" t="s">
        <v>147</v>
      </c>
      <c r="B22" s="83" t="s">
        <v>148</v>
      </c>
      <c r="C22" s="82" t="s">
        <v>149</v>
      </c>
      <c r="D22" s="84" t="s">
        <v>12</v>
      </c>
      <c r="E22" s="14">
        <v>58</v>
      </c>
      <c r="F22" s="14">
        <v>112</v>
      </c>
      <c r="G22" s="14">
        <v>92</v>
      </c>
      <c r="H22" s="15"/>
      <c r="I22" s="15"/>
      <c r="J22" s="91">
        <f t="shared" si="0"/>
        <v>262</v>
      </c>
      <c r="K22" s="21" t="s">
        <v>178</v>
      </c>
    </row>
    <row r="23" spans="1:11" ht="20.25">
      <c r="A23" s="82" t="s">
        <v>72</v>
      </c>
      <c r="B23" s="83" t="s">
        <v>73</v>
      </c>
      <c r="C23" s="82" t="s">
        <v>74</v>
      </c>
      <c r="D23" s="84" t="s">
        <v>12</v>
      </c>
      <c r="E23" s="11">
        <v>180</v>
      </c>
      <c r="F23" s="12">
        <v>0</v>
      </c>
      <c r="G23" s="12">
        <v>46</v>
      </c>
      <c r="H23" s="80"/>
      <c r="I23" s="80"/>
      <c r="J23" s="91">
        <f t="shared" si="0"/>
        <v>226</v>
      </c>
      <c r="K23" s="21" t="s">
        <v>31</v>
      </c>
    </row>
    <row r="24" spans="1:11" ht="20.25">
      <c r="A24" s="82" t="s">
        <v>75</v>
      </c>
      <c r="B24" s="83" t="s">
        <v>140</v>
      </c>
      <c r="C24" s="82" t="s">
        <v>78</v>
      </c>
      <c r="D24" s="84" t="s">
        <v>12</v>
      </c>
      <c r="E24" s="12">
        <v>97</v>
      </c>
      <c r="F24" s="12">
        <v>77</v>
      </c>
      <c r="G24" s="12">
        <v>0</v>
      </c>
      <c r="H24" s="80"/>
      <c r="I24" s="80"/>
      <c r="J24" s="91">
        <f t="shared" si="0"/>
        <v>174</v>
      </c>
      <c r="K24" s="21" t="s">
        <v>165</v>
      </c>
    </row>
    <row r="25" spans="1:11" ht="20.25">
      <c r="A25" s="82" t="s">
        <v>98</v>
      </c>
      <c r="B25" s="83" t="s">
        <v>99</v>
      </c>
      <c r="C25" s="82" t="s">
        <v>108</v>
      </c>
      <c r="D25" s="84" t="s">
        <v>12</v>
      </c>
      <c r="E25" s="12">
        <v>0</v>
      </c>
      <c r="F25" s="12">
        <v>80</v>
      </c>
      <c r="G25" s="12">
        <v>66</v>
      </c>
      <c r="H25" s="80"/>
      <c r="I25" s="80"/>
      <c r="J25" s="91">
        <f t="shared" si="0"/>
        <v>146</v>
      </c>
      <c r="K25" s="21" t="s">
        <v>166</v>
      </c>
    </row>
    <row r="26" spans="1:11" ht="20.25">
      <c r="A26" s="82" t="s">
        <v>112</v>
      </c>
      <c r="B26" s="83" t="s">
        <v>212</v>
      </c>
      <c r="C26" s="82" t="s">
        <v>118</v>
      </c>
      <c r="D26" s="84" t="s">
        <v>12</v>
      </c>
      <c r="E26" s="12">
        <v>0</v>
      </c>
      <c r="F26" s="12">
        <v>0</v>
      </c>
      <c r="G26" s="12">
        <v>52</v>
      </c>
      <c r="H26" s="80"/>
      <c r="I26" s="80"/>
      <c r="J26" s="91">
        <f t="shared" si="0"/>
        <v>52</v>
      </c>
      <c r="K26" s="21" t="s">
        <v>32</v>
      </c>
    </row>
    <row r="27" spans="1:11" ht="20.25">
      <c r="A27" s="82" t="s">
        <v>83</v>
      </c>
      <c r="B27" s="83" t="s">
        <v>84</v>
      </c>
      <c r="C27" s="82" t="s">
        <v>86</v>
      </c>
      <c r="D27" s="84" t="s">
        <v>87</v>
      </c>
      <c r="E27" s="12">
        <v>0</v>
      </c>
      <c r="F27" s="12">
        <v>25</v>
      </c>
      <c r="G27" s="12">
        <v>0</v>
      </c>
      <c r="H27" s="80"/>
      <c r="I27" s="80"/>
      <c r="J27" s="91">
        <f t="shared" si="0"/>
        <v>25</v>
      </c>
      <c r="K27" s="21" t="s">
        <v>167</v>
      </c>
    </row>
    <row r="28" spans="1:11" ht="20.25">
      <c r="A28" s="82" t="s">
        <v>141</v>
      </c>
      <c r="B28" s="83" t="s">
        <v>142</v>
      </c>
      <c r="C28" s="82" t="s">
        <v>143</v>
      </c>
      <c r="D28" s="84" t="s">
        <v>12</v>
      </c>
      <c r="E28" s="12">
        <v>0</v>
      </c>
      <c r="F28" s="12">
        <v>0</v>
      </c>
      <c r="G28" s="12">
        <v>0</v>
      </c>
      <c r="H28" s="80"/>
      <c r="I28" s="80"/>
      <c r="J28" s="91">
        <f t="shared" si="0"/>
        <v>0</v>
      </c>
      <c r="K28" s="21" t="s">
        <v>179</v>
      </c>
    </row>
    <row r="29" spans="1:11" ht="20.25">
      <c r="A29" s="82" t="s">
        <v>100</v>
      </c>
      <c r="B29" s="83" t="s">
        <v>101</v>
      </c>
      <c r="C29" s="82" t="s">
        <v>109</v>
      </c>
      <c r="D29" s="84" t="s">
        <v>12</v>
      </c>
      <c r="E29" s="12">
        <v>0</v>
      </c>
      <c r="F29" s="12">
        <v>0</v>
      </c>
      <c r="G29" s="12">
        <v>0</v>
      </c>
      <c r="H29" s="80"/>
      <c r="I29" s="80"/>
      <c r="J29" s="91">
        <f t="shared" si="0"/>
        <v>0</v>
      </c>
      <c r="K29" s="21" t="s">
        <v>179</v>
      </c>
    </row>
    <row r="30" spans="1:11" ht="20.25">
      <c r="A30" s="82" t="s">
        <v>104</v>
      </c>
      <c r="B30" s="83" t="s">
        <v>105</v>
      </c>
      <c r="C30" s="82" t="s">
        <v>111</v>
      </c>
      <c r="D30" s="84" t="s">
        <v>12</v>
      </c>
      <c r="E30" s="12">
        <v>0</v>
      </c>
      <c r="F30" s="12">
        <v>0</v>
      </c>
      <c r="G30" s="12">
        <v>0</v>
      </c>
      <c r="H30" s="80"/>
      <c r="I30" s="80"/>
      <c r="J30" s="91">
        <f t="shared" si="0"/>
        <v>0</v>
      </c>
      <c r="K30" s="21" t="s">
        <v>179</v>
      </c>
    </row>
    <row r="31" spans="1:11" ht="20.25">
      <c r="A31" s="82" t="s">
        <v>125</v>
      </c>
      <c r="B31" s="83" t="s">
        <v>126</v>
      </c>
      <c r="C31" s="82" t="s">
        <v>132</v>
      </c>
      <c r="D31" s="84" t="s">
        <v>12</v>
      </c>
      <c r="E31" s="12">
        <v>0</v>
      </c>
      <c r="F31" s="12">
        <v>0</v>
      </c>
      <c r="G31" s="12">
        <v>0</v>
      </c>
      <c r="H31" s="80"/>
      <c r="I31" s="80"/>
      <c r="J31" s="91">
        <f t="shared" si="0"/>
        <v>0</v>
      </c>
      <c r="K31" s="21" t="s">
        <v>179</v>
      </c>
    </row>
    <row r="32" spans="1:11" ht="20.25">
      <c r="A32" s="9"/>
      <c r="E32" s="9"/>
      <c r="F32" s="9"/>
      <c r="H32" s="7"/>
      <c r="I32" s="7"/>
      <c r="K32" s="9"/>
    </row>
    <row r="33" spans="1:10" ht="20.25">
      <c r="A33" s="9"/>
      <c r="B33" s="1" t="s">
        <v>23</v>
      </c>
      <c r="C33" s="9"/>
      <c r="D33" s="22" t="s">
        <v>24</v>
      </c>
      <c r="E33" s="9" t="s">
        <v>228</v>
      </c>
      <c r="F33" s="9"/>
      <c r="G33" s="9" t="s">
        <v>229</v>
      </c>
      <c r="H33" s="9"/>
      <c r="I33" s="9"/>
      <c r="J33" s="9"/>
    </row>
    <row r="34" spans="1:10" ht="20.25">
      <c r="A34" s="9"/>
      <c r="C34" s="9"/>
      <c r="D34" s="9"/>
      <c r="E34" s="9"/>
      <c r="F34" s="9"/>
      <c r="G34" s="9"/>
      <c r="H34" s="8"/>
      <c r="I34" s="7"/>
      <c r="J34" s="7"/>
    </row>
    <row r="35" spans="1:11" ht="20.25">
      <c r="A35" s="9"/>
      <c r="B35" s="9"/>
      <c r="C35" s="9"/>
      <c r="D35" s="9"/>
      <c r="E35" s="9"/>
      <c r="F35" s="9"/>
      <c r="G35" s="9" t="s">
        <v>232</v>
      </c>
      <c r="H35" s="9"/>
      <c r="I35" s="9"/>
      <c r="J35" s="23"/>
      <c r="K35" s="9"/>
    </row>
    <row r="36" spans="1:11" ht="20.25">
      <c r="A36" s="9"/>
      <c r="B36" s="1" t="s">
        <v>25</v>
      </c>
      <c r="C36" s="9"/>
      <c r="D36" s="9" t="s">
        <v>26</v>
      </c>
      <c r="E36" s="9"/>
      <c r="F36" s="9"/>
      <c r="G36" s="119"/>
      <c r="H36" s="119"/>
      <c r="I36" s="119"/>
      <c r="J36" s="119"/>
      <c r="K36" s="119"/>
    </row>
    <row r="37" spans="1:11" ht="20.25">
      <c r="A37" s="9"/>
      <c r="E37" s="9"/>
      <c r="F37" s="9"/>
      <c r="G37" s="25" t="s">
        <v>230</v>
      </c>
      <c r="H37" s="25"/>
      <c r="I37" s="25"/>
      <c r="J37" s="23"/>
      <c r="K37" s="9"/>
    </row>
    <row r="38" spans="1:11" ht="20.25">
      <c r="A38" s="9"/>
      <c r="B38" s="9"/>
      <c r="C38" s="9"/>
      <c r="D38" s="9"/>
      <c r="E38" s="9"/>
      <c r="F38" s="9"/>
      <c r="G38" s="25"/>
      <c r="H38" s="25"/>
      <c r="I38" s="25"/>
      <c r="J38" s="23"/>
      <c r="K38" s="9"/>
    </row>
    <row r="39" spans="1:11" ht="20.25">
      <c r="A39" s="9"/>
      <c r="B39" s="9"/>
      <c r="C39" s="9"/>
      <c r="D39" s="9"/>
      <c r="E39" s="9"/>
      <c r="F39" s="9"/>
      <c r="G39" s="9"/>
      <c r="H39" s="9"/>
      <c r="I39" s="9"/>
      <c r="K39" s="9"/>
    </row>
    <row r="40" spans="1:11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20.25">
      <c r="A41" s="9"/>
      <c r="B41" s="9"/>
      <c r="C41" s="9"/>
      <c r="D41" s="9"/>
      <c r="K41" s="9"/>
    </row>
    <row r="42" spans="1:11" ht="20.25">
      <c r="A42" s="9"/>
      <c r="B42" s="9"/>
      <c r="C42" s="9"/>
      <c r="D42" s="9"/>
      <c r="K42" s="9"/>
    </row>
    <row r="43" spans="1:11" ht="20.25">
      <c r="A43" s="9"/>
      <c r="B43" s="9"/>
      <c r="C43" s="9"/>
      <c r="D43" s="9"/>
      <c r="K43" s="9"/>
    </row>
    <row r="44" spans="1:11" ht="20.25">
      <c r="A44" s="9"/>
      <c r="B44" s="9"/>
      <c r="C44" s="9"/>
      <c r="D44" s="9"/>
      <c r="K44" s="9"/>
    </row>
    <row r="45" spans="1:11" ht="20.25">
      <c r="A45" s="9"/>
      <c r="B45" s="9"/>
      <c r="C45" s="9"/>
      <c r="D45" s="9"/>
      <c r="K45" s="9"/>
    </row>
    <row r="46" spans="1:11" ht="20.25">
      <c r="A46" s="9"/>
      <c r="B46" s="9"/>
      <c r="C46" s="9"/>
      <c r="D46" s="9"/>
      <c r="K46" s="9"/>
    </row>
    <row r="47" spans="1:11" ht="20.25">
      <c r="A47" s="9"/>
      <c r="B47" s="9"/>
      <c r="C47" s="9"/>
      <c r="D47" s="9"/>
      <c r="K47" s="9"/>
    </row>
    <row r="48" spans="1:11" ht="20.25">
      <c r="A48" s="9"/>
      <c r="B48" s="9"/>
      <c r="C48" s="9"/>
      <c r="D48" s="9"/>
      <c r="K48" s="9"/>
    </row>
    <row r="49" spans="1:11" ht="20.25">
      <c r="A49" s="9"/>
      <c r="B49" s="9"/>
      <c r="C49" s="9"/>
      <c r="D49" s="9"/>
      <c r="K49" s="9"/>
    </row>
    <row r="50" spans="1:11" ht="20.25">
      <c r="A50" s="9"/>
      <c r="B50" s="9"/>
      <c r="C50" s="9"/>
      <c r="D50" s="9"/>
      <c r="K50" s="9"/>
    </row>
    <row r="51" ht="20.25">
      <c r="A51" s="9"/>
    </row>
    <row r="52" ht="20.25">
      <c r="A52" s="9"/>
    </row>
  </sheetData>
  <sheetProtection/>
  <mergeCells count="11">
    <mergeCell ref="J8:J9"/>
    <mergeCell ref="K8:K9"/>
    <mergeCell ref="G36:K36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25" right="0.25" top="0.29" bottom="0.42" header="0.3" footer="0.3"/>
  <pageSetup fitToHeight="0" fitToWidth="1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PELAGIC</cp:lastModifiedBy>
  <cp:lastPrinted>2015-04-28T23:06:12Z</cp:lastPrinted>
  <dcterms:created xsi:type="dcterms:W3CDTF">2013-04-20T08:09:46Z</dcterms:created>
  <dcterms:modified xsi:type="dcterms:W3CDTF">2015-04-28T23:07:03Z</dcterms:modified>
  <cp:category/>
  <cp:version/>
  <cp:contentType/>
  <cp:contentStatus/>
</cp:coreProperties>
</file>