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3035" activeTab="0"/>
  </bookViews>
  <sheets>
    <sheet name="Berechnung_Punkte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<sst xmlns="http://schemas.openxmlformats.org/spreadsheetml/2006/main" count="17" uniqueCount="15">
  <si>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competitors</t>
  </si>
  <si>
    <t>Maximum</t>
  </si>
  <si>
    <t>points</t>
  </si>
  <si>
    <t>depending on the mumber of competitors</t>
  </si>
  <si>
    <t>Ranking</t>
  </si>
  <si>
    <t>if the number</t>
  </si>
  <si>
    <t>of competitors</t>
  </si>
  <si>
    <t>≥ 50</t>
  </si>
  <si>
    <t>Points</t>
  </si>
  <si>
    <t>Number of points for the World Cup competitions classes F3B, F3F, F3J, F3K</t>
  </si>
  <si>
    <t>Number of</t>
  </si>
  <si>
    <t>Calculated</t>
  </si>
  <si>
    <t>Rounded</t>
  </si>
  <si>
    <t>4 ≤ x ≤ 50</t>
  </si>
  <si>
    <r>
      <t>P</t>
    </r>
    <r>
      <rPr>
        <b/>
        <sz val="10"/>
        <rFont val="Arial"/>
        <family val="2"/>
      </rPr>
      <t>max</t>
    </r>
    <r>
      <rPr>
        <b/>
        <sz val="12"/>
        <rFont val="Arial"/>
        <family val="2"/>
      </rPr>
      <t xml:space="preserve"> = 50 – 0.5 x (50 – number „X“ of competitors)  </t>
    </r>
    <r>
      <rPr>
        <sz val="12"/>
        <rFont val="Arial"/>
        <family val="2"/>
      </rPr>
      <t>with “X” ≤ 50; the results are rounded down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</si>
</sst>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.25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Number of points versus the ranking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 a different number of competitors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(write the number of competitors in the red marked field)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465"/>
          <c:w val="0.9255"/>
          <c:h val="0.768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Berechnung_Punkte!$A$11:$A$34</c:f>
              <c:numCache/>
            </c:numRef>
          </c:xVal>
          <c:yVal>
            <c:numRef>
              <c:f>Berechnung_Punkte!$H$11:$H$34</c:f>
              <c:numCache/>
            </c:numRef>
          </c:yVal>
          <c:smooth val="0"/>
        </c:ser>
        <c:axId val="57393048"/>
        <c:axId val="46775385"/>
      </c:scatterChart>
      <c:valAx>
        <c:axId val="57393048"/>
        <c:scaling>
          <c:orientation val="minMax"/>
          <c:max val="2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Ranking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75385"/>
        <c:crosses val="autoZero"/>
        <c:crossBetween val="midCat"/>
        <c:dispUnits/>
        <c:majorUnit val="1"/>
      </c:valAx>
      <c:valAx>
        <c:axId val="46775385"/>
        <c:scaling>
          <c:orientation val="minMax"/>
          <c:max val="51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93048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4</xdr:row>
      <xdr:rowOff>0</xdr:rowOff>
    </xdr:from>
    <xdr:to>
      <xdr:col>17</xdr:col>
      <xdr:colOff>590550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3571875" y="819150"/>
        <a:ext cx="68580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D12" sqref="D12"/>
    </sheetView>
  </sheetViews>
  <sheetFormatPr defaultColWidth="11.421875" defaultRowHeight="12.75"/>
  <cols>
    <col min="1" max="1" width="11.57421875" style="4" bestFit="1" customWidth="1"/>
    <col min="2" max="2" width="13.8515625" style="4" customWidth="1"/>
    <col min="3" max="3" width="2.7109375" style="0" customWidth="1"/>
    <col min="4" max="4" width="13.00390625" style="0" customWidth="1"/>
    <col min="5" max="5" width="13.00390625" style="0" hidden="1" customWidth="1"/>
    <col min="6" max="6" width="10.140625" style="4" hidden="1" customWidth="1"/>
    <col min="7" max="7" width="9.8515625" style="4" hidden="1" customWidth="1"/>
    <col min="8" max="8" width="9.28125" style="4" customWidth="1"/>
    <col min="9" max="9" width="5.7109375" style="0" customWidth="1"/>
  </cols>
  <sheetData>
    <row r="1" ht="23.25">
      <c r="A1" s="8" t="s">
        <v>9</v>
      </c>
    </row>
    <row r="2" spans="1:4" ht="15.75">
      <c r="A2" s="10" t="s">
        <v>3</v>
      </c>
      <c r="B2" s="11"/>
      <c r="C2" s="12"/>
      <c r="D2" s="12"/>
    </row>
    <row r="4" ht="12.75">
      <c r="I4" s="1"/>
    </row>
    <row r="5" spans="1:9" ht="12.75">
      <c r="A5" s="1" t="s">
        <v>4</v>
      </c>
      <c r="B5" s="1" t="s">
        <v>1</v>
      </c>
      <c r="D5" s="1" t="s">
        <v>10</v>
      </c>
      <c r="E5" s="1"/>
      <c r="F5" s="1" t="s">
        <v>11</v>
      </c>
      <c r="G5" s="1" t="s">
        <v>12</v>
      </c>
      <c r="H5" s="1" t="s">
        <v>8</v>
      </c>
      <c r="I5" s="1"/>
    </row>
    <row r="6" spans="1:9" ht="12.75">
      <c r="A6" s="1"/>
      <c r="B6" s="1" t="s">
        <v>2</v>
      </c>
      <c r="D6" s="1" t="s">
        <v>0</v>
      </c>
      <c r="E6" s="1"/>
      <c r="F6" s="1" t="s">
        <v>2</v>
      </c>
      <c r="G6" s="1" t="s">
        <v>2</v>
      </c>
      <c r="H6" s="1"/>
      <c r="I6" s="2"/>
    </row>
    <row r="7" spans="1:9" ht="12.75">
      <c r="A7" s="1"/>
      <c r="B7" s="1" t="s">
        <v>5</v>
      </c>
      <c r="D7" s="1" t="s">
        <v>13</v>
      </c>
      <c r="E7" s="1"/>
      <c r="F7" s="1"/>
      <c r="G7" s="1"/>
      <c r="I7" s="2"/>
    </row>
    <row r="8" spans="2:9" ht="12.75">
      <c r="B8" s="1" t="s">
        <v>6</v>
      </c>
      <c r="D8" s="1"/>
      <c r="E8" s="1"/>
      <c r="F8" s="1"/>
      <c r="G8" s="1"/>
      <c r="I8" s="2"/>
    </row>
    <row r="9" spans="2:7" ht="12.75">
      <c r="B9" s="1" t="s">
        <v>7</v>
      </c>
      <c r="D9" s="2"/>
      <c r="E9" s="2"/>
      <c r="G9" s="2"/>
    </row>
    <row r="10" spans="2:7" ht="13.5" thickBot="1">
      <c r="B10" s="1"/>
      <c r="D10" s="2"/>
      <c r="E10" s="2"/>
      <c r="G10" s="2"/>
    </row>
    <row r="11" spans="1:9" ht="13.5" thickBot="1">
      <c r="A11" s="4">
        <v>1</v>
      </c>
      <c r="B11" s="4">
        <v>50</v>
      </c>
      <c r="D11" s="3">
        <v>45</v>
      </c>
      <c r="E11" s="6">
        <f>IF(D11&lt;=4,4,IF(D11&gt;=50,50,D11))</f>
        <v>45</v>
      </c>
      <c r="F11" s="4">
        <f>B11-0.5*($B$11-$E$11)</f>
        <v>47.5</v>
      </c>
      <c r="G11" s="4">
        <f>ROUNDDOWN(F11,0)</f>
        <v>47</v>
      </c>
      <c r="H11" s="4">
        <f>IF(G11&lt;=0,0,G11)</f>
        <v>47</v>
      </c>
      <c r="I11" s="1"/>
    </row>
    <row r="12" spans="1:8" ht="12.75">
      <c r="A12" s="4">
        <v>2</v>
      </c>
      <c r="B12" s="4">
        <v>40</v>
      </c>
      <c r="F12" s="4">
        <f aca="true" t="shared" si="0" ref="F12:F34">B12-0.5*($B$11-$E$11)</f>
        <v>37.5</v>
      </c>
      <c r="G12" s="4">
        <f aca="true" t="shared" si="1" ref="G12:G34">ROUNDDOWN(F12,0)</f>
        <v>37</v>
      </c>
      <c r="H12" s="4">
        <f aca="true" t="shared" si="2" ref="H12:H34">IF(G12&lt;=0,0,G12)</f>
        <v>37</v>
      </c>
    </row>
    <row r="13" spans="1:8" ht="12.75">
      <c r="A13" s="4">
        <v>3</v>
      </c>
      <c r="B13" s="4">
        <v>30</v>
      </c>
      <c r="F13" s="4">
        <f t="shared" si="0"/>
        <v>27.5</v>
      </c>
      <c r="G13" s="4">
        <f t="shared" si="1"/>
        <v>27</v>
      </c>
      <c r="H13" s="4">
        <f t="shared" si="2"/>
        <v>27</v>
      </c>
    </row>
    <row r="14" spans="1:8" ht="12.75">
      <c r="A14" s="4">
        <v>4</v>
      </c>
      <c r="B14" s="4">
        <v>25</v>
      </c>
      <c r="F14" s="4">
        <f t="shared" si="0"/>
        <v>22.5</v>
      </c>
      <c r="G14" s="4">
        <f t="shared" si="1"/>
        <v>22</v>
      </c>
      <c r="H14" s="4">
        <f t="shared" si="2"/>
        <v>22</v>
      </c>
    </row>
    <row r="15" spans="1:8" ht="12.75">
      <c r="A15" s="4">
        <v>5</v>
      </c>
      <c r="B15" s="4">
        <v>20</v>
      </c>
      <c r="F15" s="4">
        <f t="shared" si="0"/>
        <v>17.5</v>
      </c>
      <c r="G15" s="4">
        <f t="shared" si="1"/>
        <v>17</v>
      </c>
      <c r="H15" s="4">
        <f t="shared" si="2"/>
        <v>17</v>
      </c>
    </row>
    <row r="16" spans="1:8" ht="15.75">
      <c r="A16" s="4">
        <v>6</v>
      </c>
      <c r="B16" s="4">
        <v>19</v>
      </c>
      <c r="E16" s="9"/>
      <c r="F16" s="4">
        <f t="shared" si="0"/>
        <v>16.5</v>
      </c>
      <c r="G16" s="4">
        <f t="shared" si="1"/>
        <v>16</v>
      </c>
      <c r="H16" s="4">
        <f t="shared" si="2"/>
        <v>16</v>
      </c>
    </row>
    <row r="17" spans="1:8" ht="12.75">
      <c r="A17" s="4">
        <v>7</v>
      </c>
      <c r="B17" s="4">
        <v>18</v>
      </c>
      <c r="F17" s="4">
        <f t="shared" si="0"/>
        <v>15.5</v>
      </c>
      <c r="G17" s="4">
        <f t="shared" si="1"/>
        <v>15</v>
      </c>
      <c r="H17" s="4">
        <f t="shared" si="2"/>
        <v>15</v>
      </c>
    </row>
    <row r="18" spans="1:8" ht="12.75">
      <c r="A18" s="4">
        <v>8</v>
      </c>
      <c r="B18" s="4">
        <v>17</v>
      </c>
      <c r="F18" s="4">
        <f t="shared" si="0"/>
        <v>14.5</v>
      </c>
      <c r="G18" s="4">
        <f t="shared" si="1"/>
        <v>14</v>
      </c>
      <c r="H18" s="4">
        <f t="shared" si="2"/>
        <v>14</v>
      </c>
    </row>
    <row r="19" spans="1:8" ht="12.75">
      <c r="A19" s="4">
        <v>9</v>
      </c>
      <c r="B19" s="4">
        <v>16</v>
      </c>
      <c r="F19" s="4">
        <f t="shared" si="0"/>
        <v>13.5</v>
      </c>
      <c r="G19" s="4">
        <f t="shared" si="1"/>
        <v>13</v>
      </c>
      <c r="H19" s="4">
        <f t="shared" si="2"/>
        <v>13</v>
      </c>
    </row>
    <row r="20" spans="1:8" ht="12.75">
      <c r="A20" s="4">
        <v>10</v>
      </c>
      <c r="B20" s="4">
        <v>15</v>
      </c>
      <c r="F20" s="4">
        <f t="shared" si="0"/>
        <v>12.5</v>
      </c>
      <c r="G20" s="4">
        <f t="shared" si="1"/>
        <v>12</v>
      </c>
      <c r="H20" s="4">
        <f t="shared" si="2"/>
        <v>12</v>
      </c>
    </row>
    <row r="21" spans="1:8" ht="12.75">
      <c r="A21" s="4">
        <v>11</v>
      </c>
      <c r="B21" s="4">
        <v>14</v>
      </c>
      <c r="F21" s="4">
        <f t="shared" si="0"/>
        <v>11.5</v>
      </c>
      <c r="G21" s="4">
        <f t="shared" si="1"/>
        <v>11</v>
      </c>
      <c r="H21" s="4">
        <f t="shared" si="2"/>
        <v>11</v>
      </c>
    </row>
    <row r="22" spans="1:8" ht="12.75">
      <c r="A22" s="4">
        <v>12</v>
      </c>
      <c r="B22" s="4">
        <v>13</v>
      </c>
      <c r="F22" s="4">
        <f t="shared" si="0"/>
        <v>10.5</v>
      </c>
      <c r="G22" s="4">
        <f t="shared" si="1"/>
        <v>10</v>
      </c>
      <c r="H22" s="4">
        <f t="shared" si="2"/>
        <v>10</v>
      </c>
    </row>
    <row r="23" spans="1:8" ht="12.75">
      <c r="A23" s="4">
        <v>13</v>
      </c>
      <c r="B23" s="4">
        <v>12</v>
      </c>
      <c r="F23" s="4">
        <f t="shared" si="0"/>
        <v>9.5</v>
      </c>
      <c r="G23" s="4">
        <f t="shared" si="1"/>
        <v>9</v>
      </c>
      <c r="H23" s="4">
        <f t="shared" si="2"/>
        <v>9</v>
      </c>
    </row>
    <row r="24" spans="1:8" ht="12.75">
      <c r="A24" s="4">
        <v>14</v>
      </c>
      <c r="B24" s="4">
        <v>11</v>
      </c>
      <c r="F24" s="4">
        <f t="shared" si="0"/>
        <v>8.5</v>
      </c>
      <c r="G24" s="4">
        <f t="shared" si="1"/>
        <v>8</v>
      </c>
      <c r="H24" s="4">
        <f t="shared" si="2"/>
        <v>8</v>
      </c>
    </row>
    <row r="25" spans="1:8" ht="12.75">
      <c r="A25" s="4">
        <v>15</v>
      </c>
      <c r="B25" s="4">
        <v>10</v>
      </c>
      <c r="F25" s="4">
        <f t="shared" si="0"/>
        <v>7.5</v>
      </c>
      <c r="G25" s="4">
        <f t="shared" si="1"/>
        <v>7</v>
      </c>
      <c r="H25" s="4">
        <f t="shared" si="2"/>
        <v>7</v>
      </c>
    </row>
    <row r="26" spans="1:8" ht="12.75">
      <c r="A26" s="4">
        <v>16</v>
      </c>
      <c r="B26" s="4">
        <v>9</v>
      </c>
      <c r="F26" s="4">
        <f t="shared" si="0"/>
        <v>6.5</v>
      </c>
      <c r="G26" s="4">
        <f t="shared" si="1"/>
        <v>6</v>
      </c>
      <c r="H26" s="4">
        <f t="shared" si="2"/>
        <v>6</v>
      </c>
    </row>
    <row r="27" spans="1:8" ht="12.75">
      <c r="A27" s="4">
        <v>17</v>
      </c>
      <c r="B27" s="4">
        <v>8</v>
      </c>
      <c r="F27" s="4">
        <f t="shared" si="0"/>
        <v>5.5</v>
      </c>
      <c r="G27" s="4">
        <f t="shared" si="1"/>
        <v>5</v>
      </c>
      <c r="H27" s="4">
        <f t="shared" si="2"/>
        <v>5</v>
      </c>
    </row>
    <row r="28" spans="1:8" ht="12.75">
      <c r="A28" s="4">
        <v>18</v>
      </c>
      <c r="B28" s="4">
        <v>7</v>
      </c>
      <c r="F28" s="4">
        <f t="shared" si="0"/>
        <v>4.5</v>
      </c>
      <c r="G28" s="4">
        <f t="shared" si="1"/>
        <v>4</v>
      </c>
      <c r="H28" s="4">
        <f t="shared" si="2"/>
        <v>4</v>
      </c>
    </row>
    <row r="29" spans="1:8" ht="12.75">
      <c r="A29" s="4">
        <v>19</v>
      </c>
      <c r="B29" s="4">
        <v>6</v>
      </c>
      <c r="F29" s="4">
        <f t="shared" si="0"/>
        <v>3.5</v>
      </c>
      <c r="G29" s="4">
        <f t="shared" si="1"/>
        <v>3</v>
      </c>
      <c r="H29" s="4">
        <f t="shared" si="2"/>
        <v>3</v>
      </c>
    </row>
    <row r="30" spans="1:8" ht="12.75">
      <c r="A30" s="4">
        <v>20</v>
      </c>
      <c r="B30" s="4">
        <v>5</v>
      </c>
      <c r="F30" s="4">
        <f t="shared" si="0"/>
        <v>2.5</v>
      </c>
      <c r="G30" s="4">
        <f t="shared" si="1"/>
        <v>2</v>
      </c>
      <c r="H30" s="4">
        <f t="shared" si="2"/>
        <v>2</v>
      </c>
    </row>
    <row r="31" spans="1:8" ht="12.75">
      <c r="A31" s="4">
        <v>21</v>
      </c>
      <c r="B31" s="4">
        <v>4</v>
      </c>
      <c r="F31" s="4">
        <f t="shared" si="0"/>
        <v>1.5</v>
      </c>
      <c r="G31" s="4">
        <f t="shared" si="1"/>
        <v>1</v>
      </c>
      <c r="H31" s="4">
        <f t="shared" si="2"/>
        <v>1</v>
      </c>
    </row>
    <row r="32" spans="1:8" ht="12.75">
      <c r="A32" s="4">
        <v>22</v>
      </c>
      <c r="B32" s="4">
        <v>3</v>
      </c>
      <c r="F32" s="4">
        <f t="shared" si="0"/>
        <v>0.5</v>
      </c>
      <c r="G32" s="4">
        <f t="shared" si="1"/>
        <v>0</v>
      </c>
      <c r="H32" s="4">
        <f t="shared" si="2"/>
        <v>0</v>
      </c>
    </row>
    <row r="33" spans="1:8" ht="12.75">
      <c r="A33" s="4">
        <v>23</v>
      </c>
      <c r="B33" s="4">
        <v>2</v>
      </c>
      <c r="F33" s="4">
        <f t="shared" si="0"/>
        <v>-0.5</v>
      </c>
      <c r="G33" s="4">
        <f t="shared" si="1"/>
        <v>0</v>
      </c>
      <c r="H33" s="4">
        <f t="shared" si="2"/>
        <v>0</v>
      </c>
    </row>
    <row r="34" spans="1:8" ht="12.75">
      <c r="A34" s="4">
        <v>24</v>
      </c>
      <c r="B34" s="4">
        <v>1</v>
      </c>
      <c r="F34" s="4">
        <f t="shared" si="0"/>
        <v>-1.5</v>
      </c>
      <c r="G34" s="4">
        <f t="shared" si="1"/>
        <v>-1</v>
      </c>
      <c r="H34" s="4">
        <f t="shared" si="2"/>
        <v>0</v>
      </c>
    </row>
    <row r="38" spans="4:8" ht="15.75">
      <c r="D38" s="10" t="s">
        <v>14</v>
      </c>
      <c r="F38"/>
      <c r="G38"/>
      <c r="H38"/>
    </row>
    <row r="41" ht="12.75">
      <c r="G41" s="7"/>
    </row>
    <row r="42" ht="12.75">
      <c r="G42" s="7"/>
    </row>
    <row r="43" ht="12.75">
      <c r="G43" s="7"/>
    </row>
    <row r="44" ht="12.75">
      <c r="G44" s="7"/>
    </row>
    <row r="45" ht="12.75">
      <c r="G45" s="7"/>
    </row>
    <row r="46" ht="12.75">
      <c r="G46" s="7"/>
    </row>
    <row r="47" spans="1:7" ht="15.75">
      <c r="A47" s="5"/>
      <c r="G47" s="7"/>
    </row>
    <row r="48" spans="1:7" ht="15.75">
      <c r="A48" s="5"/>
      <c r="G48" s="7"/>
    </row>
    <row r="49" ht="12.75">
      <c r="G49" s="7"/>
    </row>
    <row r="50" ht="12.75">
      <c r="G50" s="7"/>
    </row>
    <row r="51" ht="12.75">
      <c r="G51" s="7"/>
    </row>
    <row r="52" ht="12.75">
      <c r="G52" s="7"/>
    </row>
    <row r="53" ht="12.75">
      <c r="G53" s="7"/>
    </row>
    <row r="54" ht="12.75">
      <c r="G54" s="7"/>
    </row>
    <row r="55" ht="12.75">
      <c r="G55" s="7"/>
    </row>
    <row r="56" ht="12.75">
      <c r="G56" s="7"/>
    </row>
    <row r="57" ht="12.75">
      <c r="G57" s="7"/>
    </row>
    <row r="58" ht="12.75">
      <c r="G58" s="7"/>
    </row>
    <row r="59" ht="12.75">
      <c r="G59" s="7"/>
    </row>
    <row r="60" ht="12.75">
      <c r="G60" s="7"/>
    </row>
    <row r="61" ht="12.75">
      <c r="A61" s="1"/>
    </row>
    <row r="62" ht="12.75">
      <c r="A62" s="1"/>
    </row>
    <row r="63" ht="12.75">
      <c r="A63" s="1"/>
    </row>
    <row r="64" ht="12.75">
      <c r="A64" s="1"/>
    </row>
  </sheetData>
  <printOptions/>
  <pageMargins left="0.75" right="0.75" top="1" bottom="1" header="0.4921259845" footer="0.4921259845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Decker</dc:creator>
  <cp:keywords/>
  <dc:description/>
  <cp:lastModifiedBy>Ralf Decker</cp:lastModifiedBy>
  <cp:lastPrinted>2012-02-21T00:47:39Z</cp:lastPrinted>
  <dcterms:created xsi:type="dcterms:W3CDTF">2011-05-05T15:01:50Z</dcterms:created>
  <dcterms:modified xsi:type="dcterms:W3CDTF">2012-02-23T11:51:10Z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