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05" windowHeight="7725" activeTab="0"/>
  </bookViews>
  <sheets>
    <sheet name="S4A" sheetId="1" r:id="rId1"/>
    <sheet name="S6A" sheetId="2" r:id="rId2"/>
    <sheet name="S7f" sheetId="3" r:id="rId3"/>
    <sheet name="S8" sheetId="4" r:id="rId4"/>
    <sheet name="S-9A" sheetId="5" r:id="rId5"/>
  </sheets>
  <definedNames/>
  <calcPr fullCalcOnLoad="1"/>
</workbook>
</file>

<file path=xl/sharedStrings.xml><?xml version="1.0" encoding="utf-8"?>
<sst xmlns="http://schemas.openxmlformats.org/spreadsheetml/2006/main" count="434" uniqueCount="171">
  <si>
    <t>№</t>
  </si>
  <si>
    <t>1</t>
  </si>
  <si>
    <t>3</t>
  </si>
  <si>
    <t>2</t>
  </si>
  <si>
    <t>Table of Results</t>
  </si>
  <si>
    <t>License</t>
  </si>
  <si>
    <t>Team</t>
  </si>
  <si>
    <t>Flight</t>
  </si>
  <si>
    <t>Amount</t>
  </si>
  <si>
    <t>Place</t>
  </si>
  <si>
    <t xml:space="preserve"> </t>
  </si>
  <si>
    <t>S-008</t>
  </si>
  <si>
    <t>S-009</t>
  </si>
  <si>
    <t>MKD</t>
  </si>
  <si>
    <t>Zivan Josipovic</t>
  </si>
  <si>
    <t>S-044</t>
  </si>
  <si>
    <t>Dragan Spasov</t>
  </si>
  <si>
    <t>RANGE SAFETY OFFICER</t>
  </si>
  <si>
    <t>CONTEST DIRECTOR</t>
  </si>
  <si>
    <r>
      <t xml:space="preserve">        </t>
    </r>
    <r>
      <rPr>
        <b/>
        <sz val="12"/>
        <rFont val="Arial"/>
        <family val="2"/>
      </rPr>
      <t xml:space="preserve">   FAI World Cup- Stip  Cup</t>
    </r>
  </si>
  <si>
    <t>Vladimir Cipcic</t>
  </si>
  <si>
    <t>S-049</t>
  </si>
  <si>
    <t>Nike Apache</t>
  </si>
  <si>
    <t>FAI S7 JUDGEDS:</t>
  </si>
  <si>
    <t>Class of models S7</t>
  </si>
  <si>
    <t>Class of models S8E/P</t>
  </si>
  <si>
    <t xml:space="preserve"> Name</t>
  </si>
  <si>
    <t>Prototype</t>
  </si>
  <si>
    <t>RANGE SAFETY OFFICER:</t>
  </si>
  <si>
    <t>S-121</t>
  </si>
  <si>
    <t>S-122</t>
  </si>
  <si>
    <t>S-127</t>
  </si>
  <si>
    <t>Miodrag Cipcic</t>
  </si>
  <si>
    <t>S-400</t>
  </si>
  <si>
    <t>S-166</t>
  </si>
  <si>
    <t>Petrovic Stanisa</t>
  </si>
  <si>
    <t>St.№</t>
  </si>
  <si>
    <r>
      <t xml:space="preserve">                                               </t>
    </r>
    <r>
      <rPr>
        <b/>
        <sz val="12"/>
        <rFont val="Arial"/>
        <family val="2"/>
      </rPr>
      <t xml:space="preserve">   FAI World Cup- Stip  Cup</t>
    </r>
  </si>
  <si>
    <t>Lazo Andonov</t>
  </si>
  <si>
    <t>SRB</t>
  </si>
  <si>
    <t>RUS</t>
  </si>
  <si>
    <t>Gerogi Georgievski</t>
  </si>
  <si>
    <t>Name and surname</t>
  </si>
  <si>
    <t>Patriot</t>
  </si>
  <si>
    <t>Nike Tomahawk</t>
  </si>
  <si>
    <t>Georgi Georgievski</t>
  </si>
  <si>
    <t>Stip, Macedonia</t>
  </si>
  <si>
    <t>S-120</t>
  </si>
  <si>
    <t>Static Points</t>
  </si>
  <si>
    <t>Milosevic Saso</t>
  </si>
  <si>
    <t>S-126</t>
  </si>
  <si>
    <t>Nikola Cveticanin - SRB</t>
  </si>
  <si>
    <t>Stanisa Petrovic - MKD</t>
  </si>
  <si>
    <t>Miodrag Cipcic - SRB</t>
  </si>
  <si>
    <t>CE</t>
  </si>
  <si>
    <t>JOSIPOVIC  Zivan</t>
  </si>
  <si>
    <t>CIPCIC Vladimir</t>
  </si>
  <si>
    <t>MENDIZOSKI Dimitar</t>
  </si>
  <si>
    <t>KATANIC Zoran</t>
  </si>
  <si>
    <t xml:space="preserve">KATANIC Radojica </t>
  </si>
  <si>
    <t>POLTAVETS Gennady</t>
  </si>
  <si>
    <t>SPASOV Dragan</t>
  </si>
  <si>
    <t>CIPCIC Miodrag</t>
  </si>
  <si>
    <t>CEJKOV Gligorco</t>
  </si>
  <si>
    <t>MALINOV Lazar</t>
  </si>
  <si>
    <t xml:space="preserve">SPASOV Ilija </t>
  </si>
  <si>
    <t>LEKOV Boris</t>
  </si>
  <si>
    <t>BUL</t>
  </si>
  <si>
    <t>JORDANOV Plamen</t>
  </si>
  <si>
    <t>ATANASOSKI Zoran</t>
  </si>
  <si>
    <t>ATANASOSKI Boris</t>
  </si>
  <si>
    <t>PETROVIC Mihailo</t>
  </si>
  <si>
    <t>S-667</t>
  </si>
  <si>
    <t>STOSIC Nebojsa</t>
  </si>
  <si>
    <t>S-103</t>
  </si>
  <si>
    <t>DZIDZALESKI Vladimir</t>
  </si>
  <si>
    <t>S-174</t>
  </si>
  <si>
    <t>S-299</t>
  </si>
  <si>
    <t xml:space="preserve">         Class of models S9A</t>
  </si>
  <si>
    <t>Ariane 1</t>
  </si>
  <si>
    <t xml:space="preserve">  Class of models S4A</t>
  </si>
  <si>
    <t xml:space="preserve">           Class of models S6A</t>
  </si>
  <si>
    <t>08-09.06.2013</t>
  </si>
  <si>
    <t>DEHELJAN Delorija</t>
  </si>
  <si>
    <t>S-628</t>
  </si>
  <si>
    <t>S-300</t>
  </si>
  <si>
    <t>ORESKOV Martin</t>
  </si>
  <si>
    <t>S-206</t>
  </si>
  <si>
    <t>DZIZALESKI Vladimir</t>
  </si>
  <si>
    <t>MENDIZOVSKI Dimitar</t>
  </si>
  <si>
    <t>STOJANOV Toshko</t>
  </si>
  <si>
    <t>KRCEDINAC Branislav</t>
  </si>
  <si>
    <t>S-209</t>
  </si>
  <si>
    <t>OO702</t>
  </si>
  <si>
    <t>OO360</t>
  </si>
  <si>
    <t>OO429</t>
  </si>
  <si>
    <t>RUS0951</t>
  </si>
  <si>
    <t>TODOROV Angel</t>
  </si>
  <si>
    <t>OO579</t>
  </si>
  <si>
    <t>RUS-0951</t>
  </si>
  <si>
    <t>SKANDALIEV Tomislav</t>
  </si>
  <si>
    <t>OO2532</t>
  </si>
  <si>
    <t>IVANOV Kristofor</t>
  </si>
  <si>
    <t>OO2531</t>
  </si>
  <si>
    <t>PUKSIC Ziga</t>
  </si>
  <si>
    <t>S5-5.385</t>
  </si>
  <si>
    <t>SLO</t>
  </si>
  <si>
    <t>ZGAJNER Mitja</t>
  </si>
  <si>
    <t>S5-5.367</t>
  </si>
  <si>
    <t>ORESHKOV Martin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</si>
  <si>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</si>
  <si>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</si>
  <si>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</si>
  <si>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</si>
  <si>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</si>
  <si>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</si>
  <si>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</si>
  <si>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</si>
  <si>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</si>
  <si>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</si>
  <si>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</si>
  <si>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</si>
  <si>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</si>
  <si>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</si>
  <si>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</si>
  <si>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</si>
  <si>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</si>
  <si>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</si>
  <si>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</si>
  <si>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</si>
  <si>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</si>
  <si>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</si>
  <si>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</si>
  <si>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</si>
  <si>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Temperature</t>
  </si>
  <si>
    <r>
      <rPr>
        <b/>
        <sz val="11"/>
        <rFont val="Times New Roman"/>
        <family val="1"/>
      </rPr>
      <t>27°</t>
    </r>
    <r>
      <rPr>
        <b/>
        <sz val="11"/>
        <rFont val="Arial"/>
        <family val="2"/>
      </rPr>
      <t>C</t>
    </r>
  </si>
  <si>
    <t>Windspeed</t>
  </si>
  <si>
    <t>5m/s</t>
  </si>
  <si>
    <t>08-09.06.2013.</t>
  </si>
  <si>
    <t>Final</t>
  </si>
  <si>
    <t>VALCHEV Valentin</t>
  </si>
  <si>
    <t>OO165</t>
  </si>
  <si>
    <t>00579</t>
  </si>
  <si>
    <t>MILOSEVIC Saso</t>
  </si>
  <si>
    <t>George Georgievski</t>
  </si>
  <si>
    <t xml:space="preserve">                   __________</t>
  </si>
  <si>
    <t>NAJDOSKI Stanislav</t>
  </si>
  <si>
    <t>S-135</t>
  </si>
  <si>
    <r>
      <rPr>
        <b/>
        <sz val="11"/>
        <rFont val="Times New Roman"/>
        <family val="1"/>
      </rPr>
      <t>30°</t>
    </r>
    <r>
      <rPr>
        <b/>
        <sz val="11"/>
        <rFont val="Arial"/>
        <family val="2"/>
      </rPr>
      <t>C</t>
    </r>
  </si>
  <si>
    <t>2m/s</t>
  </si>
  <si>
    <t>START OFFICER</t>
  </si>
  <si>
    <t>Poltavets Gennady</t>
  </si>
  <si>
    <t xml:space="preserve">     ___________</t>
  </si>
  <si>
    <t>Honest John</t>
  </si>
  <si>
    <t>Total</t>
  </si>
  <si>
    <t>Saturn-1B</t>
  </si>
  <si>
    <t>80</t>
  </si>
  <si>
    <t>Cejkov Gligor</t>
  </si>
  <si>
    <t>70</t>
  </si>
  <si>
    <t>Ivanov Hristofor</t>
  </si>
  <si>
    <t>M-3SII</t>
  </si>
  <si>
    <t>Skandaliev Tomislav</t>
  </si>
  <si>
    <t>GSLMV-MK1</t>
  </si>
  <si>
    <t>Bumper Vac</t>
  </si>
  <si>
    <t>140</t>
  </si>
  <si>
    <t>Petrovic Mihailo</t>
  </si>
  <si>
    <t>Malinov Lazar</t>
  </si>
  <si>
    <t>Krcedinac Branislav</t>
  </si>
  <si>
    <t>Deheljan Delorija</t>
  </si>
  <si>
    <t>Katanic Radojca</t>
  </si>
  <si>
    <t>Katanic Zoran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</si>
</sst>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000"/>
    <numFmt numFmtId="197" formatCode="000000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"/>
    <numFmt numFmtId="204" formatCode="0.000"/>
    <numFmt numFmtId="205" formatCode="0.0"/>
    <numFmt numFmtId="206" formatCode="0.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2F]dddd\,\ dd\ mmmm\ yyyy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3"/>
      <color indexed="53"/>
      <name val="Macedonian Helv"/>
      <family val="0"/>
    </font>
    <font>
      <sz val="5"/>
      <color indexed="63"/>
      <name val="Macedonian Helv"/>
      <family val="0"/>
    </font>
    <font>
      <sz val="3"/>
      <color indexed="63"/>
      <name val="Macedonian Tms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22" xfId="0" applyNumberFormat="1" applyFont="1" applyBorder="1" applyAlignment="1">
      <alignment horizontal="left"/>
    </xf>
    <xf numFmtId="1" fontId="5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1" fontId="4" fillId="0" borderId="2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/>
    </xf>
    <xf numFmtId="1" fontId="5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37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1" fontId="4" fillId="0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1" fontId="4" fillId="0" borderId="41" xfId="0" applyNumberFormat="1" applyFont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left"/>
    </xf>
    <xf numFmtId="0" fontId="4" fillId="0" borderId="34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49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47" xfId="0" applyNumberFormat="1" applyFont="1" applyBorder="1" applyAlignment="1">
      <alignment vertical="center" wrapText="1"/>
    </xf>
    <xf numFmtId="0" fontId="5" fillId="0" borderId="48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vertical="center" wrapText="1"/>
    </xf>
    <xf numFmtId="49" fontId="5" fillId="0" borderId="54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5" fillId="0" borderId="44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34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114300</xdr:rowOff>
    </xdr:from>
    <xdr:to>
      <xdr:col>2</xdr:col>
      <xdr:colOff>0</xdr:colOff>
      <xdr:row>2</xdr:row>
      <xdr:rowOff>123825</xdr:rowOff>
    </xdr:to>
    <xdr:sp>
      <xdr:nvSpPr>
        <xdr:cNvPr id="1" name="Line 8"/>
        <xdr:cNvSpPr>
          <a:spLocks/>
        </xdr:cNvSpPr>
      </xdr:nvSpPr>
      <xdr:spPr>
        <a:xfrm flipH="1">
          <a:off x="638175" y="476250"/>
          <a:ext cx="0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152400</xdr:colOff>
      <xdr:row>2</xdr:row>
      <xdr:rowOff>180975</xdr:rowOff>
    </xdr:from>
    <xdr:ext cx="323850" cy="371475"/>
    <xdr:sp>
      <xdr:nvSpPr>
        <xdr:cNvPr id="2" name="Rectangle 26"/>
        <xdr:cNvSpPr>
          <a:spLocks/>
        </xdr:cNvSpPr>
      </xdr:nvSpPr>
      <xdr:spPr>
        <a:xfrm>
          <a:off x="152400" y="542925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12</a:t>
          </a:r>
        </a:p>
      </xdr:txBody>
    </xdr:sp>
    <xdr:clientData/>
  </xdr:oneCellAnchor>
  <xdr:twoCellAnchor>
    <xdr:from>
      <xdr:col>2</xdr:col>
      <xdr:colOff>361950</xdr:colOff>
      <xdr:row>5</xdr:row>
      <xdr:rowOff>95250</xdr:rowOff>
    </xdr:from>
    <xdr:to>
      <xdr:col>2</xdr:col>
      <xdr:colOff>390525</xdr:colOff>
      <xdr:row>5</xdr:row>
      <xdr:rowOff>104775</xdr:rowOff>
    </xdr:to>
    <xdr:sp>
      <xdr:nvSpPr>
        <xdr:cNvPr id="3" name="Line 55"/>
        <xdr:cNvSpPr>
          <a:spLocks/>
        </xdr:cNvSpPr>
      </xdr:nvSpPr>
      <xdr:spPr>
        <a:xfrm flipH="1">
          <a:off x="1000125" y="10287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95250</xdr:rowOff>
    </xdr:from>
    <xdr:to>
      <xdr:col>2</xdr:col>
      <xdr:colOff>390525</xdr:colOff>
      <xdr:row>5</xdr:row>
      <xdr:rowOff>104775</xdr:rowOff>
    </xdr:to>
    <xdr:sp>
      <xdr:nvSpPr>
        <xdr:cNvPr id="4" name="Line 56"/>
        <xdr:cNvSpPr>
          <a:spLocks/>
        </xdr:cNvSpPr>
      </xdr:nvSpPr>
      <xdr:spPr>
        <a:xfrm flipH="1">
          <a:off x="1000125" y="10287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104775</xdr:rowOff>
    </xdr:from>
    <xdr:to>
      <xdr:col>2</xdr:col>
      <xdr:colOff>390525</xdr:colOff>
      <xdr:row>5</xdr:row>
      <xdr:rowOff>114300</xdr:rowOff>
    </xdr:to>
    <xdr:sp>
      <xdr:nvSpPr>
        <xdr:cNvPr id="5" name="Line 57"/>
        <xdr:cNvSpPr>
          <a:spLocks/>
        </xdr:cNvSpPr>
      </xdr:nvSpPr>
      <xdr:spPr>
        <a:xfrm flipH="1">
          <a:off x="1000125" y="10382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104775</xdr:rowOff>
    </xdr:from>
    <xdr:to>
      <xdr:col>2</xdr:col>
      <xdr:colOff>390525</xdr:colOff>
      <xdr:row>5</xdr:row>
      <xdr:rowOff>114300</xdr:rowOff>
    </xdr:to>
    <xdr:sp>
      <xdr:nvSpPr>
        <xdr:cNvPr id="6" name="Line 58"/>
        <xdr:cNvSpPr>
          <a:spLocks/>
        </xdr:cNvSpPr>
      </xdr:nvSpPr>
      <xdr:spPr>
        <a:xfrm flipH="1">
          <a:off x="1000125" y="10382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7" name="Line 59"/>
        <xdr:cNvSpPr>
          <a:spLocks/>
        </xdr:cNvSpPr>
      </xdr:nvSpPr>
      <xdr:spPr>
        <a:xfrm flipH="1" flipV="1">
          <a:off x="1000125" y="1057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8" name="Line 60"/>
        <xdr:cNvSpPr>
          <a:spLocks/>
        </xdr:cNvSpPr>
      </xdr:nvSpPr>
      <xdr:spPr>
        <a:xfrm flipH="1" flipV="1">
          <a:off x="1000125" y="1057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9" name="Line 61"/>
        <xdr:cNvSpPr>
          <a:spLocks/>
        </xdr:cNvSpPr>
      </xdr:nvSpPr>
      <xdr:spPr>
        <a:xfrm flipH="1">
          <a:off x="1000125" y="1057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133350</xdr:rowOff>
    </xdr:from>
    <xdr:to>
      <xdr:col>2</xdr:col>
      <xdr:colOff>390525</xdr:colOff>
      <xdr:row>5</xdr:row>
      <xdr:rowOff>142875</xdr:rowOff>
    </xdr:to>
    <xdr:sp>
      <xdr:nvSpPr>
        <xdr:cNvPr id="10" name="Line 64"/>
        <xdr:cNvSpPr>
          <a:spLocks/>
        </xdr:cNvSpPr>
      </xdr:nvSpPr>
      <xdr:spPr>
        <a:xfrm flipH="1" flipV="1">
          <a:off x="1000125" y="10668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85725</xdr:rowOff>
    </xdr:from>
    <xdr:to>
      <xdr:col>2</xdr:col>
      <xdr:colOff>438150</xdr:colOff>
      <xdr:row>5</xdr:row>
      <xdr:rowOff>104775</xdr:rowOff>
    </xdr:to>
    <xdr:sp>
      <xdr:nvSpPr>
        <xdr:cNvPr id="11" name="Rectangle 65"/>
        <xdr:cNvSpPr>
          <a:spLocks/>
        </xdr:cNvSpPr>
      </xdr:nvSpPr>
      <xdr:spPr>
        <a:xfrm>
          <a:off x="1066800" y="1019175"/>
          <a:ext cx="9525" cy="19050"/>
        </a:xfrm>
        <a:prstGeom prst="rect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57150</xdr:colOff>
      <xdr:row>4</xdr:row>
      <xdr:rowOff>152400</xdr:rowOff>
    </xdr:from>
    <xdr:ext cx="1466850" cy="104775"/>
    <xdr:sp>
      <xdr:nvSpPr>
        <xdr:cNvPr id="12" name="Rectangle 81"/>
        <xdr:cNvSpPr>
          <a:spLocks/>
        </xdr:cNvSpPr>
      </xdr:nvSpPr>
      <xdr:spPr>
        <a:xfrm>
          <a:off x="695325" y="895350"/>
          <a:ext cx="1466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SVETSKI KUP VO RAKETNO MODELARSTVO</a:t>
          </a:r>
        </a:p>
      </xdr:txBody>
    </xdr:sp>
    <xdr:clientData/>
  </xdr:oneCellAnchor>
  <xdr:oneCellAnchor>
    <xdr:from>
      <xdr:col>2</xdr:col>
      <xdr:colOff>581025</xdr:colOff>
      <xdr:row>5</xdr:row>
      <xdr:rowOff>171450</xdr:rowOff>
    </xdr:from>
    <xdr:ext cx="323850" cy="76200"/>
    <xdr:sp>
      <xdr:nvSpPr>
        <xdr:cNvPr id="13" name="Rectangle 82"/>
        <xdr:cNvSpPr>
          <a:spLocks/>
        </xdr:cNvSpPr>
      </xdr:nvSpPr>
      <xdr:spPr>
        <a:xfrm>
          <a:off x="1219200" y="1104900"/>
          <a:ext cx="323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AERO KLUB "[TIP"</a:t>
          </a:r>
        </a:p>
      </xdr:txBody>
    </xdr:sp>
    <xdr:clientData/>
  </xdr:oneCellAnchor>
  <xdr:oneCellAnchor>
    <xdr:from>
      <xdr:col>2</xdr:col>
      <xdr:colOff>647700</xdr:colOff>
      <xdr:row>6</xdr:row>
      <xdr:rowOff>19050</xdr:rowOff>
    </xdr:from>
    <xdr:ext cx="257175" cy="76200"/>
    <xdr:sp>
      <xdr:nvSpPr>
        <xdr:cNvPr id="14" name="Rectangle 83"/>
        <xdr:cNvSpPr>
          <a:spLocks/>
        </xdr:cNvSpPr>
      </xdr:nvSpPr>
      <xdr:spPr>
        <a:xfrm>
          <a:off x="1285875" y="1143000"/>
          <a:ext cx="257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MAKEDONIJA</a:t>
          </a:r>
        </a:p>
      </xdr:txBody>
    </xdr:sp>
    <xdr:clientData/>
  </xdr:oneCellAnchor>
  <xdr:twoCellAnchor>
    <xdr:from>
      <xdr:col>7</xdr:col>
      <xdr:colOff>0</xdr:colOff>
      <xdr:row>1</xdr:row>
      <xdr:rowOff>190500</xdr:rowOff>
    </xdr:from>
    <xdr:to>
      <xdr:col>9</xdr:col>
      <xdr:colOff>314325</xdr:colOff>
      <xdr:row>3</xdr:row>
      <xdr:rowOff>19050</xdr:rowOff>
    </xdr:to>
    <xdr:sp>
      <xdr:nvSpPr>
        <xdr:cNvPr id="15" name="Text Box 111"/>
        <xdr:cNvSpPr txBox="1">
          <a:spLocks noChangeArrowheads="1"/>
        </xdr:cNvSpPr>
      </xdr:nvSpPr>
      <xdr:spPr>
        <a:xfrm>
          <a:off x="4486275" y="352425"/>
          <a:ext cx="1295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Stip, Macedonia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114300</xdr:rowOff>
    </xdr:from>
    <xdr:to>
      <xdr:col>2</xdr:col>
      <xdr:colOff>0</xdr:colOff>
      <xdr:row>2</xdr:row>
      <xdr:rowOff>123825</xdr:rowOff>
    </xdr:to>
    <xdr:sp>
      <xdr:nvSpPr>
        <xdr:cNvPr id="1" name="Line 33"/>
        <xdr:cNvSpPr>
          <a:spLocks/>
        </xdr:cNvSpPr>
      </xdr:nvSpPr>
      <xdr:spPr>
        <a:xfrm flipH="1">
          <a:off x="571500" y="419100"/>
          <a:ext cx="0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152400</xdr:colOff>
      <xdr:row>2</xdr:row>
      <xdr:rowOff>180975</xdr:rowOff>
    </xdr:from>
    <xdr:ext cx="323850" cy="371475"/>
    <xdr:sp>
      <xdr:nvSpPr>
        <xdr:cNvPr id="2" name="Rectangle 91"/>
        <xdr:cNvSpPr>
          <a:spLocks/>
        </xdr:cNvSpPr>
      </xdr:nvSpPr>
      <xdr:spPr>
        <a:xfrm>
          <a:off x="152400" y="485775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12</a:t>
          </a:r>
        </a:p>
      </xdr:txBody>
    </xdr:sp>
    <xdr:clientData/>
  </xdr:oneCellAnchor>
  <xdr:twoCellAnchor>
    <xdr:from>
      <xdr:col>2</xdr:col>
      <xdr:colOff>361950</xdr:colOff>
      <xdr:row>5</xdr:row>
      <xdr:rowOff>95250</xdr:rowOff>
    </xdr:from>
    <xdr:to>
      <xdr:col>2</xdr:col>
      <xdr:colOff>390525</xdr:colOff>
      <xdr:row>5</xdr:row>
      <xdr:rowOff>104775</xdr:rowOff>
    </xdr:to>
    <xdr:sp>
      <xdr:nvSpPr>
        <xdr:cNvPr id="3" name="Line 120"/>
        <xdr:cNvSpPr>
          <a:spLocks/>
        </xdr:cNvSpPr>
      </xdr:nvSpPr>
      <xdr:spPr>
        <a:xfrm flipH="1">
          <a:off x="933450" y="9906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95250</xdr:rowOff>
    </xdr:from>
    <xdr:to>
      <xdr:col>2</xdr:col>
      <xdr:colOff>390525</xdr:colOff>
      <xdr:row>5</xdr:row>
      <xdr:rowOff>104775</xdr:rowOff>
    </xdr:to>
    <xdr:sp>
      <xdr:nvSpPr>
        <xdr:cNvPr id="4" name="Line 121"/>
        <xdr:cNvSpPr>
          <a:spLocks/>
        </xdr:cNvSpPr>
      </xdr:nvSpPr>
      <xdr:spPr>
        <a:xfrm flipH="1">
          <a:off x="933450" y="9906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104775</xdr:rowOff>
    </xdr:from>
    <xdr:to>
      <xdr:col>2</xdr:col>
      <xdr:colOff>390525</xdr:colOff>
      <xdr:row>5</xdr:row>
      <xdr:rowOff>114300</xdr:rowOff>
    </xdr:to>
    <xdr:sp>
      <xdr:nvSpPr>
        <xdr:cNvPr id="5" name="Line 122"/>
        <xdr:cNvSpPr>
          <a:spLocks/>
        </xdr:cNvSpPr>
      </xdr:nvSpPr>
      <xdr:spPr>
        <a:xfrm flipH="1">
          <a:off x="933450" y="10001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104775</xdr:rowOff>
    </xdr:from>
    <xdr:to>
      <xdr:col>2</xdr:col>
      <xdr:colOff>390525</xdr:colOff>
      <xdr:row>5</xdr:row>
      <xdr:rowOff>114300</xdr:rowOff>
    </xdr:to>
    <xdr:sp>
      <xdr:nvSpPr>
        <xdr:cNvPr id="6" name="Line 123"/>
        <xdr:cNvSpPr>
          <a:spLocks/>
        </xdr:cNvSpPr>
      </xdr:nvSpPr>
      <xdr:spPr>
        <a:xfrm flipH="1">
          <a:off x="933450" y="10001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7" name="Line 124"/>
        <xdr:cNvSpPr>
          <a:spLocks/>
        </xdr:cNvSpPr>
      </xdr:nvSpPr>
      <xdr:spPr>
        <a:xfrm flipH="1" flipV="1">
          <a:off x="933450" y="10191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8" name="Line 125"/>
        <xdr:cNvSpPr>
          <a:spLocks/>
        </xdr:cNvSpPr>
      </xdr:nvSpPr>
      <xdr:spPr>
        <a:xfrm flipH="1" flipV="1">
          <a:off x="933450" y="10191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9" name="Line 126"/>
        <xdr:cNvSpPr>
          <a:spLocks/>
        </xdr:cNvSpPr>
      </xdr:nvSpPr>
      <xdr:spPr>
        <a:xfrm flipH="1">
          <a:off x="933450" y="10191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133350</xdr:rowOff>
    </xdr:from>
    <xdr:to>
      <xdr:col>2</xdr:col>
      <xdr:colOff>390525</xdr:colOff>
      <xdr:row>5</xdr:row>
      <xdr:rowOff>142875</xdr:rowOff>
    </xdr:to>
    <xdr:sp>
      <xdr:nvSpPr>
        <xdr:cNvPr id="10" name="Line 129"/>
        <xdr:cNvSpPr>
          <a:spLocks/>
        </xdr:cNvSpPr>
      </xdr:nvSpPr>
      <xdr:spPr>
        <a:xfrm flipH="1" flipV="1">
          <a:off x="933450" y="10287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85725</xdr:rowOff>
    </xdr:from>
    <xdr:to>
      <xdr:col>2</xdr:col>
      <xdr:colOff>438150</xdr:colOff>
      <xdr:row>5</xdr:row>
      <xdr:rowOff>104775</xdr:rowOff>
    </xdr:to>
    <xdr:sp>
      <xdr:nvSpPr>
        <xdr:cNvPr id="11" name="Rectangle 130"/>
        <xdr:cNvSpPr>
          <a:spLocks/>
        </xdr:cNvSpPr>
      </xdr:nvSpPr>
      <xdr:spPr>
        <a:xfrm>
          <a:off x="1000125" y="981075"/>
          <a:ext cx="9525" cy="19050"/>
        </a:xfrm>
        <a:prstGeom prst="rect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57150</xdr:colOff>
      <xdr:row>4</xdr:row>
      <xdr:rowOff>152400</xdr:rowOff>
    </xdr:from>
    <xdr:ext cx="1466850" cy="104775"/>
    <xdr:sp>
      <xdr:nvSpPr>
        <xdr:cNvPr id="12" name="Rectangle 146"/>
        <xdr:cNvSpPr>
          <a:spLocks/>
        </xdr:cNvSpPr>
      </xdr:nvSpPr>
      <xdr:spPr>
        <a:xfrm>
          <a:off x="628650" y="847725"/>
          <a:ext cx="1466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SVETSKI KUP VO RAKETNO MODELARSTVO</a:t>
          </a:r>
        </a:p>
      </xdr:txBody>
    </xdr:sp>
    <xdr:clientData/>
  </xdr:oneCellAnchor>
  <xdr:oneCellAnchor>
    <xdr:from>
      <xdr:col>2</xdr:col>
      <xdr:colOff>581025</xdr:colOff>
      <xdr:row>5</xdr:row>
      <xdr:rowOff>171450</xdr:rowOff>
    </xdr:from>
    <xdr:ext cx="323850" cy="76200"/>
    <xdr:sp>
      <xdr:nvSpPr>
        <xdr:cNvPr id="13" name="Rectangle 147"/>
        <xdr:cNvSpPr>
          <a:spLocks/>
        </xdr:cNvSpPr>
      </xdr:nvSpPr>
      <xdr:spPr>
        <a:xfrm>
          <a:off x="1152525" y="1066800"/>
          <a:ext cx="323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AERO KLUB "[TIP"</a:t>
          </a:r>
        </a:p>
      </xdr:txBody>
    </xdr:sp>
    <xdr:clientData/>
  </xdr:oneCellAnchor>
  <xdr:oneCellAnchor>
    <xdr:from>
      <xdr:col>2</xdr:col>
      <xdr:colOff>647700</xdr:colOff>
      <xdr:row>6</xdr:row>
      <xdr:rowOff>19050</xdr:rowOff>
    </xdr:from>
    <xdr:ext cx="257175" cy="76200"/>
    <xdr:sp>
      <xdr:nvSpPr>
        <xdr:cNvPr id="14" name="Rectangle 148"/>
        <xdr:cNvSpPr>
          <a:spLocks/>
        </xdr:cNvSpPr>
      </xdr:nvSpPr>
      <xdr:spPr>
        <a:xfrm>
          <a:off x="1219200" y="1114425"/>
          <a:ext cx="257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MAKEDONIJA</a:t>
          </a:r>
        </a:p>
      </xdr:txBody>
    </xdr:sp>
    <xdr:clientData/>
  </xdr:oneCellAnchor>
  <xdr:twoCellAnchor>
    <xdr:from>
      <xdr:col>7</xdr:col>
      <xdr:colOff>0</xdr:colOff>
      <xdr:row>1</xdr:row>
      <xdr:rowOff>190500</xdr:rowOff>
    </xdr:from>
    <xdr:to>
      <xdr:col>9</xdr:col>
      <xdr:colOff>314325</xdr:colOff>
      <xdr:row>3</xdr:row>
      <xdr:rowOff>19050</xdr:rowOff>
    </xdr:to>
    <xdr:sp>
      <xdr:nvSpPr>
        <xdr:cNvPr id="15" name="Text Box 176"/>
        <xdr:cNvSpPr txBox="1">
          <a:spLocks noChangeArrowheads="1"/>
        </xdr:cNvSpPr>
      </xdr:nvSpPr>
      <xdr:spPr>
        <a:xfrm>
          <a:off x="4143375" y="295275"/>
          <a:ext cx="1219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Stip, Macedonia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76200</xdr:rowOff>
    </xdr:from>
    <xdr:ext cx="323850" cy="371475"/>
    <xdr:sp>
      <xdr:nvSpPr>
        <xdr:cNvPr id="1" name="Rectangle 8"/>
        <xdr:cNvSpPr>
          <a:spLocks/>
        </xdr:cNvSpPr>
      </xdr:nvSpPr>
      <xdr:spPr>
        <a:xfrm>
          <a:off x="247650" y="762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12</a:t>
          </a:r>
        </a:p>
      </xdr:txBody>
    </xdr:sp>
    <xdr:clientData/>
  </xdr:oneCellAnchor>
  <xdr:twoCellAnchor>
    <xdr:from>
      <xdr:col>1</xdr:col>
      <xdr:colOff>295275</xdr:colOff>
      <xdr:row>3</xdr:row>
      <xdr:rowOff>95250</xdr:rowOff>
    </xdr:from>
    <xdr:to>
      <xdr:col>1</xdr:col>
      <xdr:colOff>323850</xdr:colOff>
      <xdr:row>3</xdr:row>
      <xdr:rowOff>104775</xdr:rowOff>
    </xdr:to>
    <xdr:sp>
      <xdr:nvSpPr>
        <xdr:cNvPr id="2" name="Line 37"/>
        <xdr:cNvSpPr>
          <a:spLocks/>
        </xdr:cNvSpPr>
      </xdr:nvSpPr>
      <xdr:spPr>
        <a:xfrm flipH="1">
          <a:off x="600075" y="59055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95250</xdr:rowOff>
    </xdr:from>
    <xdr:to>
      <xdr:col>1</xdr:col>
      <xdr:colOff>323850</xdr:colOff>
      <xdr:row>3</xdr:row>
      <xdr:rowOff>104775</xdr:rowOff>
    </xdr:to>
    <xdr:sp>
      <xdr:nvSpPr>
        <xdr:cNvPr id="3" name="Line 38"/>
        <xdr:cNvSpPr>
          <a:spLocks/>
        </xdr:cNvSpPr>
      </xdr:nvSpPr>
      <xdr:spPr>
        <a:xfrm flipH="1">
          <a:off x="600075" y="59055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104775</xdr:rowOff>
    </xdr:from>
    <xdr:to>
      <xdr:col>1</xdr:col>
      <xdr:colOff>323850</xdr:colOff>
      <xdr:row>3</xdr:row>
      <xdr:rowOff>114300</xdr:rowOff>
    </xdr:to>
    <xdr:sp>
      <xdr:nvSpPr>
        <xdr:cNvPr id="4" name="Line 39"/>
        <xdr:cNvSpPr>
          <a:spLocks/>
        </xdr:cNvSpPr>
      </xdr:nvSpPr>
      <xdr:spPr>
        <a:xfrm flipH="1">
          <a:off x="600075" y="6000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104775</xdr:rowOff>
    </xdr:from>
    <xdr:to>
      <xdr:col>1</xdr:col>
      <xdr:colOff>323850</xdr:colOff>
      <xdr:row>3</xdr:row>
      <xdr:rowOff>114300</xdr:rowOff>
    </xdr:to>
    <xdr:sp>
      <xdr:nvSpPr>
        <xdr:cNvPr id="5" name="Line 40"/>
        <xdr:cNvSpPr>
          <a:spLocks/>
        </xdr:cNvSpPr>
      </xdr:nvSpPr>
      <xdr:spPr>
        <a:xfrm flipH="1">
          <a:off x="600075" y="6000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1</xdr:col>
      <xdr:colOff>323850</xdr:colOff>
      <xdr:row>3</xdr:row>
      <xdr:rowOff>133350</xdr:rowOff>
    </xdr:to>
    <xdr:sp>
      <xdr:nvSpPr>
        <xdr:cNvPr id="6" name="Line 41"/>
        <xdr:cNvSpPr>
          <a:spLocks/>
        </xdr:cNvSpPr>
      </xdr:nvSpPr>
      <xdr:spPr>
        <a:xfrm flipH="1" flipV="1">
          <a:off x="600075" y="6191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1</xdr:col>
      <xdr:colOff>323850</xdr:colOff>
      <xdr:row>3</xdr:row>
      <xdr:rowOff>133350</xdr:rowOff>
    </xdr:to>
    <xdr:sp>
      <xdr:nvSpPr>
        <xdr:cNvPr id="7" name="Line 42"/>
        <xdr:cNvSpPr>
          <a:spLocks/>
        </xdr:cNvSpPr>
      </xdr:nvSpPr>
      <xdr:spPr>
        <a:xfrm flipH="1" flipV="1">
          <a:off x="600075" y="6191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1</xdr:col>
      <xdr:colOff>323850</xdr:colOff>
      <xdr:row>3</xdr:row>
      <xdr:rowOff>133350</xdr:rowOff>
    </xdr:to>
    <xdr:sp>
      <xdr:nvSpPr>
        <xdr:cNvPr id="8" name="Line 43"/>
        <xdr:cNvSpPr>
          <a:spLocks/>
        </xdr:cNvSpPr>
      </xdr:nvSpPr>
      <xdr:spPr>
        <a:xfrm flipH="1">
          <a:off x="600075" y="6191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133350</xdr:rowOff>
    </xdr:from>
    <xdr:to>
      <xdr:col>1</xdr:col>
      <xdr:colOff>323850</xdr:colOff>
      <xdr:row>3</xdr:row>
      <xdr:rowOff>142875</xdr:rowOff>
    </xdr:to>
    <xdr:sp>
      <xdr:nvSpPr>
        <xdr:cNvPr id="9" name="Line 46"/>
        <xdr:cNvSpPr>
          <a:spLocks/>
        </xdr:cNvSpPr>
      </xdr:nvSpPr>
      <xdr:spPr>
        <a:xfrm flipH="1" flipV="1">
          <a:off x="600075" y="62865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</xdr:row>
      <xdr:rowOff>85725</xdr:rowOff>
    </xdr:from>
    <xdr:to>
      <xdr:col>1</xdr:col>
      <xdr:colOff>371475</xdr:colOff>
      <xdr:row>3</xdr:row>
      <xdr:rowOff>104775</xdr:rowOff>
    </xdr:to>
    <xdr:sp>
      <xdr:nvSpPr>
        <xdr:cNvPr id="10" name="Rectangle 47"/>
        <xdr:cNvSpPr>
          <a:spLocks/>
        </xdr:cNvSpPr>
      </xdr:nvSpPr>
      <xdr:spPr>
        <a:xfrm>
          <a:off x="666750" y="581025"/>
          <a:ext cx="9525" cy="19050"/>
        </a:xfrm>
        <a:prstGeom prst="rect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</xdr:row>
      <xdr:rowOff>152400</xdr:rowOff>
    </xdr:from>
    <xdr:ext cx="1466850" cy="104775"/>
    <xdr:sp>
      <xdr:nvSpPr>
        <xdr:cNvPr id="11" name="Rectangle 63"/>
        <xdr:cNvSpPr>
          <a:spLocks/>
        </xdr:cNvSpPr>
      </xdr:nvSpPr>
      <xdr:spPr>
        <a:xfrm>
          <a:off x="304800" y="457200"/>
          <a:ext cx="1466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SVETSKI KUP VO RAKETNO MODELARSTVO</a:t>
          </a:r>
        </a:p>
      </xdr:txBody>
    </xdr:sp>
    <xdr:clientData/>
  </xdr:oneCellAnchor>
  <xdr:oneCellAnchor>
    <xdr:from>
      <xdr:col>1</xdr:col>
      <xdr:colOff>514350</xdr:colOff>
      <xdr:row>3</xdr:row>
      <xdr:rowOff>171450</xdr:rowOff>
    </xdr:from>
    <xdr:ext cx="323850" cy="76200"/>
    <xdr:sp>
      <xdr:nvSpPr>
        <xdr:cNvPr id="12" name="Rectangle 64"/>
        <xdr:cNvSpPr>
          <a:spLocks/>
        </xdr:cNvSpPr>
      </xdr:nvSpPr>
      <xdr:spPr>
        <a:xfrm>
          <a:off x="819150" y="666750"/>
          <a:ext cx="323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AERO KLUB "[TIP"</a:t>
          </a:r>
        </a:p>
      </xdr:txBody>
    </xdr:sp>
    <xdr:clientData/>
  </xdr:oneCellAnchor>
  <xdr:oneCellAnchor>
    <xdr:from>
      <xdr:col>1</xdr:col>
      <xdr:colOff>590550</xdr:colOff>
      <xdr:row>4</xdr:row>
      <xdr:rowOff>19050</xdr:rowOff>
    </xdr:from>
    <xdr:ext cx="257175" cy="76200"/>
    <xdr:sp>
      <xdr:nvSpPr>
        <xdr:cNvPr id="13" name="Rectangle 65"/>
        <xdr:cNvSpPr>
          <a:spLocks/>
        </xdr:cNvSpPr>
      </xdr:nvSpPr>
      <xdr:spPr>
        <a:xfrm>
          <a:off x="895350" y="714375"/>
          <a:ext cx="257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MAKEDONIJA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0</xdr:row>
      <xdr:rowOff>66675</xdr:rowOff>
    </xdr:from>
    <xdr:ext cx="323850" cy="371475"/>
    <xdr:sp>
      <xdr:nvSpPr>
        <xdr:cNvPr id="1" name="Rectangle 4"/>
        <xdr:cNvSpPr>
          <a:spLocks/>
        </xdr:cNvSpPr>
      </xdr:nvSpPr>
      <xdr:spPr>
        <a:xfrm>
          <a:off x="114300" y="66675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12</a:t>
          </a:r>
        </a:p>
      </xdr:txBody>
    </xdr:sp>
    <xdr:clientData/>
  </xdr:oneCellAnchor>
  <xdr:twoCellAnchor>
    <xdr:from>
      <xdr:col>2</xdr:col>
      <xdr:colOff>352425</xdr:colOff>
      <xdr:row>3</xdr:row>
      <xdr:rowOff>133350</xdr:rowOff>
    </xdr:from>
    <xdr:to>
      <xdr:col>2</xdr:col>
      <xdr:colOff>381000</xdr:colOff>
      <xdr:row>3</xdr:row>
      <xdr:rowOff>142875</xdr:rowOff>
    </xdr:to>
    <xdr:sp>
      <xdr:nvSpPr>
        <xdr:cNvPr id="2" name="Line 33"/>
        <xdr:cNvSpPr>
          <a:spLocks/>
        </xdr:cNvSpPr>
      </xdr:nvSpPr>
      <xdr:spPr>
        <a:xfrm flipH="1">
          <a:off x="885825" y="6858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133350</xdr:rowOff>
    </xdr:from>
    <xdr:to>
      <xdr:col>2</xdr:col>
      <xdr:colOff>381000</xdr:colOff>
      <xdr:row>3</xdr:row>
      <xdr:rowOff>142875</xdr:rowOff>
    </xdr:to>
    <xdr:sp>
      <xdr:nvSpPr>
        <xdr:cNvPr id="3" name="Line 34"/>
        <xdr:cNvSpPr>
          <a:spLocks/>
        </xdr:cNvSpPr>
      </xdr:nvSpPr>
      <xdr:spPr>
        <a:xfrm flipH="1">
          <a:off x="885825" y="6858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142875</xdr:rowOff>
    </xdr:from>
    <xdr:to>
      <xdr:col>2</xdr:col>
      <xdr:colOff>381000</xdr:colOff>
      <xdr:row>3</xdr:row>
      <xdr:rowOff>152400</xdr:rowOff>
    </xdr:to>
    <xdr:sp>
      <xdr:nvSpPr>
        <xdr:cNvPr id="4" name="Line 35"/>
        <xdr:cNvSpPr>
          <a:spLocks/>
        </xdr:cNvSpPr>
      </xdr:nvSpPr>
      <xdr:spPr>
        <a:xfrm flipH="1">
          <a:off x="885825" y="6953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142875</xdr:rowOff>
    </xdr:from>
    <xdr:to>
      <xdr:col>2</xdr:col>
      <xdr:colOff>381000</xdr:colOff>
      <xdr:row>3</xdr:row>
      <xdr:rowOff>152400</xdr:rowOff>
    </xdr:to>
    <xdr:sp>
      <xdr:nvSpPr>
        <xdr:cNvPr id="5" name="Line 36"/>
        <xdr:cNvSpPr>
          <a:spLocks/>
        </xdr:cNvSpPr>
      </xdr:nvSpPr>
      <xdr:spPr>
        <a:xfrm flipH="1">
          <a:off x="885825" y="6953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161925</xdr:rowOff>
    </xdr:from>
    <xdr:to>
      <xdr:col>2</xdr:col>
      <xdr:colOff>381000</xdr:colOff>
      <xdr:row>3</xdr:row>
      <xdr:rowOff>171450</xdr:rowOff>
    </xdr:to>
    <xdr:sp>
      <xdr:nvSpPr>
        <xdr:cNvPr id="6" name="Line 37"/>
        <xdr:cNvSpPr>
          <a:spLocks/>
        </xdr:cNvSpPr>
      </xdr:nvSpPr>
      <xdr:spPr>
        <a:xfrm flipH="1" flipV="1">
          <a:off x="885825" y="7143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161925</xdr:rowOff>
    </xdr:from>
    <xdr:to>
      <xdr:col>2</xdr:col>
      <xdr:colOff>381000</xdr:colOff>
      <xdr:row>3</xdr:row>
      <xdr:rowOff>171450</xdr:rowOff>
    </xdr:to>
    <xdr:sp>
      <xdr:nvSpPr>
        <xdr:cNvPr id="7" name="Line 38"/>
        <xdr:cNvSpPr>
          <a:spLocks/>
        </xdr:cNvSpPr>
      </xdr:nvSpPr>
      <xdr:spPr>
        <a:xfrm flipH="1" flipV="1">
          <a:off x="885825" y="7143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161925</xdr:rowOff>
    </xdr:from>
    <xdr:to>
      <xdr:col>2</xdr:col>
      <xdr:colOff>381000</xdr:colOff>
      <xdr:row>3</xdr:row>
      <xdr:rowOff>171450</xdr:rowOff>
    </xdr:to>
    <xdr:sp>
      <xdr:nvSpPr>
        <xdr:cNvPr id="8" name="Line 39"/>
        <xdr:cNvSpPr>
          <a:spLocks/>
        </xdr:cNvSpPr>
      </xdr:nvSpPr>
      <xdr:spPr>
        <a:xfrm flipH="1">
          <a:off x="885825" y="7143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171450</xdr:rowOff>
    </xdr:from>
    <xdr:to>
      <xdr:col>2</xdr:col>
      <xdr:colOff>381000</xdr:colOff>
      <xdr:row>3</xdr:row>
      <xdr:rowOff>180975</xdr:rowOff>
    </xdr:to>
    <xdr:sp>
      <xdr:nvSpPr>
        <xdr:cNvPr id="9" name="Line 42"/>
        <xdr:cNvSpPr>
          <a:spLocks/>
        </xdr:cNvSpPr>
      </xdr:nvSpPr>
      <xdr:spPr>
        <a:xfrm flipH="1" flipV="1">
          <a:off x="885825" y="7239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</xdr:row>
      <xdr:rowOff>123825</xdr:rowOff>
    </xdr:from>
    <xdr:to>
      <xdr:col>2</xdr:col>
      <xdr:colOff>428625</xdr:colOff>
      <xdr:row>3</xdr:row>
      <xdr:rowOff>142875</xdr:rowOff>
    </xdr:to>
    <xdr:sp>
      <xdr:nvSpPr>
        <xdr:cNvPr id="10" name="Rectangle 43"/>
        <xdr:cNvSpPr>
          <a:spLocks/>
        </xdr:cNvSpPr>
      </xdr:nvSpPr>
      <xdr:spPr>
        <a:xfrm>
          <a:off x="952500" y="676275"/>
          <a:ext cx="9525" cy="19050"/>
        </a:xfrm>
        <a:prstGeom prst="rect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3</xdr:row>
      <xdr:rowOff>0</xdr:rowOff>
    </xdr:from>
    <xdr:ext cx="1466850" cy="104775"/>
    <xdr:sp>
      <xdr:nvSpPr>
        <xdr:cNvPr id="11" name="Rectangle 59"/>
        <xdr:cNvSpPr>
          <a:spLocks/>
        </xdr:cNvSpPr>
      </xdr:nvSpPr>
      <xdr:spPr>
        <a:xfrm>
          <a:off x="581025" y="552450"/>
          <a:ext cx="1466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SVETSKI KUP VO RAKETNO MODELARSTVO</a:t>
          </a:r>
        </a:p>
      </xdr:txBody>
    </xdr:sp>
    <xdr:clientData/>
  </xdr:oneCellAnchor>
  <xdr:oneCellAnchor>
    <xdr:from>
      <xdr:col>2</xdr:col>
      <xdr:colOff>571500</xdr:colOff>
      <xdr:row>4</xdr:row>
      <xdr:rowOff>19050</xdr:rowOff>
    </xdr:from>
    <xdr:ext cx="323850" cy="76200"/>
    <xdr:sp>
      <xdr:nvSpPr>
        <xdr:cNvPr id="12" name="Rectangle 60"/>
        <xdr:cNvSpPr>
          <a:spLocks/>
        </xdr:cNvSpPr>
      </xdr:nvSpPr>
      <xdr:spPr>
        <a:xfrm>
          <a:off x="1104900" y="762000"/>
          <a:ext cx="323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AERO KLUB "[TIP"</a:t>
          </a:r>
        </a:p>
      </xdr:txBody>
    </xdr:sp>
    <xdr:clientData/>
  </xdr:oneCellAnchor>
  <xdr:oneCellAnchor>
    <xdr:from>
      <xdr:col>2</xdr:col>
      <xdr:colOff>638175</xdr:colOff>
      <xdr:row>4</xdr:row>
      <xdr:rowOff>66675</xdr:rowOff>
    </xdr:from>
    <xdr:ext cx="257175" cy="76200"/>
    <xdr:sp>
      <xdr:nvSpPr>
        <xdr:cNvPr id="13" name="Rectangle 61"/>
        <xdr:cNvSpPr>
          <a:spLocks/>
        </xdr:cNvSpPr>
      </xdr:nvSpPr>
      <xdr:spPr>
        <a:xfrm>
          <a:off x="1171575" y="809625"/>
          <a:ext cx="257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MAKEDONIJA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114300</xdr:rowOff>
    </xdr:from>
    <xdr:to>
      <xdr:col>2</xdr:col>
      <xdr:colOff>0</xdr:colOff>
      <xdr:row>2</xdr:row>
      <xdr:rowOff>123825</xdr:rowOff>
    </xdr:to>
    <xdr:sp>
      <xdr:nvSpPr>
        <xdr:cNvPr id="1" name="Line 8"/>
        <xdr:cNvSpPr>
          <a:spLocks/>
        </xdr:cNvSpPr>
      </xdr:nvSpPr>
      <xdr:spPr>
        <a:xfrm flipH="1">
          <a:off x="781050" y="476250"/>
          <a:ext cx="0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228600</xdr:colOff>
      <xdr:row>0</xdr:row>
      <xdr:rowOff>133350</xdr:rowOff>
    </xdr:from>
    <xdr:ext cx="323850" cy="371475"/>
    <xdr:sp>
      <xdr:nvSpPr>
        <xdr:cNvPr id="2" name="Rectangle 26"/>
        <xdr:cNvSpPr>
          <a:spLocks/>
        </xdr:cNvSpPr>
      </xdr:nvSpPr>
      <xdr:spPr>
        <a:xfrm>
          <a:off x="228600" y="13335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12</a:t>
          </a:r>
        </a:p>
      </xdr:txBody>
    </xdr:sp>
    <xdr:clientData/>
  </xdr:oneCellAnchor>
  <xdr:twoCellAnchor>
    <xdr:from>
      <xdr:col>2</xdr:col>
      <xdr:colOff>361950</xdr:colOff>
      <xdr:row>5</xdr:row>
      <xdr:rowOff>95250</xdr:rowOff>
    </xdr:from>
    <xdr:to>
      <xdr:col>2</xdr:col>
      <xdr:colOff>390525</xdr:colOff>
      <xdr:row>5</xdr:row>
      <xdr:rowOff>104775</xdr:rowOff>
    </xdr:to>
    <xdr:sp>
      <xdr:nvSpPr>
        <xdr:cNvPr id="3" name="Line 55"/>
        <xdr:cNvSpPr>
          <a:spLocks/>
        </xdr:cNvSpPr>
      </xdr:nvSpPr>
      <xdr:spPr>
        <a:xfrm flipH="1">
          <a:off x="1143000" y="10287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95250</xdr:rowOff>
    </xdr:from>
    <xdr:to>
      <xdr:col>2</xdr:col>
      <xdr:colOff>390525</xdr:colOff>
      <xdr:row>5</xdr:row>
      <xdr:rowOff>104775</xdr:rowOff>
    </xdr:to>
    <xdr:sp>
      <xdr:nvSpPr>
        <xdr:cNvPr id="4" name="Line 56"/>
        <xdr:cNvSpPr>
          <a:spLocks/>
        </xdr:cNvSpPr>
      </xdr:nvSpPr>
      <xdr:spPr>
        <a:xfrm flipH="1">
          <a:off x="1143000" y="10287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104775</xdr:rowOff>
    </xdr:from>
    <xdr:to>
      <xdr:col>2</xdr:col>
      <xdr:colOff>390525</xdr:colOff>
      <xdr:row>5</xdr:row>
      <xdr:rowOff>114300</xdr:rowOff>
    </xdr:to>
    <xdr:sp>
      <xdr:nvSpPr>
        <xdr:cNvPr id="5" name="Line 57"/>
        <xdr:cNvSpPr>
          <a:spLocks/>
        </xdr:cNvSpPr>
      </xdr:nvSpPr>
      <xdr:spPr>
        <a:xfrm flipH="1">
          <a:off x="1143000" y="10382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104775</xdr:rowOff>
    </xdr:from>
    <xdr:to>
      <xdr:col>2</xdr:col>
      <xdr:colOff>390525</xdr:colOff>
      <xdr:row>5</xdr:row>
      <xdr:rowOff>114300</xdr:rowOff>
    </xdr:to>
    <xdr:sp>
      <xdr:nvSpPr>
        <xdr:cNvPr id="6" name="Line 58"/>
        <xdr:cNvSpPr>
          <a:spLocks/>
        </xdr:cNvSpPr>
      </xdr:nvSpPr>
      <xdr:spPr>
        <a:xfrm flipH="1">
          <a:off x="1143000" y="10382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7" name="Line 59"/>
        <xdr:cNvSpPr>
          <a:spLocks/>
        </xdr:cNvSpPr>
      </xdr:nvSpPr>
      <xdr:spPr>
        <a:xfrm flipH="1" flipV="1">
          <a:off x="1143000" y="1057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8" name="Line 60"/>
        <xdr:cNvSpPr>
          <a:spLocks/>
        </xdr:cNvSpPr>
      </xdr:nvSpPr>
      <xdr:spPr>
        <a:xfrm flipH="1" flipV="1">
          <a:off x="1143000" y="1057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9" name="Line 61"/>
        <xdr:cNvSpPr>
          <a:spLocks/>
        </xdr:cNvSpPr>
      </xdr:nvSpPr>
      <xdr:spPr>
        <a:xfrm flipH="1">
          <a:off x="1143000" y="1057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133350</xdr:rowOff>
    </xdr:from>
    <xdr:to>
      <xdr:col>2</xdr:col>
      <xdr:colOff>390525</xdr:colOff>
      <xdr:row>5</xdr:row>
      <xdr:rowOff>142875</xdr:rowOff>
    </xdr:to>
    <xdr:sp>
      <xdr:nvSpPr>
        <xdr:cNvPr id="10" name="Line 64"/>
        <xdr:cNvSpPr>
          <a:spLocks/>
        </xdr:cNvSpPr>
      </xdr:nvSpPr>
      <xdr:spPr>
        <a:xfrm flipH="1" flipV="1">
          <a:off x="1143000" y="10668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85725</xdr:rowOff>
    </xdr:from>
    <xdr:to>
      <xdr:col>2</xdr:col>
      <xdr:colOff>438150</xdr:colOff>
      <xdr:row>5</xdr:row>
      <xdr:rowOff>104775</xdr:rowOff>
    </xdr:to>
    <xdr:sp>
      <xdr:nvSpPr>
        <xdr:cNvPr id="11" name="Rectangle 65"/>
        <xdr:cNvSpPr>
          <a:spLocks/>
        </xdr:cNvSpPr>
      </xdr:nvSpPr>
      <xdr:spPr>
        <a:xfrm>
          <a:off x="1209675" y="1019175"/>
          <a:ext cx="9525" cy="19050"/>
        </a:xfrm>
        <a:prstGeom prst="rect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57150</xdr:colOff>
      <xdr:row>4</xdr:row>
      <xdr:rowOff>152400</xdr:rowOff>
    </xdr:from>
    <xdr:ext cx="1466850" cy="104775"/>
    <xdr:sp>
      <xdr:nvSpPr>
        <xdr:cNvPr id="12" name="Rectangle 81"/>
        <xdr:cNvSpPr>
          <a:spLocks/>
        </xdr:cNvSpPr>
      </xdr:nvSpPr>
      <xdr:spPr>
        <a:xfrm>
          <a:off x="838200" y="895350"/>
          <a:ext cx="1466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SVETSKI KUP VO RAKETNO MODELARSTVO</a:t>
          </a:r>
        </a:p>
      </xdr:txBody>
    </xdr:sp>
    <xdr:clientData/>
  </xdr:oneCellAnchor>
  <xdr:oneCellAnchor>
    <xdr:from>
      <xdr:col>2</xdr:col>
      <xdr:colOff>581025</xdr:colOff>
      <xdr:row>5</xdr:row>
      <xdr:rowOff>171450</xdr:rowOff>
    </xdr:from>
    <xdr:ext cx="323850" cy="76200"/>
    <xdr:sp>
      <xdr:nvSpPr>
        <xdr:cNvPr id="13" name="Rectangle 82"/>
        <xdr:cNvSpPr>
          <a:spLocks/>
        </xdr:cNvSpPr>
      </xdr:nvSpPr>
      <xdr:spPr>
        <a:xfrm>
          <a:off x="1362075" y="1104900"/>
          <a:ext cx="323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AERO KLUB "[TIP"</a:t>
          </a:r>
        </a:p>
      </xdr:txBody>
    </xdr:sp>
    <xdr:clientData/>
  </xdr:oneCellAnchor>
  <xdr:oneCellAnchor>
    <xdr:from>
      <xdr:col>2</xdr:col>
      <xdr:colOff>647700</xdr:colOff>
      <xdr:row>6</xdr:row>
      <xdr:rowOff>19050</xdr:rowOff>
    </xdr:from>
    <xdr:ext cx="257175" cy="76200"/>
    <xdr:sp>
      <xdr:nvSpPr>
        <xdr:cNvPr id="14" name="Rectangle 83"/>
        <xdr:cNvSpPr>
          <a:spLocks/>
        </xdr:cNvSpPr>
      </xdr:nvSpPr>
      <xdr:spPr>
        <a:xfrm>
          <a:off x="1428750" y="1143000"/>
          <a:ext cx="257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MAKEDONIJA</a:t>
          </a:r>
        </a:p>
      </xdr:txBody>
    </xdr:sp>
    <xdr:clientData/>
  </xdr:oneCellAnchor>
  <xdr:twoCellAnchor>
    <xdr:from>
      <xdr:col>7</xdr:col>
      <xdr:colOff>0</xdr:colOff>
      <xdr:row>1</xdr:row>
      <xdr:rowOff>190500</xdr:rowOff>
    </xdr:from>
    <xdr:to>
      <xdr:col>9</xdr:col>
      <xdr:colOff>314325</xdr:colOff>
      <xdr:row>3</xdr:row>
      <xdr:rowOff>19050</xdr:rowOff>
    </xdr:to>
    <xdr:sp>
      <xdr:nvSpPr>
        <xdr:cNvPr id="15" name="Text Box 111"/>
        <xdr:cNvSpPr txBox="1">
          <a:spLocks noChangeArrowheads="1"/>
        </xdr:cNvSpPr>
      </xdr:nvSpPr>
      <xdr:spPr>
        <a:xfrm>
          <a:off x="4400550" y="352425"/>
          <a:ext cx="1295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Stip, Macedonia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0">
      <selection activeCell="K39" sqref="K39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23.57421875" style="0" customWidth="1"/>
    <col min="4" max="4" width="10.28125" style="0" customWidth="1"/>
    <col min="5" max="5" width="8.140625" style="0" customWidth="1"/>
    <col min="6" max="7" width="7.8515625" style="0" customWidth="1"/>
    <col min="8" max="8" width="7.57421875" style="0" customWidth="1"/>
    <col min="9" max="9" width="7.140625" style="0" customWidth="1"/>
    <col min="10" max="10" width="14.28125" style="0" bestFit="1" customWidth="1"/>
    <col min="11" max="11" width="7.421875" style="0" customWidth="1"/>
  </cols>
  <sheetData>
    <row r="1" spans="1:11" ht="12.75">
      <c r="A1" s="25"/>
      <c r="B1" s="60"/>
      <c r="D1" s="74"/>
      <c r="E1" s="79"/>
      <c r="F1" s="74"/>
      <c r="G1" s="74"/>
      <c r="H1" s="74"/>
      <c r="K1" s="74"/>
    </row>
    <row r="2" spans="1:11" ht="15.75">
      <c r="A2" s="26"/>
      <c r="B2" s="61"/>
      <c r="C2" s="211" t="s">
        <v>37</v>
      </c>
      <c r="D2" s="211"/>
      <c r="E2" s="211"/>
      <c r="F2" s="211"/>
      <c r="G2" s="211"/>
      <c r="H2" s="211"/>
      <c r="I2" s="5"/>
      <c r="J2" s="3"/>
      <c r="K2" s="75"/>
    </row>
    <row r="3" spans="2:11" ht="15">
      <c r="B3" s="90"/>
      <c r="D3" s="66"/>
      <c r="E3" s="80"/>
      <c r="F3" s="81"/>
      <c r="G3" s="81"/>
      <c r="H3" s="211"/>
      <c r="I3" s="211"/>
      <c r="J3" s="86"/>
      <c r="K3" s="75"/>
    </row>
    <row r="4" spans="1:11" ht="15">
      <c r="A4" s="3"/>
      <c r="B4" s="91"/>
      <c r="C4" s="4"/>
      <c r="D4" s="66" t="s">
        <v>10</v>
      </c>
      <c r="E4" s="80"/>
      <c r="F4" s="81"/>
      <c r="G4" s="81"/>
      <c r="H4" s="213" t="s">
        <v>82</v>
      </c>
      <c r="I4" s="213"/>
      <c r="J4" s="3"/>
      <c r="K4" s="75"/>
    </row>
    <row r="5" spans="1:11" ht="15">
      <c r="A5" s="3"/>
      <c r="B5" s="91"/>
      <c r="C5" s="4"/>
      <c r="D5" s="66"/>
      <c r="E5" s="80"/>
      <c r="F5" s="81"/>
      <c r="G5" s="81"/>
      <c r="H5" s="66"/>
      <c r="I5" s="66"/>
      <c r="J5" s="3"/>
      <c r="K5" s="75"/>
    </row>
    <row r="6" spans="1:11" ht="15">
      <c r="A6" s="3"/>
      <c r="B6" s="91"/>
      <c r="C6" s="4"/>
      <c r="D6" s="66"/>
      <c r="E6" s="80"/>
      <c r="F6" s="81"/>
      <c r="G6" s="81"/>
      <c r="H6" s="66"/>
      <c r="I6" s="66"/>
      <c r="J6" s="81" t="s">
        <v>134</v>
      </c>
      <c r="K6" s="66" t="s">
        <v>135</v>
      </c>
    </row>
    <row r="7" spans="1:11" ht="39" customHeight="1">
      <c r="A7" s="3"/>
      <c r="B7" s="91"/>
      <c r="C7" s="4"/>
      <c r="D7" s="66"/>
      <c r="E7" s="75"/>
      <c r="F7" s="80"/>
      <c r="G7" s="81"/>
      <c r="H7" s="81"/>
      <c r="I7" s="4"/>
      <c r="J7" s="81" t="s">
        <v>136</v>
      </c>
      <c r="K7" s="66" t="s">
        <v>137</v>
      </c>
    </row>
    <row r="8" spans="1:11" ht="28.5" customHeight="1">
      <c r="A8" s="3"/>
      <c r="B8" s="91"/>
      <c r="C8" s="4"/>
      <c r="D8" s="66" t="s">
        <v>4</v>
      </c>
      <c r="E8" s="75"/>
      <c r="F8" s="80" t="s">
        <v>80</v>
      </c>
      <c r="G8" s="81"/>
      <c r="H8" s="81"/>
      <c r="I8" s="4"/>
      <c r="J8" s="5"/>
      <c r="K8" s="76"/>
    </row>
    <row r="9" spans="1:11" ht="15.75" thickBot="1">
      <c r="A9" s="26"/>
      <c r="B9" s="92"/>
      <c r="C9" s="4"/>
      <c r="D9" s="76"/>
      <c r="E9" s="76"/>
      <c r="F9" s="82"/>
      <c r="G9" s="87"/>
      <c r="H9" s="87"/>
      <c r="I9" s="3"/>
      <c r="J9" s="5"/>
      <c r="K9" s="76"/>
    </row>
    <row r="10" spans="1:11" ht="15" customHeight="1">
      <c r="A10" s="220" t="s">
        <v>0</v>
      </c>
      <c r="B10" s="224" t="s">
        <v>36</v>
      </c>
      <c r="C10" s="222" t="s">
        <v>42</v>
      </c>
      <c r="D10" s="222" t="s">
        <v>5</v>
      </c>
      <c r="E10" s="222" t="s">
        <v>6</v>
      </c>
      <c r="F10" s="218" t="s">
        <v>7</v>
      </c>
      <c r="G10" s="219"/>
      <c r="H10" s="219"/>
      <c r="I10" s="219"/>
      <c r="J10" s="216" t="s">
        <v>8</v>
      </c>
      <c r="K10" s="214" t="s">
        <v>9</v>
      </c>
    </row>
    <row r="11" spans="1:11" ht="15.75" thickBot="1">
      <c r="A11" s="221"/>
      <c r="B11" s="225"/>
      <c r="C11" s="223"/>
      <c r="D11" s="223"/>
      <c r="E11" s="223"/>
      <c r="F11" s="40">
        <v>1</v>
      </c>
      <c r="G11" s="10">
        <v>2</v>
      </c>
      <c r="H11" s="10">
        <v>3</v>
      </c>
      <c r="I11" s="11">
        <v>4</v>
      </c>
      <c r="J11" s="217"/>
      <c r="K11" s="215"/>
    </row>
    <row r="12" spans="1:11" ht="15.75" thickBot="1">
      <c r="A12" s="115">
        <v>1</v>
      </c>
      <c r="B12" s="116">
        <v>3</v>
      </c>
      <c r="C12" s="117" t="s">
        <v>91</v>
      </c>
      <c r="D12" s="113" t="s">
        <v>92</v>
      </c>
      <c r="E12" s="128" t="s">
        <v>39</v>
      </c>
      <c r="F12" s="121">
        <v>172</v>
      </c>
      <c r="G12" s="111">
        <v>96</v>
      </c>
      <c r="H12" s="111">
        <v>180</v>
      </c>
      <c r="I12" s="63"/>
      <c r="J12" s="113">
        <f aca="true" t="shared" si="0" ref="J12:J33">F12+G12+H12</f>
        <v>448</v>
      </c>
      <c r="K12" s="115">
        <f>K11+1</f>
        <v>1</v>
      </c>
    </row>
    <row r="13" spans="1:11" ht="15.75" thickBot="1">
      <c r="A13" s="27">
        <f aca="true" t="shared" si="1" ref="A13:A33">A12+1</f>
        <v>2</v>
      </c>
      <c r="B13" s="49">
        <v>12</v>
      </c>
      <c r="C13" s="67" t="s">
        <v>68</v>
      </c>
      <c r="D13" s="131" t="s">
        <v>93</v>
      </c>
      <c r="E13" s="78" t="s">
        <v>67</v>
      </c>
      <c r="F13" s="122">
        <v>122</v>
      </c>
      <c r="G13" s="89">
        <v>124</v>
      </c>
      <c r="H13" s="89">
        <v>127</v>
      </c>
      <c r="I13" s="63"/>
      <c r="J13" s="22">
        <f t="shared" si="0"/>
        <v>373</v>
      </c>
      <c r="K13" s="115">
        <f aca="true" t="shared" si="2" ref="K13:K33">K12+1</f>
        <v>2</v>
      </c>
    </row>
    <row r="14" spans="1:11" ht="15.75" thickBot="1">
      <c r="A14" s="27">
        <f t="shared" si="1"/>
        <v>3</v>
      </c>
      <c r="B14" s="49">
        <v>10</v>
      </c>
      <c r="C14" s="67" t="s">
        <v>90</v>
      </c>
      <c r="D14" s="132" t="s">
        <v>94</v>
      </c>
      <c r="E14" s="62" t="s">
        <v>67</v>
      </c>
      <c r="F14" s="123">
        <v>180</v>
      </c>
      <c r="G14" s="21">
        <v>180</v>
      </c>
      <c r="H14" s="21">
        <v>0</v>
      </c>
      <c r="I14" s="21"/>
      <c r="J14" s="22">
        <f t="shared" si="0"/>
        <v>360</v>
      </c>
      <c r="K14" s="115">
        <f t="shared" si="2"/>
        <v>3</v>
      </c>
    </row>
    <row r="15" spans="1:11" ht="15.75" thickBot="1">
      <c r="A15" s="27">
        <f t="shared" si="1"/>
        <v>4</v>
      </c>
      <c r="B15" s="49">
        <v>7</v>
      </c>
      <c r="C15" s="67" t="s">
        <v>71</v>
      </c>
      <c r="D15" s="22" t="s">
        <v>72</v>
      </c>
      <c r="E15" s="62" t="s">
        <v>39</v>
      </c>
      <c r="F15" s="123">
        <v>114</v>
      </c>
      <c r="G15" s="21">
        <v>87</v>
      </c>
      <c r="H15" s="21">
        <v>152</v>
      </c>
      <c r="I15" s="21"/>
      <c r="J15" s="22">
        <f t="shared" si="0"/>
        <v>353</v>
      </c>
      <c r="K15" s="115">
        <f t="shared" si="2"/>
        <v>4</v>
      </c>
    </row>
    <row r="16" spans="1:11" ht="15.75" thickBot="1">
      <c r="A16" s="27">
        <f t="shared" si="1"/>
        <v>5</v>
      </c>
      <c r="B16" s="49">
        <v>26</v>
      </c>
      <c r="C16" s="67" t="s">
        <v>64</v>
      </c>
      <c r="D16" s="22" t="s">
        <v>29</v>
      </c>
      <c r="E16" s="62" t="s">
        <v>13</v>
      </c>
      <c r="F16" s="123">
        <v>127</v>
      </c>
      <c r="G16" s="21">
        <v>180</v>
      </c>
      <c r="H16" s="21">
        <v>27</v>
      </c>
      <c r="I16" s="21"/>
      <c r="J16" s="22">
        <f t="shared" si="0"/>
        <v>334</v>
      </c>
      <c r="K16" s="115">
        <f t="shared" si="2"/>
        <v>5</v>
      </c>
    </row>
    <row r="17" spans="1:11" ht="15.75" thickBot="1">
      <c r="A17" s="27">
        <f t="shared" si="1"/>
        <v>6</v>
      </c>
      <c r="B17" s="49">
        <v>11</v>
      </c>
      <c r="C17" s="67" t="s">
        <v>66</v>
      </c>
      <c r="D17" s="132" t="s">
        <v>95</v>
      </c>
      <c r="E17" s="62" t="s">
        <v>67</v>
      </c>
      <c r="F17" s="123">
        <v>180</v>
      </c>
      <c r="G17" s="21">
        <v>0</v>
      </c>
      <c r="H17" s="21">
        <v>108</v>
      </c>
      <c r="I17" s="21"/>
      <c r="J17" s="22">
        <f t="shared" si="0"/>
        <v>288</v>
      </c>
      <c r="K17" s="115">
        <f t="shared" si="2"/>
        <v>6</v>
      </c>
    </row>
    <row r="18" spans="1:11" ht="15.75" thickBot="1">
      <c r="A18" s="27">
        <f t="shared" si="1"/>
        <v>7</v>
      </c>
      <c r="B18" s="49">
        <v>18</v>
      </c>
      <c r="C18" s="67" t="s">
        <v>73</v>
      </c>
      <c r="D18" s="22" t="s">
        <v>74</v>
      </c>
      <c r="E18" s="62" t="s">
        <v>13</v>
      </c>
      <c r="F18" s="123">
        <v>67</v>
      </c>
      <c r="G18" s="21">
        <v>73</v>
      </c>
      <c r="H18" s="21">
        <v>135</v>
      </c>
      <c r="I18" s="21"/>
      <c r="J18" s="22">
        <f t="shared" si="0"/>
        <v>275</v>
      </c>
      <c r="K18" s="115">
        <f t="shared" si="2"/>
        <v>7</v>
      </c>
    </row>
    <row r="19" spans="1:11" ht="15.75" thickBot="1">
      <c r="A19" s="27">
        <f t="shared" si="1"/>
        <v>8</v>
      </c>
      <c r="B19" s="49">
        <v>8</v>
      </c>
      <c r="C19" s="67" t="s">
        <v>83</v>
      </c>
      <c r="D19" s="83" t="s">
        <v>84</v>
      </c>
      <c r="E19" s="78" t="s">
        <v>39</v>
      </c>
      <c r="F19" s="122">
        <v>180</v>
      </c>
      <c r="G19" s="89">
        <v>0</v>
      </c>
      <c r="H19" s="89">
        <v>88</v>
      </c>
      <c r="I19" s="63"/>
      <c r="J19" s="22">
        <f t="shared" si="0"/>
        <v>268</v>
      </c>
      <c r="K19" s="115">
        <f t="shared" si="2"/>
        <v>8</v>
      </c>
    </row>
    <row r="20" spans="1:11" ht="15.75" thickBot="1">
      <c r="A20" s="27">
        <f t="shared" si="1"/>
        <v>9</v>
      </c>
      <c r="B20" s="49">
        <v>27</v>
      </c>
      <c r="C20" s="67" t="s">
        <v>61</v>
      </c>
      <c r="D20" s="22" t="s">
        <v>30</v>
      </c>
      <c r="E20" s="62" t="s">
        <v>13</v>
      </c>
      <c r="F20" s="124">
        <v>74</v>
      </c>
      <c r="G20" s="21">
        <v>180</v>
      </c>
      <c r="H20" s="21">
        <v>0</v>
      </c>
      <c r="I20" s="21"/>
      <c r="J20" s="47">
        <f t="shared" si="0"/>
        <v>254</v>
      </c>
      <c r="K20" s="115">
        <f t="shared" si="2"/>
        <v>9</v>
      </c>
    </row>
    <row r="21" spans="1:11" ht="15.75" thickBot="1">
      <c r="A21" s="27">
        <f t="shared" si="1"/>
        <v>10</v>
      </c>
      <c r="B21" s="49">
        <v>29</v>
      </c>
      <c r="C21" s="67" t="s">
        <v>86</v>
      </c>
      <c r="D21" s="22" t="s">
        <v>87</v>
      </c>
      <c r="E21" s="62" t="s">
        <v>13</v>
      </c>
      <c r="F21" s="124">
        <v>114</v>
      </c>
      <c r="G21" s="21">
        <v>0</v>
      </c>
      <c r="H21" s="21">
        <v>120</v>
      </c>
      <c r="I21" s="21"/>
      <c r="J21" s="47">
        <f t="shared" si="0"/>
        <v>234</v>
      </c>
      <c r="K21" s="115">
        <f t="shared" si="2"/>
        <v>10</v>
      </c>
    </row>
    <row r="22" spans="1:11" ht="15.75" thickBot="1">
      <c r="A22" s="27">
        <f t="shared" si="1"/>
        <v>11</v>
      </c>
      <c r="B22" s="49">
        <v>1</v>
      </c>
      <c r="C22" s="67" t="s">
        <v>59</v>
      </c>
      <c r="D22" s="22" t="s">
        <v>12</v>
      </c>
      <c r="E22" s="62" t="s">
        <v>39</v>
      </c>
      <c r="F22" s="124">
        <v>180</v>
      </c>
      <c r="G22" s="21">
        <v>0</v>
      </c>
      <c r="H22" s="21">
        <v>0</v>
      </c>
      <c r="I22" s="21"/>
      <c r="J22" s="47">
        <f t="shared" si="0"/>
        <v>180</v>
      </c>
      <c r="K22" s="115">
        <f t="shared" si="2"/>
        <v>11</v>
      </c>
    </row>
    <row r="23" spans="1:11" ht="15.75" thickBot="1">
      <c r="A23" s="27">
        <f t="shared" si="1"/>
        <v>12</v>
      </c>
      <c r="B23" s="134">
        <v>30</v>
      </c>
      <c r="C23" s="67" t="s">
        <v>62</v>
      </c>
      <c r="D23" s="22" t="s">
        <v>33</v>
      </c>
      <c r="E23" s="62" t="s">
        <v>39</v>
      </c>
      <c r="F23" s="124">
        <v>108</v>
      </c>
      <c r="G23" s="21">
        <v>0</v>
      </c>
      <c r="H23" s="21">
        <v>0</v>
      </c>
      <c r="I23" s="21"/>
      <c r="J23" s="114">
        <f t="shared" si="0"/>
        <v>108</v>
      </c>
      <c r="K23" s="115">
        <f t="shared" si="2"/>
        <v>12</v>
      </c>
    </row>
    <row r="24" spans="1:11" ht="15.75" thickBot="1">
      <c r="A24" s="27">
        <f t="shared" si="1"/>
        <v>13</v>
      </c>
      <c r="B24" s="68">
        <v>9</v>
      </c>
      <c r="C24" s="67" t="s">
        <v>55</v>
      </c>
      <c r="D24" s="135" t="s">
        <v>15</v>
      </c>
      <c r="E24" s="136" t="s">
        <v>39</v>
      </c>
      <c r="F24" s="137">
        <v>0</v>
      </c>
      <c r="G24" s="138">
        <v>0</v>
      </c>
      <c r="H24" s="138">
        <v>101</v>
      </c>
      <c r="I24" s="139"/>
      <c r="J24" s="140">
        <f t="shared" si="0"/>
        <v>101</v>
      </c>
      <c r="K24" s="115">
        <f t="shared" si="2"/>
        <v>13</v>
      </c>
    </row>
    <row r="25" spans="1:11" ht="15.75" thickBot="1">
      <c r="A25" s="27">
        <f t="shared" si="1"/>
        <v>14</v>
      </c>
      <c r="B25" s="49">
        <v>16</v>
      </c>
      <c r="C25" s="67" t="s">
        <v>63</v>
      </c>
      <c r="D25" s="22" t="s">
        <v>31</v>
      </c>
      <c r="E25" s="62" t="s">
        <v>13</v>
      </c>
      <c r="F25" s="123">
        <v>0</v>
      </c>
      <c r="G25" s="21">
        <v>0</v>
      </c>
      <c r="H25" s="21">
        <v>82</v>
      </c>
      <c r="I25" s="21"/>
      <c r="J25" s="22">
        <f t="shared" si="0"/>
        <v>82</v>
      </c>
      <c r="K25" s="115">
        <f t="shared" si="2"/>
        <v>14</v>
      </c>
    </row>
    <row r="26" spans="1:11" ht="15.75" thickBot="1">
      <c r="A26" s="27">
        <f t="shared" si="1"/>
        <v>15</v>
      </c>
      <c r="B26" s="49">
        <v>28</v>
      </c>
      <c r="C26" s="67" t="s">
        <v>65</v>
      </c>
      <c r="D26" s="22" t="s">
        <v>47</v>
      </c>
      <c r="E26" s="62" t="s">
        <v>13</v>
      </c>
      <c r="F26" s="123">
        <v>0</v>
      </c>
      <c r="G26" s="21">
        <v>0</v>
      </c>
      <c r="H26" s="21">
        <v>72</v>
      </c>
      <c r="I26" s="21"/>
      <c r="J26" s="22">
        <f t="shared" si="0"/>
        <v>72</v>
      </c>
      <c r="K26" s="115">
        <f t="shared" si="2"/>
        <v>15</v>
      </c>
    </row>
    <row r="27" spans="1:11" ht="15.75" thickBot="1">
      <c r="A27" s="27">
        <f t="shared" si="1"/>
        <v>16</v>
      </c>
      <c r="B27" s="49">
        <v>20</v>
      </c>
      <c r="C27" s="67" t="s">
        <v>70</v>
      </c>
      <c r="D27" s="22" t="s">
        <v>77</v>
      </c>
      <c r="E27" s="62" t="s">
        <v>13</v>
      </c>
      <c r="F27" s="123">
        <v>63</v>
      </c>
      <c r="G27" s="21">
        <v>0</v>
      </c>
      <c r="H27" s="21">
        <v>0</v>
      </c>
      <c r="I27" s="21"/>
      <c r="J27" s="22">
        <f t="shared" si="0"/>
        <v>63</v>
      </c>
      <c r="K27" s="115">
        <f t="shared" si="2"/>
        <v>16</v>
      </c>
    </row>
    <row r="28" spans="1:11" ht="15.75" thickBot="1">
      <c r="A28" s="27">
        <f t="shared" si="1"/>
        <v>17</v>
      </c>
      <c r="B28" s="50">
        <v>31</v>
      </c>
      <c r="C28" s="118" t="s">
        <v>56</v>
      </c>
      <c r="D28" s="47" t="s">
        <v>21</v>
      </c>
      <c r="E28" s="129" t="s">
        <v>39</v>
      </c>
      <c r="F28" s="125">
        <v>0</v>
      </c>
      <c r="G28" s="46">
        <v>0</v>
      </c>
      <c r="H28" s="46">
        <v>61</v>
      </c>
      <c r="I28" s="46"/>
      <c r="J28" s="22">
        <f t="shared" si="0"/>
        <v>61</v>
      </c>
      <c r="K28" s="115">
        <f t="shared" si="2"/>
        <v>17</v>
      </c>
    </row>
    <row r="29" spans="1:11" ht="15.75" thickBot="1">
      <c r="A29" s="27">
        <f t="shared" si="1"/>
        <v>18</v>
      </c>
      <c r="B29" s="50">
        <v>2</v>
      </c>
      <c r="C29" s="118" t="s">
        <v>58</v>
      </c>
      <c r="D29" s="47" t="s">
        <v>11</v>
      </c>
      <c r="E29" s="129" t="s">
        <v>39</v>
      </c>
      <c r="F29" s="125">
        <v>0</v>
      </c>
      <c r="G29" s="46">
        <v>0</v>
      </c>
      <c r="H29" s="46">
        <v>0</v>
      </c>
      <c r="I29" s="46"/>
      <c r="J29" s="22">
        <f t="shared" si="0"/>
        <v>0</v>
      </c>
      <c r="K29" s="115">
        <f t="shared" si="2"/>
        <v>18</v>
      </c>
    </row>
    <row r="30" spans="1:11" ht="15.75" thickBot="1">
      <c r="A30" s="27">
        <f t="shared" si="1"/>
        <v>19</v>
      </c>
      <c r="B30" s="50">
        <v>4</v>
      </c>
      <c r="C30" s="118" t="s">
        <v>60</v>
      </c>
      <c r="D30" s="133" t="s">
        <v>96</v>
      </c>
      <c r="E30" s="129" t="s">
        <v>40</v>
      </c>
      <c r="F30" s="125">
        <v>0</v>
      </c>
      <c r="G30" s="46">
        <v>0</v>
      </c>
      <c r="H30" s="46">
        <v>0</v>
      </c>
      <c r="I30" s="46"/>
      <c r="J30" s="22">
        <f t="shared" si="0"/>
        <v>0</v>
      </c>
      <c r="K30" s="115">
        <f t="shared" si="2"/>
        <v>19</v>
      </c>
    </row>
    <row r="31" spans="1:11" ht="15" thickBot="1">
      <c r="A31" s="27">
        <f t="shared" si="1"/>
        <v>20</v>
      </c>
      <c r="B31" s="94">
        <v>21</v>
      </c>
      <c r="C31" s="118" t="s">
        <v>69</v>
      </c>
      <c r="D31" s="105" t="s">
        <v>85</v>
      </c>
      <c r="E31" s="97" t="s">
        <v>13</v>
      </c>
      <c r="F31" s="126">
        <v>0</v>
      </c>
      <c r="G31" s="106">
        <v>0</v>
      </c>
      <c r="H31" s="106">
        <v>0</v>
      </c>
      <c r="I31" s="107"/>
      <c r="J31" s="22">
        <f t="shared" si="0"/>
        <v>0</v>
      </c>
      <c r="K31" s="115">
        <f t="shared" si="2"/>
        <v>20</v>
      </c>
    </row>
    <row r="32" spans="1:11" ht="15.75" thickBot="1">
      <c r="A32" s="27">
        <f t="shared" si="1"/>
        <v>21</v>
      </c>
      <c r="B32" s="49">
        <v>23</v>
      </c>
      <c r="C32" s="119" t="s">
        <v>89</v>
      </c>
      <c r="D32" s="22" t="s">
        <v>34</v>
      </c>
      <c r="E32" s="62" t="s">
        <v>13</v>
      </c>
      <c r="F32" s="123">
        <v>0</v>
      </c>
      <c r="G32" s="21">
        <v>0</v>
      </c>
      <c r="H32" s="21">
        <v>0</v>
      </c>
      <c r="I32" s="21"/>
      <c r="J32" s="114">
        <f t="shared" si="0"/>
        <v>0</v>
      </c>
      <c r="K32" s="115">
        <f t="shared" si="2"/>
        <v>21</v>
      </c>
    </row>
    <row r="33" spans="1:11" ht="15.75" thickBot="1">
      <c r="A33" s="51">
        <f t="shared" si="1"/>
        <v>22</v>
      </c>
      <c r="B33" s="109">
        <v>24</v>
      </c>
      <c r="C33" s="120" t="s">
        <v>88</v>
      </c>
      <c r="D33" s="112" t="s">
        <v>76</v>
      </c>
      <c r="E33" s="130" t="s">
        <v>13</v>
      </c>
      <c r="F33" s="127">
        <v>0</v>
      </c>
      <c r="G33" s="110">
        <v>0</v>
      </c>
      <c r="H33" s="110">
        <v>0</v>
      </c>
      <c r="I33" s="112"/>
      <c r="J33" s="100">
        <f t="shared" si="0"/>
        <v>0</v>
      </c>
      <c r="K33" s="162">
        <f t="shared" si="2"/>
        <v>22</v>
      </c>
    </row>
    <row r="36" spans="1:21" s="6" customFormat="1" ht="15">
      <c r="A36" s="26"/>
      <c r="B36" s="61"/>
      <c r="C36" s="4" t="s">
        <v>17</v>
      </c>
      <c r="D36" s="76"/>
      <c r="E36" s="75"/>
      <c r="F36" s="82" t="s">
        <v>41</v>
      </c>
      <c r="G36" s="87"/>
      <c r="H36" s="76"/>
      <c r="I36" s="3"/>
      <c r="J36" s="3"/>
      <c r="K36" s="7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6" customFormat="1" ht="15">
      <c r="A37" s="26"/>
      <c r="B37" s="61"/>
      <c r="C37" s="3"/>
      <c r="D37" s="76"/>
      <c r="E37" s="76"/>
      <c r="F37" s="82"/>
      <c r="G37" s="87"/>
      <c r="H37" s="87"/>
      <c r="I37" s="3"/>
      <c r="J37" s="5"/>
      <c r="K37" s="76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6" customFormat="1" ht="15">
      <c r="A38" s="26"/>
      <c r="B38" s="61"/>
      <c r="C38" s="4" t="s">
        <v>18</v>
      </c>
      <c r="D38" s="76"/>
      <c r="E38" s="76"/>
      <c r="F38" s="82" t="s">
        <v>35</v>
      </c>
      <c r="G38" s="87"/>
      <c r="H38" s="87"/>
      <c r="I38" s="3"/>
      <c r="J38" s="5"/>
      <c r="K38" s="76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s="6" customFormat="1" ht="15">
      <c r="A39" s="26"/>
      <c r="B39" s="61"/>
      <c r="C39" s="3"/>
      <c r="D39" s="76"/>
      <c r="E39" s="76"/>
      <c r="F39" s="82"/>
      <c r="G39" s="87"/>
      <c r="H39" s="87"/>
      <c r="I39" s="3"/>
      <c r="J39" s="5"/>
      <c r="K39" s="76"/>
      <c r="L39" s="5"/>
      <c r="M39" s="5"/>
      <c r="N39" s="5"/>
      <c r="O39" s="5"/>
      <c r="P39" s="5"/>
      <c r="Q39" s="5"/>
      <c r="R39" s="5"/>
      <c r="S39" s="5"/>
      <c r="T39" s="5"/>
      <c r="U39" s="5"/>
    </row>
  </sheetData>
  <sheetProtection/>
  <mergeCells count="11">
    <mergeCell ref="J10:J11"/>
    <mergeCell ref="K10:K11"/>
    <mergeCell ref="C2:H2"/>
    <mergeCell ref="H3:I3"/>
    <mergeCell ref="H4:I4"/>
    <mergeCell ref="E10:E11"/>
    <mergeCell ref="F10:I10"/>
    <mergeCell ref="A10:A11"/>
    <mergeCell ref="B10:B11"/>
    <mergeCell ref="C10:C11"/>
    <mergeCell ref="D10:D11"/>
  </mergeCells>
  <printOptions/>
  <pageMargins left="0" right="0.01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0">
      <selection activeCell="J6" sqref="J6:K7"/>
    </sheetView>
  </sheetViews>
  <sheetFormatPr defaultColWidth="9.140625" defaultRowHeight="12.75"/>
  <cols>
    <col min="1" max="1" width="4.28125" style="25" customWidth="1"/>
    <col min="2" max="2" width="4.28125" style="60" customWidth="1"/>
    <col min="3" max="3" width="24.7109375" style="1" customWidth="1"/>
    <col min="4" max="4" width="10.28125" style="77" customWidth="1"/>
    <col min="5" max="5" width="7.7109375" style="77" customWidth="1"/>
    <col min="6" max="6" width="5.7109375" style="79" customWidth="1"/>
    <col min="7" max="7" width="5.140625" style="88" customWidth="1"/>
    <col min="8" max="8" width="5.7109375" style="88" customWidth="1"/>
    <col min="9" max="9" width="7.8515625" style="1" customWidth="1"/>
    <col min="10" max="10" width="14.28125" style="2" bestFit="1" customWidth="1"/>
    <col min="11" max="11" width="6.7109375" style="77" customWidth="1"/>
    <col min="12" max="21" width="9.140625" style="2" customWidth="1"/>
  </cols>
  <sheetData>
    <row r="1" spans="3:21" ht="8.25" customHeight="1">
      <c r="C1"/>
      <c r="D1" s="74"/>
      <c r="E1" s="79"/>
      <c r="F1" s="74"/>
      <c r="G1" s="74"/>
      <c r="H1" s="74"/>
      <c r="I1"/>
      <c r="J1"/>
      <c r="K1" s="74"/>
      <c r="L1"/>
      <c r="M1"/>
      <c r="N1"/>
      <c r="O1"/>
      <c r="P1"/>
      <c r="Q1"/>
      <c r="R1"/>
      <c r="S1"/>
      <c r="T1"/>
      <c r="U1"/>
    </row>
    <row r="2" spans="1:20" s="6" customFormat="1" ht="15.75">
      <c r="A2" s="26"/>
      <c r="B2" s="61"/>
      <c r="C2" s="211" t="s">
        <v>37</v>
      </c>
      <c r="D2" s="211"/>
      <c r="E2" s="211"/>
      <c r="F2" s="211"/>
      <c r="G2" s="211"/>
      <c r="H2" s="211"/>
      <c r="I2" s="5"/>
      <c r="J2" s="3"/>
      <c r="K2" s="75"/>
      <c r="L2" s="5"/>
      <c r="M2" s="5"/>
      <c r="N2" s="5"/>
      <c r="O2" s="5"/>
      <c r="P2" s="5"/>
      <c r="Q2" s="5"/>
      <c r="R2" s="5"/>
      <c r="S2" s="5"/>
      <c r="T2" s="5"/>
    </row>
    <row r="3" spans="1:20" s="6" customFormat="1" ht="15">
      <c r="A3"/>
      <c r="B3" s="90"/>
      <c r="C3"/>
      <c r="D3" s="66"/>
      <c r="E3" s="80"/>
      <c r="F3" s="81"/>
      <c r="G3" s="81"/>
      <c r="H3" s="211"/>
      <c r="I3" s="211"/>
      <c r="J3" s="86"/>
      <c r="K3" s="75"/>
      <c r="L3" s="5"/>
      <c r="M3" s="5"/>
      <c r="N3" s="5"/>
      <c r="O3" s="5"/>
      <c r="P3" s="5"/>
      <c r="Q3" s="5"/>
      <c r="R3" s="5"/>
      <c r="S3" s="5"/>
      <c r="T3" s="5"/>
    </row>
    <row r="4" spans="1:20" s="6" customFormat="1" ht="15.75" customHeight="1">
      <c r="A4" s="3"/>
      <c r="B4" s="91"/>
      <c r="C4" s="4"/>
      <c r="D4" s="66" t="s">
        <v>10</v>
      </c>
      <c r="E4" s="80"/>
      <c r="F4" s="81"/>
      <c r="G4" s="81"/>
      <c r="H4" s="212" t="s">
        <v>82</v>
      </c>
      <c r="I4" s="213"/>
      <c r="J4" s="3"/>
      <c r="K4" s="75"/>
      <c r="L4" s="5"/>
      <c r="M4" s="5"/>
      <c r="N4" s="5"/>
      <c r="O4" s="5"/>
      <c r="P4" s="5"/>
      <c r="Q4" s="5"/>
      <c r="R4" s="5"/>
      <c r="S4" s="5"/>
      <c r="T4" s="5"/>
    </row>
    <row r="5" spans="1:20" s="6" customFormat="1" ht="15.75" customHeight="1">
      <c r="A5" s="3"/>
      <c r="B5" s="91"/>
      <c r="C5" s="4"/>
      <c r="D5" s="66"/>
      <c r="E5" s="80"/>
      <c r="F5" s="81"/>
      <c r="G5" s="81"/>
      <c r="H5" s="66"/>
      <c r="I5" s="66"/>
      <c r="J5" s="3"/>
      <c r="K5" s="75"/>
      <c r="L5" s="5"/>
      <c r="M5" s="5"/>
      <c r="N5" s="5"/>
      <c r="O5" s="5"/>
      <c r="P5" s="5"/>
      <c r="Q5" s="5"/>
      <c r="R5" s="5"/>
      <c r="S5" s="5"/>
      <c r="T5" s="5"/>
    </row>
    <row r="6" spans="1:20" s="6" customFormat="1" ht="15.75" customHeight="1">
      <c r="A6" s="3"/>
      <c r="B6" s="91"/>
      <c r="C6" s="4"/>
      <c r="D6" s="66"/>
      <c r="E6" s="80"/>
      <c r="F6" s="81"/>
      <c r="G6" s="81"/>
      <c r="H6" s="66"/>
      <c r="I6" s="66"/>
      <c r="J6" s="81" t="s">
        <v>134</v>
      </c>
      <c r="K6" s="66" t="s">
        <v>135</v>
      </c>
      <c r="L6" s="5"/>
      <c r="M6" s="5"/>
      <c r="N6" s="5"/>
      <c r="O6" s="5"/>
      <c r="P6" s="5"/>
      <c r="Q6" s="5"/>
      <c r="R6" s="5"/>
      <c r="S6" s="5"/>
      <c r="T6" s="5"/>
    </row>
    <row r="7" spans="1:21" s="6" customFormat="1" ht="32.25" customHeight="1">
      <c r="A7" s="3"/>
      <c r="B7" s="91"/>
      <c r="C7" s="4"/>
      <c r="D7" s="66"/>
      <c r="E7" s="75"/>
      <c r="F7" s="80"/>
      <c r="G7" s="81"/>
      <c r="H7" s="81"/>
      <c r="I7" s="4"/>
      <c r="J7" s="81" t="s">
        <v>136</v>
      </c>
      <c r="K7" s="66" t="s">
        <v>137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6" customFormat="1" ht="24.75" customHeight="1">
      <c r="A8" s="3"/>
      <c r="B8" s="91"/>
      <c r="C8" s="4"/>
      <c r="D8" s="66" t="s">
        <v>4</v>
      </c>
      <c r="E8" s="75"/>
      <c r="F8" s="80" t="s">
        <v>81</v>
      </c>
      <c r="G8" s="81"/>
      <c r="H8" s="81"/>
      <c r="I8" s="4"/>
      <c r="J8" s="5"/>
      <c r="K8" s="76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5.25" customHeight="1" thickBot="1">
      <c r="A9" s="26"/>
      <c r="B9" s="92"/>
      <c r="C9" s="4"/>
      <c r="D9" s="76"/>
      <c r="E9" s="76"/>
      <c r="F9" s="82"/>
      <c r="G9" s="87"/>
      <c r="H9" s="87"/>
      <c r="I9" s="3"/>
      <c r="J9" s="5"/>
      <c r="K9" s="76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15" customHeight="1">
      <c r="A10" s="220" t="s">
        <v>0</v>
      </c>
      <c r="B10" s="224" t="s">
        <v>36</v>
      </c>
      <c r="C10" s="222" t="s">
        <v>42</v>
      </c>
      <c r="D10" s="222" t="s">
        <v>5</v>
      </c>
      <c r="E10" s="222" t="s">
        <v>6</v>
      </c>
      <c r="F10" s="218" t="s">
        <v>7</v>
      </c>
      <c r="G10" s="219"/>
      <c r="H10" s="219"/>
      <c r="I10" s="219"/>
      <c r="J10" s="216" t="s">
        <v>8</v>
      </c>
      <c r="K10" s="214" t="s">
        <v>9</v>
      </c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ht="16.5" customHeight="1" thickBot="1">
      <c r="A11" s="221"/>
      <c r="B11" s="225"/>
      <c r="C11" s="223"/>
      <c r="D11" s="223"/>
      <c r="E11" s="223"/>
      <c r="F11" s="40">
        <v>1</v>
      </c>
      <c r="G11" s="10">
        <v>2</v>
      </c>
      <c r="H11" s="10">
        <v>3</v>
      </c>
      <c r="I11" s="11">
        <v>4</v>
      </c>
      <c r="J11" s="217"/>
      <c r="K11" s="21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2" s="6" customFormat="1" ht="15" customHeight="1">
      <c r="A12" s="115">
        <v>1</v>
      </c>
      <c r="B12" s="150">
        <v>24</v>
      </c>
      <c r="C12" s="151" t="s">
        <v>75</v>
      </c>
      <c r="D12" s="152" t="s">
        <v>76</v>
      </c>
      <c r="E12" s="153" t="s">
        <v>13</v>
      </c>
      <c r="F12" s="154">
        <v>137</v>
      </c>
      <c r="G12" s="155">
        <v>120</v>
      </c>
      <c r="H12" s="155">
        <v>180</v>
      </c>
      <c r="I12" s="155"/>
      <c r="J12" s="156">
        <f aca="true" t="shared" si="0" ref="J12:J38">F12+G12+H12</f>
        <v>437</v>
      </c>
      <c r="K12" s="149" t="s">
        <v>1</v>
      </c>
      <c r="L12" s="12"/>
      <c r="M12" s="13"/>
      <c r="N12" s="12"/>
      <c r="O12" s="14"/>
      <c r="P12" s="12"/>
      <c r="Q12" s="12"/>
      <c r="R12" s="12"/>
      <c r="S12" s="12"/>
      <c r="T12" s="12"/>
      <c r="U12" s="12"/>
      <c r="V12" s="15"/>
    </row>
    <row r="13" spans="1:22" s="6" customFormat="1" ht="15" customHeight="1">
      <c r="A13" s="27">
        <f aca="true" t="shared" si="1" ref="A13:A38">A12+1</f>
        <v>2</v>
      </c>
      <c r="B13" s="49">
        <v>12</v>
      </c>
      <c r="C13" s="17" t="s">
        <v>68</v>
      </c>
      <c r="D13" s="141" t="s">
        <v>93</v>
      </c>
      <c r="E13" s="83" t="s">
        <v>67</v>
      </c>
      <c r="F13" s="85">
        <v>99</v>
      </c>
      <c r="G13" s="89">
        <v>180</v>
      </c>
      <c r="H13" s="89">
        <v>128</v>
      </c>
      <c r="I13" s="63"/>
      <c r="J13" s="22">
        <f t="shared" si="0"/>
        <v>407</v>
      </c>
      <c r="K13" s="16" t="s">
        <v>3</v>
      </c>
      <c r="L13" s="12"/>
      <c r="M13" s="13"/>
      <c r="N13" s="12"/>
      <c r="O13" s="14"/>
      <c r="P13" s="12"/>
      <c r="Q13" s="12"/>
      <c r="R13" s="12"/>
      <c r="S13" s="12"/>
      <c r="T13" s="12"/>
      <c r="U13" s="12"/>
      <c r="V13" s="15"/>
    </row>
    <row r="14" spans="1:22" s="6" customFormat="1" ht="15" customHeight="1">
      <c r="A14" s="27">
        <f t="shared" si="1"/>
        <v>3</v>
      </c>
      <c r="B14" s="49">
        <v>2</v>
      </c>
      <c r="C14" s="17" t="s">
        <v>58</v>
      </c>
      <c r="D14" s="18" t="s">
        <v>11</v>
      </c>
      <c r="E14" s="19" t="s">
        <v>39</v>
      </c>
      <c r="F14" s="41">
        <v>117</v>
      </c>
      <c r="G14" s="21">
        <v>180</v>
      </c>
      <c r="H14" s="21">
        <v>102</v>
      </c>
      <c r="I14" s="21"/>
      <c r="J14" s="22">
        <f t="shared" si="0"/>
        <v>399</v>
      </c>
      <c r="K14" s="16" t="s">
        <v>2</v>
      </c>
      <c r="L14" s="12"/>
      <c r="M14" s="13"/>
      <c r="N14" s="12"/>
      <c r="O14" s="14"/>
      <c r="P14" s="12"/>
      <c r="Q14" s="12"/>
      <c r="R14" s="12"/>
      <c r="S14" s="12"/>
      <c r="T14" s="12"/>
      <c r="U14" s="12"/>
      <c r="V14" s="15"/>
    </row>
    <row r="15" spans="1:22" s="6" customFormat="1" ht="15" customHeight="1">
      <c r="A15" s="27">
        <f t="shared" si="1"/>
        <v>4</v>
      </c>
      <c r="B15" s="49">
        <v>6</v>
      </c>
      <c r="C15" s="142" t="s">
        <v>104</v>
      </c>
      <c r="D15" s="143" t="s">
        <v>105</v>
      </c>
      <c r="E15" s="145" t="s">
        <v>106</v>
      </c>
      <c r="F15" s="41">
        <v>180</v>
      </c>
      <c r="G15" s="21">
        <v>134</v>
      </c>
      <c r="H15" s="21">
        <v>76</v>
      </c>
      <c r="I15" s="21"/>
      <c r="J15" s="22">
        <f t="shared" si="0"/>
        <v>390</v>
      </c>
      <c r="K15" s="16" t="s">
        <v>110</v>
      </c>
      <c r="L15" s="12"/>
      <c r="M15" s="13"/>
      <c r="N15" s="12"/>
      <c r="O15" s="14"/>
      <c r="P15" s="12"/>
      <c r="Q15" s="12"/>
      <c r="R15" s="12"/>
      <c r="S15" s="12"/>
      <c r="T15" s="12"/>
      <c r="U15" s="12"/>
      <c r="V15" s="15"/>
    </row>
    <row r="16" spans="1:22" s="6" customFormat="1" ht="15" customHeight="1">
      <c r="A16" s="27">
        <f t="shared" si="1"/>
        <v>5</v>
      </c>
      <c r="B16" s="49">
        <v>31</v>
      </c>
      <c r="C16" s="17" t="s">
        <v>56</v>
      </c>
      <c r="D16" s="18" t="s">
        <v>21</v>
      </c>
      <c r="E16" s="19" t="s">
        <v>39</v>
      </c>
      <c r="F16" s="41">
        <v>150</v>
      </c>
      <c r="G16" s="21">
        <v>99</v>
      </c>
      <c r="H16" s="21">
        <v>109</v>
      </c>
      <c r="I16" s="21"/>
      <c r="J16" s="22">
        <f t="shared" si="0"/>
        <v>358</v>
      </c>
      <c r="K16" s="16" t="s">
        <v>111</v>
      </c>
      <c r="L16" s="12"/>
      <c r="M16" s="13"/>
      <c r="N16" s="12"/>
      <c r="O16" s="14"/>
      <c r="P16" s="12"/>
      <c r="Q16" s="12"/>
      <c r="R16" s="12"/>
      <c r="S16" s="12"/>
      <c r="T16" s="12"/>
      <c r="U16" s="12"/>
      <c r="V16" s="15"/>
    </row>
    <row r="17" spans="1:22" s="6" customFormat="1" ht="15" customHeight="1">
      <c r="A17" s="27">
        <f t="shared" si="1"/>
        <v>6</v>
      </c>
      <c r="B17" s="49">
        <v>10</v>
      </c>
      <c r="C17" s="142" t="s">
        <v>90</v>
      </c>
      <c r="D17" s="143" t="s">
        <v>94</v>
      </c>
      <c r="E17" s="145" t="s">
        <v>67</v>
      </c>
      <c r="F17" s="41">
        <v>97</v>
      </c>
      <c r="G17" s="21">
        <v>105</v>
      </c>
      <c r="H17" s="21">
        <v>156</v>
      </c>
      <c r="I17" s="21"/>
      <c r="J17" s="22">
        <f t="shared" si="0"/>
        <v>358</v>
      </c>
      <c r="K17" s="16" t="s">
        <v>112</v>
      </c>
      <c r="L17" s="12"/>
      <c r="M17" s="13"/>
      <c r="N17" s="12"/>
      <c r="O17" s="14"/>
      <c r="P17" s="12"/>
      <c r="Q17" s="12"/>
      <c r="R17" s="12"/>
      <c r="S17" s="12"/>
      <c r="T17" s="12"/>
      <c r="U17" s="12"/>
      <c r="V17" s="15"/>
    </row>
    <row r="18" spans="1:22" s="6" customFormat="1" ht="15" customHeight="1">
      <c r="A18" s="27">
        <f t="shared" si="1"/>
        <v>7</v>
      </c>
      <c r="B18" s="50">
        <v>7</v>
      </c>
      <c r="C18" s="67" t="s">
        <v>71</v>
      </c>
      <c r="D18" s="18" t="s">
        <v>72</v>
      </c>
      <c r="E18" s="129" t="s">
        <v>39</v>
      </c>
      <c r="F18" s="41">
        <v>180</v>
      </c>
      <c r="G18" s="21">
        <v>94</v>
      </c>
      <c r="H18" s="21">
        <v>80</v>
      </c>
      <c r="I18" s="21"/>
      <c r="J18" s="59">
        <f t="shared" si="0"/>
        <v>354</v>
      </c>
      <c r="K18" s="16" t="s">
        <v>113</v>
      </c>
      <c r="L18" s="12"/>
      <c r="M18" s="13"/>
      <c r="N18" s="12"/>
      <c r="O18" s="14"/>
      <c r="P18" s="12"/>
      <c r="Q18" s="12"/>
      <c r="R18" s="12"/>
      <c r="S18" s="12"/>
      <c r="T18" s="12"/>
      <c r="U18" s="12"/>
      <c r="V18" s="15"/>
    </row>
    <row r="19" spans="1:22" s="6" customFormat="1" ht="15" customHeight="1">
      <c r="A19" s="27">
        <f t="shared" si="1"/>
        <v>8</v>
      </c>
      <c r="B19" s="49">
        <v>23</v>
      </c>
      <c r="C19" s="17" t="s">
        <v>57</v>
      </c>
      <c r="D19" s="18" t="s">
        <v>34</v>
      </c>
      <c r="E19" s="19" t="s">
        <v>13</v>
      </c>
      <c r="F19" s="41">
        <v>180</v>
      </c>
      <c r="G19" s="21">
        <v>90</v>
      </c>
      <c r="H19" s="21">
        <v>64</v>
      </c>
      <c r="I19" s="21"/>
      <c r="J19" s="22">
        <f t="shared" si="0"/>
        <v>334</v>
      </c>
      <c r="K19" s="16" t="s">
        <v>114</v>
      </c>
      <c r="L19" s="12"/>
      <c r="M19" s="13"/>
      <c r="N19" s="12"/>
      <c r="O19" s="14"/>
      <c r="P19" s="12"/>
      <c r="Q19" s="12"/>
      <c r="R19" s="12"/>
      <c r="S19" s="12"/>
      <c r="T19" s="12"/>
      <c r="U19" s="12"/>
      <c r="V19" s="15"/>
    </row>
    <row r="20" spans="1:22" s="6" customFormat="1" ht="15" customHeight="1">
      <c r="A20" s="27">
        <f t="shared" si="1"/>
        <v>9</v>
      </c>
      <c r="B20" s="134">
        <v>30</v>
      </c>
      <c r="C20" s="142" t="s">
        <v>62</v>
      </c>
      <c r="D20" s="143" t="s">
        <v>33</v>
      </c>
      <c r="E20" s="145" t="s">
        <v>39</v>
      </c>
      <c r="F20" s="147">
        <v>128</v>
      </c>
      <c r="G20" s="148">
        <v>134</v>
      </c>
      <c r="H20" s="148">
        <v>69</v>
      </c>
      <c r="I20" s="148"/>
      <c r="J20" s="132">
        <f t="shared" si="0"/>
        <v>331</v>
      </c>
      <c r="K20" s="16" t="s">
        <v>115</v>
      </c>
      <c r="L20" s="12"/>
      <c r="M20" s="13"/>
      <c r="N20" s="12"/>
      <c r="O20" s="14"/>
      <c r="P20" s="12"/>
      <c r="Q20" s="12"/>
      <c r="R20" s="12"/>
      <c r="S20" s="12"/>
      <c r="T20" s="12"/>
      <c r="U20" s="12"/>
      <c r="V20" s="15"/>
    </row>
    <row r="21" spans="1:21" s="6" customFormat="1" ht="15">
      <c r="A21" s="27">
        <f t="shared" si="1"/>
        <v>10</v>
      </c>
      <c r="B21" s="49">
        <v>4</v>
      </c>
      <c r="C21" s="17" t="s">
        <v>60</v>
      </c>
      <c r="D21" s="143" t="s">
        <v>99</v>
      </c>
      <c r="E21" s="19" t="s">
        <v>40</v>
      </c>
      <c r="F21" s="41">
        <v>76</v>
      </c>
      <c r="G21" s="21">
        <v>74</v>
      </c>
      <c r="H21" s="21">
        <v>178</v>
      </c>
      <c r="I21" s="21"/>
      <c r="J21" s="22">
        <f t="shared" si="0"/>
        <v>328</v>
      </c>
      <c r="K21" s="16" t="s">
        <v>116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2" s="6" customFormat="1" ht="15" customHeight="1">
      <c r="A22" s="27">
        <f t="shared" si="1"/>
        <v>11</v>
      </c>
      <c r="B22" s="49">
        <v>18</v>
      </c>
      <c r="C22" s="17" t="s">
        <v>73</v>
      </c>
      <c r="D22" s="18" t="s">
        <v>74</v>
      </c>
      <c r="E22" s="19" t="s">
        <v>13</v>
      </c>
      <c r="F22" s="41">
        <v>70</v>
      </c>
      <c r="G22" s="21">
        <v>180</v>
      </c>
      <c r="H22" s="21">
        <v>67</v>
      </c>
      <c r="I22" s="21"/>
      <c r="J22" s="22">
        <f t="shared" si="0"/>
        <v>317</v>
      </c>
      <c r="K22" s="16" t="s">
        <v>117</v>
      </c>
      <c r="L22" s="12"/>
      <c r="M22" s="23"/>
      <c r="N22" s="12"/>
      <c r="O22" s="14"/>
      <c r="P22" s="12"/>
      <c r="Q22" s="12"/>
      <c r="R22" s="12"/>
      <c r="S22" s="12"/>
      <c r="T22" s="12"/>
      <c r="U22" s="12"/>
      <c r="V22" s="15"/>
    </row>
    <row r="23" spans="1:22" s="6" customFormat="1" ht="15" customHeight="1">
      <c r="A23" s="27">
        <f t="shared" si="1"/>
        <v>12</v>
      </c>
      <c r="B23" s="93">
        <v>21</v>
      </c>
      <c r="C23" s="17" t="s">
        <v>69</v>
      </c>
      <c r="D23" s="141" t="s">
        <v>85</v>
      </c>
      <c r="E23" s="83" t="s">
        <v>13</v>
      </c>
      <c r="F23" s="85">
        <v>89</v>
      </c>
      <c r="G23" s="89">
        <v>131</v>
      </c>
      <c r="H23" s="89">
        <v>88</v>
      </c>
      <c r="I23" s="63"/>
      <c r="J23" s="22">
        <f t="shared" si="0"/>
        <v>308</v>
      </c>
      <c r="K23" s="16" t="s">
        <v>118</v>
      </c>
      <c r="L23" s="12"/>
      <c r="M23" s="13"/>
      <c r="N23" s="12"/>
      <c r="O23" s="14"/>
      <c r="P23" s="12"/>
      <c r="Q23" s="12"/>
      <c r="R23" s="12"/>
      <c r="S23" s="12"/>
      <c r="T23" s="12"/>
      <c r="U23" s="12"/>
      <c r="V23" s="15"/>
    </row>
    <row r="24" spans="1:22" s="6" customFormat="1" ht="15" customHeight="1">
      <c r="A24" s="27">
        <f t="shared" si="1"/>
        <v>13</v>
      </c>
      <c r="B24" s="49">
        <v>20</v>
      </c>
      <c r="C24" s="17" t="s">
        <v>70</v>
      </c>
      <c r="D24" s="18" t="s">
        <v>77</v>
      </c>
      <c r="E24" s="19" t="s">
        <v>13</v>
      </c>
      <c r="F24" s="41">
        <v>97</v>
      </c>
      <c r="G24" s="21">
        <v>115</v>
      </c>
      <c r="H24" s="21">
        <v>75</v>
      </c>
      <c r="I24" s="21"/>
      <c r="J24" s="22">
        <f t="shared" si="0"/>
        <v>287</v>
      </c>
      <c r="K24" s="16" t="s">
        <v>119</v>
      </c>
      <c r="L24" s="12"/>
      <c r="M24" s="13"/>
      <c r="N24" s="12"/>
      <c r="O24" s="14"/>
      <c r="P24" s="12"/>
      <c r="Q24" s="12"/>
      <c r="R24" s="12"/>
      <c r="S24" s="12"/>
      <c r="T24" s="12"/>
      <c r="U24" s="12"/>
      <c r="V24" s="15"/>
    </row>
    <row r="25" spans="1:22" s="6" customFormat="1" ht="15" customHeight="1">
      <c r="A25" s="27">
        <f t="shared" si="1"/>
        <v>14</v>
      </c>
      <c r="B25" s="49">
        <v>29</v>
      </c>
      <c r="C25" s="142" t="s">
        <v>109</v>
      </c>
      <c r="D25" s="143" t="s">
        <v>87</v>
      </c>
      <c r="E25" s="145" t="s">
        <v>13</v>
      </c>
      <c r="F25" s="41">
        <v>53</v>
      </c>
      <c r="G25" s="21">
        <v>52</v>
      </c>
      <c r="H25" s="21">
        <v>180</v>
      </c>
      <c r="I25" s="21"/>
      <c r="J25" s="22">
        <f t="shared" si="0"/>
        <v>285</v>
      </c>
      <c r="K25" s="16" t="s">
        <v>120</v>
      </c>
      <c r="L25" s="12"/>
      <c r="M25" s="13"/>
      <c r="N25" s="12"/>
      <c r="O25" s="14"/>
      <c r="P25" s="12"/>
      <c r="Q25" s="12"/>
      <c r="R25" s="12"/>
      <c r="S25" s="12"/>
      <c r="T25" s="12"/>
      <c r="U25" s="12"/>
      <c r="V25" s="15"/>
    </row>
    <row r="26" spans="1:22" s="6" customFormat="1" ht="15" customHeight="1">
      <c r="A26" s="27">
        <f t="shared" si="1"/>
        <v>15</v>
      </c>
      <c r="B26" s="49">
        <v>5</v>
      </c>
      <c r="C26" s="142" t="s">
        <v>107</v>
      </c>
      <c r="D26" s="141" t="s">
        <v>108</v>
      </c>
      <c r="E26" s="131" t="s">
        <v>106</v>
      </c>
      <c r="F26" s="85">
        <v>126</v>
      </c>
      <c r="G26" s="89">
        <v>94</v>
      </c>
      <c r="H26" s="89">
        <v>54</v>
      </c>
      <c r="I26" s="63"/>
      <c r="J26" s="22">
        <f t="shared" si="0"/>
        <v>274</v>
      </c>
      <c r="K26" s="16" t="s">
        <v>121</v>
      </c>
      <c r="L26" s="12"/>
      <c r="M26" s="13"/>
      <c r="N26" s="12"/>
      <c r="O26" s="14"/>
      <c r="P26" s="12"/>
      <c r="Q26" s="12"/>
      <c r="R26" s="12"/>
      <c r="S26" s="12"/>
      <c r="T26" s="12"/>
      <c r="U26" s="12"/>
      <c r="V26" s="15"/>
    </row>
    <row r="27" spans="1:22" s="6" customFormat="1" ht="15" customHeight="1">
      <c r="A27" s="27">
        <f t="shared" si="1"/>
        <v>16</v>
      </c>
      <c r="B27" s="49">
        <v>16</v>
      </c>
      <c r="C27" s="17" t="s">
        <v>63</v>
      </c>
      <c r="D27" s="18" t="s">
        <v>31</v>
      </c>
      <c r="E27" s="19" t="s">
        <v>13</v>
      </c>
      <c r="F27" s="41">
        <v>94</v>
      </c>
      <c r="G27" s="21">
        <v>101</v>
      </c>
      <c r="H27" s="21">
        <v>78</v>
      </c>
      <c r="I27" s="21"/>
      <c r="J27" s="22">
        <f t="shared" si="0"/>
        <v>273</v>
      </c>
      <c r="K27" s="16" t="s">
        <v>122</v>
      </c>
      <c r="L27" s="12"/>
      <c r="M27" s="13"/>
      <c r="N27" s="12"/>
      <c r="O27" s="14"/>
      <c r="P27" s="12"/>
      <c r="Q27" s="12"/>
      <c r="R27" s="12"/>
      <c r="S27" s="12"/>
      <c r="T27" s="12"/>
      <c r="U27" s="12"/>
      <c r="V27" s="15"/>
    </row>
    <row r="28" spans="1:21" ht="15" customHeight="1">
      <c r="A28" s="27">
        <f t="shared" si="1"/>
        <v>17</v>
      </c>
      <c r="B28" s="49">
        <v>33</v>
      </c>
      <c r="C28" s="142" t="s">
        <v>102</v>
      </c>
      <c r="D28" s="143" t="s">
        <v>103</v>
      </c>
      <c r="E28" s="146" t="s">
        <v>67</v>
      </c>
      <c r="F28" s="84">
        <v>128</v>
      </c>
      <c r="G28" s="21">
        <v>59</v>
      </c>
      <c r="H28" s="21">
        <v>74</v>
      </c>
      <c r="I28" s="21"/>
      <c r="J28" s="47">
        <f t="shared" si="0"/>
        <v>261</v>
      </c>
      <c r="K28" s="16" t="s">
        <v>123</v>
      </c>
      <c r="L28"/>
      <c r="M28"/>
      <c r="N28"/>
      <c r="O28"/>
      <c r="P28"/>
      <c r="Q28"/>
      <c r="R28"/>
      <c r="S28"/>
      <c r="T28"/>
      <c r="U28"/>
    </row>
    <row r="29" spans="1:21" ht="15" customHeight="1">
      <c r="A29" s="27">
        <f t="shared" si="1"/>
        <v>18</v>
      </c>
      <c r="B29" s="49">
        <v>8</v>
      </c>
      <c r="C29" s="142" t="s">
        <v>83</v>
      </c>
      <c r="D29" s="143" t="s">
        <v>84</v>
      </c>
      <c r="E29" s="146" t="s">
        <v>39</v>
      </c>
      <c r="F29" s="84">
        <v>66</v>
      </c>
      <c r="G29" s="21">
        <v>90</v>
      </c>
      <c r="H29" s="21">
        <v>104</v>
      </c>
      <c r="I29" s="21"/>
      <c r="J29" s="47">
        <f t="shared" si="0"/>
        <v>260</v>
      </c>
      <c r="K29" s="16" t="s">
        <v>124</v>
      </c>
      <c r="L29"/>
      <c r="M29"/>
      <c r="N29"/>
      <c r="O29"/>
      <c r="P29"/>
      <c r="Q29"/>
      <c r="R29"/>
      <c r="S29"/>
      <c r="T29"/>
      <c r="U29"/>
    </row>
    <row r="30" spans="1:21" ht="15" customHeight="1">
      <c r="A30" s="27">
        <f t="shared" si="1"/>
        <v>19</v>
      </c>
      <c r="B30" s="49">
        <v>11</v>
      </c>
      <c r="C30" s="17" t="s">
        <v>66</v>
      </c>
      <c r="D30" s="143" t="s">
        <v>95</v>
      </c>
      <c r="E30" s="62" t="s">
        <v>67</v>
      </c>
      <c r="F30" s="84">
        <v>95</v>
      </c>
      <c r="G30" s="21">
        <v>93</v>
      </c>
      <c r="H30" s="21">
        <v>68</v>
      </c>
      <c r="I30" s="21"/>
      <c r="J30" s="47">
        <f t="shared" si="0"/>
        <v>256</v>
      </c>
      <c r="K30" s="16" t="s">
        <v>125</v>
      </c>
      <c r="L30"/>
      <c r="M30"/>
      <c r="N30"/>
      <c r="O30"/>
      <c r="P30"/>
      <c r="Q30"/>
      <c r="R30"/>
      <c r="S30"/>
      <c r="T30"/>
      <c r="U30"/>
    </row>
    <row r="31" spans="1:21" ht="15" customHeight="1">
      <c r="A31" s="27">
        <f t="shared" si="1"/>
        <v>20</v>
      </c>
      <c r="B31" s="49">
        <v>13</v>
      </c>
      <c r="C31" s="142" t="s">
        <v>97</v>
      </c>
      <c r="D31" s="143" t="s">
        <v>98</v>
      </c>
      <c r="E31" s="62" t="s">
        <v>67</v>
      </c>
      <c r="F31" s="84">
        <v>90</v>
      </c>
      <c r="G31" s="21">
        <v>72</v>
      </c>
      <c r="H31" s="21">
        <v>61</v>
      </c>
      <c r="I31" s="21"/>
      <c r="J31" s="47">
        <f t="shared" si="0"/>
        <v>223</v>
      </c>
      <c r="K31" s="16" t="s">
        <v>126</v>
      </c>
      <c r="L31"/>
      <c r="M31"/>
      <c r="N31"/>
      <c r="O31"/>
      <c r="P31"/>
      <c r="Q31"/>
      <c r="R31"/>
      <c r="S31"/>
      <c r="T31"/>
      <c r="U31"/>
    </row>
    <row r="32" spans="1:21" ht="15" customHeight="1">
      <c r="A32" s="27">
        <f t="shared" si="1"/>
        <v>21</v>
      </c>
      <c r="B32" s="49">
        <v>26</v>
      </c>
      <c r="C32" s="17" t="s">
        <v>64</v>
      </c>
      <c r="D32" s="18" t="s">
        <v>29</v>
      </c>
      <c r="E32" s="62" t="s">
        <v>13</v>
      </c>
      <c r="F32" s="84">
        <v>81</v>
      </c>
      <c r="G32" s="21">
        <v>73</v>
      </c>
      <c r="H32" s="21">
        <v>52</v>
      </c>
      <c r="I32" s="21"/>
      <c r="J32" s="47">
        <f t="shared" si="0"/>
        <v>206</v>
      </c>
      <c r="K32" s="16" t="s">
        <v>127</v>
      </c>
      <c r="L32"/>
      <c r="M32"/>
      <c r="N32"/>
      <c r="O32"/>
      <c r="P32"/>
      <c r="Q32"/>
      <c r="R32"/>
      <c r="S32"/>
      <c r="T32"/>
      <c r="U32"/>
    </row>
    <row r="33" spans="1:22" s="6" customFormat="1" ht="15" customHeight="1">
      <c r="A33" s="27">
        <f t="shared" si="1"/>
        <v>22</v>
      </c>
      <c r="B33" s="49">
        <v>3</v>
      </c>
      <c r="C33" s="142" t="s">
        <v>91</v>
      </c>
      <c r="D33" s="143" t="s">
        <v>92</v>
      </c>
      <c r="E33" s="145" t="s">
        <v>39</v>
      </c>
      <c r="F33" s="41">
        <v>134</v>
      </c>
      <c r="G33" s="21">
        <v>0</v>
      </c>
      <c r="H33" s="21">
        <v>63</v>
      </c>
      <c r="I33" s="21"/>
      <c r="J33" s="22">
        <f t="shared" si="0"/>
        <v>197</v>
      </c>
      <c r="K33" s="16" t="s">
        <v>128</v>
      </c>
      <c r="L33" s="12"/>
      <c r="M33" s="13"/>
      <c r="N33" s="12"/>
      <c r="O33" s="14"/>
      <c r="P33" s="12"/>
      <c r="Q33" s="12"/>
      <c r="R33" s="12"/>
      <c r="S33" s="12"/>
      <c r="T33" s="12"/>
      <c r="U33" s="12"/>
      <c r="V33" s="15"/>
    </row>
    <row r="34" spans="1:22" s="6" customFormat="1" ht="15" customHeight="1">
      <c r="A34" s="27">
        <f t="shared" si="1"/>
        <v>23</v>
      </c>
      <c r="B34" s="134">
        <v>32</v>
      </c>
      <c r="C34" s="142" t="s">
        <v>100</v>
      </c>
      <c r="D34" s="141" t="s">
        <v>101</v>
      </c>
      <c r="E34" s="131" t="s">
        <v>67</v>
      </c>
      <c r="F34" s="85">
        <v>58</v>
      </c>
      <c r="G34" s="89">
        <v>53</v>
      </c>
      <c r="H34" s="89">
        <v>56</v>
      </c>
      <c r="I34" s="63"/>
      <c r="J34" s="22">
        <f t="shared" si="0"/>
        <v>167</v>
      </c>
      <c r="K34" s="16" t="s">
        <v>129</v>
      </c>
      <c r="L34" s="12"/>
      <c r="M34" s="13"/>
      <c r="N34" s="12"/>
      <c r="O34" s="14"/>
      <c r="P34" s="12"/>
      <c r="Q34" s="12"/>
      <c r="R34" s="12"/>
      <c r="S34" s="12"/>
      <c r="T34" s="12"/>
      <c r="U34" s="12"/>
      <c r="V34" s="15"/>
    </row>
    <row r="35" spans="1:22" s="6" customFormat="1" ht="15" customHeight="1">
      <c r="A35" s="27">
        <f t="shared" si="1"/>
        <v>24</v>
      </c>
      <c r="B35" s="49">
        <v>1</v>
      </c>
      <c r="C35" s="17" t="s">
        <v>59</v>
      </c>
      <c r="D35" s="18" t="s">
        <v>12</v>
      </c>
      <c r="E35" s="19" t="s">
        <v>39</v>
      </c>
      <c r="F35" s="41">
        <v>96</v>
      </c>
      <c r="G35" s="21">
        <v>68</v>
      </c>
      <c r="H35" s="21">
        <v>0</v>
      </c>
      <c r="I35" s="21"/>
      <c r="J35" s="22">
        <f t="shared" si="0"/>
        <v>164</v>
      </c>
      <c r="K35" s="16" t="s">
        <v>130</v>
      </c>
      <c r="L35" s="12"/>
      <c r="M35" s="13"/>
      <c r="N35" s="12"/>
      <c r="O35" s="14"/>
      <c r="P35" s="12"/>
      <c r="Q35" s="12"/>
      <c r="R35" s="12"/>
      <c r="S35" s="12"/>
      <c r="T35" s="12"/>
      <c r="U35" s="12"/>
      <c r="V35" s="15"/>
    </row>
    <row r="36" spans="1:22" s="6" customFormat="1" ht="15" customHeight="1">
      <c r="A36" s="27">
        <f t="shared" si="1"/>
        <v>25</v>
      </c>
      <c r="B36" s="49">
        <v>9</v>
      </c>
      <c r="C36" s="17" t="s">
        <v>55</v>
      </c>
      <c r="D36" s="78" t="s">
        <v>15</v>
      </c>
      <c r="E36" s="83" t="s">
        <v>39</v>
      </c>
      <c r="F36" s="85">
        <v>74</v>
      </c>
      <c r="G36" s="89">
        <v>83</v>
      </c>
      <c r="H36" s="89">
        <v>0</v>
      </c>
      <c r="I36" s="63"/>
      <c r="J36" s="22">
        <f t="shared" si="0"/>
        <v>157</v>
      </c>
      <c r="K36" s="16" t="s">
        <v>131</v>
      </c>
      <c r="L36" s="12"/>
      <c r="M36" s="13"/>
      <c r="N36" s="12"/>
      <c r="O36" s="14"/>
      <c r="P36" s="12"/>
      <c r="Q36" s="12"/>
      <c r="R36" s="12"/>
      <c r="S36" s="12"/>
      <c r="T36" s="12"/>
      <c r="U36" s="12"/>
      <c r="V36" s="15"/>
    </row>
    <row r="37" spans="1:22" s="6" customFormat="1" ht="15" customHeight="1">
      <c r="A37" s="27">
        <f t="shared" si="1"/>
        <v>26</v>
      </c>
      <c r="B37" s="50">
        <v>28</v>
      </c>
      <c r="C37" s="43" t="s">
        <v>65</v>
      </c>
      <c r="D37" s="144" t="s">
        <v>47</v>
      </c>
      <c r="E37" s="44" t="s">
        <v>13</v>
      </c>
      <c r="F37" s="45">
        <v>53</v>
      </c>
      <c r="G37" s="46">
        <v>58</v>
      </c>
      <c r="H37" s="46">
        <v>0</v>
      </c>
      <c r="I37" s="46"/>
      <c r="J37" s="22">
        <f t="shared" si="0"/>
        <v>111</v>
      </c>
      <c r="K37" s="16" t="s">
        <v>132</v>
      </c>
      <c r="L37" s="12"/>
      <c r="M37" s="13"/>
      <c r="N37" s="12"/>
      <c r="O37" s="14"/>
      <c r="P37" s="12"/>
      <c r="Q37" s="12"/>
      <c r="R37" s="12"/>
      <c r="S37" s="12"/>
      <c r="T37" s="12"/>
      <c r="U37" s="12"/>
      <c r="V37" s="15"/>
    </row>
    <row r="38" spans="1:22" s="6" customFormat="1" ht="15" customHeight="1" thickBot="1">
      <c r="A38" s="51">
        <f t="shared" si="1"/>
        <v>27</v>
      </c>
      <c r="B38" s="108">
        <v>27</v>
      </c>
      <c r="C38" s="53" t="s">
        <v>61</v>
      </c>
      <c r="D38" s="54" t="s">
        <v>30</v>
      </c>
      <c r="E38" s="55" t="s">
        <v>13</v>
      </c>
      <c r="F38" s="56">
        <v>51</v>
      </c>
      <c r="G38" s="57">
        <v>0</v>
      </c>
      <c r="H38" s="57">
        <v>0</v>
      </c>
      <c r="I38" s="57"/>
      <c r="J38" s="58">
        <f t="shared" si="0"/>
        <v>51</v>
      </c>
      <c r="K38" s="157" t="s">
        <v>133</v>
      </c>
      <c r="L38" s="12"/>
      <c r="M38" s="13"/>
      <c r="N38" s="12"/>
      <c r="O38" s="14"/>
      <c r="P38" s="12"/>
      <c r="Q38" s="12"/>
      <c r="R38" s="12"/>
      <c r="S38" s="12"/>
      <c r="T38" s="12"/>
      <c r="U38" s="12"/>
      <c r="V38" s="15"/>
    </row>
    <row r="39" spans="1:21" s="6" customFormat="1" ht="15" customHeight="1">
      <c r="A39" s="26"/>
      <c r="B39" s="60"/>
      <c r="C39" s="1"/>
      <c r="D39" s="77"/>
      <c r="E39" s="77"/>
      <c r="F39" s="79"/>
      <c r="G39" s="88"/>
      <c r="H39" s="88"/>
      <c r="I39" s="1"/>
      <c r="J39" s="2"/>
      <c r="K39" s="77"/>
      <c r="L39" s="13"/>
      <c r="M39" s="12"/>
      <c r="N39" s="14"/>
      <c r="O39" s="12"/>
      <c r="P39" s="12"/>
      <c r="Q39" s="12"/>
      <c r="R39" s="12"/>
      <c r="S39" s="12"/>
      <c r="T39" s="12"/>
      <c r="U39" s="15"/>
    </row>
    <row r="40" spans="1:21" s="6" customFormat="1" ht="15">
      <c r="A40" s="26"/>
      <c r="B40" s="61"/>
      <c r="C40" s="13"/>
      <c r="D40" s="24"/>
      <c r="E40" s="28"/>
      <c r="F40" s="42"/>
      <c r="G40" s="24"/>
      <c r="H40" s="24"/>
      <c r="I40" s="24"/>
      <c r="J40" s="24"/>
      <c r="K40" s="1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s="6" customFormat="1" ht="15">
      <c r="A41" s="26"/>
      <c r="B41" s="61"/>
      <c r="C41" s="4" t="s">
        <v>17</v>
      </c>
      <c r="D41" s="76"/>
      <c r="E41" s="75"/>
      <c r="F41" s="82" t="s">
        <v>41</v>
      </c>
      <c r="G41" s="87"/>
      <c r="H41" s="76"/>
      <c r="I41" s="3"/>
      <c r="J41" s="3"/>
      <c r="K41" s="7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s="6" customFormat="1" ht="15">
      <c r="A42" s="26"/>
      <c r="B42" s="61"/>
      <c r="C42" s="3"/>
      <c r="D42" s="76"/>
      <c r="E42" s="76"/>
      <c r="F42" s="82"/>
      <c r="G42" s="87"/>
      <c r="H42" s="87"/>
      <c r="I42" s="3"/>
      <c r="J42" s="5"/>
      <c r="K42" s="76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s="6" customFormat="1" ht="15">
      <c r="A43" s="26"/>
      <c r="B43" s="61"/>
      <c r="C43" s="4" t="s">
        <v>18</v>
      </c>
      <c r="D43" s="76"/>
      <c r="E43" s="76"/>
      <c r="F43" s="82" t="s">
        <v>35</v>
      </c>
      <c r="G43" s="87"/>
      <c r="H43" s="87"/>
      <c r="I43" s="3"/>
      <c r="J43" s="5"/>
      <c r="K43" s="76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6" customFormat="1" ht="15">
      <c r="A44" s="26"/>
      <c r="B44" s="61"/>
      <c r="C44" s="3"/>
      <c r="D44" s="76"/>
      <c r="E44" s="76"/>
      <c r="F44" s="82"/>
      <c r="G44" s="87"/>
      <c r="H44" s="87"/>
      <c r="I44" s="3"/>
      <c r="J44" s="5"/>
      <c r="K44" s="76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ht="15">
      <c r="B45" s="61"/>
    </row>
  </sheetData>
  <sheetProtection/>
  <mergeCells count="11">
    <mergeCell ref="A10:A11"/>
    <mergeCell ref="C10:C11"/>
    <mergeCell ref="D10:D11"/>
    <mergeCell ref="E10:E11"/>
    <mergeCell ref="B10:B11"/>
    <mergeCell ref="C2:H2"/>
    <mergeCell ref="H3:I3"/>
    <mergeCell ref="H4:I4"/>
    <mergeCell ref="K10:K11"/>
    <mergeCell ref="J10:J11"/>
    <mergeCell ref="F10:I10"/>
  </mergeCells>
  <printOptions/>
  <pageMargins left="0.2" right="0.12" top="0.12" bottom="0.21" header="0.12" footer="0.21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74" customWidth="1"/>
    <col min="2" max="2" width="26.57421875" style="0" customWidth="1"/>
    <col min="3" max="3" width="10.7109375" style="0" customWidth="1"/>
    <col min="4" max="4" width="7.00390625" style="0" customWidth="1"/>
    <col min="5" max="5" width="21.421875" style="0" customWidth="1"/>
    <col min="6" max="6" width="8.28125" style="0" customWidth="1"/>
    <col min="7" max="7" width="8.28125" style="6" customWidth="1"/>
    <col min="8" max="8" width="9.140625" style="75" customWidth="1"/>
    <col min="9" max="9" width="9.00390625" style="2" customWidth="1"/>
    <col min="10" max="10" width="12.421875" style="0" customWidth="1"/>
  </cols>
  <sheetData>
    <row r="1" ht="8.25" customHeight="1"/>
    <row r="2" spans="1:20" s="6" customFormat="1" ht="15.75">
      <c r="A2" s="76"/>
      <c r="B2" s="4"/>
      <c r="C2" s="211" t="s">
        <v>19</v>
      </c>
      <c r="D2" s="211"/>
      <c r="E2" s="211"/>
      <c r="F2" s="211"/>
      <c r="G2" s="211"/>
      <c r="H2" s="211"/>
      <c r="I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6" customFormat="1" ht="15">
      <c r="A3" s="76"/>
      <c r="B3" s="4"/>
      <c r="C3" s="4"/>
      <c r="D3" s="4"/>
      <c r="E3" s="7"/>
      <c r="F3" s="7"/>
      <c r="G3" s="7"/>
      <c r="H3" s="213" t="s">
        <v>46</v>
      </c>
      <c r="I3" s="213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6" customFormat="1" ht="15.75" customHeight="1">
      <c r="A4" s="76"/>
      <c r="B4" s="4"/>
      <c r="C4" s="4"/>
      <c r="D4" s="4" t="s">
        <v>10</v>
      </c>
      <c r="E4" s="7"/>
      <c r="F4" s="7"/>
      <c r="G4" s="7"/>
      <c r="H4" s="213" t="s">
        <v>138</v>
      </c>
      <c r="I4" s="213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6" customFormat="1" ht="9" customHeight="1">
      <c r="A5" s="76"/>
      <c r="B5" s="4"/>
      <c r="C5" s="4"/>
      <c r="E5" s="7"/>
      <c r="F5" s="7"/>
      <c r="G5" s="7"/>
      <c r="H5" s="66"/>
      <c r="I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6" customFormat="1" ht="15">
      <c r="A6" s="76"/>
      <c r="B6" s="4"/>
      <c r="C6" s="4" t="s">
        <v>4</v>
      </c>
      <c r="E6" s="4" t="s">
        <v>24</v>
      </c>
      <c r="F6" s="7"/>
      <c r="G6" s="7"/>
      <c r="H6" s="66"/>
      <c r="I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10" ht="10.5" customHeight="1" thickBot="1">
      <c r="B7" s="31"/>
      <c r="C7" s="1"/>
      <c r="J7" s="32"/>
    </row>
    <row r="8" spans="1:10" ht="13.5" customHeight="1" thickBot="1">
      <c r="A8" s="228" t="s">
        <v>0</v>
      </c>
      <c r="B8" s="230" t="s">
        <v>26</v>
      </c>
      <c r="C8" s="232" t="s">
        <v>5</v>
      </c>
      <c r="D8" s="234" t="s">
        <v>6</v>
      </c>
      <c r="E8" s="232" t="s">
        <v>27</v>
      </c>
      <c r="F8" s="234" t="s">
        <v>48</v>
      </c>
      <c r="G8" s="226" t="s">
        <v>7</v>
      </c>
      <c r="H8" s="227"/>
      <c r="I8" s="236" t="s">
        <v>154</v>
      </c>
      <c r="J8" s="64"/>
    </row>
    <row r="9" spans="1:10" ht="16.5" customHeight="1" thickBot="1">
      <c r="A9" s="229"/>
      <c r="B9" s="231"/>
      <c r="C9" s="233"/>
      <c r="D9" s="235"/>
      <c r="E9" s="238"/>
      <c r="F9" s="239"/>
      <c r="G9" s="197">
        <v>1</v>
      </c>
      <c r="H9" s="198">
        <v>2</v>
      </c>
      <c r="I9" s="237"/>
      <c r="J9" s="64"/>
    </row>
    <row r="10" spans="1:21" ht="19.5" customHeight="1">
      <c r="A10" s="200">
        <v>1</v>
      </c>
      <c r="B10" s="201" t="s">
        <v>14</v>
      </c>
      <c r="C10" s="202" t="s">
        <v>15</v>
      </c>
      <c r="D10" s="202" t="s">
        <v>39</v>
      </c>
      <c r="E10" s="203" t="s">
        <v>155</v>
      </c>
      <c r="F10" s="204">
        <v>524</v>
      </c>
      <c r="G10" s="205" t="s">
        <v>156</v>
      </c>
      <c r="H10" s="205"/>
      <c r="I10" s="206">
        <v>604</v>
      </c>
      <c r="J10" s="96"/>
      <c r="K10" s="33"/>
      <c r="L10" s="34"/>
      <c r="M10" s="35"/>
      <c r="N10" s="36"/>
      <c r="O10" s="37"/>
      <c r="P10" s="37"/>
      <c r="Q10" s="37"/>
      <c r="R10" s="38"/>
      <c r="S10" s="37"/>
      <c r="T10" s="39"/>
      <c r="U10" s="33"/>
    </row>
    <row r="11" spans="1:21" ht="19.5" customHeight="1">
      <c r="A11" s="194">
        <v>2</v>
      </c>
      <c r="B11" s="176" t="s">
        <v>32</v>
      </c>
      <c r="C11" s="178" t="s">
        <v>33</v>
      </c>
      <c r="D11" s="177" t="s">
        <v>39</v>
      </c>
      <c r="E11" s="178" t="s">
        <v>163</v>
      </c>
      <c r="F11" s="179">
        <v>457</v>
      </c>
      <c r="G11" s="173" t="s">
        <v>164</v>
      </c>
      <c r="H11" s="172"/>
      <c r="I11" s="207">
        <v>597</v>
      </c>
      <c r="J11" s="96"/>
      <c r="K11" s="33"/>
      <c r="L11" s="34"/>
      <c r="M11" s="35"/>
      <c r="N11" s="36"/>
      <c r="O11" s="37"/>
      <c r="P11" s="37"/>
      <c r="Q11" s="37"/>
      <c r="R11" s="38"/>
      <c r="S11" s="37"/>
      <c r="T11" s="39"/>
      <c r="U11" s="33"/>
    </row>
    <row r="12" spans="1:21" ht="19.5" customHeight="1">
      <c r="A12" s="194">
        <v>3</v>
      </c>
      <c r="B12" s="176" t="s">
        <v>20</v>
      </c>
      <c r="C12" s="178" t="s">
        <v>21</v>
      </c>
      <c r="D12" s="177" t="s">
        <v>39</v>
      </c>
      <c r="E12" s="178" t="s">
        <v>79</v>
      </c>
      <c r="F12" s="179">
        <v>450</v>
      </c>
      <c r="G12" s="172">
        <v>140</v>
      </c>
      <c r="H12" s="172"/>
      <c r="I12" s="207">
        <v>590</v>
      </c>
      <c r="J12" s="96"/>
      <c r="K12" s="33"/>
      <c r="L12" s="34"/>
      <c r="M12" s="35"/>
      <c r="N12" s="36"/>
      <c r="O12" s="37"/>
      <c r="P12" s="37"/>
      <c r="Q12" s="37"/>
      <c r="R12" s="38"/>
      <c r="S12" s="37"/>
      <c r="T12" s="39"/>
      <c r="U12" s="33"/>
    </row>
    <row r="13" spans="1:21" ht="19.5" customHeight="1">
      <c r="A13" s="194">
        <v>4</v>
      </c>
      <c r="B13" s="176" t="s">
        <v>165</v>
      </c>
      <c r="C13" s="178" t="s">
        <v>72</v>
      </c>
      <c r="D13" s="177" t="s">
        <v>39</v>
      </c>
      <c r="E13" s="178" t="s">
        <v>163</v>
      </c>
      <c r="F13" s="199">
        <v>442</v>
      </c>
      <c r="G13" s="171">
        <v>135</v>
      </c>
      <c r="H13" s="171"/>
      <c r="I13" s="207">
        <v>577</v>
      </c>
      <c r="J13" s="96"/>
      <c r="K13" s="33"/>
      <c r="L13" s="34"/>
      <c r="M13" s="35"/>
      <c r="N13" s="36"/>
      <c r="O13" s="37"/>
      <c r="P13" s="37"/>
      <c r="Q13" s="37"/>
      <c r="R13" s="37"/>
      <c r="S13" s="37"/>
      <c r="T13" s="39"/>
      <c r="U13" s="33"/>
    </row>
    <row r="14" spans="1:10" ht="19.5" customHeight="1">
      <c r="A14" s="194">
        <v>5</v>
      </c>
      <c r="B14" s="176" t="s">
        <v>167</v>
      </c>
      <c r="C14" s="178" t="s">
        <v>92</v>
      </c>
      <c r="D14" s="177" t="s">
        <v>39</v>
      </c>
      <c r="E14" s="178" t="s">
        <v>44</v>
      </c>
      <c r="F14" s="179">
        <v>395</v>
      </c>
      <c r="G14" s="172">
        <v>135</v>
      </c>
      <c r="H14" s="172"/>
      <c r="I14" s="208">
        <v>530</v>
      </c>
      <c r="J14" s="96"/>
    </row>
    <row r="15" spans="1:10" ht="19.5" customHeight="1">
      <c r="A15" s="194">
        <v>6</v>
      </c>
      <c r="B15" s="176" t="s">
        <v>157</v>
      </c>
      <c r="C15" s="174" t="s">
        <v>31</v>
      </c>
      <c r="D15" s="177" t="s">
        <v>13</v>
      </c>
      <c r="E15" s="178" t="s">
        <v>153</v>
      </c>
      <c r="F15" s="179">
        <v>363</v>
      </c>
      <c r="G15" s="173" t="s">
        <v>158</v>
      </c>
      <c r="H15" s="172"/>
      <c r="I15" s="207">
        <v>433</v>
      </c>
      <c r="J15" s="96"/>
    </row>
    <row r="16" spans="1:10" ht="19.5" customHeight="1">
      <c r="A16" s="194">
        <v>7</v>
      </c>
      <c r="B16" s="176" t="s">
        <v>161</v>
      </c>
      <c r="C16" s="177" t="s">
        <v>101</v>
      </c>
      <c r="D16" s="177" t="s">
        <v>67</v>
      </c>
      <c r="E16" s="178" t="s">
        <v>162</v>
      </c>
      <c r="F16" s="179">
        <v>371</v>
      </c>
      <c r="G16" s="171">
        <v>60</v>
      </c>
      <c r="H16" s="172"/>
      <c r="I16" s="207">
        <v>431</v>
      </c>
      <c r="J16" s="96"/>
    </row>
    <row r="17" spans="1:10" ht="19.5" customHeight="1">
      <c r="A17" s="194">
        <v>8</v>
      </c>
      <c r="B17" s="176" t="s">
        <v>166</v>
      </c>
      <c r="C17" s="174" t="s">
        <v>29</v>
      </c>
      <c r="D17" s="177" t="s">
        <v>13</v>
      </c>
      <c r="E17" s="178" t="s">
        <v>153</v>
      </c>
      <c r="F17" s="179">
        <v>361</v>
      </c>
      <c r="G17" s="171">
        <v>55</v>
      </c>
      <c r="H17" s="172"/>
      <c r="I17" s="207">
        <v>416</v>
      </c>
      <c r="J17" s="96"/>
    </row>
    <row r="18" spans="1:10" ht="19.5" customHeight="1">
      <c r="A18" s="194">
        <v>9</v>
      </c>
      <c r="B18" s="176" t="s">
        <v>38</v>
      </c>
      <c r="C18" s="178" t="s">
        <v>47</v>
      </c>
      <c r="D18" s="174" t="s">
        <v>13</v>
      </c>
      <c r="E18" s="178" t="s">
        <v>153</v>
      </c>
      <c r="F18" s="179">
        <v>390</v>
      </c>
      <c r="G18" s="172" t="s">
        <v>54</v>
      </c>
      <c r="H18" s="173"/>
      <c r="I18" s="207">
        <v>390</v>
      </c>
      <c r="J18" s="96"/>
    </row>
    <row r="19" spans="1:10" ht="19.5" customHeight="1">
      <c r="A19" s="194">
        <v>10</v>
      </c>
      <c r="B19" s="192" t="s">
        <v>49</v>
      </c>
      <c r="C19" s="174" t="s">
        <v>50</v>
      </c>
      <c r="D19" s="181" t="s">
        <v>13</v>
      </c>
      <c r="E19" s="182" t="s">
        <v>153</v>
      </c>
      <c r="F19" s="183">
        <v>388</v>
      </c>
      <c r="G19" s="172" t="s">
        <v>54</v>
      </c>
      <c r="H19" s="172"/>
      <c r="I19" s="208">
        <v>388</v>
      </c>
      <c r="J19" s="96"/>
    </row>
    <row r="20" spans="1:10" ht="19.5" customHeight="1">
      <c r="A20" s="194">
        <v>11</v>
      </c>
      <c r="B20" s="190" t="s">
        <v>159</v>
      </c>
      <c r="C20" s="177" t="s">
        <v>103</v>
      </c>
      <c r="D20" s="177" t="s">
        <v>67</v>
      </c>
      <c r="E20" s="178" t="s">
        <v>160</v>
      </c>
      <c r="F20" s="179">
        <v>293</v>
      </c>
      <c r="G20" s="173" t="s">
        <v>156</v>
      </c>
      <c r="H20" s="171"/>
      <c r="I20" s="207">
        <v>373</v>
      </c>
      <c r="J20" s="96"/>
    </row>
    <row r="21" spans="1:10" ht="19.5" customHeight="1">
      <c r="A21" s="195">
        <v>12</v>
      </c>
      <c r="B21" s="191" t="s">
        <v>168</v>
      </c>
      <c r="C21" s="180" t="s">
        <v>84</v>
      </c>
      <c r="D21" s="180" t="s">
        <v>39</v>
      </c>
      <c r="E21" s="175" t="s">
        <v>43</v>
      </c>
      <c r="F21" s="193">
        <v>291</v>
      </c>
      <c r="G21" s="172">
        <v>70</v>
      </c>
      <c r="H21" s="172"/>
      <c r="I21" s="209">
        <v>361</v>
      </c>
      <c r="J21" s="96"/>
    </row>
    <row r="22" spans="1:10" ht="19.5" customHeight="1">
      <c r="A22" s="195">
        <v>13</v>
      </c>
      <c r="B22" s="192" t="s">
        <v>169</v>
      </c>
      <c r="C22" s="174" t="s">
        <v>12</v>
      </c>
      <c r="D22" s="181" t="s">
        <v>39</v>
      </c>
      <c r="E22" s="182" t="s">
        <v>43</v>
      </c>
      <c r="F22" s="183">
        <v>279</v>
      </c>
      <c r="G22" s="172">
        <v>70</v>
      </c>
      <c r="H22" s="172"/>
      <c r="I22" s="208">
        <v>349</v>
      </c>
      <c r="J22" s="64"/>
    </row>
    <row r="23" spans="1:10" ht="19.5" customHeight="1">
      <c r="A23" s="195">
        <v>14</v>
      </c>
      <c r="B23" s="192" t="s">
        <v>170</v>
      </c>
      <c r="C23" s="174" t="s">
        <v>11</v>
      </c>
      <c r="D23" s="181" t="s">
        <v>39</v>
      </c>
      <c r="E23" s="182" t="s">
        <v>43</v>
      </c>
      <c r="F23" s="183">
        <v>279</v>
      </c>
      <c r="G23" s="172">
        <v>45</v>
      </c>
      <c r="H23" s="172"/>
      <c r="I23" s="208">
        <v>324</v>
      </c>
      <c r="J23" s="64"/>
    </row>
    <row r="24" spans="1:10" ht="19.5" customHeight="1" thickBot="1">
      <c r="A24" s="196">
        <v>15</v>
      </c>
      <c r="B24" s="184" t="s">
        <v>16</v>
      </c>
      <c r="C24" s="185" t="s">
        <v>30</v>
      </c>
      <c r="D24" s="185" t="s">
        <v>13</v>
      </c>
      <c r="E24" s="186" t="s">
        <v>22</v>
      </c>
      <c r="F24" s="187">
        <v>226</v>
      </c>
      <c r="G24" s="188" t="s">
        <v>54</v>
      </c>
      <c r="H24" s="189"/>
      <c r="I24" s="210">
        <v>226</v>
      </c>
      <c r="J24" s="64"/>
    </row>
    <row r="25" spans="1:10" ht="11.25" customHeight="1">
      <c r="A25" s="65"/>
      <c r="B25" s="164"/>
      <c r="C25" s="164"/>
      <c r="D25" s="168"/>
      <c r="E25" s="169"/>
      <c r="F25" s="170"/>
      <c r="I25" s="166"/>
      <c r="J25" s="64"/>
    </row>
    <row r="26" spans="1:9" s="29" customFormat="1" ht="15.75">
      <c r="A26" s="95"/>
      <c r="B26" s="30" t="s">
        <v>23</v>
      </c>
      <c r="E26" s="30" t="s">
        <v>28</v>
      </c>
      <c r="G26" s="6"/>
      <c r="H26" s="75"/>
      <c r="I26" s="167"/>
    </row>
    <row r="27" spans="1:9" s="29" customFormat="1" ht="9.75" customHeight="1">
      <c r="A27" s="95"/>
      <c r="G27" s="6"/>
      <c r="H27" s="75"/>
      <c r="I27" s="167"/>
    </row>
    <row r="28" spans="1:9" s="29" customFormat="1" ht="16.5" thickBot="1">
      <c r="A28" s="95">
        <v>1</v>
      </c>
      <c r="B28" s="29" t="s">
        <v>51</v>
      </c>
      <c r="C28" s="98"/>
      <c r="D28" s="98"/>
      <c r="E28" s="30" t="s">
        <v>45</v>
      </c>
      <c r="F28" s="98"/>
      <c r="G28" s="104"/>
      <c r="H28" s="103"/>
      <c r="I28" s="167"/>
    </row>
    <row r="29" spans="1:9" s="29" customFormat="1" ht="6" customHeight="1">
      <c r="A29" s="95"/>
      <c r="G29" s="6"/>
      <c r="H29" s="102"/>
      <c r="I29" s="167"/>
    </row>
    <row r="30" spans="1:9" s="29" customFormat="1" ht="15.75" thickBot="1">
      <c r="A30" s="95">
        <v>2</v>
      </c>
      <c r="B30" s="29" t="s">
        <v>52</v>
      </c>
      <c r="C30" s="98"/>
      <c r="D30" s="98"/>
      <c r="G30" s="6"/>
      <c r="H30" s="102"/>
      <c r="I30" s="167"/>
    </row>
    <row r="31" spans="1:9" s="29" customFormat="1" ht="7.5" customHeight="1">
      <c r="A31" s="95" t="s">
        <v>10</v>
      </c>
      <c r="G31" s="6"/>
      <c r="H31" s="102"/>
      <c r="I31" s="167"/>
    </row>
    <row r="32" spans="1:9" s="29" customFormat="1" ht="15.75" thickBot="1">
      <c r="A32" s="95">
        <v>3</v>
      </c>
      <c r="B32" s="29" t="s">
        <v>53</v>
      </c>
      <c r="C32" s="98"/>
      <c r="D32" s="98"/>
      <c r="G32" s="6"/>
      <c r="H32" s="102"/>
      <c r="I32" s="167"/>
    </row>
    <row r="36" ht="14.25">
      <c r="A36" s="90"/>
    </row>
  </sheetData>
  <sheetProtection/>
  <mergeCells count="11">
    <mergeCell ref="C2:H2"/>
    <mergeCell ref="H3:I3"/>
    <mergeCell ref="H4:I4"/>
    <mergeCell ref="E8:E9"/>
    <mergeCell ref="F8:F9"/>
    <mergeCell ref="G8:H8"/>
    <mergeCell ref="A8:A9"/>
    <mergeCell ref="B8:B9"/>
    <mergeCell ref="C8:C9"/>
    <mergeCell ref="D8:D9"/>
    <mergeCell ref="I8:I9"/>
  </mergeCells>
  <printOptions/>
  <pageMargins left="0.64" right="0.17" top="0.41" bottom="0.46" header="0.5" footer="0.5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9">
      <selection activeCell="H22" sqref="H22"/>
    </sheetView>
  </sheetViews>
  <sheetFormatPr defaultColWidth="9.140625" defaultRowHeight="12.75"/>
  <cols>
    <col min="1" max="1" width="3.421875" style="0" bestFit="1" customWidth="1"/>
    <col min="2" max="2" width="4.57421875" style="0" customWidth="1"/>
    <col min="3" max="3" width="21.00390625" style="0" customWidth="1"/>
    <col min="5" max="5" width="6.57421875" style="0" bestFit="1" customWidth="1"/>
    <col min="6" max="6" width="8.28125" style="0" customWidth="1"/>
    <col min="7" max="7" width="7.7109375" style="0" customWidth="1"/>
    <col min="8" max="9" width="8.28125" style="0" customWidth="1"/>
    <col min="10" max="10" width="14.28125" style="0" bestFit="1" customWidth="1"/>
    <col min="11" max="11" width="7.00390625" style="0" customWidth="1"/>
  </cols>
  <sheetData>
    <row r="2" spans="1:11" ht="15.75">
      <c r="A2" s="3"/>
      <c r="B2" s="3"/>
      <c r="C2" s="4"/>
      <c r="D2" s="211" t="s">
        <v>19</v>
      </c>
      <c r="E2" s="211"/>
      <c r="F2" s="211"/>
      <c r="G2" s="211"/>
      <c r="H2" s="211"/>
      <c r="I2" s="211"/>
      <c r="J2" s="5"/>
      <c r="K2" s="3"/>
    </row>
    <row r="3" spans="1:11" ht="15">
      <c r="A3" s="3"/>
      <c r="B3" s="3"/>
      <c r="C3" s="4"/>
      <c r="D3" s="4"/>
      <c r="E3" s="4"/>
      <c r="F3" s="7"/>
      <c r="G3" s="7"/>
      <c r="H3" s="7"/>
      <c r="I3" s="213" t="s">
        <v>46</v>
      </c>
      <c r="J3" s="213"/>
      <c r="K3" s="3"/>
    </row>
    <row r="4" spans="1:11" ht="15">
      <c r="A4" s="3"/>
      <c r="B4" s="3"/>
      <c r="C4" s="4"/>
      <c r="D4" s="4"/>
      <c r="E4" s="4" t="s">
        <v>10</v>
      </c>
      <c r="F4" s="7"/>
      <c r="G4" s="7"/>
      <c r="H4" s="7"/>
      <c r="I4" s="213" t="s">
        <v>138</v>
      </c>
      <c r="J4" s="213"/>
      <c r="K4" s="3"/>
    </row>
    <row r="5" spans="1:11" ht="15">
      <c r="A5" s="3"/>
      <c r="B5" s="3"/>
      <c r="C5" s="4"/>
      <c r="D5" s="4"/>
      <c r="E5" s="6"/>
      <c r="F5" s="7"/>
      <c r="G5" s="7"/>
      <c r="H5" s="7"/>
      <c r="I5" s="4"/>
      <c r="J5" s="5"/>
      <c r="K5" s="3"/>
    </row>
    <row r="6" spans="1:11" ht="15">
      <c r="A6" s="3"/>
      <c r="B6" s="3"/>
      <c r="C6" s="4"/>
      <c r="D6" s="4"/>
      <c r="E6" s="6"/>
      <c r="F6" s="4"/>
      <c r="G6" s="7"/>
      <c r="H6" s="7"/>
      <c r="I6" s="4"/>
      <c r="J6" s="81" t="s">
        <v>134</v>
      </c>
      <c r="K6" s="66" t="s">
        <v>135</v>
      </c>
    </row>
    <row r="7" spans="1:11" ht="15">
      <c r="A7" s="3"/>
      <c r="B7" s="3"/>
      <c r="C7" s="4"/>
      <c r="D7" s="4"/>
      <c r="E7" s="6"/>
      <c r="F7" s="4"/>
      <c r="G7" s="7"/>
      <c r="H7" s="7"/>
      <c r="I7" s="4"/>
      <c r="J7" s="81" t="s">
        <v>136</v>
      </c>
      <c r="K7" s="66" t="s">
        <v>137</v>
      </c>
    </row>
    <row r="8" spans="1:11" ht="15">
      <c r="A8" s="3"/>
      <c r="B8" s="3"/>
      <c r="C8" s="4"/>
      <c r="D8" s="4" t="s">
        <v>4</v>
      </c>
      <c r="E8" s="6"/>
      <c r="F8" s="4" t="s">
        <v>25</v>
      </c>
      <c r="G8" s="7"/>
      <c r="H8" s="7"/>
      <c r="I8" s="4"/>
      <c r="J8" s="5"/>
      <c r="K8" s="3"/>
    </row>
    <row r="9" spans="1:11" ht="15.75" thickBot="1">
      <c r="A9" s="3"/>
      <c r="B9" s="3"/>
      <c r="C9" s="4"/>
      <c r="D9" s="3"/>
      <c r="E9" s="3"/>
      <c r="F9" s="8"/>
      <c r="G9" s="8"/>
      <c r="H9" s="8"/>
      <c r="I9" s="3"/>
      <c r="J9" s="5"/>
      <c r="K9" s="3"/>
    </row>
    <row r="10" spans="1:11" ht="15">
      <c r="A10" s="242" t="s">
        <v>0</v>
      </c>
      <c r="B10" s="244" t="s">
        <v>36</v>
      </c>
      <c r="C10" s="246" t="s">
        <v>42</v>
      </c>
      <c r="D10" s="222" t="s">
        <v>5</v>
      </c>
      <c r="E10" s="222" t="s">
        <v>6</v>
      </c>
      <c r="F10" s="248" t="s">
        <v>7</v>
      </c>
      <c r="G10" s="249"/>
      <c r="H10" s="249"/>
      <c r="I10" s="249"/>
      <c r="J10" s="216" t="s">
        <v>8</v>
      </c>
      <c r="K10" s="214" t="s">
        <v>9</v>
      </c>
    </row>
    <row r="11" spans="1:11" ht="15.75" thickBot="1">
      <c r="A11" s="243"/>
      <c r="B11" s="245"/>
      <c r="C11" s="247"/>
      <c r="D11" s="223"/>
      <c r="E11" s="223"/>
      <c r="F11" s="9">
        <v>1</v>
      </c>
      <c r="G11" s="10">
        <v>2</v>
      </c>
      <c r="H11" s="10">
        <v>3</v>
      </c>
      <c r="I11" s="11" t="s">
        <v>139</v>
      </c>
      <c r="J11" s="217"/>
      <c r="K11" s="215"/>
    </row>
    <row r="12" spans="1:11" ht="14.25">
      <c r="A12" s="18">
        <v>1</v>
      </c>
      <c r="B12" s="18">
        <v>14</v>
      </c>
      <c r="C12" s="17" t="s">
        <v>140</v>
      </c>
      <c r="D12" s="16" t="s">
        <v>141</v>
      </c>
      <c r="E12" s="19" t="s">
        <v>67</v>
      </c>
      <c r="F12" s="20">
        <v>986</v>
      </c>
      <c r="G12" s="21">
        <v>1000</v>
      </c>
      <c r="H12" s="21">
        <v>1000</v>
      </c>
      <c r="I12" s="21">
        <v>971</v>
      </c>
      <c r="J12" s="48">
        <f aca="true" t="shared" si="0" ref="J12:J17">SUM(F12:I12)</f>
        <v>3957</v>
      </c>
      <c r="K12" s="18">
        <v>1</v>
      </c>
    </row>
    <row r="13" spans="1:11" ht="14.25">
      <c r="A13" s="18">
        <v>2</v>
      </c>
      <c r="B13" s="18">
        <v>5</v>
      </c>
      <c r="C13" s="17" t="s">
        <v>107</v>
      </c>
      <c r="D13" s="18" t="s">
        <v>108</v>
      </c>
      <c r="E13" s="19" t="s">
        <v>106</v>
      </c>
      <c r="F13" s="20">
        <v>1000</v>
      </c>
      <c r="G13" s="21">
        <v>952</v>
      </c>
      <c r="H13" s="21">
        <v>940</v>
      </c>
      <c r="I13" s="21">
        <v>1000</v>
      </c>
      <c r="J13" s="48">
        <f t="shared" si="0"/>
        <v>3892</v>
      </c>
      <c r="K13" s="18">
        <v>2</v>
      </c>
    </row>
    <row r="14" spans="1:11" ht="14.25">
      <c r="A14" s="18">
        <v>3</v>
      </c>
      <c r="B14" s="18">
        <v>13</v>
      </c>
      <c r="C14" s="17" t="s">
        <v>97</v>
      </c>
      <c r="D14" s="16" t="s">
        <v>142</v>
      </c>
      <c r="E14" s="163" t="s">
        <v>67</v>
      </c>
      <c r="F14" s="20">
        <v>894</v>
      </c>
      <c r="G14" s="21">
        <v>1000</v>
      </c>
      <c r="H14" s="21">
        <v>1000</v>
      </c>
      <c r="I14" s="21">
        <v>916</v>
      </c>
      <c r="J14" s="48">
        <f t="shared" si="0"/>
        <v>3810</v>
      </c>
      <c r="K14" s="18">
        <v>3</v>
      </c>
    </row>
    <row r="15" spans="1:11" ht="14.25">
      <c r="A15" s="69">
        <v>4</v>
      </c>
      <c r="B15" s="69">
        <v>31</v>
      </c>
      <c r="C15" s="158" t="s">
        <v>56</v>
      </c>
      <c r="D15" s="69" t="s">
        <v>21</v>
      </c>
      <c r="E15" s="70" t="s">
        <v>39</v>
      </c>
      <c r="F15" s="159">
        <v>969</v>
      </c>
      <c r="G15" s="72">
        <v>930</v>
      </c>
      <c r="H15" s="72">
        <v>899</v>
      </c>
      <c r="I15" s="72">
        <v>864</v>
      </c>
      <c r="J15" s="160">
        <f t="shared" si="0"/>
        <v>3662</v>
      </c>
      <c r="K15" s="69">
        <v>4</v>
      </c>
    </row>
    <row r="16" spans="1:11" ht="14.25">
      <c r="A16" s="18">
        <v>5</v>
      </c>
      <c r="B16" s="18">
        <v>16</v>
      </c>
      <c r="C16" s="17" t="s">
        <v>63</v>
      </c>
      <c r="D16" s="18" t="s">
        <v>31</v>
      </c>
      <c r="E16" s="19" t="s">
        <v>13</v>
      </c>
      <c r="F16" s="20">
        <v>1000</v>
      </c>
      <c r="G16" s="21">
        <v>984</v>
      </c>
      <c r="H16" s="21">
        <v>652</v>
      </c>
      <c r="I16" s="21">
        <v>757</v>
      </c>
      <c r="J16" s="48">
        <f t="shared" si="0"/>
        <v>3393</v>
      </c>
      <c r="K16" s="18">
        <v>5</v>
      </c>
    </row>
    <row r="17" spans="1:11" ht="15" thickBot="1">
      <c r="A17" s="54">
        <v>6</v>
      </c>
      <c r="B17" s="54">
        <v>17</v>
      </c>
      <c r="C17" s="53" t="s">
        <v>143</v>
      </c>
      <c r="D17" s="54" t="s">
        <v>50</v>
      </c>
      <c r="E17" s="55" t="s">
        <v>13</v>
      </c>
      <c r="F17" s="99">
        <v>769</v>
      </c>
      <c r="G17" s="57">
        <v>787</v>
      </c>
      <c r="H17" s="57">
        <v>491</v>
      </c>
      <c r="I17" s="57">
        <v>0</v>
      </c>
      <c r="J17" s="101">
        <f t="shared" si="0"/>
        <v>2047</v>
      </c>
      <c r="K17" s="54">
        <v>6</v>
      </c>
    </row>
    <row r="18" spans="1:11" ht="14.25">
      <c r="A18" s="24"/>
      <c r="B18" s="24"/>
      <c r="C18" s="13"/>
      <c r="D18" s="24"/>
      <c r="E18" s="28"/>
      <c r="F18" s="24"/>
      <c r="G18" s="24"/>
      <c r="H18" s="24"/>
      <c r="I18" s="24"/>
      <c r="J18" s="161"/>
      <c r="K18" s="24"/>
    </row>
    <row r="19" spans="1:11" ht="15">
      <c r="A19" s="15"/>
      <c r="B19" s="15"/>
      <c r="C19" s="4" t="s">
        <v>17</v>
      </c>
      <c r="D19" s="76"/>
      <c r="E19" s="240" t="s">
        <v>144</v>
      </c>
      <c r="F19" s="240"/>
      <c r="G19" s="240"/>
      <c r="H19" s="76" t="s">
        <v>13</v>
      </c>
      <c r="I19" s="241" t="s">
        <v>145</v>
      </c>
      <c r="J19" s="241"/>
      <c r="K19" s="241"/>
    </row>
    <row r="20" spans="1:11" ht="15">
      <c r="A20" s="15"/>
      <c r="B20" s="15"/>
      <c r="C20" s="4" t="s">
        <v>18</v>
      </c>
      <c r="D20" s="76"/>
      <c r="E20" s="240" t="s">
        <v>35</v>
      </c>
      <c r="F20" s="240"/>
      <c r="G20" s="240"/>
      <c r="H20" s="87" t="s">
        <v>13</v>
      </c>
      <c r="I20" s="241" t="s">
        <v>145</v>
      </c>
      <c r="J20" s="241"/>
      <c r="K20" s="241"/>
    </row>
    <row r="21" spans="1:11" ht="15">
      <c r="A21" s="15"/>
      <c r="B21" s="15"/>
      <c r="C21" s="31"/>
      <c r="E21" s="241"/>
      <c r="F21" s="241"/>
      <c r="G21" s="241"/>
      <c r="H21" s="6"/>
      <c r="I21" s="241"/>
      <c r="J21" s="241"/>
      <c r="K21" s="241"/>
    </row>
    <row r="22" spans="3:10" ht="15">
      <c r="C22" s="165" t="s">
        <v>150</v>
      </c>
      <c r="E22" s="6" t="s">
        <v>151</v>
      </c>
      <c r="H22" s="75" t="s">
        <v>40</v>
      </c>
      <c r="J22" s="164" t="s">
        <v>152</v>
      </c>
    </row>
  </sheetData>
  <sheetProtection/>
  <mergeCells count="17">
    <mergeCell ref="D2:I2"/>
    <mergeCell ref="I3:J3"/>
    <mergeCell ref="I4:J4"/>
    <mergeCell ref="A10:A11"/>
    <mergeCell ref="B10:B11"/>
    <mergeCell ref="C10:C11"/>
    <mergeCell ref="D10:D11"/>
    <mergeCell ref="E10:E11"/>
    <mergeCell ref="F10:I10"/>
    <mergeCell ref="J10:J11"/>
    <mergeCell ref="K10:K11"/>
    <mergeCell ref="E19:G19"/>
    <mergeCell ref="I19:K19"/>
    <mergeCell ref="E20:G20"/>
    <mergeCell ref="I20:K20"/>
    <mergeCell ref="E21:G21"/>
    <mergeCell ref="I21:K21"/>
  </mergeCells>
  <printOptions/>
  <pageMargins left="0.22" right="0.11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22.00390625" style="0" customWidth="1"/>
    <col min="4" max="4" width="9.8515625" style="0" customWidth="1"/>
    <col min="5" max="5" width="9.00390625" style="0" customWidth="1"/>
    <col min="6" max="8" width="6.7109375" style="0" customWidth="1"/>
    <col min="9" max="9" width="8.00390625" style="0" customWidth="1"/>
    <col min="11" max="11" width="6.57421875" style="0" customWidth="1"/>
  </cols>
  <sheetData>
    <row r="1" spans="1:11" ht="12.75">
      <c r="A1" s="25"/>
      <c r="B1" s="60"/>
      <c r="D1" s="74"/>
      <c r="E1" s="79"/>
      <c r="F1" s="74"/>
      <c r="G1" s="74"/>
      <c r="H1" s="74"/>
      <c r="K1" s="74"/>
    </row>
    <row r="2" spans="1:11" ht="15.75">
      <c r="A2" s="26"/>
      <c r="B2" s="61"/>
      <c r="C2" s="211" t="s">
        <v>37</v>
      </c>
      <c r="D2" s="211"/>
      <c r="E2" s="211"/>
      <c r="F2" s="211"/>
      <c r="G2" s="211"/>
      <c r="H2" s="211"/>
      <c r="I2" s="5"/>
      <c r="J2" s="3"/>
      <c r="K2" s="75"/>
    </row>
    <row r="3" spans="2:11" ht="15">
      <c r="B3" s="90"/>
      <c r="D3" s="66"/>
      <c r="E3" s="80"/>
      <c r="F3" s="81"/>
      <c r="G3" s="81"/>
      <c r="H3" s="211"/>
      <c r="I3" s="211"/>
      <c r="J3" s="86"/>
      <c r="K3" s="75"/>
    </row>
    <row r="4" spans="1:11" ht="15">
      <c r="A4" s="3"/>
      <c r="B4" s="91"/>
      <c r="C4" s="4"/>
      <c r="D4" s="66" t="s">
        <v>10</v>
      </c>
      <c r="E4" s="80"/>
      <c r="F4" s="81"/>
      <c r="G4" s="81"/>
      <c r="H4" s="213" t="s">
        <v>82</v>
      </c>
      <c r="I4" s="213"/>
      <c r="J4" s="3"/>
      <c r="K4" s="75"/>
    </row>
    <row r="5" spans="1:11" ht="15">
      <c r="A5" s="3"/>
      <c r="B5" s="91"/>
      <c r="C5" s="4"/>
      <c r="D5" s="66"/>
      <c r="E5" s="80"/>
      <c r="F5" s="81"/>
      <c r="G5" s="81"/>
      <c r="H5" s="66"/>
      <c r="I5" s="66"/>
      <c r="J5" s="3"/>
      <c r="K5" s="75"/>
    </row>
    <row r="6" spans="1:11" ht="15">
      <c r="A6" s="3"/>
      <c r="B6" s="91"/>
      <c r="C6" s="4"/>
      <c r="D6" s="66"/>
      <c r="E6" s="80"/>
      <c r="F6" s="81"/>
      <c r="G6" s="81"/>
      <c r="H6" s="66"/>
      <c r="I6" s="66"/>
      <c r="J6" s="81" t="s">
        <v>134</v>
      </c>
      <c r="K6" s="66" t="s">
        <v>148</v>
      </c>
    </row>
    <row r="7" spans="1:11" ht="15">
      <c r="A7" s="3"/>
      <c r="B7" s="91"/>
      <c r="C7" s="4"/>
      <c r="D7" s="66"/>
      <c r="E7" s="75"/>
      <c r="F7" s="80"/>
      <c r="G7" s="81"/>
      <c r="H7" s="81"/>
      <c r="I7" s="4"/>
      <c r="J7" s="81" t="s">
        <v>136</v>
      </c>
      <c r="K7" s="66" t="s">
        <v>149</v>
      </c>
    </row>
    <row r="8" spans="1:11" ht="15">
      <c r="A8" s="3"/>
      <c r="B8" s="91"/>
      <c r="C8" s="4"/>
      <c r="D8" s="66" t="s">
        <v>4</v>
      </c>
      <c r="E8" s="75"/>
      <c r="F8" s="80" t="s">
        <v>78</v>
      </c>
      <c r="G8" s="81"/>
      <c r="H8" s="81"/>
      <c r="I8" s="4"/>
      <c r="J8" s="5"/>
      <c r="K8" s="76"/>
    </row>
    <row r="9" spans="1:11" ht="15.75" thickBot="1">
      <c r="A9" s="26"/>
      <c r="B9" s="92"/>
      <c r="C9" s="4"/>
      <c r="D9" s="76"/>
      <c r="E9" s="76"/>
      <c r="F9" s="82"/>
      <c r="G9" s="87"/>
      <c r="H9" s="87"/>
      <c r="I9" s="3"/>
      <c r="J9" s="5"/>
      <c r="K9" s="76"/>
    </row>
    <row r="10" spans="1:11" ht="15" customHeight="1">
      <c r="A10" s="220" t="s">
        <v>0</v>
      </c>
      <c r="B10" s="224" t="s">
        <v>36</v>
      </c>
      <c r="C10" s="222" t="s">
        <v>42</v>
      </c>
      <c r="D10" s="222" t="s">
        <v>5</v>
      </c>
      <c r="E10" s="222" t="s">
        <v>6</v>
      </c>
      <c r="F10" s="218" t="s">
        <v>7</v>
      </c>
      <c r="G10" s="219"/>
      <c r="H10" s="219"/>
      <c r="I10" s="219"/>
      <c r="J10" s="216" t="s">
        <v>8</v>
      </c>
      <c r="K10" s="214" t="s">
        <v>9</v>
      </c>
    </row>
    <row r="11" spans="1:11" ht="15.75" thickBot="1">
      <c r="A11" s="221"/>
      <c r="B11" s="225"/>
      <c r="C11" s="223"/>
      <c r="D11" s="223"/>
      <c r="E11" s="223"/>
      <c r="F11" s="40">
        <v>1</v>
      </c>
      <c r="G11" s="10">
        <v>2</v>
      </c>
      <c r="H11" s="10">
        <v>3</v>
      </c>
      <c r="I11" s="11">
        <v>4</v>
      </c>
      <c r="J11" s="217"/>
      <c r="K11" s="215"/>
    </row>
    <row r="12" spans="1:11" ht="15">
      <c r="A12" s="27">
        <v>1</v>
      </c>
      <c r="B12" s="49">
        <v>10</v>
      </c>
      <c r="C12" s="17" t="s">
        <v>90</v>
      </c>
      <c r="D12" s="78" t="s">
        <v>94</v>
      </c>
      <c r="E12" s="83" t="s">
        <v>67</v>
      </c>
      <c r="F12" s="85">
        <v>180</v>
      </c>
      <c r="G12" s="89">
        <v>180</v>
      </c>
      <c r="H12" s="89">
        <v>180</v>
      </c>
      <c r="I12" s="63"/>
      <c r="J12" s="22">
        <f aca="true" t="shared" si="0" ref="J12:J26">F12+G12+H12</f>
        <v>540</v>
      </c>
      <c r="K12" s="16" t="s">
        <v>1</v>
      </c>
    </row>
    <row r="13" spans="1:11" ht="15">
      <c r="A13" s="27">
        <f aca="true" t="shared" si="1" ref="A13:A26">A12+1</f>
        <v>2</v>
      </c>
      <c r="B13" s="49">
        <v>3</v>
      </c>
      <c r="C13" s="17" t="s">
        <v>91</v>
      </c>
      <c r="D13" s="18" t="s">
        <v>92</v>
      </c>
      <c r="E13" s="19" t="s">
        <v>39</v>
      </c>
      <c r="F13" s="41">
        <v>151</v>
      </c>
      <c r="G13" s="21">
        <v>180</v>
      </c>
      <c r="H13" s="21">
        <v>180</v>
      </c>
      <c r="I13" s="21"/>
      <c r="J13" s="22">
        <f t="shared" si="0"/>
        <v>511</v>
      </c>
      <c r="K13" s="16" t="s">
        <v>3</v>
      </c>
    </row>
    <row r="14" spans="1:11" ht="15">
      <c r="A14" s="27">
        <f t="shared" si="1"/>
        <v>3</v>
      </c>
      <c r="B14" s="49">
        <v>12</v>
      </c>
      <c r="C14" s="17" t="s">
        <v>68</v>
      </c>
      <c r="D14" s="78" t="s">
        <v>93</v>
      </c>
      <c r="E14" s="83" t="s">
        <v>67</v>
      </c>
      <c r="F14" s="85">
        <v>151</v>
      </c>
      <c r="G14" s="89">
        <v>180</v>
      </c>
      <c r="H14" s="89">
        <v>166</v>
      </c>
      <c r="I14" s="63"/>
      <c r="J14" s="22">
        <f t="shared" si="0"/>
        <v>497</v>
      </c>
      <c r="K14" s="16" t="s">
        <v>2</v>
      </c>
    </row>
    <row r="15" spans="1:11" ht="15">
      <c r="A15" s="27">
        <f t="shared" si="1"/>
        <v>4</v>
      </c>
      <c r="B15" s="49">
        <v>4</v>
      </c>
      <c r="C15" s="17" t="s">
        <v>60</v>
      </c>
      <c r="D15" s="18" t="s">
        <v>99</v>
      </c>
      <c r="E15" s="19" t="s">
        <v>40</v>
      </c>
      <c r="F15" s="41">
        <v>180</v>
      </c>
      <c r="G15" s="21">
        <v>180</v>
      </c>
      <c r="H15" s="21">
        <v>102</v>
      </c>
      <c r="I15" s="21"/>
      <c r="J15" s="22">
        <f t="shared" si="0"/>
        <v>462</v>
      </c>
      <c r="K15" s="16" t="s">
        <v>110</v>
      </c>
    </row>
    <row r="16" spans="1:11" ht="15">
      <c r="A16" s="27">
        <f t="shared" si="1"/>
        <v>5</v>
      </c>
      <c r="B16" s="49">
        <v>11</v>
      </c>
      <c r="C16" s="17" t="s">
        <v>66</v>
      </c>
      <c r="D16" s="18" t="s">
        <v>95</v>
      </c>
      <c r="E16" s="19" t="s">
        <v>67</v>
      </c>
      <c r="F16" s="41">
        <v>105</v>
      </c>
      <c r="G16" s="21">
        <v>152</v>
      </c>
      <c r="H16" s="21">
        <v>180</v>
      </c>
      <c r="I16" s="21"/>
      <c r="J16" s="22">
        <f t="shared" si="0"/>
        <v>437</v>
      </c>
      <c r="K16" s="16" t="s">
        <v>111</v>
      </c>
    </row>
    <row r="17" spans="1:11" ht="15">
      <c r="A17" s="27">
        <f t="shared" si="1"/>
        <v>6</v>
      </c>
      <c r="B17" s="49">
        <v>7</v>
      </c>
      <c r="C17" s="17" t="s">
        <v>71</v>
      </c>
      <c r="D17" s="18" t="s">
        <v>72</v>
      </c>
      <c r="E17" s="19" t="s">
        <v>39</v>
      </c>
      <c r="F17" s="41">
        <v>130</v>
      </c>
      <c r="G17" s="21">
        <v>148</v>
      </c>
      <c r="H17" s="21">
        <v>88</v>
      </c>
      <c r="I17" s="21"/>
      <c r="J17" s="22">
        <f t="shared" si="0"/>
        <v>366</v>
      </c>
      <c r="K17" s="16" t="s">
        <v>112</v>
      </c>
    </row>
    <row r="18" spans="1:11" ht="15">
      <c r="A18" s="27">
        <f t="shared" si="1"/>
        <v>7</v>
      </c>
      <c r="B18" s="49">
        <v>16</v>
      </c>
      <c r="C18" s="17" t="s">
        <v>63</v>
      </c>
      <c r="D18" s="18" t="s">
        <v>31</v>
      </c>
      <c r="E18" s="19" t="s">
        <v>13</v>
      </c>
      <c r="F18" s="41">
        <v>0</v>
      </c>
      <c r="G18" s="21">
        <v>180</v>
      </c>
      <c r="H18" s="21">
        <v>180</v>
      </c>
      <c r="I18" s="21"/>
      <c r="J18" s="22">
        <f t="shared" si="0"/>
        <v>360</v>
      </c>
      <c r="K18" s="16" t="s">
        <v>113</v>
      </c>
    </row>
    <row r="19" spans="1:11" ht="15">
      <c r="A19" s="27">
        <f t="shared" si="1"/>
        <v>8</v>
      </c>
      <c r="B19" s="49">
        <v>8</v>
      </c>
      <c r="C19" s="17" t="s">
        <v>83</v>
      </c>
      <c r="D19" s="18" t="s">
        <v>84</v>
      </c>
      <c r="E19" s="19" t="s">
        <v>39</v>
      </c>
      <c r="F19" s="41">
        <v>0</v>
      </c>
      <c r="G19" s="21">
        <v>117</v>
      </c>
      <c r="H19" s="21">
        <v>143</v>
      </c>
      <c r="I19" s="21"/>
      <c r="J19" s="22">
        <f t="shared" si="0"/>
        <v>260</v>
      </c>
      <c r="K19" s="16" t="s">
        <v>114</v>
      </c>
    </row>
    <row r="20" spans="1:11" ht="15">
      <c r="A20" s="27">
        <f t="shared" si="1"/>
        <v>9</v>
      </c>
      <c r="B20" s="49">
        <v>18</v>
      </c>
      <c r="C20" s="17" t="s">
        <v>73</v>
      </c>
      <c r="D20" s="18" t="s">
        <v>74</v>
      </c>
      <c r="E20" s="19" t="s">
        <v>13</v>
      </c>
      <c r="F20" s="41">
        <v>110</v>
      </c>
      <c r="G20" s="21">
        <v>87</v>
      </c>
      <c r="H20" s="21">
        <v>47</v>
      </c>
      <c r="I20" s="21"/>
      <c r="J20" s="22">
        <f t="shared" si="0"/>
        <v>244</v>
      </c>
      <c r="K20" s="16" t="s">
        <v>115</v>
      </c>
    </row>
    <row r="21" spans="1:11" ht="15">
      <c r="A21" s="27">
        <f t="shared" si="1"/>
        <v>10</v>
      </c>
      <c r="B21" s="49">
        <v>1</v>
      </c>
      <c r="C21" s="17" t="s">
        <v>59</v>
      </c>
      <c r="D21" s="18" t="s">
        <v>12</v>
      </c>
      <c r="E21" s="19" t="s">
        <v>39</v>
      </c>
      <c r="F21" s="41">
        <v>119</v>
      </c>
      <c r="G21" s="21">
        <v>115</v>
      </c>
      <c r="H21" s="21">
        <v>0</v>
      </c>
      <c r="I21" s="21"/>
      <c r="J21" s="22">
        <f t="shared" si="0"/>
        <v>234</v>
      </c>
      <c r="K21" s="16" t="s">
        <v>116</v>
      </c>
    </row>
    <row r="22" spans="1:11" ht="15">
      <c r="A22" s="27">
        <f t="shared" si="1"/>
        <v>11</v>
      </c>
      <c r="B22" s="49">
        <v>24</v>
      </c>
      <c r="C22" s="17" t="s">
        <v>75</v>
      </c>
      <c r="D22" s="18" t="s">
        <v>76</v>
      </c>
      <c r="E22" s="62" t="s">
        <v>13</v>
      </c>
      <c r="F22" s="84">
        <v>0</v>
      </c>
      <c r="G22" s="21">
        <v>180</v>
      </c>
      <c r="H22" s="21">
        <v>0</v>
      </c>
      <c r="I22" s="21"/>
      <c r="J22" s="47">
        <f t="shared" si="0"/>
        <v>180</v>
      </c>
      <c r="K22" s="16" t="s">
        <v>117</v>
      </c>
    </row>
    <row r="23" spans="1:11" ht="15">
      <c r="A23" s="27">
        <f t="shared" si="1"/>
        <v>12</v>
      </c>
      <c r="B23" s="68">
        <v>2</v>
      </c>
      <c r="C23" s="17" t="s">
        <v>58</v>
      </c>
      <c r="D23" s="69" t="s">
        <v>11</v>
      </c>
      <c r="E23" s="70" t="s">
        <v>39</v>
      </c>
      <c r="F23" s="71">
        <v>180</v>
      </c>
      <c r="G23" s="72">
        <v>0</v>
      </c>
      <c r="H23" s="72">
        <v>0</v>
      </c>
      <c r="I23" s="72"/>
      <c r="J23" s="73">
        <f t="shared" si="0"/>
        <v>180</v>
      </c>
      <c r="K23" s="16" t="s">
        <v>118</v>
      </c>
    </row>
    <row r="24" spans="1:11" ht="15">
      <c r="A24" s="27">
        <f t="shared" si="1"/>
        <v>13</v>
      </c>
      <c r="B24" s="49">
        <v>6</v>
      </c>
      <c r="C24" s="17" t="s">
        <v>104</v>
      </c>
      <c r="D24" s="18" t="s">
        <v>105</v>
      </c>
      <c r="E24" s="19" t="s">
        <v>106</v>
      </c>
      <c r="F24" s="41">
        <v>0</v>
      </c>
      <c r="G24" s="21">
        <v>71</v>
      </c>
      <c r="H24" s="21">
        <v>32</v>
      </c>
      <c r="I24" s="21"/>
      <c r="J24" s="22">
        <f t="shared" si="0"/>
        <v>103</v>
      </c>
      <c r="K24" s="16" t="s">
        <v>119</v>
      </c>
    </row>
    <row r="25" spans="1:11" ht="15">
      <c r="A25" s="27">
        <f t="shared" si="1"/>
        <v>14</v>
      </c>
      <c r="B25" s="49">
        <v>25</v>
      </c>
      <c r="C25" s="17" t="s">
        <v>146</v>
      </c>
      <c r="D25" s="18" t="s">
        <v>147</v>
      </c>
      <c r="E25" s="19" t="s">
        <v>13</v>
      </c>
      <c r="F25" s="41">
        <v>101</v>
      </c>
      <c r="G25" s="21">
        <v>0</v>
      </c>
      <c r="H25" s="21">
        <v>0</v>
      </c>
      <c r="I25" s="21"/>
      <c r="J25" s="22">
        <f t="shared" si="0"/>
        <v>101</v>
      </c>
      <c r="K25" s="16" t="s">
        <v>120</v>
      </c>
    </row>
    <row r="26" spans="1:11" ht="15.75" thickBot="1">
      <c r="A26" s="51">
        <f t="shared" si="1"/>
        <v>15</v>
      </c>
      <c r="B26" s="52">
        <v>23</v>
      </c>
      <c r="C26" s="53" t="s">
        <v>57</v>
      </c>
      <c r="D26" s="54" t="s">
        <v>34</v>
      </c>
      <c r="E26" s="55" t="s">
        <v>13</v>
      </c>
      <c r="F26" s="56">
        <v>0</v>
      </c>
      <c r="G26" s="57">
        <v>58</v>
      </c>
      <c r="H26" s="57">
        <v>0</v>
      </c>
      <c r="I26" s="57"/>
      <c r="J26" s="58">
        <f t="shared" si="0"/>
        <v>58</v>
      </c>
      <c r="K26" s="157" t="s">
        <v>121</v>
      </c>
    </row>
    <row r="27" spans="1:11" ht="14.25">
      <c r="A27" s="26"/>
      <c r="B27" s="60"/>
      <c r="C27" s="1"/>
      <c r="D27" s="77"/>
      <c r="E27" s="77"/>
      <c r="F27" s="79"/>
      <c r="G27" s="88"/>
      <c r="H27" s="88"/>
      <c r="I27" s="1"/>
      <c r="J27" s="2"/>
      <c r="K27" s="77"/>
    </row>
    <row r="28" spans="1:11" ht="15">
      <c r="A28" s="26"/>
      <c r="B28" s="61"/>
      <c r="C28" s="13"/>
      <c r="D28" s="24"/>
      <c r="E28" s="28"/>
      <c r="F28" s="42"/>
      <c r="G28" s="24"/>
      <c r="H28" s="24"/>
      <c r="I28" s="24"/>
      <c r="J28" s="24"/>
      <c r="K28" s="15"/>
    </row>
    <row r="29" spans="1:11" ht="15">
      <c r="A29" s="26"/>
      <c r="B29" s="61"/>
      <c r="C29" s="4" t="s">
        <v>17</v>
      </c>
      <c r="D29" s="76"/>
      <c r="E29" s="75"/>
      <c r="F29" s="82" t="s">
        <v>41</v>
      </c>
      <c r="G29" s="87"/>
      <c r="H29" s="76"/>
      <c r="I29" s="3"/>
      <c r="J29" s="3"/>
      <c r="K29" s="75"/>
    </row>
    <row r="30" spans="1:11" ht="15">
      <c r="A30" s="26"/>
      <c r="B30" s="61"/>
      <c r="C30" s="3"/>
      <c r="D30" s="76"/>
      <c r="E30" s="76"/>
      <c r="F30" s="82"/>
      <c r="G30" s="87"/>
      <c r="H30" s="87"/>
      <c r="I30" s="3"/>
      <c r="J30" s="5"/>
      <c r="K30" s="76"/>
    </row>
    <row r="31" spans="1:11" ht="15">
      <c r="A31" s="26"/>
      <c r="B31" s="61"/>
      <c r="C31" s="4" t="s">
        <v>18</v>
      </c>
      <c r="D31" s="76"/>
      <c r="E31" s="76"/>
      <c r="F31" s="82" t="s">
        <v>35</v>
      </c>
      <c r="G31" s="87"/>
      <c r="H31" s="87"/>
      <c r="I31" s="3"/>
      <c r="J31" s="5"/>
      <c r="K31" s="76"/>
    </row>
    <row r="32" spans="1:11" ht="15">
      <c r="A32" s="26"/>
      <c r="B32" s="61"/>
      <c r="C32" s="3"/>
      <c r="D32" s="76"/>
      <c r="E32" s="76"/>
      <c r="F32" s="82"/>
      <c r="G32" s="87"/>
      <c r="H32" s="87"/>
      <c r="I32" s="3"/>
      <c r="J32" s="5"/>
      <c r="K32" s="76"/>
    </row>
  </sheetData>
  <sheetProtection/>
  <mergeCells count="11">
    <mergeCell ref="C2:H2"/>
    <mergeCell ref="H3:I3"/>
    <mergeCell ref="H4:I4"/>
    <mergeCell ref="E10:E11"/>
    <mergeCell ref="F10:I10"/>
    <mergeCell ref="A10:A11"/>
    <mergeCell ref="B10:B11"/>
    <mergeCell ref="C10:C11"/>
    <mergeCell ref="D10:D11"/>
    <mergeCell ref="J10:J11"/>
    <mergeCell ref="K10:K11"/>
  </mergeCells>
  <printOptions/>
  <pageMargins left="0.01" right="0.01" top="0.12" bottom="0.09" header="0.08" footer="0.06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PELAGIC</cp:lastModifiedBy>
  <cp:lastPrinted>2013-06-09T12:35:57Z</cp:lastPrinted>
  <dcterms:created xsi:type="dcterms:W3CDTF">1996-10-08T23:32:33Z</dcterms:created>
  <dcterms:modified xsi:type="dcterms:W3CDTF">2013-06-10T21:04:53Z</dcterms:modified>
  <cp:category/>
  <cp:version/>
  <cp:contentType/>
  <cp:contentStatus/>
</cp:coreProperties>
</file>