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2960" windowHeight="7884" tabRatio="735" activeTab="2"/>
  </bookViews>
  <sheets>
    <sheet name="Titul, Officials" sheetId="1" r:id="rId1"/>
    <sheet name="Competitors" sheetId="2" r:id="rId2"/>
    <sheet name="S4A" sheetId="3" r:id="rId3"/>
    <sheet name="S6A" sheetId="4" r:id="rId4"/>
    <sheet name="S7" sheetId="5" r:id="rId5"/>
    <sheet name="S9A" sheetId="6" r:id="rId6"/>
    <sheet name="S8EP" sheetId="7" r:id="rId7"/>
    <sheet name="S8EP Group" sheetId="8" r:id="rId8"/>
  </sheets>
  <definedNames>
    <definedName name="_xlnm.Print_Area" localSheetId="1">'Competitors'!$A$1:$O$73</definedName>
    <definedName name="_xlnm.Print_Area" localSheetId="3">'S6A'!$A$1:$O$62</definedName>
  </definedNames>
  <calcPr fullCalcOnLoad="1"/>
</workbook>
</file>

<file path=xl/sharedStrings.xml><?xml version="1.0" encoding="utf-8"?>
<sst xmlns="http://schemas.openxmlformats.org/spreadsheetml/2006/main" count="1551" uniqueCount="269">
  <si>
    <t>Secretary:</t>
  </si>
  <si>
    <t>Open International Space Models Competition</t>
  </si>
  <si>
    <t>List of Competitors</t>
  </si>
  <si>
    <t>No</t>
  </si>
  <si>
    <t>Start No</t>
  </si>
  <si>
    <t>COMPETITOR</t>
  </si>
  <si>
    <t>COUNTRY CODE</t>
  </si>
  <si>
    <t>CLASSES</t>
  </si>
  <si>
    <t>S4A</t>
  </si>
  <si>
    <t>S6A</t>
  </si>
  <si>
    <t>S7</t>
  </si>
  <si>
    <t>S9A</t>
  </si>
  <si>
    <t>FAI  Jury 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</si>
  <si>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</si>
  <si>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</si>
  <si>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</si>
  <si>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</si>
  <si>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</si>
  <si>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</si>
  <si>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</si>
  <si>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</si>
  <si>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</si>
  <si>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</si>
  <si>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</si>
  <si>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S9A - Gyrocopter Duration Competitions</t>
  </si>
  <si>
    <t>Class  S4A - Boost/Glide Duration Competitions</t>
  </si>
  <si>
    <t>FAI ID</t>
  </si>
  <si>
    <t>FAI CIAM World Cup Event</t>
  </si>
  <si>
    <t xml:space="preserve">                                  Federation Aeronautique International (FAI)</t>
  </si>
  <si>
    <t xml:space="preserve">        OPEN INTERNATIONAL SPACE MODELS COMPETITION </t>
  </si>
  <si>
    <t>FAI  jury and FAI  judges:</t>
  </si>
  <si>
    <t>JURY FAI:</t>
  </si>
  <si>
    <t>RESERVE JURY FAI:</t>
  </si>
  <si>
    <t>SPORT DIRECTOR:</t>
  </si>
  <si>
    <t>CONTEST DIRECTOR:</t>
  </si>
  <si>
    <t>Scale Model's Judges:</t>
  </si>
  <si>
    <t xml:space="preserve">                                      Russian Federation of air sports (FASR)</t>
  </si>
  <si>
    <t xml:space="preserve"> </t>
  </si>
  <si>
    <t xml:space="preserve">                                      </t>
  </si>
  <si>
    <t xml:space="preserve">  </t>
  </si>
  <si>
    <t>МЕТЕОР-3</t>
  </si>
  <si>
    <t>Range  Safety  Officer:</t>
  </si>
  <si>
    <t>NAC. LIC.</t>
  </si>
  <si>
    <t>J/S</t>
  </si>
  <si>
    <t xml:space="preserve">   </t>
  </si>
  <si>
    <t>Mr. Anton Demin (Russia)</t>
  </si>
  <si>
    <t>Air conditions: sunny</t>
  </si>
  <si>
    <t>Secretary ____________________Mr. Anton Demin (RUS)</t>
  </si>
  <si>
    <t>KAZ</t>
  </si>
  <si>
    <t>RUS</t>
  </si>
  <si>
    <t>J</t>
  </si>
  <si>
    <t>S</t>
  </si>
  <si>
    <t>Air conditions: Sunny</t>
  </si>
  <si>
    <t>BLR</t>
  </si>
  <si>
    <t>-</t>
  </si>
  <si>
    <t>S8EP</t>
  </si>
  <si>
    <t>Class  S8E/P -  Radio Controlled Rocket Glider Time Duration and Precision Landing Competitions</t>
  </si>
  <si>
    <t>Sum of four rounds</t>
  </si>
  <si>
    <t>FINAL</t>
  </si>
  <si>
    <t>Group 1</t>
  </si>
  <si>
    <t>FLIGHT</t>
  </si>
  <si>
    <t>RESULT</t>
  </si>
  <si>
    <t>Class  S8E/P -  Competition Flights per groups and per rounds</t>
  </si>
  <si>
    <t>ROUND 1</t>
  </si>
  <si>
    <t>FREQUENCY</t>
  </si>
  <si>
    <t>LANDING</t>
  </si>
  <si>
    <t>Time</t>
  </si>
  <si>
    <t>Points</t>
  </si>
  <si>
    <t>cm</t>
  </si>
  <si>
    <t>ROUND 2</t>
  </si>
  <si>
    <t>ROUND 3</t>
  </si>
  <si>
    <t>ROUND 4</t>
  </si>
  <si>
    <t>25 April 2018</t>
  </si>
  <si>
    <t>23-28 April 2018                                                            Nalchik  (Russia)</t>
  </si>
  <si>
    <t>ELBRUS CUP - 2018</t>
  </si>
  <si>
    <t>27 th April 2018</t>
  </si>
  <si>
    <t>08:30 - 11:40</t>
  </si>
  <si>
    <t>Temperature:    +23-24 °C</t>
  </si>
  <si>
    <t>Wind speed:      0,5-1,5 m/s</t>
  </si>
  <si>
    <t xml:space="preserve"> Nalchik (Russia)</t>
  </si>
  <si>
    <t>Nalchik  (Russia)</t>
  </si>
  <si>
    <t>25 th April 2018</t>
  </si>
  <si>
    <t>16:00-18:40</t>
  </si>
  <si>
    <t>Wind speed:      2,5 - 3,5 m/s</t>
  </si>
  <si>
    <t>Group 2</t>
  </si>
  <si>
    <t>16:00 - 18:40</t>
  </si>
  <si>
    <t xml:space="preserve"> Nalchik  (Russia)</t>
  </si>
  <si>
    <t>24 th April 2018</t>
  </si>
  <si>
    <t>13:00-16:10</t>
  </si>
  <si>
    <t>Temperature:    +19-23 °C</t>
  </si>
  <si>
    <t>Wind speed:      0,5-2 m/s</t>
  </si>
  <si>
    <t>26 th April 2018</t>
  </si>
  <si>
    <t>16:45-18:15</t>
  </si>
  <si>
    <t>Temperature:    +22-23°C</t>
  </si>
  <si>
    <t>Wind speed:      1,5 - 2 m/s</t>
  </si>
  <si>
    <t>25  th April 2018</t>
  </si>
  <si>
    <t>11:00-13:10</t>
  </si>
  <si>
    <t>Temperature:    +24-25°C</t>
  </si>
  <si>
    <t>Wind speed:      2 - 5 m/s</t>
  </si>
  <si>
    <t>222A</t>
  </si>
  <si>
    <t>Maxim Chekotin</t>
  </si>
  <si>
    <t>0366</t>
  </si>
  <si>
    <t>Vitaliy Mayboroda</t>
  </si>
  <si>
    <t>1626A</t>
  </si>
  <si>
    <t>Lev Bovtun</t>
  </si>
  <si>
    <t>3241A</t>
  </si>
  <si>
    <t>Dmitriy Roslyakov</t>
  </si>
  <si>
    <t>0329</t>
  </si>
  <si>
    <t>Grigoriy Sergienko</t>
  </si>
  <si>
    <t>613</t>
  </si>
  <si>
    <t>Sergey Parakhin</t>
  </si>
  <si>
    <t>340</t>
  </si>
  <si>
    <t>Alexey Reshetnikov</t>
  </si>
  <si>
    <t>3098A</t>
  </si>
  <si>
    <t>Alexandr Schirobokov</t>
  </si>
  <si>
    <t>BLR-042</t>
  </si>
  <si>
    <t>Uladzimir Minkevich</t>
  </si>
  <si>
    <t>22681</t>
  </si>
  <si>
    <t>Alexey Ezhov</t>
  </si>
  <si>
    <t>680A</t>
  </si>
  <si>
    <t>Sergey Bolshakov</t>
  </si>
  <si>
    <t>3315A</t>
  </si>
  <si>
    <t>Alexandr Vornavskoi</t>
  </si>
  <si>
    <t>1950</t>
  </si>
  <si>
    <t>Anatoliy Zemlyanukhin</t>
  </si>
  <si>
    <t>1621A</t>
  </si>
  <si>
    <t>Evgeniy Barchenkov</t>
  </si>
  <si>
    <t>Range Safety Officer ___________Mr.Urislan Gudanaev (RUS)</t>
  </si>
  <si>
    <t>Dmitriy Iakunin</t>
  </si>
  <si>
    <t>3808A</t>
  </si>
  <si>
    <t>Valery Pyatykh</t>
  </si>
  <si>
    <t>1764 А</t>
  </si>
  <si>
    <t>Valeriy Volikov</t>
  </si>
  <si>
    <t>385A</t>
  </si>
  <si>
    <t>Dmitriy Korotin</t>
  </si>
  <si>
    <t>23208</t>
  </si>
  <si>
    <t>Alexey Ganenko</t>
  </si>
  <si>
    <t>659A</t>
  </si>
  <si>
    <t>Nikolay Tsigankov</t>
  </si>
  <si>
    <t>245</t>
  </si>
  <si>
    <t>Mariya Molokanova</t>
  </si>
  <si>
    <t>114361</t>
  </si>
  <si>
    <t>3557A</t>
  </si>
  <si>
    <t>Alan Sokolov</t>
  </si>
  <si>
    <t>121838</t>
  </si>
  <si>
    <t>3706A</t>
  </si>
  <si>
    <t>Denis Troshkin</t>
  </si>
  <si>
    <t>1213A</t>
  </si>
  <si>
    <t>Vladislav Kolmogorov</t>
  </si>
  <si>
    <t>894A</t>
  </si>
  <si>
    <t>Evgeniy Kiper</t>
  </si>
  <si>
    <t>3200</t>
  </si>
  <si>
    <t>Igor Ibragimov</t>
  </si>
  <si>
    <t>083</t>
  </si>
  <si>
    <t>UZB</t>
  </si>
  <si>
    <t>Sergey Solomentsev</t>
  </si>
  <si>
    <t>1971A</t>
  </si>
  <si>
    <t>Nikita Egorov</t>
  </si>
  <si>
    <t>3409A</t>
  </si>
  <si>
    <t>Kirill Onkin</t>
  </si>
  <si>
    <t>3549A</t>
  </si>
  <si>
    <t>Vyacheslav Tokarev</t>
  </si>
  <si>
    <t>1732A</t>
  </si>
  <si>
    <t>Egor Funtov</t>
  </si>
  <si>
    <t>3818A</t>
  </si>
  <si>
    <t>Nikolay Sergeev</t>
  </si>
  <si>
    <t>0482А</t>
  </si>
  <si>
    <t>Vadim Saverin</t>
  </si>
  <si>
    <t>3154</t>
  </si>
  <si>
    <t>Rostislav Vologirov</t>
  </si>
  <si>
    <t>3802A</t>
  </si>
  <si>
    <t>Vladimir Korukov</t>
  </si>
  <si>
    <t>340A</t>
  </si>
  <si>
    <t>Natalia Naumova</t>
  </si>
  <si>
    <t>1850A</t>
  </si>
  <si>
    <t xml:space="preserve">Kirill Istomin </t>
  </si>
  <si>
    <t>1741A</t>
  </si>
  <si>
    <t>Daniil Kushkhov</t>
  </si>
  <si>
    <t>121835</t>
  </si>
  <si>
    <t>3702A</t>
  </si>
  <si>
    <t>Vladimir Kiselev</t>
  </si>
  <si>
    <t>3832A</t>
  </si>
  <si>
    <t>Sergey Ivanov</t>
  </si>
  <si>
    <t>3204</t>
  </si>
  <si>
    <t>Matvey Doschinskiy</t>
  </si>
  <si>
    <t>1611A</t>
  </si>
  <si>
    <t>Vladimir Egoshin</t>
  </si>
  <si>
    <t>0497A</t>
  </si>
  <si>
    <t>Pavel Lemasov</t>
  </si>
  <si>
    <t>3590A</t>
  </si>
  <si>
    <t>Ilia Uss</t>
  </si>
  <si>
    <t>1740A</t>
  </si>
  <si>
    <t>Konstantin Grinchenko</t>
  </si>
  <si>
    <t>495A</t>
  </si>
  <si>
    <t>Valeriy Barannikov</t>
  </si>
  <si>
    <t>3207</t>
  </si>
  <si>
    <t>Vadim Tarasov</t>
  </si>
  <si>
    <t>1757A</t>
  </si>
  <si>
    <t>Vladimir Khokhlov</t>
  </si>
  <si>
    <t>Amir Urusov</t>
  </si>
  <si>
    <t>121842</t>
  </si>
  <si>
    <t>3710A</t>
  </si>
  <si>
    <t>David Li</t>
  </si>
  <si>
    <t>121834</t>
  </si>
  <si>
    <t>3701A</t>
  </si>
  <si>
    <t>Igor Lazarev</t>
  </si>
  <si>
    <t>0110A</t>
  </si>
  <si>
    <t>Viktor Nalivajko</t>
  </si>
  <si>
    <t>3564A</t>
  </si>
  <si>
    <t xml:space="preserve">Scale Judges:     ____________ Mr. Vladimir Sedov (Russia) </t>
  </si>
  <si>
    <t xml:space="preserve">                 ____________ Mr. Mikhail Pereverov (Russia)</t>
  </si>
  <si>
    <t>15</t>
  </si>
  <si>
    <t>Trailblazer-II</t>
  </si>
  <si>
    <t>170</t>
  </si>
  <si>
    <t>18</t>
  </si>
  <si>
    <t>78</t>
  </si>
  <si>
    <t>Вертикаль-1</t>
  </si>
  <si>
    <t>71</t>
  </si>
  <si>
    <t>79</t>
  </si>
  <si>
    <t>Nikita Lagadin</t>
  </si>
  <si>
    <t>3596A</t>
  </si>
  <si>
    <t>Гирд-09</t>
  </si>
  <si>
    <t>75</t>
  </si>
  <si>
    <t>80</t>
  </si>
  <si>
    <t>81</t>
  </si>
  <si>
    <t>Протон-К "Фобос"</t>
  </si>
  <si>
    <t>85</t>
  </si>
  <si>
    <t>Region-Tomahawk</t>
  </si>
  <si>
    <t>C.E.</t>
  </si>
  <si>
    <t>65</t>
  </si>
  <si>
    <t>83</t>
  </si>
  <si>
    <t>Протон-К "Сириус-1"</t>
  </si>
  <si>
    <t>87</t>
  </si>
  <si>
    <t>Алазань 2М 1СТ</t>
  </si>
  <si>
    <t>102</t>
  </si>
  <si>
    <t>89</t>
  </si>
  <si>
    <t>365</t>
  </si>
  <si>
    <t>УР 500 К/Л1</t>
  </si>
  <si>
    <t>90</t>
  </si>
  <si>
    <t>98</t>
  </si>
  <si>
    <t>Mikhail Noritsin</t>
  </si>
  <si>
    <t>3189A</t>
  </si>
  <si>
    <t>Ariane 1 L-6</t>
  </si>
  <si>
    <t>200</t>
  </si>
  <si>
    <t>8</t>
  </si>
  <si>
    <t>D.Q.</t>
  </si>
  <si>
    <t>Mr.Urislan Gudanaev (RUS)</t>
  </si>
  <si>
    <t>Mr. Yuriy Naloev (Russia)</t>
  </si>
  <si>
    <t xml:space="preserve">Mr. Nikolay Naloev (Russia) </t>
  </si>
  <si>
    <t>Mr. Irina Mayboroda (Russia)                                                       -member</t>
  </si>
  <si>
    <t>Mr. Vladimir Sedov (Russia)                                                        -judge chief of scale</t>
  </si>
  <si>
    <t>Mr. Mikhail Pereverov (Russia)                                                     -judge</t>
  </si>
  <si>
    <t xml:space="preserve">Mr. Vladimir Kiselev (Russia)                                                       -judge </t>
  </si>
  <si>
    <t>Mr. Andrey Vishnyakov (Russia)                                                   -member</t>
  </si>
  <si>
    <t xml:space="preserve">                 ____________ Mr. Vladimir Kiselev (Russia)</t>
  </si>
  <si>
    <t>ELBRUS CUP – 2018</t>
  </si>
  <si>
    <t>FAI CIAM WORLD CUP EVENT</t>
  </si>
  <si>
    <t>FINAL OFFICIAL RESULTS</t>
  </si>
  <si>
    <t xml:space="preserve">Nalchik (Russia)     </t>
  </si>
  <si>
    <t xml:space="preserve">         ___________Mr. Uladzimir Minkevich (Belarus) </t>
  </si>
  <si>
    <t xml:space="preserve">         ___________ Mrs.Irina Mayboroda (Russia) </t>
  </si>
  <si>
    <t xml:space="preserve">         ___________Mr. Andrey Vishnyakov  (Russia)</t>
  </si>
  <si>
    <t>114180</t>
  </si>
  <si>
    <t>68287</t>
  </si>
  <si>
    <t>x</t>
  </si>
  <si>
    <t>April 23 rd – 28 th, 2018</t>
  </si>
  <si>
    <t>Mr. Uladzimir Minkevich (Belarus)                                             -jury chairman (S6A, S9A, S4A)</t>
  </si>
  <si>
    <t>Mr. Igor Ibragimov (Uzbekistan)                                                        -reserve member (S7, S8EP)</t>
  </si>
  <si>
    <t xml:space="preserve">         ___________Mr. Igor Ibragimov (Uzbekistan)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</si>
</sst>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000"/>
    <numFmt numFmtId="188" formatCode="0.0E+00"/>
    <numFmt numFmtId="189" formatCode="_-* #,##0.000_р_._-;\-* #,##0.000_р_._-;_-* &quot;-&quot;??_р_._-;_-@_-"/>
    <numFmt numFmtId="190" formatCode="0000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Arial"/>
      <family val="1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6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horizontal="center"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1" fontId="10" fillId="32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7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3" fillId="0" borderId="0" xfId="58" applyFont="1">
      <alignment/>
      <protection/>
    </xf>
    <xf numFmtId="0" fontId="28" fillId="0" borderId="0" xfId="58" applyFont="1">
      <alignment/>
      <protection/>
    </xf>
    <xf numFmtId="0" fontId="12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0" fontId="7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22" fillId="0" borderId="0" xfId="58" applyFont="1" applyAlignment="1">
      <alignment horizontal="left"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top"/>
    </xf>
    <xf numFmtId="0" fontId="10" fillId="0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176" fontId="18" fillId="33" borderId="1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32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176" fontId="6" fillId="34" borderId="10" xfId="55" applyNumberFormat="1" applyFont="1" applyFill="1" applyBorder="1" applyAlignment="1">
      <alignment horizontal="center" vertical="center"/>
      <protection/>
    </xf>
    <xf numFmtId="176" fontId="6" fillId="0" borderId="10" xfId="55" applyNumberFormat="1" applyFont="1" applyFill="1" applyBorder="1" applyAlignment="1">
      <alignment horizontal="center" vertical="center"/>
      <protection/>
    </xf>
    <xf numFmtId="1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176" fontId="31" fillId="0" borderId="10" xfId="55" applyNumberFormat="1" applyFont="1" applyFill="1" applyBorder="1" applyAlignment="1">
      <alignment horizontal="center" vertical="center"/>
      <protection/>
    </xf>
    <xf numFmtId="176" fontId="7" fillId="34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0" fillId="0" borderId="10" xfId="53" applyFont="1" applyFill="1" applyBorder="1" applyAlignment="1">
      <alignment horizontal="center" vertical="center"/>
      <protection/>
    </xf>
    <xf numFmtId="0" fontId="70" fillId="0" borderId="10" xfId="53" applyFont="1" applyFill="1" applyBorder="1" applyAlignment="1">
      <alignment horizontal="left"/>
      <protection/>
    </xf>
    <xf numFmtId="187" fontId="31" fillId="0" borderId="10" xfId="53" applyNumberFormat="1" applyFont="1" applyFill="1" applyBorder="1" applyAlignment="1">
      <alignment horizontal="center" vertical="center"/>
      <protection/>
    </xf>
    <xf numFmtId="1" fontId="31" fillId="32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70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70" fillId="0" borderId="10" xfId="54" applyFont="1" applyFill="1" applyBorder="1" applyAlignment="1">
      <alignment horizontal="left"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left"/>
      <protection/>
    </xf>
    <xf numFmtId="0" fontId="70" fillId="0" borderId="10" xfId="53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1" fontId="26" fillId="32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70" fillId="0" borderId="10" xfId="53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9" fontId="70" fillId="0" borderId="10" xfId="53" applyNumberFormat="1" applyFont="1" applyFill="1" applyBorder="1" applyAlignment="1">
      <alignment horizontal="center"/>
      <protection/>
    </xf>
    <xf numFmtId="190" fontId="6" fillId="0" borderId="10" xfId="54" applyNumberFormat="1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70" fillId="0" borderId="10" xfId="54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1" fillId="0" borderId="0" xfId="58" applyFont="1" applyFill="1" applyAlignment="1">
      <alignment/>
      <protection/>
    </xf>
    <xf numFmtId="0" fontId="1" fillId="0" borderId="0" xfId="58" applyFont="1" applyFill="1">
      <alignment/>
      <protection/>
    </xf>
    <xf numFmtId="0" fontId="15" fillId="0" borderId="0" xfId="58" applyFont="1" applyFill="1">
      <alignment/>
      <protection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10" xfId="53" applyFont="1" applyFill="1" applyBorder="1" applyAlignment="1">
      <alignment horizontal="center" vertical="center"/>
      <protection/>
    </xf>
    <xf numFmtId="0" fontId="33" fillId="0" borderId="10" xfId="53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center" vertical="center" wrapText="1"/>
    </xf>
    <xf numFmtId="187" fontId="24" fillId="0" borderId="10" xfId="53" applyNumberFormat="1" applyFont="1" applyFill="1" applyBorder="1" applyAlignment="1">
      <alignment horizontal="center" vertical="center"/>
      <protection/>
    </xf>
    <xf numFmtId="1" fontId="24" fillId="32" borderId="10" xfId="53" applyNumberFormat="1" applyFont="1" applyFill="1" applyBorder="1" applyAlignment="1">
      <alignment horizontal="center" vertical="center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1" fontId="33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/>
      <protection/>
    </xf>
    <xf numFmtId="0" fontId="33" fillId="0" borderId="10" xfId="54" applyFont="1" applyFill="1" applyBorder="1" applyAlignment="1">
      <alignment horizontal="left" vertical="center"/>
      <protection/>
    </xf>
    <xf numFmtId="0" fontId="72" fillId="0" borderId="10" xfId="0" applyFont="1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72" fillId="0" borderId="10" xfId="54" applyFont="1" applyFill="1" applyBorder="1" applyAlignment="1">
      <alignment horizontal="center" vertical="center"/>
      <protection/>
    </xf>
    <xf numFmtId="0" fontId="72" fillId="0" borderId="10" xfId="54" applyFont="1" applyFill="1" applyBorder="1" applyAlignment="1">
      <alignment horizontal="left"/>
      <protection/>
    </xf>
    <xf numFmtId="0" fontId="33" fillId="0" borderId="10" xfId="0" applyFont="1" applyFill="1" applyBorder="1" applyAlignment="1">
      <alignment horizontal="center"/>
    </xf>
    <xf numFmtId="1" fontId="33" fillId="0" borderId="10" xfId="53" applyNumberFormat="1" applyFont="1" applyFill="1" applyBorder="1" applyAlignment="1">
      <alignment horizontal="center" vertical="center"/>
      <protection/>
    </xf>
    <xf numFmtId="49" fontId="72" fillId="0" borderId="10" xfId="0" applyNumberFormat="1" applyFont="1" applyFill="1" applyBorder="1" applyAlignment="1">
      <alignment horizontal="center"/>
    </xf>
    <xf numFmtId="0" fontId="33" fillId="0" borderId="10" xfId="56" applyFont="1" applyFill="1" applyBorder="1" applyAlignment="1">
      <alignment horizontal="left" vertical="center"/>
      <protection/>
    </xf>
    <xf numFmtId="0" fontId="33" fillId="0" borderId="10" xfId="53" applyFont="1" applyFill="1" applyBorder="1" applyAlignment="1">
      <alignment horizontal="left"/>
      <protection/>
    </xf>
    <xf numFmtId="0" fontId="72" fillId="0" borderId="10" xfId="0" applyFont="1" applyFill="1" applyBorder="1" applyAlignment="1">
      <alignment horizontal="center" vertical="center"/>
    </xf>
    <xf numFmtId="0" fontId="72" fillId="0" borderId="10" xfId="53" applyFont="1" applyFill="1" applyBorder="1" applyAlignment="1">
      <alignment horizontal="left" vertical="center"/>
      <protection/>
    </xf>
    <xf numFmtId="0" fontId="72" fillId="0" borderId="10" xfId="53" applyFont="1" applyFill="1" applyBorder="1" applyAlignment="1">
      <alignment horizontal="center" vertical="center"/>
      <protection/>
    </xf>
    <xf numFmtId="190" fontId="33" fillId="0" borderId="10" xfId="53" applyNumberFormat="1" applyFont="1" applyFill="1" applyBorder="1" applyAlignment="1">
      <alignment horizontal="center" vertical="center" wrapText="1"/>
      <protection/>
    </xf>
    <xf numFmtId="49" fontId="72" fillId="0" borderId="10" xfId="0" applyNumberFormat="1" applyFont="1" applyFill="1" applyBorder="1" applyAlignment="1">
      <alignment horizontal="center" vertical="center"/>
    </xf>
    <xf numFmtId="0" fontId="72" fillId="0" borderId="10" xfId="53" applyFont="1" applyFill="1" applyBorder="1" applyAlignment="1">
      <alignment horizontal="left"/>
      <protection/>
    </xf>
    <xf numFmtId="1" fontId="22" fillId="32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9" fontId="10" fillId="0" borderId="10" xfId="57" applyNumberFormat="1" applyFont="1" applyBorder="1" applyAlignment="1">
      <alignment horizontal="center" vertical="center"/>
      <protection/>
    </xf>
    <xf numFmtId="49" fontId="10" fillId="0" borderId="10" xfId="57" applyNumberFormat="1" applyFont="1" applyBorder="1" applyAlignment="1">
      <alignment horizontal="left" vertical="center"/>
      <protection/>
    </xf>
    <xf numFmtId="0" fontId="10" fillId="0" borderId="10" xfId="57" applyNumberFormat="1" applyFont="1" applyBorder="1" applyAlignment="1">
      <alignment horizontal="center" vertical="center"/>
      <protection/>
    </xf>
    <xf numFmtId="49" fontId="10" fillId="0" borderId="12" xfId="57" applyNumberFormat="1" applyFont="1" applyBorder="1" applyAlignment="1">
      <alignment horizontal="center" vertical="center" wrapText="1"/>
      <protection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NumberFormat="1" applyFont="1" applyBorder="1" applyAlignment="1">
      <alignment horizontal="center" vertical="center" wrapText="1"/>
      <protection/>
    </xf>
    <xf numFmtId="1" fontId="10" fillId="0" borderId="10" xfId="57" applyNumberFormat="1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/>
      <protection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7" fontId="1" fillId="0" borderId="10" xfId="53" applyNumberFormat="1" applyFont="1" applyFill="1" applyBorder="1" applyAlignment="1">
      <alignment horizontal="center" vertical="center"/>
      <protection/>
    </xf>
    <xf numFmtId="1" fontId="12" fillId="32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" fontId="1" fillId="32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 vertical="center"/>
    </xf>
    <xf numFmtId="0" fontId="10" fillId="0" borderId="10" xfId="5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left" vertical="center"/>
      <protection/>
    </xf>
    <xf numFmtId="190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left"/>
      <protection/>
    </xf>
    <xf numFmtId="49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190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Fill="1" applyAlignment="1">
      <alignment/>
      <protection/>
    </xf>
    <xf numFmtId="0" fontId="1" fillId="0" borderId="0" xfId="58" applyFont="1" applyFill="1" applyAlignment="1">
      <alignment/>
      <protection/>
    </xf>
    <xf numFmtId="0" fontId="1" fillId="0" borderId="0" xfId="58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58" applyFont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2" fillId="0" borderId="0" xfId="58" applyFont="1" applyAlignment="1">
      <alignment horizontal="left"/>
      <protection/>
    </xf>
    <xf numFmtId="0" fontId="27" fillId="0" borderId="0" xfId="58" applyFont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18" fillId="32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S4A-S6A-S7-S8EP-S9A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57</xdr:row>
      <xdr:rowOff>38100</xdr:rowOff>
    </xdr:from>
    <xdr:to>
      <xdr:col>7</xdr:col>
      <xdr:colOff>28575</xdr:colOff>
      <xdr:row>61</xdr:row>
      <xdr:rowOff>104775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877550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9</xdr:row>
      <xdr:rowOff>95250</xdr:rowOff>
    </xdr:from>
    <xdr:to>
      <xdr:col>5</xdr:col>
      <xdr:colOff>333375</xdr:colOff>
      <xdr:row>19</xdr:row>
      <xdr:rowOff>85725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1790700"/>
          <a:ext cx="1219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285750</xdr:colOff>
      <xdr:row>5</xdr:row>
      <xdr:rowOff>19050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295275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276225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295275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304800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90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3</xdr:col>
      <xdr:colOff>485775</xdr:colOff>
      <xdr:row>7</xdr:row>
      <xdr:rowOff>133350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314325</xdr:colOff>
      <xdr:row>9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09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70" zoomScaleNormal="70" zoomScalePageLayoutView="0" workbookViewId="0" topLeftCell="A1">
      <selection activeCell="A66" sqref="A66:I66"/>
    </sheetView>
  </sheetViews>
  <sheetFormatPr defaultColWidth="9.28125" defaultRowHeight="12.75"/>
  <cols>
    <col min="1" max="4" width="9.28125" style="112" customWidth="1"/>
    <col min="5" max="5" width="10.28125" style="112" customWidth="1"/>
    <col min="6" max="6" width="6.7109375" style="112" customWidth="1"/>
    <col min="7" max="7" width="11.00390625" style="112" customWidth="1"/>
    <col min="8" max="8" width="19.7109375" style="112" customWidth="1"/>
    <col min="9" max="9" width="13.7109375" style="112" customWidth="1"/>
    <col min="10" max="16384" width="9.28125" style="112" customWidth="1"/>
  </cols>
  <sheetData>
    <row r="1" spans="1:9" ht="15">
      <c r="A1" s="326" t="s">
        <v>28</v>
      </c>
      <c r="B1" s="326"/>
      <c r="C1" s="326"/>
      <c r="D1" s="326"/>
      <c r="E1" s="326"/>
      <c r="F1" s="326"/>
      <c r="G1" s="326"/>
      <c r="H1" s="326"/>
      <c r="I1" s="326"/>
    </row>
    <row r="2" spans="1:9" ht="15" customHeight="1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5">
      <c r="A3" s="326" t="s">
        <v>36</v>
      </c>
      <c r="B3" s="326"/>
      <c r="C3" s="326"/>
      <c r="D3" s="326"/>
      <c r="E3" s="326"/>
      <c r="F3" s="326"/>
      <c r="G3" s="326"/>
      <c r="H3" s="326"/>
      <c r="I3" s="326"/>
    </row>
    <row r="4" spans="1:9" ht="14.2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17.25" customHeight="1">
      <c r="A5" s="329"/>
      <c r="B5" s="330"/>
      <c r="C5" s="330"/>
      <c r="D5" s="330"/>
      <c r="E5" s="330"/>
      <c r="F5" s="330"/>
      <c r="G5" s="330"/>
      <c r="H5" s="330"/>
      <c r="I5" s="114"/>
    </row>
    <row r="6" spans="1:9" ht="14.25">
      <c r="A6" s="114"/>
      <c r="B6" s="114"/>
      <c r="C6" s="114"/>
      <c r="D6" s="114"/>
      <c r="E6" s="114"/>
      <c r="F6" s="114"/>
      <c r="G6" s="114"/>
      <c r="H6" s="114"/>
      <c r="I6" s="114"/>
    </row>
    <row r="7" spans="1:9" ht="14.25">
      <c r="A7" s="114"/>
      <c r="B7" s="114"/>
      <c r="C7" s="114"/>
      <c r="D7" s="114"/>
      <c r="E7" s="114"/>
      <c r="F7" s="114"/>
      <c r="G7" s="114"/>
      <c r="H7" s="114"/>
      <c r="I7" s="114"/>
    </row>
    <row r="8" spans="1:9" ht="14.25">
      <c r="A8" s="114"/>
      <c r="B8" s="114"/>
      <c r="C8" s="114"/>
      <c r="D8" s="114"/>
      <c r="E8" s="114"/>
      <c r="F8" s="114"/>
      <c r="G8" s="114"/>
      <c r="H8" s="114"/>
      <c r="I8" s="114"/>
    </row>
    <row r="9" spans="1:9" ht="14.25">
      <c r="A9" s="114"/>
      <c r="B9" s="114"/>
      <c r="C9" s="114"/>
      <c r="D9" s="114"/>
      <c r="E9" s="114"/>
      <c r="F9" s="114"/>
      <c r="G9" s="114"/>
      <c r="H9" s="114"/>
      <c r="I9" s="114"/>
    </row>
    <row r="10" spans="1:9" ht="14.25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 ht="14.25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4.2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9" ht="14.2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9" ht="14.25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14.25">
      <c r="A15" s="114"/>
      <c r="B15" s="114"/>
      <c r="C15" s="114"/>
      <c r="D15" s="114"/>
      <c r="E15" s="114"/>
      <c r="F15" s="114"/>
      <c r="G15" s="114"/>
      <c r="H15" s="114"/>
      <c r="I15" s="114"/>
    </row>
    <row r="16" spans="1:9" ht="14.2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9" ht="14.2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4.25">
      <c r="A18" s="114"/>
      <c r="B18" s="114"/>
      <c r="C18" s="114"/>
      <c r="D18" s="114"/>
      <c r="E18" s="114"/>
      <c r="F18" s="114"/>
      <c r="G18" s="114"/>
      <c r="H18" s="114"/>
      <c r="I18" s="114"/>
    </row>
    <row r="19" spans="1:9" ht="14.2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4.25">
      <c r="A20" s="114"/>
      <c r="B20" s="114"/>
      <c r="C20" s="114"/>
      <c r="D20" s="114"/>
      <c r="E20" s="114"/>
      <c r="F20" s="114"/>
      <c r="G20" s="114"/>
      <c r="H20" s="114"/>
      <c r="I20" s="114"/>
    </row>
    <row r="21" spans="1:9" ht="14.2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4.25">
      <c r="A22" s="114"/>
      <c r="B22" s="114"/>
      <c r="C22" s="114"/>
      <c r="D22" s="114"/>
      <c r="E22" s="114"/>
      <c r="F22" s="114"/>
      <c r="G22" s="114"/>
      <c r="H22" s="114"/>
      <c r="I22" s="114"/>
    </row>
    <row r="23" spans="1:9" ht="14.2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4.25">
      <c r="A24" s="114"/>
      <c r="B24" s="114"/>
      <c r="C24" s="114"/>
      <c r="D24" s="114"/>
      <c r="E24" s="114"/>
      <c r="F24" s="114"/>
      <c r="G24" s="114"/>
      <c r="H24" s="114"/>
      <c r="I24" s="114"/>
    </row>
    <row r="25" spans="1:9" ht="14.25">
      <c r="A25" s="114"/>
      <c r="B25" s="114"/>
      <c r="C25" s="114"/>
      <c r="D25" s="114"/>
      <c r="E25" s="114"/>
      <c r="F25" s="114"/>
      <c r="G25" s="114"/>
      <c r="H25" s="114"/>
      <c r="I25" s="114"/>
    </row>
    <row r="26" spans="1:9" ht="14.25">
      <c r="A26" s="114"/>
      <c r="B26" s="114"/>
      <c r="C26" s="114"/>
      <c r="D26" s="114"/>
      <c r="E26" s="114"/>
      <c r="F26" s="114"/>
      <c r="G26" s="114"/>
      <c r="H26" s="114"/>
      <c r="I26" s="114"/>
    </row>
    <row r="27" spans="1:9" ht="14.25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ht="14.25">
      <c r="A28" s="114"/>
      <c r="B28" s="114"/>
      <c r="C28" s="114"/>
      <c r="D28" s="114"/>
      <c r="E28" s="114"/>
      <c r="F28" s="114"/>
      <c r="G28" s="114"/>
      <c r="H28" s="114"/>
      <c r="I28" s="114"/>
    </row>
    <row r="29" spans="1:9" ht="17.25">
      <c r="A29" s="325" t="s">
        <v>29</v>
      </c>
      <c r="B29" s="325"/>
      <c r="C29" s="325"/>
      <c r="D29" s="325"/>
      <c r="E29" s="325"/>
      <c r="F29" s="325"/>
      <c r="G29" s="325"/>
      <c r="H29" s="325"/>
      <c r="I29" s="325"/>
    </row>
    <row r="30" spans="1:9" ht="14.25" customHeight="1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9" ht="22.5">
      <c r="A31" s="327" t="s">
        <v>255</v>
      </c>
      <c r="B31" s="328"/>
      <c r="C31" s="328"/>
      <c r="D31" s="328"/>
      <c r="E31" s="328"/>
      <c r="F31" s="328"/>
      <c r="G31" s="328"/>
      <c r="H31" s="328"/>
      <c r="I31" s="328"/>
    </row>
    <row r="32" spans="1:9" ht="13.5" customHeight="1">
      <c r="A32" s="114"/>
      <c r="B32" s="114"/>
      <c r="C32" s="114"/>
      <c r="D32" s="114"/>
      <c r="E32" s="114"/>
      <c r="F32" s="114"/>
      <c r="G32" s="114"/>
      <c r="H32" s="114"/>
      <c r="I32" s="114"/>
    </row>
    <row r="33" spans="1:9" ht="17.25">
      <c r="A33" s="325" t="s">
        <v>256</v>
      </c>
      <c r="B33" s="325"/>
      <c r="C33" s="325"/>
      <c r="D33" s="325"/>
      <c r="E33" s="325"/>
      <c r="F33" s="325"/>
      <c r="G33" s="325"/>
      <c r="H33" s="325"/>
      <c r="I33" s="325"/>
    </row>
    <row r="34" spans="1:9" ht="16.5" customHeight="1">
      <c r="A34" s="114"/>
      <c r="B34" s="114"/>
      <c r="C34" s="114"/>
      <c r="D34" s="114"/>
      <c r="E34" s="114"/>
      <c r="F34" s="114"/>
      <c r="G34" s="114"/>
      <c r="H34" s="114"/>
      <c r="I34" s="114"/>
    </row>
    <row r="35" spans="1:9" ht="17.25">
      <c r="A35" s="325" t="s">
        <v>265</v>
      </c>
      <c r="B35" s="325"/>
      <c r="C35" s="325"/>
      <c r="D35" s="325"/>
      <c r="E35" s="325"/>
      <c r="F35" s="325"/>
      <c r="G35" s="325"/>
      <c r="H35" s="325"/>
      <c r="I35" s="325"/>
    </row>
    <row r="36" spans="1:9" ht="13.5" customHeight="1">
      <c r="A36" s="114"/>
      <c r="B36" s="114"/>
      <c r="C36" s="114"/>
      <c r="D36" s="114"/>
      <c r="E36" s="114"/>
      <c r="F36" s="114"/>
      <c r="G36" s="114"/>
      <c r="H36" s="114"/>
      <c r="I36" s="114"/>
    </row>
    <row r="37" spans="1:9" ht="17.25">
      <c r="A37" s="325" t="s">
        <v>257</v>
      </c>
      <c r="B37" s="325"/>
      <c r="C37" s="325"/>
      <c r="D37" s="325"/>
      <c r="E37" s="325"/>
      <c r="F37" s="325"/>
      <c r="G37" s="325"/>
      <c r="H37" s="325"/>
      <c r="I37" s="325"/>
    </row>
    <row r="38" spans="1:9" ht="14.25">
      <c r="A38" s="114"/>
      <c r="B38" s="114"/>
      <c r="C38" s="114"/>
      <c r="D38" s="114"/>
      <c r="E38" s="114"/>
      <c r="F38" s="114"/>
      <c r="G38" s="114"/>
      <c r="H38" s="114"/>
      <c r="I38" s="114"/>
    </row>
    <row r="39" spans="1:9" ht="14.25">
      <c r="A39" s="114"/>
      <c r="B39" s="114"/>
      <c r="C39" s="114"/>
      <c r="D39" s="114"/>
      <c r="E39" s="114"/>
      <c r="F39" s="114"/>
      <c r="G39" s="114"/>
      <c r="H39" s="114"/>
      <c r="I39" s="114"/>
    </row>
    <row r="40" spans="1:9" ht="14.25">
      <c r="A40" s="114"/>
      <c r="B40" s="114"/>
      <c r="C40" s="114"/>
      <c r="D40" s="114"/>
      <c r="E40" s="114"/>
      <c r="F40" s="114"/>
      <c r="G40" s="114"/>
      <c r="H40" s="114"/>
      <c r="I40" s="114"/>
    </row>
    <row r="41" spans="1:9" ht="14.25">
      <c r="A41" s="114"/>
      <c r="B41" s="114"/>
      <c r="C41" s="114"/>
      <c r="D41" s="114"/>
      <c r="E41" s="114"/>
      <c r="F41" s="114"/>
      <c r="G41" s="114"/>
      <c r="H41" s="114"/>
      <c r="I41" s="114"/>
    </row>
    <row r="42" spans="1:9" ht="14.25">
      <c r="A42" s="114"/>
      <c r="B42" s="114"/>
      <c r="C42" s="114"/>
      <c r="D42" s="114"/>
      <c r="E42" s="114"/>
      <c r="F42" s="114"/>
      <c r="G42" s="114"/>
      <c r="H42" s="114"/>
      <c r="I42" s="114"/>
    </row>
    <row r="43" spans="1:9" ht="14.25">
      <c r="A43" s="114"/>
      <c r="B43" s="114"/>
      <c r="C43" s="114"/>
      <c r="D43" s="114"/>
      <c r="E43" s="114"/>
      <c r="F43" s="114"/>
      <c r="G43" s="114"/>
      <c r="H43" s="114"/>
      <c r="I43" s="114"/>
    </row>
    <row r="44" spans="1:9" ht="14.25">
      <c r="A44" s="114"/>
      <c r="B44" s="114"/>
      <c r="C44" s="114"/>
      <c r="D44" s="114"/>
      <c r="E44" s="114"/>
      <c r="F44" s="114"/>
      <c r="G44" s="114"/>
      <c r="H44" s="114"/>
      <c r="I44" s="114"/>
    </row>
    <row r="45" spans="1:9" ht="14.25">
      <c r="A45" s="114"/>
      <c r="B45" s="114"/>
      <c r="C45" s="114"/>
      <c r="D45" s="114"/>
      <c r="E45" s="114"/>
      <c r="F45" s="114"/>
      <c r="G45" s="114"/>
      <c r="H45" s="114"/>
      <c r="I45" s="114"/>
    </row>
    <row r="46" spans="1:9" ht="14.25">
      <c r="A46" s="114"/>
      <c r="B46" s="114"/>
      <c r="C46" s="114"/>
      <c r="D46" s="114"/>
      <c r="E46" s="114"/>
      <c r="F46" s="114"/>
      <c r="G46" s="114"/>
      <c r="H46" s="114"/>
      <c r="I46" s="114"/>
    </row>
    <row r="47" spans="1:9" ht="14.25">
      <c r="A47" s="114"/>
      <c r="B47" s="114"/>
      <c r="C47" s="114"/>
      <c r="D47" s="114"/>
      <c r="E47" s="114"/>
      <c r="F47" s="114"/>
      <c r="G47" s="114"/>
      <c r="H47" s="114"/>
      <c r="I47" s="114"/>
    </row>
    <row r="48" spans="1:9" ht="14.25">
      <c r="A48" s="114"/>
      <c r="B48" s="114"/>
      <c r="C48" s="114"/>
      <c r="D48" s="114"/>
      <c r="E48" s="114"/>
      <c r="F48" s="114"/>
      <c r="G48" s="114"/>
      <c r="H48" s="114"/>
      <c r="I48" s="114"/>
    </row>
    <row r="49" spans="1:9" ht="14.25">
      <c r="A49" s="114"/>
      <c r="B49" s="114"/>
      <c r="C49" s="114"/>
      <c r="D49" s="114"/>
      <c r="E49" s="114"/>
      <c r="F49" s="114"/>
      <c r="G49" s="114"/>
      <c r="H49" s="114"/>
      <c r="I49" s="114"/>
    </row>
    <row r="50" spans="1:9" ht="14.25">
      <c r="A50" s="114"/>
      <c r="B50" s="114"/>
      <c r="C50" s="114"/>
      <c r="D50" s="114"/>
      <c r="E50" s="114"/>
      <c r="F50" s="114"/>
      <c r="G50" s="114"/>
      <c r="H50" s="114"/>
      <c r="I50" s="114"/>
    </row>
    <row r="51" spans="1:9" ht="14.25">
      <c r="A51" s="114"/>
      <c r="B51" s="114"/>
      <c r="C51" s="114"/>
      <c r="D51" s="114"/>
      <c r="E51" s="114"/>
      <c r="F51" s="114"/>
      <c r="G51" s="114"/>
      <c r="H51" s="114"/>
      <c r="I51" s="114"/>
    </row>
    <row r="52" spans="1:9" ht="14.25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4.25">
      <c r="A53" s="114"/>
      <c r="B53" s="114"/>
      <c r="C53" s="114"/>
      <c r="D53" s="114"/>
      <c r="E53" s="114"/>
      <c r="F53" s="114"/>
      <c r="G53" s="114"/>
      <c r="H53" s="114"/>
      <c r="I53" s="114"/>
    </row>
    <row r="54" spans="1:9" s="115" customFormat="1" ht="18">
      <c r="A54" s="324" t="s">
        <v>258</v>
      </c>
      <c r="B54" s="324"/>
      <c r="C54" s="324"/>
      <c r="D54" s="324"/>
      <c r="E54" s="324"/>
      <c r="F54" s="324"/>
      <c r="G54" s="324"/>
      <c r="H54" s="324"/>
      <c r="I54" s="324"/>
    </row>
    <row r="55" spans="1:9" s="115" customFormat="1" ht="18">
      <c r="A55" s="149"/>
      <c r="B55" s="149"/>
      <c r="C55" s="149"/>
      <c r="D55" s="149"/>
      <c r="E55" s="149"/>
      <c r="F55" s="149"/>
      <c r="G55" s="149"/>
      <c r="H55" s="149"/>
      <c r="I55" s="149"/>
    </row>
    <row r="56" spans="1:9" s="115" customFormat="1" ht="18">
      <c r="A56" s="149"/>
      <c r="B56" s="149"/>
      <c r="C56" s="149"/>
      <c r="D56" s="149"/>
      <c r="E56" s="149"/>
      <c r="F56" s="149"/>
      <c r="G56" s="149"/>
      <c r="H56" s="149"/>
      <c r="I56" s="149"/>
    </row>
    <row r="57" spans="1:9" s="115" customFormat="1" ht="18">
      <c r="A57" s="149"/>
      <c r="B57" s="149"/>
      <c r="C57" s="149"/>
      <c r="D57" s="149"/>
      <c r="E57" s="149"/>
      <c r="F57" s="149"/>
      <c r="G57" s="149"/>
      <c r="H57" s="149"/>
      <c r="I57" s="149"/>
    </row>
    <row r="59" spans="1:9" ht="14.25">
      <c r="A59" s="116" t="s">
        <v>30</v>
      </c>
      <c r="B59" s="117"/>
      <c r="C59" s="117"/>
      <c r="D59" s="117"/>
      <c r="E59" s="117"/>
      <c r="F59" s="117"/>
      <c r="G59" s="117"/>
      <c r="H59" s="117"/>
      <c r="I59" s="117"/>
    </row>
    <row r="60" spans="1:9" ht="14.25">
      <c r="A60" s="117"/>
      <c r="B60" s="117"/>
      <c r="C60" s="117"/>
      <c r="D60" s="117"/>
      <c r="E60" s="117"/>
      <c r="F60" s="117"/>
      <c r="G60" s="117"/>
      <c r="H60" s="117"/>
      <c r="I60" s="117"/>
    </row>
    <row r="61" spans="1:9" ht="14.25">
      <c r="A61" s="117"/>
      <c r="B61" s="117"/>
      <c r="C61" s="117"/>
      <c r="D61" s="117"/>
      <c r="E61" s="117"/>
      <c r="F61" s="117"/>
      <c r="G61" s="117"/>
      <c r="H61" s="117"/>
      <c r="I61" s="117"/>
    </row>
    <row r="62" spans="1:9" ht="14.25">
      <c r="A62" s="116" t="s">
        <v>31</v>
      </c>
      <c r="B62" s="117"/>
      <c r="C62" s="117"/>
      <c r="D62" s="117"/>
      <c r="E62" s="117"/>
      <c r="F62" s="117"/>
      <c r="G62" s="117"/>
      <c r="H62" s="117"/>
      <c r="I62" s="117"/>
    </row>
    <row r="63" spans="1:9" ht="12.75" customHeight="1">
      <c r="A63" s="117"/>
      <c r="B63" s="117"/>
      <c r="C63" s="117"/>
      <c r="D63" s="117"/>
      <c r="E63" s="117"/>
      <c r="F63" s="117"/>
      <c r="G63" s="117"/>
      <c r="H63" s="117"/>
      <c r="I63" s="117"/>
    </row>
    <row r="64" spans="1:9" s="216" customFormat="1" ht="14.25">
      <c r="A64" s="320" t="s">
        <v>266</v>
      </c>
      <c r="B64" s="321"/>
      <c r="C64" s="321"/>
      <c r="D64" s="321"/>
      <c r="E64" s="321"/>
      <c r="F64" s="321"/>
      <c r="G64" s="321"/>
      <c r="H64" s="321"/>
      <c r="I64" s="321"/>
    </row>
    <row r="65" spans="1:9" s="216" customFormat="1" ht="8.25" customHeight="1">
      <c r="A65" s="215"/>
      <c r="B65" s="215"/>
      <c r="C65" s="215"/>
      <c r="D65" s="215"/>
      <c r="E65" s="215"/>
      <c r="F65" s="215"/>
      <c r="G65" s="215"/>
      <c r="H65" s="215"/>
      <c r="I65" s="215"/>
    </row>
    <row r="66" spans="1:9" s="216" customFormat="1" ht="14.25">
      <c r="A66" s="320" t="s">
        <v>249</v>
      </c>
      <c r="B66" s="321"/>
      <c r="C66" s="321"/>
      <c r="D66" s="321"/>
      <c r="E66" s="321"/>
      <c r="F66" s="321"/>
      <c r="G66" s="321"/>
      <c r="H66" s="321"/>
      <c r="I66" s="321"/>
    </row>
    <row r="67" spans="1:9" s="216" customFormat="1" ht="9.75" customHeight="1">
      <c r="A67" s="215"/>
      <c r="B67" s="215"/>
      <c r="C67" s="215"/>
      <c r="D67" s="215"/>
      <c r="E67" s="215"/>
      <c r="F67" s="215"/>
      <c r="G67" s="215"/>
      <c r="H67" s="215"/>
      <c r="I67" s="215"/>
    </row>
    <row r="68" spans="1:9" s="216" customFormat="1" ht="14.25">
      <c r="A68" s="320" t="s">
        <v>253</v>
      </c>
      <c r="B68" s="321"/>
      <c r="C68" s="321"/>
      <c r="D68" s="321"/>
      <c r="E68" s="321"/>
      <c r="F68" s="321"/>
      <c r="G68" s="321"/>
      <c r="H68" s="321"/>
      <c r="I68" s="321"/>
    </row>
    <row r="69" spans="1:9" ht="21" customHeight="1">
      <c r="A69" s="117"/>
      <c r="B69" s="117"/>
      <c r="C69" s="117"/>
      <c r="D69" s="117"/>
      <c r="E69" s="117"/>
      <c r="F69" s="117"/>
      <c r="G69" s="117"/>
      <c r="H69" s="117"/>
      <c r="I69" s="117"/>
    </row>
    <row r="70" spans="1:9" ht="14.25">
      <c r="A70" s="318" t="s">
        <v>32</v>
      </c>
      <c r="B70" s="318"/>
      <c r="C70" s="318"/>
      <c r="D70" s="318"/>
      <c r="E70" s="117"/>
      <c r="F70" s="117"/>
      <c r="G70" s="117"/>
      <c r="H70" s="117"/>
      <c r="I70" s="117"/>
    </row>
    <row r="71" spans="1:9" ht="7.5" customHeight="1">
      <c r="A71" s="117"/>
      <c r="B71" s="117"/>
      <c r="C71" s="117"/>
      <c r="D71" s="117"/>
      <c r="E71" s="117"/>
      <c r="F71" s="117"/>
      <c r="G71" s="117"/>
      <c r="H71" s="117"/>
      <c r="I71" s="117"/>
    </row>
    <row r="72" spans="1:9" s="216" customFormat="1" ht="15" customHeight="1">
      <c r="A72" s="320" t="s">
        <v>267</v>
      </c>
      <c r="B72" s="321"/>
      <c r="C72" s="321"/>
      <c r="D72" s="321"/>
      <c r="E72" s="321"/>
      <c r="F72" s="321"/>
      <c r="G72" s="321"/>
      <c r="H72" s="321"/>
      <c r="I72" s="215"/>
    </row>
    <row r="73" spans="1:9" ht="21.75" customHeight="1">
      <c r="A73" s="317" t="s">
        <v>38</v>
      </c>
      <c r="B73" s="322"/>
      <c r="C73" s="322"/>
      <c r="D73" s="322"/>
      <c r="E73" s="322"/>
      <c r="F73" s="322"/>
      <c r="G73" s="322"/>
      <c r="H73" s="322"/>
      <c r="I73" s="117"/>
    </row>
    <row r="74" spans="1:9" ht="16.5" customHeight="1">
      <c r="A74" s="318" t="s">
        <v>41</v>
      </c>
      <c r="B74" s="318"/>
      <c r="C74" s="318"/>
      <c r="D74" s="318"/>
      <c r="E74" s="322"/>
      <c r="F74" s="117"/>
      <c r="G74" s="117"/>
      <c r="H74" s="117"/>
      <c r="I74" s="117"/>
    </row>
    <row r="75" spans="1:9" ht="5.25" customHeight="1">
      <c r="A75" s="117"/>
      <c r="B75" s="117"/>
      <c r="C75" s="117"/>
      <c r="D75" s="117"/>
      <c r="E75" s="117"/>
      <c r="F75" s="117"/>
      <c r="G75" s="117"/>
      <c r="H75" s="117"/>
      <c r="I75" s="117"/>
    </row>
    <row r="76" spans="1:9" s="216" customFormat="1" ht="18.75" customHeight="1">
      <c r="A76" s="320" t="s">
        <v>246</v>
      </c>
      <c r="B76" s="321"/>
      <c r="C76" s="321"/>
      <c r="D76" s="321"/>
      <c r="E76" s="323"/>
      <c r="F76" s="323"/>
      <c r="G76" s="323"/>
      <c r="H76" s="323"/>
      <c r="I76" s="215"/>
    </row>
    <row r="77" spans="1:9" ht="10.5" customHeight="1">
      <c r="A77" s="118"/>
      <c r="B77" s="118"/>
      <c r="C77" s="118"/>
      <c r="D77" s="118"/>
      <c r="E77" s="119"/>
      <c r="F77" s="119"/>
      <c r="G77" s="119"/>
      <c r="H77" s="119"/>
      <c r="I77" s="117"/>
    </row>
    <row r="78" spans="1:9" ht="15.75" customHeight="1">
      <c r="A78" s="120"/>
      <c r="B78" s="121"/>
      <c r="C78" s="121"/>
      <c r="D78" s="121"/>
      <c r="E78" s="121"/>
      <c r="F78" s="122"/>
      <c r="G78" s="117"/>
      <c r="H78" s="117"/>
      <c r="I78" s="117"/>
    </row>
    <row r="79" spans="1:9" ht="14.25">
      <c r="A79" s="318" t="s">
        <v>35</v>
      </c>
      <c r="B79" s="317"/>
      <c r="C79" s="317"/>
      <c r="D79" s="117"/>
      <c r="E79" s="117"/>
      <c r="F79" s="117"/>
      <c r="G79" s="117"/>
      <c r="H79" s="117"/>
      <c r="I79" s="117"/>
    </row>
    <row r="80" spans="1:9" ht="12.75" customHeight="1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s="216" customFormat="1" ht="14.25">
      <c r="A81" s="320" t="s">
        <v>250</v>
      </c>
      <c r="B81" s="321"/>
      <c r="C81" s="321"/>
      <c r="D81" s="321"/>
      <c r="E81" s="321"/>
      <c r="F81" s="321"/>
      <c r="G81" s="321"/>
      <c r="H81" s="321"/>
      <c r="I81" s="215"/>
    </row>
    <row r="82" spans="1:9" s="216" customFormat="1" ht="12.75" customHeight="1">
      <c r="A82" s="215"/>
      <c r="B82" s="215"/>
      <c r="C82" s="215"/>
      <c r="D82" s="215"/>
      <c r="E82" s="215"/>
      <c r="F82" s="215"/>
      <c r="G82" s="215"/>
      <c r="H82" s="215"/>
      <c r="I82" s="215"/>
    </row>
    <row r="83" spans="1:9" s="216" customFormat="1" ht="14.25">
      <c r="A83" s="320" t="s">
        <v>252</v>
      </c>
      <c r="B83" s="321"/>
      <c r="C83" s="321"/>
      <c r="D83" s="321"/>
      <c r="E83" s="321"/>
      <c r="F83" s="321"/>
      <c r="G83" s="321"/>
      <c r="H83" s="321"/>
      <c r="I83" s="215"/>
    </row>
    <row r="84" spans="1:9" s="216" customFormat="1" ht="12.75" customHeight="1">
      <c r="A84" s="215"/>
      <c r="B84" s="215"/>
      <c r="C84" s="215"/>
      <c r="D84" s="215"/>
      <c r="E84" s="215"/>
      <c r="F84" s="215"/>
      <c r="G84" s="215"/>
      <c r="H84" s="215"/>
      <c r="I84" s="215"/>
    </row>
    <row r="85" spans="1:9" s="216" customFormat="1" ht="14.25">
      <c r="A85" s="320" t="s">
        <v>251</v>
      </c>
      <c r="B85" s="321"/>
      <c r="C85" s="321"/>
      <c r="D85" s="321"/>
      <c r="E85" s="321"/>
      <c r="F85" s="321"/>
      <c r="G85" s="321"/>
      <c r="H85" s="321"/>
      <c r="I85" s="215"/>
    </row>
    <row r="86" spans="1:9" s="216" customFormat="1" ht="12.75" customHeight="1">
      <c r="A86" s="215"/>
      <c r="B86" s="215"/>
      <c r="C86" s="215"/>
      <c r="D86" s="215"/>
      <c r="E86" s="215"/>
      <c r="F86" s="215"/>
      <c r="G86" s="215"/>
      <c r="H86" s="215"/>
      <c r="I86" s="215"/>
    </row>
    <row r="87" spans="1:9" ht="12.75" customHeight="1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 ht="14.25">
      <c r="A88" s="318" t="s">
        <v>33</v>
      </c>
      <c r="B88" s="318"/>
      <c r="C88" s="318"/>
      <c r="D88" s="117"/>
      <c r="E88" s="117"/>
      <c r="F88" s="117"/>
      <c r="G88" s="117"/>
      <c r="H88" s="117"/>
      <c r="I88" s="117"/>
    </row>
    <row r="89" spans="1:9" ht="7.5" customHeight="1">
      <c r="A89" s="117"/>
      <c r="B89" s="117"/>
      <c r="C89" s="117"/>
      <c r="D89" s="117"/>
      <c r="E89" s="117"/>
      <c r="F89" s="117"/>
      <c r="G89" s="117"/>
      <c r="H89" s="117"/>
      <c r="I89" s="117"/>
    </row>
    <row r="90" spans="1:9" ht="14.25">
      <c r="A90" s="320" t="s">
        <v>248</v>
      </c>
      <c r="B90" s="321"/>
      <c r="C90" s="321"/>
      <c r="D90" s="321"/>
      <c r="E90" s="321"/>
      <c r="F90" s="215"/>
      <c r="G90" s="117"/>
      <c r="H90" s="117"/>
      <c r="I90" s="117"/>
    </row>
    <row r="91" spans="1:9" ht="14.25">
      <c r="A91" s="214"/>
      <c r="B91" s="214"/>
      <c r="C91" s="214"/>
      <c r="D91" s="214"/>
      <c r="E91" s="214"/>
      <c r="F91" s="215"/>
      <c r="G91" s="117"/>
      <c r="H91" s="117"/>
      <c r="I91" s="117"/>
    </row>
    <row r="92" spans="1:9" ht="14.25">
      <c r="A92" s="215"/>
      <c r="B92" s="215"/>
      <c r="C92" s="215"/>
      <c r="D92" s="215"/>
      <c r="E92" s="215"/>
      <c r="F92" s="215"/>
      <c r="G92" s="117"/>
      <c r="H92" s="117"/>
      <c r="I92" s="117"/>
    </row>
    <row r="93" spans="1:9" ht="14.25">
      <c r="A93" s="319" t="s">
        <v>34</v>
      </c>
      <c r="B93" s="319"/>
      <c r="C93" s="319"/>
      <c r="D93" s="215"/>
      <c r="E93" s="215"/>
      <c r="F93" s="215"/>
      <c r="G93" s="117"/>
      <c r="H93" s="117"/>
      <c r="I93" s="117"/>
    </row>
    <row r="94" spans="1:9" ht="6.75" customHeight="1">
      <c r="A94" s="215"/>
      <c r="B94" s="215"/>
      <c r="C94" s="215"/>
      <c r="D94" s="215"/>
      <c r="E94" s="215"/>
      <c r="F94" s="215"/>
      <c r="G94" s="117"/>
      <c r="H94" s="117"/>
      <c r="I94" s="117"/>
    </row>
    <row r="95" spans="1:9" ht="14.25">
      <c r="A95" s="320" t="s">
        <v>247</v>
      </c>
      <c r="B95" s="321"/>
      <c r="C95" s="321"/>
      <c r="D95" s="321"/>
      <c r="E95" s="321"/>
      <c r="F95" s="321"/>
      <c r="G95" s="117"/>
      <c r="H95" s="117"/>
      <c r="I95" s="117"/>
    </row>
    <row r="96" spans="1:9" ht="14.25">
      <c r="A96" s="118"/>
      <c r="B96" s="118"/>
      <c r="C96" s="118"/>
      <c r="D96" s="118"/>
      <c r="E96" s="118"/>
      <c r="F96" s="118"/>
      <c r="G96" s="117"/>
      <c r="H96" s="117"/>
      <c r="I96" s="117"/>
    </row>
    <row r="97" spans="1:9" ht="14.25">
      <c r="A97" s="117"/>
      <c r="B97" s="117"/>
      <c r="C97" s="117"/>
      <c r="D97" s="117"/>
      <c r="E97" s="117"/>
      <c r="F97" s="117"/>
      <c r="G97" s="117"/>
      <c r="H97" s="117"/>
      <c r="I97" s="117"/>
    </row>
    <row r="98" spans="1:9" ht="14.25">
      <c r="A98" s="318" t="s">
        <v>0</v>
      </c>
      <c r="B98" s="318"/>
      <c r="C98" s="318"/>
      <c r="D98" s="117"/>
      <c r="E98" s="117"/>
      <c r="F98" s="117"/>
      <c r="G98" s="117"/>
      <c r="H98" s="117"/>
      <c r="I98" s="117"/>
    </row>
    <row r="99" spans="1:9" ht="8.25" customHeight="1">
      <c r="A99" s="117"/>
      <c r="B99" s="117"/>
      <c r="C99" s="117"/>
      <c r="D99" s="117"/>
      <c r="E99" s="117"/>
      <c r="F99" s="117"/>
      <c r="G99" s="117"/>
      <c r="H99" s="117"/>
      <c r="I99" s="117"/>
    </row>
    <row r="100" spans="1:9" ht="14.25">
      <c r="A100" s="317" t="s">
        <v>45</v>
      </c>
      <c r="B100" s="317"/>
      <c r="C100" s="317"/>
      <c r="D100" s="317"/>
      <c r="E100" s="317"/>
      <c r="F100" s="117"/>
      <c r="G100" s="117"/>
      <c r="H100" s="117"/>
      <c r="I100" s="117"/>
    </row>
  </sheetData>
  <sheetProtection/>
  <mergeCells count="27">
    <mergeCell ref="A37:I37"/>
    <mergeCell ref="A1:I1"/>
    <mergeCell ref="A3:I3"/>
    <mergeCell ref="A29:I29"/>
    <mergeCell ref="A31:I31"/>
    <mergeCell ref="A35:I35"/>
    <mergeCell ref="A5:H5"/>
    <mergeCell ref="A33:I33"/>
    <mergeCell ref="A74:E74"/>
    <mergeCell ref="A76:H76"/>
    <mergeCell ref="A54:I54"/>
    <mergeCell ref="A64:I64"/>
    <mergeCell ref="A79:C79"/>
    <mergeCell ref="A68:I68"/>
    <mergeCell ref="A70:D70"/>
    <mergeCell ref="A72:H72"/>
    <mergeCell ref="A73:H73"/>
    <mergeCell ref="A66:I66"/>
    <mergeCell ref="A100:E100"/>
    <mergeCell ref="A88:C88"/>
    <mergeCell ref="A93:C93"/>
    <mergeCell ref="A90:E90"/>
    <mergeCell ref="A95:F95"/>
    <mergeCell ref="A81:H81"/>
    <mergeCell ref="A98:C98"/>
    <mergeCell ref="A83:H83"/>
    <mergeCell ref="A85:H85"/>
  </mergeCells>
  <printOptions/>
  <pageMargins left="0.51" right="0.2" top="0.6" bottom="0.34" header="0.31496062992125984" footer="0.31496062992125984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81"/>
  <sheetViews>
    <sheetView zoomScale="70" zoomScaleNormal="70" zoomScaleSheetLayoutView="100" zoomScalePageLayoutView="0" workbookViewId="0" topLeftCell="B49">
      <selection activeCell="M22" sqref="M22"/>
    </sheetView>
  </sheetViews>
  <sheetFormatPr defaultColWidth="9.140625" defaultRowHeight="12.75"/>
  <cols>
    <col min="1" max="1" width="2.28125" style="1" hidden="1" customWidth="1"/>
    <col min="2" max="2" width="3.7109375" style="1" customWidth="1"/>
    <col min="3" max="3" width="7.28125" style="19" customWidth="1"/>
    <col min="4" max="4" width="25.7109375" style="1" bestFit="1" customWidth="1"/>
    <col min="5" max="5" width="9.421875" style="43" customWidth="1"/>
    <col min="6" max="6" width="10.421875" style="1" bestFit="1" customWidth="1"/>
    <col min="7" max="7" width="9.28125" style="1" customWidth="1"/>
    <col min="8" max="8" width="4.28125" style="1" customWidth="1"/>
    <col min="9" max="13" width="7.7109375" style="1" customWidth="1"/>
    <col min="14" max="14" width="7.28125" style="1" customWidth="1"/>
    <col min="15" max="15" width="2.421875" style="1" customWidth="1"/>
    <col min="16" max="16" width="3.28125" style="1" customWidth="1"/>
    <col min="17" max="17" width="4.28125" style="1" customWidth="1"/>
  </cols>
  <sheetData>
    <row r="1" spans="1:17" ht="18.75">
      <c r="A1" s="5"/>
      <c r="B1" s="336" t="s">
        <v>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2"/>
      <c r="O1" s="32"/>
      <c r="P1" s="6"/>
      <c r="Q1" s="7"/>
    </row>
    <row r="2" spans="1:16" ht="18.75">
      <c r="A2" s="5"/>
      <c r="B2" s="337" t="s">
        <v>27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"/>
      <c r="O2" s="33"/>
      <c r="P2" s="8"/>
    </row>
    <row r="3" spans="1:17" ht="22.5">
      <c r="A3" s="5"/>
      <c r="B3" s="335" t="s">
        <v>74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4"/>
      <c r="O3" s="34"/>
      <c r="P3" s="9"/>
      <c r="Q3" s="7"/>
    </row>
    <row r="4" spans="1:17" ht="18.75">
      <c r="A4" s="5"/>
      <c r="B4" s="334" t="s">
        <v>73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11"/>
      <c r="O4" s="11"/>
      <c r="P4" s="10"/>
      <c r="Q4" s="7"/>
    </row>
    <row r="5" spans="1:17" ht="18.75">
      <c r="A5" s="5"/>
      <c r="B5" s="58"/>
      <c r="C5" s="57"/>
      <c r="D5" s="58"/>
      <c r="E5" s="59"/>
      <c r="F5" s="58"/>
      <c r="G5" s="58"/>
      <c r="H5" s="58"/>
      <c r="I5" s="58"/>
      <c r="J5" s="58"/>
      <c r="K5" s="58"/>
      <c r="L5" s="58"/>
      <c r="M5" s="58"/>
      <c r="N5" s="11"/>
      <c r="O5" s="11"/>
      <c r="P5" s="10"/>
      <c r="Q5" s="7"/>
    </row>
    <row r="6" spans="1:17" ht="25.5">
      <c r="A6" s="5"/>
      <c r="B6" s="336" t="s">
        <v>2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41"/>
      <c r="O6" s="41"/>
      <c r="P6" s="10"/>
      <c r="Q6" s="7"/>
    </row>
    <row r="7" spans="1:17" ht="20.25" customHeight="1">
      <c r="A7" s="5"/>
      <c r="B7" s="38"/>
      <c r="C7" s="60"/>
      <c r="D7" s="75"/>
      <c r="E7" s="61"/>
      <c r="F7" s="56"/>
      <c r="G7" s="56"/>
      <c r="H7" s="56"/>
      <c r="I7" s="56"/>
      <c r="J7" s="56"/>
      <c r="K7" s="55"/>
      <c r="L7" s="62"/>
      <c r="M7" s="62"/>
      <c r="N7" s="12"/>
      <c r="O7" s="12"/>
      <c r="P7" s="6"/>
      <c r="Q7" s="7"/>
    </row>
    <row r="8" spans="2:17" ht="18.75" customHeight="1">
      <c r="B8" s="333" t="s">
        <v>3</v>
      </c>
      <c r="C8" s="333" t="s">
        <v>4</v>
      </c>
      <c r="D8" s="338" t="s">
        <v>5</v>
      </c>
      <c r="E8" s="333" t="s">
        <v>26</v>
      </c>
      <c r="F8" s="331" t="s">
        <v>42</v>
      </c>
      <c r="G8" s="332" t="s">
        <v>6</v>
      </c>
      <c r="H8" s="333" t="s">
        <v>43</v>
      </c>
      <c r="I8" s="339" t="s">
        <v>7</v>
      </c>
      <c r="J8" s="340"/>
      <c r="K8" s="340"/>
      <c r="L8" s="340"/>
      <c r="M8" s="341"/>
      <c r="Q8"/>
    </row>
    <row r="9" spans="2:17" ht="18.75" customHeight="1">
      <c r="B9" s="333"/>
      <c r="C9" s="333"/>
      <c r="D9" s="338"/>
      <c r="E9" s="333"/>
      <c r="F9" s="331"/>
      <c r="G9" s="332"/>
      <c r="H9" s="333"/>
      <c r="I9" s="109" t="s">
        <v>8</v>
      </c>
      <c r="J9" s="109" t="s">
        <v>9</v>
      </c>
      <c r="K9" s="109" t="s">
        <v>10</v>
      </c>
      <c r="L9" s="109" t="s">
        <v>11</v>
      </c>
      <c r="M9" s="109" t="s">
        <v>55</v>
      </c>
      <c r="P9"/>
      <c r="Q9"/>
    </row>
    <row r="10" spans="2:17" ht="19.5" customHeight="1">
      <c r="B10" s="63">
        <f aca="true" t="shared" si="0" ref="B10:B63">B9+1</f>
        <v>1</v>
      </c>
      <c r="C10" s="314">
        <v>10</v>
      </c>
      <c r="D10" s="105" t="s">
        <v>171</v>
      </c>
      <c r="E10" s="99">
        <v>122826</v>
      </c>
      <c r="F10" s="102" t="s">
        <v>172</v>
      </c>
      <c r="G10" s="99" t="s">
        <v>49</v>
      </c>
      <c r="H10" s="99" t="s">
        <v>51</v>
      </c>
      <c r="I10" s="100" t="s">
        <v>264</v>
      </c>
      <c r="J10" s="100" t="s">
        <v>264</v>
      </c>
      <c r="K10" s="100"/>
      <c r="L10" s="100" t="s">
        <v>264</v>
      </c>
      <c r="M10" s="100"/>
      <c r="P10"/>
      <c r="Q10"/>
    </row>
    <row r="11" spans="2:17" ht="19.5" customHeight="1">
      <c r="B11" s="63">
        <f t="shared" si="0"/>
        <v>2</v>
      </c>
      <c r="C11" s="315">
        <v>15</v>
      </c>
      <c r="D11" s="101" t="s">
        <v>130</v>
      </c>
      <c r="E11" s="100">
        <v>100253</v>
      </c>
      <c r="F11" s="310" t="s">
        <v>131</v>
      </c>
      <c r="G11" s="99" t="s">
        <v>49</v>
      </c>
      <c r="H11" s="104" t="s">
        <v>51</v>
      </c>
      <c r="I11" s="100" t="s">
        <v>264</v>
      </c>
      <c r="J11" s="100" t="s">
        <v>264</v>
      </c>
      <c r="K11" s="100" t="s">
        <v>264</v>
      </c>
      <c r="L11" s="100" t="s">
        <v>264</v>
      </c>
      <c r="M11" s="100"/>
      <c r="P11"/>
      <c r="Q11"/>
    </row>
    <row r="12" spans="2:17" ht="19.5" customHeight="1">
      <c r="B12" s="63">
        <f t="shared" si="0"/>
        <v>3</v>
      </c>
      <c r="C12" s="315">
        <v>18</v>
      </c>
      <c r="D12" s="106" t="s">
        <v>128</v>
      </c>
      <c r="E12" s="99">
        <v>123239</v>
      </c>
      <c r="F12" s="310" t="s">
        <v>129</v>
      </c>
      <c r="G12" s="99" t="s">
        <v>49</v>
      </c>
      <c r="H12" s="107" t="s">
        <v>51</v>
      </c>
      <c r="I12" s="100" t="s">
        <v>264</v>
      </c>
      <c r="J12" s="100" t="s">
        <v>264</v>
      </c>
      <c r="K12" s="100" t="s">
        <v>264</v>
      </c>
      <c r="L12" s="100" t="s">
        <v>264</v>
      </c>
      <c r="M12" s="100"/>
      <c r="P12"/>
      <c r="Q12"/>
    </row>
    <row r="13" spans="2:17" ht="19.5" customHeight="1">
      <c r="B13" s="63">
        <f t="shared" si="0"/>
        <v>4</v>
      </c>
      <c r="C13" s="314">
        <v>34</v>
      </c>
      <c r="D13" s="105" t="s">
        <v>112</v>
      </c>
      <c r="E13" s="99">
        <v>21827</v>
      </c>
      <c r="F13" s="102" t="s">
        <v>111</v>
      </c>
      <c r="G13" s="99" t="s">
        <v>49</v>
      </c>
      <c r="H13" s="99" t="s">
        <v>51</v>
      </c>
      <c r="I13" s="100"/>
      <c r="J13" s="100" t="s">
        <v>264</v>
      </c>
      <c r="K13" s="100"/>
      <c r="L13" s="100" t="s">
        <v>264</v>
      </c>
      <c r="M13" s="100" t="s">
        <v>264</v>
      </c>
      <c r="P13"/>
      <c r="Q13"/>
    </row>
    <row r="14" spans="2:17" ht="19.5" customHeight="1">
      <c r="B14" s="63">
        <f t="shared" si="0"/>
        <v>5</v>
      </c>
      <c r="C14" s="314">
        <v>28</v>
      </c>
      <c r="D14" s="105" t="s">
        <v>126</v>
      </c>
      <c r="E14" s="99">
        <v>118777</v>
      </c>
      <c r="F14" s="99" t="s">
        <v>125</v>
      </c>
      <c r="G14" s="99" t="s">
        <v>49</v>
      </c>
      <c r="H14" s="99" t="s">
        <v>50</v>
      </c>
      <c r="I14" s="100"/>
      <c r="J14" s="100" t="s">
        <v>264</v>
      </c>
      <c r="K14" s="100"/>
      <c r="L14" s="100"/>
      <c r="M14" s="100" t="s">
        <v>264</v>
      </c>
      <c r="P14"/>
      <c r="Q14"/>
    </row>
    <row r="15" spans="2:17" ht="19.5" customHeight="1">
      <c r="B15" s="63">
        <f t="shared" si="0"/>
        <v>6</v>
      </c>
      <c r="C15" s="314">
        <v>37</v>
      </c>
      <c r="D15" s="106" t="s">
        <v>100</v>
      </c>
      <c r="E15" s="100">
        <v>70654</v>
      </c>
      <c r="F15" s="100" t="s">
        <v>99</v>
      </c>
      <c r="G15" s="99" t="s">
        <v>49</v>
      </c>
      <c r="H15" s="99" t="s">
        <v>51</v>
      </c>
      <c r="I15" s="100"/>
      <c r="J15" s="100"/>
      <c r="K15" s="100"/>
      <c r="L15" s="100"/>
      <c r="M15" s="100" t="s">
        <v>264</v>
      </c>
      <c r="P15"/>
      <c r="Q15"/>
    </row>
    <row r="16" spans="2:17" ht="19.5" customHeight="1">
      <c r="B16" s="63">
        <f t="shared" si="0"/>
        <v>7</v>
      </c>
      <c r="C16" s="314">
        <v>38</v>
      </c>
      <c r="D16" s="101" t="s">
        <v>167</v>
      </c>
      <c r="E16" s="99">
        <v>38284</v>
      </c>
      <c r="F16" s="102" t="s">
        <v>168</v>
      </c>
      <c r="G16" s="99" t="s">
        <v>49</v>
      </c>
      <c r="H16" s="99" t="s">
        <v>50</v>
      </c>
      <c r="I16" s="100" t="s">
        <v>264</v>
      </c>
      <c r="J16" s="100" t="s">
        <v>264</v>
      </c>
      <c r="K16" s="100"/>
      <c r="L16" s="100" t="s">
        <v>264</v>
      </c>
      <c r="M16" s="100"/>
      <c r="P16"/>
      <c r="Q16"/>
    </row>
    <row r="17" spans="2:17" ht="19.5" customHeight="1">
      <c r="B17" s="63">
        <f t="shared" si="0"/>
        <v>8</v>
      </c>
      <c r="C17" s="314">
        <v>39</v>
      </c>
      <c r="D17" s="101" t="s">
        <v>173</v>
      </c>
      <c r="E17" s="99">
        <v>103944</v>
      </c>
      <c r="F17" s="102" t="s">
        <v>174</v>
      </c>
      <c r="G17" s="99" t="s">
        <v>49</v>
      </c>
      <c r="H17" s="104" t="s">
        <v>51</v>
      </c>
      <c r="I17" s="100" t="s">
        <v>264</v>
      </c>
      <c r="J17" s="100" t="s">
        <v>264</v>
      </c>
      <c r="K17" s="100"/>
      <c r="L17" s="100" t="s">
        <v>264</v>
      </c>
      <c r="M17" s="100"/>
      <c r="P17"/>
      <c r="Q17"/>
    </row>
    <row r="18" spans="2:17" ht="19.5" customHeight="1">
      <c r="B18" s="63">
        <f t="shared" si="0"/>
        <v>9</v>
      </c>
      <c r="C18" s="314">
        <v>50</v>
      </c>
      <c r="D18" s="101" t="s">
        <v>182</v>
      </c>
      <c r="E18" s="99">
        <v>38293</v>
      </c>
      <c r="F18" s="102" t="s">
        <v>183</v>
      </c>
      <c r="G18" s="99" t="s">
        <v>49</v>
      </c>
      <c r="H18" s="104" t="s">
        <v>51</v>
      </c>
      <c r="I18" s="100"/>
      <c r="J18" s="100" t="s">
        <v>264</v>
      </c>
      <c r="K18" s="100"/>
      <c r="L18" s="100" t="s">
        <v>264</v>
      </c>
      <c r="M18" s="100"/>
      <c r="P18"/>
      <c r="Q18"/>
    </row>
    <row r="19" spans="2:17" ht="19.5" customHeight="1">
      <c r="B19" s="63">
        <f t="shared" si="0"/>
        <v>10</v>
      </c>
      <c r="C19" s="314">
        <v>49</v>
      </c>
      <c r="D19" s="101" t="s">
        <v>186</v>
      </c>
      <c r="E19" s="99">
        <v>68347</v>
      </c>
      <c r="F19" s="102" t="s">
        <v>187</v>
      </c>
      <c r="G19" s="99" t="s">
        <v>49</v>
      </c>
      <c r="H19" s="104" t="s">
        <v>51</v>
      </c>
      <c r="I19" s="100"/>
      <c r="J19" s="100" t="s">
        <v>264</v>
      </c>
      <c r="K19" s="100"/>
      <c r="L19" s="100" t="s">
        <v>264</v>
      </c>
      <c r="M19" s="100"/>
      <c r="P19"/>
      <c r="Q19"/>
    </row>
    <row r="20" spans="2:17" ht="19.5" customHeight="1">
      <c r="B20" s="63">
        <f t="shared" si="0"/>
        <v>11</v>
      </c>
      <c r="C20" s="314">
        <v>48</v>
      </c>
      <c r="D20" s="101" t="s">
        <v>120</v>
      </c>
      <c r="E20" s="99">
        <v>22157</v>
      </c>
      <c r="F20" s="102" t="s">
        <v>119</v>
      </c>
      <c r="G20" s="99" t="s">
        <v>49</v>
      </c>
      <c r="H20" s="104" t="s">
        <v>51</v>
      </c>
      <c r="I20" s="100"/>
      <c r="J20" s="100"/>
      <c r="K20" s="100"/>
      <c r="L20" s="100"/>
      <c r="M20" s="100" t="s">
        <v>264</v>
      </c>
      <c r="P20"/>
      <c r="Q20"/>
    </row>
    <row r="21" spans="2:17" ht="19.5" customHeight="1">
      <c r="B21" s="63">
        <f t="shared" si="0"/>
        <v>12</v>
      </c>
      <c r="C21" s="314">
        <v>47</v>
      </c>
      <c r="D21" s="101" t="s">
        <v>138</v>
      </c>
      <c r="E21" s="99">
        <v>21764</v>
      </c>
      <c r="F21" s="102" t="s">
        <v>139</v>
      </c>
      <c r="G21" s="99" t="s">
        <v>49</v>
      </c>
      <c r="H21" s="104" t="s">
        <v>51</v>
      </c>
      <c r="I21" s="100" t="s">
        <v>264</v>
      </c>
      <c r="J21" s="100"/>
      <c r="K21" s="100"/>
      <c r="L21" s="100"/>
      <c r="M21" s="100"/>
      <c r="P21"/>
      <c r="Q21"/>
    </row>
    <row r="22" spans="2:17" ht="19.5" customHeight="1">
      <c r="B22" s="63">
        <f t="shared" si="0"/>
        <v>13</v>
      </c>
      <c r="C22" s="314">
        <v>40</v>
      </c>
      <c r="D22" s="101" t="s">
        <v>196</v>
      </c>
      <c r="E22" s="99">
        <v>94352</v>
      </c>
      <c r="F22" s="102" t="s">
        <v>197</v>
      </c>
      <c r="G22" s="99" t="s">
        <v>49</v>
      </c>
      <c r="H22" s="104" t="s">
        <v>50</v>
      </c>
      <c r="I22" s="100"/>
      <c r="J22" s="100" t="s">
        <v>264</v>
      </c>
      <c r="K22" s="100"/>
      <c r="L22" s="100" t="s">
        <v>264</v>
      </c>
      <c r="M22" s="100"/>
      <c r="P22"/>
      <c r="Q22"/>
    </row>
    <row r="23" spans="2:17" ht="19.5" customHeight="1">
      <c r="B23" s="63">
        <f t="shared" si="0"/>
        <v>14</v>
      </c>
      <c r="C23" s="314">
        <v>41</v>
      </c>
      <c r="D23" s="101" t="s">
        <v>190</v>
      </c>
      <c r="E23" s="99">
        <v>94346</v>
      </c>
      <c r="F23" s="102" t="s">
        <v>191</v>
      </c>
      <c r="G23" s="99" t="s">
        <v>49</v>
      </c>
      <c r="H23" s="104" t="s">
        <v>50</v>
      </c>
      <c r="I23" s="100"/>
      <c r="J23" s="100" t="s">
        <v>264</v>
      </c>
      <c r="K23" s="100"/>
      <c r="L23" s="100" t="s">
        <v>264</v>
      </c>
      <c r="M23" s="100"/>
      <c r="P23"/>
      <c r="Q23"/>
    </row>
    <row r="24" spans="2:17" ht="19.5" customHeight="1">
      <c r="B24" s="63">
        <f t="shared" si="0"/>
        <v>15</v>
      </c>
      <c r="C24" s="314">
        <v>42</v>
      </c>
      <c r="D24" s="101" t="s">
        <v>194</v>
      </c>
      <c r="E24" s="99">
        <v>118774</v>
      </c>
      <c r="F24" s="102" t="s">
        <v>195</v>
      </c>
      <c r="G24" s="99" t="s">
        <v>49</v>
      </c>
      <c r="H24" s="104" t="s">
        <v>50</v>
      </c>
      <c r="I24" s="100"/>
      <c r="J24" s="100" t="s">
        <v>264</v>
      </c>
      <c r="K24" s="100"/>
      <c r="L24" s="100" t="s">
        <v>264</v>
      </c>
      <c r="M24" s="100"/>
      <c r="P24"/>
      <c r="Q24"/>
    </row>
    <row r="25" spans="2:17" ht="19.5" customHeight="1">
      <c r="B25" s="63">
        <f t="shared" si="0"/>
        <v>16</v>
      </c>
      <c r="C25" s="314">
        <v>43</v>
      </c>
      <c r="D25" s="101" t="s">
        <v>184</v>
      </c>
      <c r="E25" s="104">
        <v>93335</v>
      </c>
      <c r="F25" s="103" t="s">
        <v>185</v>
      </c>
      <c r="G25" s="99" t="s">
        <v>49</v>
      </c>
      <c r="H25" s="104" t="s">
        <v>50</v>
      </c>
      <c r="I25" s="107"/>
      <c r="J25" s="107" t="s">
        <v>264</v>
      </c>
      <c r="K25" s="107"/>
      <c r="L25" s="107" t="s">
        <v>264</v>
      </c>
      <c r="M25" s="107"/>
      <c r="P25"/>
      <c r="Q25"/>
    </row>
    <row r="26" spans="2:17" ht="19.5" customHeight="1">
      <c r="B26" s="63">
        <f t="shared" si="0"/>
        <v>17</v>
      </c>
      <c r="C26" s="314">
        <v>36</v>
      </c>
      <c r="D26" s="101" t="s">
        <v>108</v>
      </c>
      <c r="E26" s="104">
        <v>237241</v>
      </c>
      <c r="F26" s="103" t="s">
        <v>107</v>
      </c>
      <c r="G26" s="99" t="s">
        <v>49</v>
      </c>
      <c r="H26" s="104" t="s">
        <v>51</v>
      </c>
      <c r="I26" s="107"/>
      <c r="J26" s="107" t="s">
        <v>264</v>
      </c>
      <c r="K26" s="107"/>
      <c r="L26" s="107"/>
      <c r="M26" s="107" t="s">
        <v>264</v>
      </c>
      <c r="P26"/>
      <c r="Q26"/>
    </row>
    <row r="27" spans="2:17" ht="19.5" customHeight="1">
      <c r="B27" s="63">
        <f t="shared" si="0"/>
        <v>18</v>
      </c>
      <c r="C27" s="314">
        <v>99</v>
      </c>
      <c r="D27" s="101" t="s">
        <v>124</v>
      </c>
      <c r="E27" s="104">
        <v>23406</v>
      </c>
      <c r="F27" s="103" t="s">
        <v>123</v>
      </c>
      <c r="G27" s="99" t="s">
        <v>49</v>
      </c>
      <c r="H27" s="104" t="s">
        <v>51</v>
      </c>
      <c r="I27" s="107" t="s">
        <v>264</v>
      </c>
      <c r="J27" s="107" t="s">
        <v>264</v>
      </c>
      <c r="K27" s="107"/>
      <c r="L27" s="107" t="s">
        <v>264</v>
      </c>
      <c r="M27" s="107" t="s">
        <v>264</v>
      </c>
      <c r="P27"/>
      <c r="Q27"/>
    </row>
    <row r="28" spans="2:17" ht="19.5" customHeight="1">
      <c r="B28" s="63">
        <f t="shared" si="0"/>
        <v>19</v>
      </c>
      <c r="C28" s="314">
        <v>97</v>
      </c>
      <c r="D28" s="101" t="s">
        <v>106</v>
      </c>
      <c r="E28" s="104">
        <v>93566</v>
      </c>
      <c r="F28" s="103" t="s">
        <v>105</v>
      </c>
      <c r="G28" s="99" t="s">
        <v>49</v>
      </c>
      <c r="H28" s="104" t="s">
        <v>51</v>
      </c>
      <c r="I28" s="107" t="s">
        <v>264</v>
      </c>
      <c r="J28" s="107" t="s">
        <v>264</v>
      </c>
      <c r="K28" s="107"/>
      <c r="L28" s="107" t="s">
        <v>264</v>
      </c>
      <c r="M28" s="107" t="s">
        <v>264</v>
      </c>
      <c r="P28"/>
      <c r="Q28"/>
    </row>
    <row r="29" spans="2:17" ht="19.5" customHeight="1">
      <c r="B29" s="63">
        <f t="shared" si="0"/>
        <v>20</v>
      </c>
      <c r="C29" s="314">
        <v>63</v>
      </c>
      <c r="D29" s="101" t="s">
        <v>165</v>
      </c>
      <c r="E29" s="104">
        <v>76094</v>
      </c>
      <c r="F29" s="103" t="s">
        <v>166</v>
      </c>
      <c r="G29" s="99" t="s">
        <v>49</v>
      </c>
      <c r="H29" s="104" t="s">
        <v>51</v>
      </c>
      <c r="I29" s="107" t="s">
        <v>264</v>
      </c>
      <c r="J29" s="107" t="s">
        <v>264</v>
      </c>
      <c r="K29" s="107"/>
      <c r="L29" s="107" t="s">
        <v>264</v>
      </c>
      <c r="M29" s="107"/>
      <c r="P29"/>
      <c r="Q29"/>
    </row>
    <row r="30" spans="2:17" ht="19.5" customHeight="1">
      <c r="B30" s="63">
        <f t="shared" si="0"/>
        <v>21</v>
      </c>
      <c r="C30" s="314">
        <v>68</v>
      </c>
      <c r="D30" s="101" t="s">
        <v>205</v>
      </c>
      <c r="E30" s="104">
        <v>70592</v>
      </c>
      <c r="F30" s="103" t="s">
        <v>206</v>
      </c>
      <c r="G30" s="99" t="s">
        <v>49</v>
      </c>
      <c r="H30" s="104" t="s">
        <v>51</v>
      </c>
      <c r="I30" s="107"/>
      <c r="J30" s="107" t="s">
        <v>264</v>
      </c>
      <c r="K30" s="107"/>
      <c r="L30" s="107" t="s">
        <v>264</v>
      </c>
      <c r="M30" s="107"/>
      <c r="P30"/>
      <c r="Q30"/>
    </row>
    <row r="31" spans="2:17" ht="19.5" customHeight="1">
      <c r="B31" s="63">
        <f t="shared" si="0"/>
        <v>22</v>
      </c>
      <c r="C31" s="314">
        <v>52</v>
      </c>
      <c r="D31" s="101" t="s">
        <v>136</v>
      </c>
      <c r="E31" s="104">
        <v>76087</v>
      </c>
      <c r="F31" s="103" t="s">
        <v>137</v>
      </c>
      <c r="G31" s="99" t="s">
        <v>49</v>
      </c>
      <c r="H31" s="104" t="s">
        <v>51</v>
      </c>
      <c r="I31" s="107" t="s">
        <v>264</v>
      </c>
      <c r="J31" s="107" t="s">
        <v>264</v>
      </c>
      <c r="K31" s="107"/>
      <c r="L31" s="107" t="s">
        <v>264</v>
      </c>
      <c r="M31" s="107"/>
      <c r="P31"/>
      <c r="Q31"/>
    </row>
    <row r="32" spans="2:17" ht="19.5" customHeight="1">
      <c r="B32" s="63">
        <f t="shared" si="0"/>
        <v>23</v>
      </c>
      <c r="C32" s="314">
        <v>53</v>
      </c>
      <c r="D32" s="101" t="s">
        <v>146</v>
      </c>
      <c r="E32" s="104">
        <v>100249</v>
      </c>
      <c r="F32" s="103" t="s">
        <v>147</v>
      </c>
      <c r="G32" s="99" t="s">
        <v>49</v>
      </c>
      <c r="H32" s="104" t="s">
        <v>51</v>
      </c>
      <c r="I32" s="107" t="s">
        <v>264</v>
      </c>
      <c r="J32" s="107" t="s">
        <v>264</v>
      </c>
      <c r="K32" s="107"/>
      <c r="L32" s="107" t="s">
        <v>264</v>
      </c>
      <c r="M32" s="107"/>
      <c r="P32"/>
      <c r="Q32"/>
    </row>
    <row r="33" spans="2:17" ht="19.5" customHeight="1">
      <c r="B33" s="63">
        <f t="shared" si="0"/>
        <v>24</v>
      </c>
      <c r="C33" s="314">
        <v>54</v>
      </c>
      <c r="D33" s="101" t="s">
        <v>150</v>
      </c>
      <c r="E33" s="104">
        <v>68291</v>
      </c>
      <c r="F33" s="103" t="s">
        <v>151</v>
      </c>
      <c r="G33" s="99" t="s">
        <v>49</v>
      </c>
      <c r="H33" s="104" t="s">
        <v>51</v>
      </c>
      <c r="I33" s="107" t="s">
        <v>264</v>
      </c>
      <c r="J33" s="107" t="s">
        <v>264</v>
      </c>
      <c r="K33" s="107"/>
      <c r="L33" s="107" t="s">
        <v>264</v>
      </c>
      <c r="M33" s="107"/>
      <c r="P33"/>
      <c r="Q33"/>
    </row>
    <row r="34" spans="2:17" ht="19.5" customHeight="1">
      <c r="B34" s="63">
        <f t="shared" si="0"/>
        <v>25</v>
      </c>
      <c r="C34" s="316">
        <v>69</v>
      </c>
      <c r="D34" s="101" t="s">
        <v>161</v>
      </c>
      <c r="E34" s="104">
        <v>94342</v>
      </c>
      <c r="F34" s="103" t="s">
        <v>162</v>
      </c>
      <c r="G34" s="99" t="s">
        <v>49</v>
      </c>
      <c r="H34" s="104" t="s">
        <v>50</v>
      </c>
      <c r="I34" s="107" t="s">
        <v>264</v>
      </c>
      <c r="J34" s="107" t="s">
        <v>264</v>
      </c>
      <c r="K34" s="107"/>
      <c r="L34" s="107" t="s">
        <v>264</v>
      </c>
      <c r="M34" s="107"/>
      <c r="P34"/>
      <c r="Q34"/>
    </row>
    <row r="35" spans="2:17" ht="19.5" customHeight="1">
      <c r="B35" s="63">
        <f t="shared" si="0"/>
        <v>26</v>
      </c>
      <c r="C35" s="316">
        <v>71</v>
      </c>
      <c r="D35" s="101" t="s">
        <v>175</v>
      </c>
      <c r="E35" s="104">
        <v>94347</v>
      </c>
      <c r="F35" s="103" t="s">
        <v>176</v>
      </c>
      <c r="G35" s="99" t="s">
        <v>49</v>
      </c>
      <c r="H35" s="104" t="s">
        <v>50</v>
      </c>
      <c r="I35" s="107" t="s">
        <v>264</v>
      </c>
      <c r="J35" s="107" t="s">
        <v>264</v>
      </c>
      <c r="K35" s="107"/>
      <c r="L35" s="107" t="s">
        <v>264</v>
      </c>
      <c r="M35" s="107"/>
      <c r="P35"/>
      <c r="Q35"/>
    </row>
    <row r="36" spans="2:17" ht="19.5" customHeight="1">
      <c r="B36" s="63">
        <f t="shared" si="0"/>
        <v>27</v>
      </c>
      <c r="C36" s="316">
        <v>70</v>
      </c>
      <c r="D36" s="101" t="s">
        <v>159</v>
      </c>
      <c r="E36" s="104">
        <v>118809</v>
      </c>
      <c r="F36" s="104" t="s">
        <v>160</v>
      </c>
      <c r="G36" s="99" t="s">
        <v>49</v>
      </c>
      <c r="H36" s="104" t="s">
        <v>50</v>
      </c>
      <c r="I36" s="107" t="s">
        <v>264</v>
      </c>
      <c r="J36" s="107" t="s">
        <v>264</v>
      </c>
      <c r="K36" s="107"/>
      <c r="L36" s="107" t="s">
        <v>264</v>
      </c>
      <c r="M36" s="107"/>
      <c r="P36"/>
      <c r="Q36"/>
    </row>
    <row r="37" spans="2:17" ht="19.5" customHeight="1">
      <c r="B37" s="63">
        <f t="shared" si="0"/>
        <v>28</v>
      </c>
      <c r="C37" s="316">
        <v>61</v>
      </c>
      <c r="D37" s="101" t="s">
        <v>157</v>
      </c>
      <c r="E37" s="107">
        <v>110971</v>
      </c>
      <c r="F37" s="171" t="s">
        <v>158</v>
      </c>
      <c r="G37" s="99" t="s">
        <v>49</v>
      </c>
      <c r="H37" s="104" t="s">
        <v>50</v>
      </c>
      <c r="I37" s="107" t="s">
        <v>264</v>
      </c>
      <c r="J37" s="107" t="s">
        <v>264</v>
      </c>
      <c r="K37" s="107"/>
      <c r="L37" s="107"/>
      <c r="M37" s="107"/>
      <c r="P37"/>
      <c r="Q37"/>
    </row>
    <row r="38" spans="2:17" ht="19.5" customHeight="1">
      <c r="B38" s="63">
        <f t="shared" si="0"/>
        <v>29</v>
      </c>
      <c r="C38" s="314">
        <v>62</v>
      </c>
      <c r="D38" s="101" t="s">
        <v>122</v>
      </c>
      <c r="E38" s="100">
        <v>109719</v>
      </c>
      <c r="F38" s="102" t="s">
        <v>121</v>
      </c>
      <c r="G38" s="99" t="s">
        <v>49</v>
      </c>
      <c r="H38" s="104" t="s">
        <v>50</v>
      </c>
      <c r="I38" s="100"/>
      <c r="J38" s="100" t="s">
        <v>264</v>
      </c>
      <c r="K38" s="100"/>
      <c r="L38" s="100" t="s">
        <v>264</v>
      </c>
      <c r="M38" s="100" t="s">
        <v>264</v>
      </c>
      <c r="P38"/>
      <c r="Q38"/>
    </row>
    <row r="39" spans="2:17" ht="19.5" customHeight="1">
      <c r="B39" s="63">
        <f t="shared" si="0"/>
        <v>30</v>
      </c>
      <c r="C39" s="314">
        <v>60</v>
      </c>
      <c r="D39" s="101" t="s">
        <v>104</v>
      </c>
      <c r="E39" s="104">
        <v>93341</v>
      </c>
      <c r="F39" s="104" t="s">
        <v>103</v>
      </c>
      <c r="G39" s="99" t="s">
        <v>49</v>
      </c>
      <c r="H39" s="104" t="s">
        <v>50</v>
      </c>
      <c r="I39" s="107" t="s">
        <v>264</v>
      </c>
      <c r="J39" s="107" t="s">
        <v>264</v>
      </c>
      <c r="K39" s="107"/>
      <c r="L39" s="107"/>
      <c r="M39" s="107" t="s">
        <v>264</v>
      </c>
      <c r="P39"/>
      <c r="Q39"/>
    </row>
    <row r="40" spans="2:17" ht="19.5" customHeight="1">
      <c r="B40" s="63">
        <f t="shared" si="0"/>
        <v>31</v>
      </c>
      <c r="C40" s="314">
        <v>59</v>
      </c>
      <c r="D40" s="101" t="s">
        <v>114</v>
      </c>
      <c r="E40" s="104">
        <v>66459</v>
      </c>
      <c r="F40" s="104" t="s">
        <v>113</v>
      </c>
      <c r="G40" s="99" t="s">
        <v>49</v>
      </c>
      <c r="H40" s="104" t="s">
        <v>50</v>
      </c>
      <c r="I40" s="107" t="s">
        <v>264</v>
      </c>
      <c r="J40" s="107"/>
      <c r="K40" s="107"/>
      <c r="L40" s="107"/>
      <c r="M40" s="107" t="s">
        <v>264</v>
      </c>
      <c r="P40"/>
      <c r="Q40"/>
    </row>
    <row r="41" spans="2:17" ht="19.5" customHeight="1">
      <c r="B41" s="63">
        <f t="shared" si="0"/>
        <v>32</v>
      </c>
      <c r="C41" s="314">
        <v>66</v>
      </c>
      <c r="D41" s="101" t="s">
        <v>132</v>
      </c>
      <c r="E41" s="104">
        <v>89671</v>
      </c>
      <c r="F41" s="103" t="s">
        <v>133</v>
      </c>
      <c r="G41" s="99" t="s">
        <v>49</v>
      </c>
      <c r="H41" s="104" t="s">
        <v>51</v>
      </c>
      <c r="I41" s="107" t="s">
        <v>264</v>
      </c>
      <c r="J41" s="107" t="s">
        <v>264</v>
      </c>
      <c r="K41" s="107"/>
      <c r="L41" s="107" t="s">
        <v>264</v>
      </c>
      <c r="M41" s="107"/>
      <c r="P41"/>
      <c r="Q41"/>
    </row>
    <row r="42" spans="2:17" ht="19.5" customHeight="1">
      <c r="B42" s="63">
        <f t="shared" si="0"/>
        <v>33</v>
      </c>
      <c r="C42" s="314">
        <v>64</v>
      </c>
      <c r="D42" s="101" t="s">
        <v>192</v>
      </c>
      <c r="E42" s="104">
        <v>68345</v>
      </c>
      <c r="F42" s="103" t="s">
        <v>193</v>
      </c>
      <c r="G42" s="99" t="s">
        <v>49</v>
      </c>
      <c r="H42" s="104" t="s">
        <v>51</v>
      </c>
      <c r="I42" s="107"/>
      <c r="J42" s="107" t="s">
        <v>264</v>
      </c>
      <c r="K42" s="107"/>
      <c r="L42" s="107" t="s">
        <v>264</v>
      </c>
      <c r="M42" s="107"/>
      <c r="P42"/>
      <c r="Q42"/>
    </row>
    <row r="43" spans="2:17" ht="19.5" customHeight="1">
      <c r="B43" s="63">
        <f t="shared" si="0"/>
        <v>34</v>
      </c>
      <c r="C43" s="314">
        <v>65</v>
      </c>
      <c r="D43" s="101" t="s">
        <v>102</v>
      </c>
      <c r="E43" s="104">
        <v>21850</v>
      </c>
      <c r="F43" s="103" t="s">
        <v>101</v>
      </c>
      <c r="G43" s="99" t="s">
        <v>49</v>
      </c>
      <c r="H43" s="104" t="s">
        <v>51</v>
      </c>
      <c r="I43" s="107"/>
      <c r="J43" s="107"/>
      <c r="K43" s="107"/>
      <c r="L43" s="107"/>
      <c r="M43" s="107" t="s">
        <v>264</v>
      </c>
      <c r="P43"/>
      <c r="Q43"/>
    </row>
    <row r="44" spans="2:17" ht="19.5" customHeight="1">
      <c r="B44" s="63">
        <f t="shared" si="0"/>
        <v>35</v>
      </c>
      <c r="C44" s="314">
        <v>75</v>
      </c>
      <c r="D44" s="101" t="s">
        <v>143</v>
      </c>
      <c r="E44" s="103" t="s">
        <v>144</v>
      </c>
      <c r="F44" s="104" t="s">
        <v>145</v>
      </c>
      <c r="G44" s="99" t="s">
        <v>49</v>
      </c>
      <c r="H44" s="104" t="s">
        <v>50</v>
      </c>
      <c r="I44" s="107" t="s">
        <v>264</v>
      </c>
      <c r="J44" s="107"/>
      <c r="K44" s="107"/>
      <c r="L44" s="107"/>
      <c r="M44" s="107"/>
      <c r="P44"/>
      <c r="Q44"/>
    </row>
    <row r="45" spans="2:17" ht="19.5" customHeight="1">
      <c r="B45" s="63">
        <f t="shared" si="0"/>
        <v>36</v>
      </c>
      <c r="C45" s="314">
        <v>76</v>
      </c>
      <c r="D45" s="101" t="s">
        <v>202</v>
      </c>
      <c r="E45" s="108" t="s">
        <v>203</v>
      </c>
      <c r="F45" s="100" t="s">
        <v>204</v>
      </c>
      <c r="G45" s="99" t="s">
        <v>49</v>
      </c>
      <c r="H45" s="104" t="s">
        <v>50</v>
      </c>
      <c r="I45" s="107"/>
      <c r="J45" s="107" t="s">
        <v>264</v>
      </c>
      <c r="K45" s="107"/>
      <c r="L45" s="107" t="s">
        <v>264</v>
      </c>
      <c r="M45" s="107"/>
      <c r="P45"/>
      <c r="Q45"/>
    </row>
    <row r="46" spans="2:17" ht="19.5" customHeight="1">
      <c r="B46" s="63">
        <f t="shared" si="0"/>
        <v>37</v>
      </c>
      <c r="C46" s="314">
        <v>77</v>
      </c>
      <c r="D46" s="101" t="s">
        <v>199</v>
      </c>
      <c r="E46" s="103" t="s">
        <v>200</v>
      </c>
      <c r="F46" s="104" t="s">
        <v>201</v>
      </c>
      <c r="G46" s="99" t="s">
        <v>49</v>
      </c>
      <c r="H46" s="104" t="s">
        <v>50</v>
      </c>
      <c r="I46" s="107"/>
      <c r="J46" s="107" t="s">
        <v>264</v>
      </c>
      <c r="K46" s="107"/>
      <c r="L46" s="107"/>
      <c r="M46" s="107"/>
      <c r="P46"/>
      <c r="Q46"/>
    </row>
    <row r="47" spans="2:17" ht="19.5" customHeight="1">
      <c r="B47" s="63">
        <f t="shared" si="0"/>
        <v>38</v>
      </c>
      <c r="C47" s="314">
        <v>78</v>
      </c>
      <c r="D47" s="194" t="s">
        <v>169</v>
      </c>
      <c r="E47" s="311">
        <v>123235</v>
      </c>
      <c r="F47" s="107" t="s">
        <v>170</v>
      </c>
      <c r="G47" s="99" t="s">
        <v>49</v>
      </c>
      <c r="H47" s="193" t="s">
        <v>50</v>
      </c>
      <c r="I47" s="107" t="s">
        <v>264</v>
      </c>
      <c r="J47" s="107"/>
      <c r="K47" s="107" t="s">
        <v>264</v>
      </c>
      <c r="L47" s="107" t="s">
        <v>264</v>
      </c>
      <c r="M47" s="107"/>
      <c r="P47"/>
      <c r="Q47"/>
    </row>
    <row r="48" spans="2:17" ht="19.5" customHeight="1">
      <c r="B48" s="63">
        <f t="shared" si="0"/>
        <v>39</v>
      </c>
      <c r="C48" s="314">
        <v>79</v>
      </c>
      <c r="D48" s="101" t="s">
        <v>219</v>
      </c>
      <c r="E48" s="104">
        <v>118441</v>
      </c>
      <c r="F48" s="104" t="s">
        <v>220</v>
      </c>
      <c r="G48" s="99" t="s">
        <v>49</v>
      </c>
      <c r="H48" s="104" t="s">
        <v>50</v>
      </c>
      <c r="I48" s="107"/>
      <c r="J48" s="107"/>
      <c r="K48" s="107" t="s">
        <v>264</v>
      </c>
      <c r="L48" s="107" t="s">
        <v>264</v>
      </c>
      <c r="M48" s="107"/>
      <c r="P48"/>
      <c r="Q48"/>
    </row>
    <row r="49" spans="2:17" ht="19.5" customHeight="1">
      <c r="B49" s="63">
        <f t="shared" si="0"/>
        <v>40</v>
      </c>
      <c r="C49" s="314">
        <v>80</v>
      </c>
      <c r="D49" s="101" t="s">
        <v>177</v>
      </c>
      <c r="E49" s="103" t="s">
        <v>178</v>
      </c>
      <c r="F49" s="104" t="s">
        <v>179</v>
      </c>
      <c r="G49" s="99" t="s">
        <v>49</v>
      </c>
      <c r="H49" s="104" t="s">
        <v>50</v>
      </c>
      <c r="I49" s="107" t="s">
        <v>264</v>
      </c>
      <c r="J49" s="107" t="s">
        <v>264</v>
      </c>
      <c r="K49" s="107" t="s">
        <v>264</v>
      </c>
      <c r="L49" s="107"/>
      <c r="M49" s="107"/>
      <c r="P49"/>
      <c r="Q49"/>
    </row>
    <row r="50" spans="2:17" ht="19.5" customHeight="1">
      <c r="B50" s="63">
        <f t="shared" si="0"/>
        <v>41</v>
      </c>
      <c r="C50" s="314">
        <v>81</v>
      </c>
      <c r="D50" s="101" t="s">
        <v>188</v>
      </c>
      <c r="E50" s="104">
        <v>83390</v>
      </c>
      <c r="F50" s="104" t="s">
        <v>189</v>
      </c>
      <c r="G50" s="99" t="s">
        <v>49</v>
      </c>
      <c r="H50" s="104" t="s">
        <v>50</v>
      </c>
      <c r="I50" s="107"/>
      <c r="J50" s="107" t="s">
        <v>264</v>
      </c>
      <c r="K50" s="107" t="s">
        <v>264</v>
      </c>
      <c r="L50" s="107" t="s">
        <v>264</v>
      </c>
      <c r="M50" s="107"/>
      <c r="P50"/>
      <c r="Q50"/>
    </row>
    <row r="51" spans="2:17" ht="19.5" customHeight="1">
      <c r="B51" s="63">
        <f t="shared" si="0"/>
        <v>42</v>
      </c>
      <c r="C51" s="314">
        <v>85</v>
      </c>
      <c r="D51" s="101" t="s">
        <v>140</v>
      </c>
      <c r="E51" s="103" t="s">
        <v>141</v>
      </c>
      <c r="F51" s="104" t="s">
        <v>142</v>
      </c>
      <c r="G51" s="99" t="s">
        <v>49</v>
      </c>
      <c r="H51" s="104" t="s">
        <v>50</v>
      </c>
      <c r="I51" s="107" t="s">
        <v>264</v>
      </c>
      <c r="J51" s="107" t="s">
        <v>264</v>
      </c>
      <c r="K51" s="107" t="s">
        <v>264</v>
      </c>
      <c r="L51" s="107" t="s">
        <v>264</v>
      </c>
      <c r="M51" s="107"/>
      <c r="P51"/>
      <c r="Q51"/>
    </row>
    <row r="52" spans="1:17" ht="19.5" customHeight="1">
      <c r="A52" s="13"/>
      <c r="B52" s="63">
        <f t="shared" si="0"/>
        <v>43</v>
      </c>
      <c r="C52" s="314">
        <v>83</v>
      </c>
      <c r="D52" s="101" t="s">
        <v>207</v>
      </c>
      <c r="E52" s="103" t="s">
        <v>262</v>
      </c>
      <c r="F52" s="104" t="s">
        <v>208</v>
      </c>
      <c r="G52" s="99" t="s">
        <v>49</v>
      </c>
      <c r="H52" s="104" t="s">
        <v>50</v>
      </c>
      <c r="I52" s="107"/>
      <c r="J52" s="107" t="s">
        <v>264</v>
      </c>
      <c r="K52" s="107" t="s">
        <v>264</v>
      </c>
      <c r="L52" s="107"/>
      <c r="M52" s="107"/>
      <c r="P52"/>
      <c r="Q52"/>
    </row>
    <row r="53" spans="1:17" ht="19.5" customHeight="1">
      <c r="A53" s="13"/>
      <c r="B53" s="63">
        <f t="shared" si="0"/>
        <v>44</v>
      </c>
      <c r="C53" s="314">
        <v>87</v>
      </c>
      <c r="D53" s="312" t="s">
        <v>163</v>
      </c>
      <c r="E53" s="178">
        <v>123245</v>
      </c>
      <c r="F53" s="178" t="s">
        <v>164</v>
      </c>
      <c r="G53" s="99" t="s">
        <v>49</v>
      </c>
      <c r="H53" s="104" t="s">
        <v>50</v>
      </c>
      <c r="I53" s="107" t="s">
        <v>264</v>
      </c>
      <c r="J53" s="107" t="s">
        <v>264</v>
      </c>
      <c r="K53" s="107" t="s">
        <v>264</v>
      </c>
      <c r="L53" s="107" t="s">
        <v>264</v>
      </c>
      <c r="M53" s="107"/>
      <c r="P53"/>
      <c r="Q53"/>
    </row>
    <row r="54" spans="1:17" ht="19.5" customHeight="1">
      <c r="A54" s="13"/>
      <c r="B54" s="63">
        <f t="shared" si="0"/>
        <v>45</v>
      </c>
      <c r="C54" s="314">
        <v>89</v>
      </c>
      <c r="D54" s="101" t="s">
        <v>198</v>
      </c>
      <c r="E54" s="313">
        <v>21849</v>
      </c>
      <c r="F54" s="107">
        <v>365</v>
      </c>
      <c r="G54" s="99" t="s">
        <v>49</v>
      </c>
      <c r="H54" s="104" t="s">
        <v>51</v>
      </c>
      <c r="I54" s="107"/>
      <c r="J54" s="107" t="s">
        <v>264</v>
      </c>
      <c r="K54" s="107" t="s">
        <v>264</v>
      </c>
      <c r="L54" s="107"/>
      <c r="M54" s="107"/>
      <c r="P54"/>
      <c r="Q54"/>
    </row>
    <row r="55" spans="1:17" ht="19.5" customHeight="1">
      <c r="A55" s="13"/>
      <c r="B55" s="63">
        <f t="shared" si="0"/>
        <v>46</v>
      </c>
      <c r="C55" s="314">
        <v>88</v>
      </c>
      <c r="D55" s="101" t="s">
        <v>134</v>
      </c>
      <c r="E55" s="171" t="s">
        <v>135</v>
      </c>
      <c r="F55" s="107">
        <v>1748</v>
      </c>
      <c r="G55" s="99" t="s">
        <v>49</v>
      </c>
      <c r="H55" s="104" t="s">
        <v>51</v>
      </c>
      <c r="I55" s="107" t="s">
        <v>264</v>
      </c>
      <c r="J55" s="107" t="s">
        <v>264</v>
      </c>
      <c r="K55" s="107"/>
      <c r="L55" s="107" t="s">
        <v>264</v>
      </c>
      <c r="M55" s="107"/>
      <c r="P55"/>
      <c r="Q55"/>
    </row>
    <row r="56" spans="1:17" ht="19.5" customHeight="1">
      <c r="A56" s="13"/>
      <c r="B56" s="63">
        <f t="shared" si="0"/>
        <v>47</v>
      </c>
      <c r="C56" s="314">
        <v>13</v>
      </c>
      <c r="D56" s="101" t="s">
        <v>118</v>
      </c>
      <c r="E56" s="171" t="s">
        <v>117</v>
      </c>
      <c r="F56" s="107">
        <v>1213</v>
      </c>
      <c r="G56" s="99" t="s">
        <v>49</v>
      </c>
      <c r="H56" s="104" t="s">
        <v>51</v>
      </c>
      <c r="I56" s="107"/>
      <c r="J56" s="107" t="s">
        <v>264</v>
      </c>
      <c r="K56" s="107"/>
      <c r="L56" s="107"/>
      <c r="M56" s="107" t="s">
        <v>264</v>
      </c>
      <c r="P56"/>
      <c r="Q56"/>
    </row>
    <row r="57" spans="1:17" ht="19.5" customHeight="1">
      <c r="A57" s="13"/>
      <c r="B57" s="63">
        <f t="shared" si="0"/>
        <v>48</v>
      </c>
      <c r="C57" s="314">
        <v>90</v>
      </c>
      <c r="D57" s="101" t="s">
        <v>155</v>
      </c>
      <c r="E57" s="178">
        <v>106758</v>
      </c>
      <c r="F57" s="178" t="s">
        <v>156</v>
      </c>
      <c r="G57" s="99" t="s">
        <v>49</v>
      </c>
      <c r="H57" s="104" t="s">
        <v>51</v>
      </c>
      <c r="I57" s="107" t="s">
        <v>264</v>
      </c>
      <c r="J57" s="107" t="s">
        <v>264</v>
      </c>
      <c r="K57" s="107" t="s">
        <v>264</v>
      </c>
      <c r="L57" s="107" t="s">
        <v>264</v>
      </c>
      <c r="M57" s="107"/>
      <c r="P57"/>
      <c r="Q57"/>
    </row>
    <row r="58" spans="1:17" ht="19.5" customHeight="1">
      <c r="A58" s="13"/>
      <c r="B58" s="63">
        <f t="shared" si="0"/>
        <v>49</v>
      </c>
      <c r="C58" s="314">
        <v>93</v>
      </c>
      <c r="D58" s="101" t="s">
        <v>180</v>
      </c>
      <c r="E58" s="178">
        <v>22424</v>
      </c>
      <c r="F58" s="178" t="s">
        <v>181</v>
      </c>
      <c r="G58" s="99" t="s">
        <v>49</v>
      </c>
      <c r="H58" s="104" t="s">
        <v>51</v>
      </c>
      <c r="I58" s="107"/>
      <c r="J58" s="107" t="s">
        <v>264</v>
      </c>
      <c r="K58" s="107"/>
      <c r="L58" s="107"/>
      <c r="M58" s="107"/>
      <c r="P58"/>
      <c r="Q58"/>
    </row>
    <row r="59" spans="1:17" ht="19.5" customHeight="1">
      <c r="A59" s="13"/>
      <c r="B59" s="63">
        <f t="shared" si="0"/>
        <v>50</v>
      </c>
      <c r="C59" s="314">
        <v>92</v>
      </c>
      <c r="D59" s="101" t="s">
        <v>148</v>
      </c>
      <c r="E59" s="178">
        <v>81090</v>
      </c>
      <c r="F59" s="178" t="s">
        <v>149</v>
      </c>
      <c r="G59" s="99" t="s">
        <v>49</v>
      </c>
      <c r="H59" s="104" t="s">
        <v>51</v>
      </c>
      <c r="I59" s="107" t="s">
        <v>264</v>
      </c>
      <c r="J59" s="107"/>
      <c r="K59" s="107"/>
      <c r="L59" s="107"/>
      <c r="M59" s="107"/>
      <c r="P59"/>
      <c r="Q59"/>
    </row>
    <row r="60" spans="1:17" ht="19.5" customHeight="1">
      <c r="A60" s="13"/>
      <c r="B60" s="63">
        <f t="shared" si="0"/>
        <v>51</v>
      </c>
      <c r="C60" s="314">
        <v>98</v>
      </c>
      <c r="D60" s="101" t="s">
        <v>240</v>
      </c>
      <c r="E60" s="103" t="s">
        <v>263</v>
      </c>
      <c r="F60" s="104" t="s">
        <v>241</v>
      </c>
      <c r="G60" s="99" t="s">
        <v>49</v>
      </c>
      <c r="H60" s="104" t="s">
        <v>51</v>
      </c>
      <c r="I60" s="107"/>
      <c r="J60" s="107"/>
      <c r="K60" s="107" t="s">
        <v>264</v>
      </c>
      <c r="L60" s="107"/>
      <c r="M60" s="107"/>
      <c r="P60"/>
      <c r="Q60"/>
    </row>
    <row r="61" spans="1:17" ht="19.5" customHeight="1">
      <c r="A61" s="13"/>
      <c r="B61" s="63">
        <f t="shared" si="0"/>
        <v>52</v>
      </c>
      <c r="C61" s="314">
        <v>35</v>
      </c>
      <c r="D61" s="101" t="s">
        <v>152</v>
      </c>
      <c r="E61" s="107">
        <v>237340</v>
      </c>
      <c r="F61" s="171" t="s">
        <v>153</v>
      </c>
      <c r="G61" s="104" t="s">
        <v>154</v>
      </c>
      <c r="H61" s="104" t="s">
        <v>51</v>
      </c>
      <c r="I61" s="107" t="s">
        <v>264</v>
      </c>
      <c r="J61" s="107" t="s">
        <v>264</v>
      </c>
      <c r="K61" s="107"/>
      <c r="L61" s="107" t="s">
        <v>264</v>
      </c>
      <c r="M61" s="107"/>
      <c r="P61"/>
      <c r="Q61"/>
    </row>
    <row r="62" spans="1:17" ht="19.5" customHeight="1">
      <c r="A62" s="13"/>
      <c r="B62" s="63">
        <f t="shared" si="0"/>
        <v>53</v>
      </c>
      <c r="C62" s="314">
        <v>8</v>
      </c>
      <c r="D62" s="101" t="s">
        <v>116</v>
      </c>
      <c r="E62" s="178">
        <v>76174</v>
      </c>
      <c r="F62" s="171" t="s">
        <v>115</v>
      </c>
      <c r="G62" s="104" t="s">
        <v>53</v>
      </c>
      <c r="H62" s="104" t="s">
        <v>51</v>
      </c>
      <c r="I62" s="107"/>
      <c r="J62" s="107"/>
      <c r="K62" s="107" t="s">
        <v>264</v>
      </c>
      <c r="L62" s="107"/>
      <c r="M62" s="107" t="s">
        <v>264</v>
      </c>
      <c r="P62"/>
      <c r="Q62"/>
    </row>
    <row r="63" spans="1:17" ht="19.5" customHeight="1">
      <c r="A63" s="13"/>
      <c r="B63" s="63">
        <f t="shared" si="0"/>
        <v>54</v>
      </c>
      <c r="C63" s="314">
        <v>9</v>
      </c>
      <c r="D63" s="101" t="s">
        <v>110</v>
      </c>
      <c r="E63" s="107">
        <v>87670</v>
      </c>
      <c r="F63" s="171" t="s">
        <v>109</v>
      </c>
      <c r="G63" s="104" t="s">
        <v>48</v>
      </c>
      <c r="H63" s="104" t="s">
        <v>51</v>
      </c>
      <c r="I63" s="107"/>
      <c r="J63" s="107"/>
      <c r="K63" s="107"/>
      <c r="L63" s="107"/>
      <c r="M63" s="107" t="s">
        <v>264</v>
      </c>
      <c r="P63"/>
      <c r="Q63"/>
    </row>
    <row r="64" spans="2:13" ht="15">
      <c r="B64" s="14"/>
      <c r="C64" s="48"/>
      <c r="D64" s="4"/>
      <c r="E64" s="42"/>
      <c r="F64" s="15"/>
      <c r="G64" s="15"/>
      <c r="H64" s="16"/>
      <c r="I64" s="17"/>
      <c r="J64" s="18"/>
      <c r="K64" s="18"/>
      <c r="L64" s="18"/>
      <c r="M64" s="18"/>
    </row>
    <row r="65" spans="3:17" ht="13.5" customHeight="1">
      <c r="C65" s="50"/>
      <c r="D65" s="53"/>
      <c r="E65" s="15"/>
      <c r="F65" s="15"/>
      <c r="G65" s="15"/>
      <c r="H65" s="16"/>
      <c r="J65" s="20"/>
      <c r="K65" s="21"/>
      <c r="L65" s="21"/>
      <c r="M65" s="22"/>
      <c r="Q65"/>
    </row>
    <row r="66" spans="1:13" ht="14.25" customHeight="1">
      <c r="A66" s="11"/>
      <c r="B66" s="11"/>
      <c r="C66" s="11"/>
      <c r="D66" s="36"/>
      <c r="E66" s="37"/>
      <c r="F66" s="37"/>
      <c r="G66" s="37"/>
      <c r="H66" s="16"/>
      <c r="J66" s="2"/>
      <c r="M66" s="13"/>
    </row>
    <row r="67" spans="1:13" ht="14.25" customHeight="1">
      <c r="A67" s="23"/>
      <c r="B67" s="24" t="s">
        <v>47</v>
      </c>
      <c r="C67" s="4"/>
      <c r="D67" s="49"/>
      <c r="E67" s="37"/>
      <c r="F67" s="37"/>
      <c r="G67" s="37"/>
      <c r="H67" s="21"/>
      <c r="I67" s="4"/>
      <c r="K67" s="26"/>
      <c r="L67" s="26"/>
      <c r="M67" s="13"/>
    </row>
    <row r="68" spans="1:13" ht="14.25" customHeight="1">
      <c r="A68" s="3"/>
      <c r="B68" s="3"/>
      <c r="C68" s="3"/>
      <c r="D68" s="51"/>
      <c r="E68" s="52"/>
      <c r="F68" s="52"/>
      <c r="G68" s="52"/>
      <c r="H68" s="16"/>
      <c r="J68" s="2"/>
      <c r="M68" s="13"/>
    </row>
    <row r="69" spans="1:13" ht="14.25" customHeight="1">
      <c r="A69" s="27"/>
      <c r="B69" s="28"/>
      <c r="C69" s="29"/>
      <c r="D69" s="29"/>
      <c r="E69" s="29"/>
      <c r="F69" s="30"/>
      <c r="G69" s="30"/>
      <c r="I69" s="4"/>
      <c r="J69" s="4"/>
      <c r="K69" s="4"/>
      <c r="L69" s="4"/>
      <c r="M69" s="4"/>
    </row>
    <row r="70" spans="1:13" ht="14.25" customHeight="1">
      <c r="A70" s="11"/>
      <c r="B70" s="11"/>
      <c r="C70" s="11"/>
      <c r="D70" s="49"/>
      <c r="E70" s="37"/>
      <c r="F70" s="37"/>
      <c r="G70" s="37"/>
      <c r="H70" s="21"/>
      <c r="I70" s="25"/>
      <c r="J70" s="2"/>
      <c r="M70" s="13"/>
    </row>
    <row r="71" spans="3:13" ht="14.25" customHeight="1">
      <c r="C71" s="31"/>
      <c r="D71" s="53"/>
      <c r="E71" s="15"/>
      <c r="F71" s="15"/>
      <c r="G71" s="15"/>
      <c r="H71" s="16"/>
      <c r="I71" s="3"/>
      <c r="J71" s="3"/>
      <c r="K71" s="3"/>
      <c r="L71" s="3"/>
      <c r="M71" s="3"/>
    </row>
    <row r="72" ht="13.5" customHeight="1">
      <c r="C72" s="11"/>
    </row>
    <row r="73" spans="3:9" ht="15">
      <c r="C73" s="31"/>
      <c r="D73" s="49"/>
      <c r="E73" s="37"/>
      <c r="F73" s="37"/>
      <c r="G73" s="37"/>
      <c r="H73" s="21"/>
      <c r="I73" s="3"/>
    </row>
    <row r="74" spans="1:17" ht="15">
      <c r="A74"/>
      <c r="B74"/>
      <c r="C74" s="25"/>
      <c r="D74" s="53"/>
      <c r="E74" s="15"/>
      <c r="F74" s="15"/>
      <c r="G74" s="15"/>
      <c r="H74" s="21"/>
      <c r="I74"/>
      <c r="J74"/>
      <c r="K74"/>
      <c r="L74"/>
      <c r="M74"/>
      <c r="N74"/>
      <c r="O74"/>
      <c r="P74"/>
      <c r="Q74"/>
    </row>
    <row r="76" spans="1:17" ht="15">
      <c r="A76"/>
      <c r="B76"/>
      <c r="C76" s="50"/>
      <c r="D76" s="49"/>
      <c r="E76" s="37"/>
      <c r="F76" s="37"/>
      <c r="G76" s="37"/>
      <c r="H76" s="37"/>
      <c r="I76"/>
      <c r="J76"/>
      <c r="K76"/>
      <c r="L76"/>
      <c r="M76"/>
      <c r="N76"/>
      <c r="O76"/>
      <c r="P76"/>
      <c r="Q76"/>
    </row>
    <row r="77" spans="1:17" ht="15">
      <c r="A77"/>
      <c r="B77"/>
      <c r="C77" s="50"/>
      <c r="D77" s="49"/>
      <c r="E77" s="15"/>
      <c r="F77" s="37"/>
      <c r="G77" s="37"/>
      <c r="H77" s="37"/>
      <c r="I77"/>
      <c r="J77"/>
      <c r="K77"/>
      <c r="L77"/>
      <c r="M77"/>
      <c r="N77"/>
      <c r="O77"/>
      <c r="P77"/>
      <c r="Q77"/>
    </row>
    <row r="78" spans="1:17" ht="15">
      <c r="A78"/>
      <c r="B78"/>
      <c r="C78" s="50"/>
      <c r="D78" s="49"/>
      <c r="E78" s="37"/>
      <c r="F78" s="37"/>
      <c r="G78" s="37"/>
      <c r="H78" s="37"/>
      <c r="I78"/>
      <c r="J78"/>
      <c r="K78"/>
      <c r="L78"/>
      <c r="M78"/>
      <c r="N78"/>
      <c r="O78"/>
      <c r="P78"/>
      <c r="Q78"/>
    </row>
    <row r="79" spans="1:17" ht="15">
      <c r="A79"/>
      <c r="B79"/>
      <c r="C79" s="50"/>
      <c r="D79" s="22"/>
      <c r="E79" s="52"/>
      <c r="F79" s="37"/>
      <c r="G79" s="37"/>
      <c r="H79" s="37"/>
      <c r="I79"/>
      <c r="J79"/>
      <c r="K79"/>
      <c r="L79"/>
      <c r="M79"/>
      <c r="N79"/>
      <c r="O79"/>
      <c r="P79"/>
      <c r="Q79"/>
    </row>
    <row r="80" spans="1:17" ht="15">
      <c r="A80"/>
      <c r="B80"/>
      <c r="C80" s="50"/>
      <c r="D80" s="49"/>
      <c r="E80" s="37"/>
      <c r="F80" s="37"/>
      <c r="G80" s="37"/>
      <c r="H80" s="37"/>
      <c r="I80"/>
      <c r="J80"/>
      <c r="K80"/>
      <c r="L80"/>
      <c r="M80"/>
      <c r="N80"/>
      <c r="O80"/>
      <c r="P80"/>
      <c r="Q80"/>
    </row>
    <row r="81" spans="1:17" ht="15">
      <c r="A81"/>
      <c r="B81"/>
      <c r="C81" s="50"/>
      <c r="D81" s="22"/>
      <c r="E81" s="37"/>
      <c r="F81" s="37"/>
      <c r="G81" s="37"/>
      <c r="H81" s="37"/>
      <c r="I81"/>
      <c r="J81"/>
      <c r="K81"/>
      <c r="L81"/>
      <c r="M81"/>
      <c r="N81"/>
      <c r="O81"/>
      <c r="P81"/>
      <c r="Q81"/>
    </row>
  </sheetData>
  <sheetProtection/>
  <mergeCells count="13">
    <mergeCell ref="B2:M2"/>
    <mergeCell ref="C8:C9"/>
    <mergeCell ref="B1:M1"/>
    <mergeCell ref="B8:B9"/>
    <mergeCell ref="D8:D9"/>
    <mergeCell ref="E8:E9"/>
    <mergeCell ref="I8:M8"/>
    <mergeCell ref="F8:F9"/>
    <mergeCell ref="G8:G9"/>
    <mergeCell ref="H8:H9"/>
    <mergeCell ref="B4:M4"/>
    <mergeCell ref="B3:M3"/>
    <mergeCell ref="B6:M6"/>
  </mergeCells>
  <printOptions horizontalCentered="1"/>
  <pageMargins left="0.8661417322834646" right="0.1968503937007874" top="0.4330708661417323" bottom="0.3149606299212598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49"/>
  <sheetViews>
    <sheetView tabSelected="1" zoomScale="70" zoomScaleNormal="70" zoomScaleSheetLayoutView="100" zoomScalePageLayoutView="0" workbookViewId="0" topLeftCell="A1">
      <selection activeCell="H47" sqref="H47:P47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3.57421875" style="1" customWidth="1"/>
    <col min="5" max="5" width="10.421875" style="1" customWidth="1"/>
    <col min="6" max="6" width="11.140625" style="1" customWidth="1"/>
    <col min="7" max="7" width="9.28125" style="1" customWidth="1"/>
    <col min="8" max="8" width="4.28125" style="1" customWidth="1"/>
    <col min="9" max="13" width="5.7109375" style="1" customWidth="1"/>
    <col min="14" max="14" width="8.7109375" style="1" customWidth="1"/>
    <col min="15" max="15" width="7.7109375" style="13" customWidth="1"/>
    <col min="16" max="16" width="2.28125" style="1" customWidth="1"/>
  </cols>
  <sheetData>
    <row r="1" spans="1:17" ht="13.5" customHeight="1">
      <c r="A1" s="5"/>
      <c r="B1" s="68"/>
      <c r="C1" s="68"/>
      <c r="D1" s="349" t="s">
        <v>27</v>
      </c>
      <c r="E1" s="349"/>
      <c r="F1" s="349"/>
      <c r="G1" s="349"/>
      <c r="H1" s="349"/>
      <c r="I1" s="349"/>
      <c r="J1" s="349"/>
      <c r="K1" s="349"/>
      <c r="L1" s="342" t="s">
        <v>75</v>
      </c>
      <c r="M1" s="342"/>
      <c r="N1" s="342"/>
      <c r="O1" s="58"/>
      <c r="P1" s="70"/>
      <c r="Q1" s="65"/>
    </row>
    <row r="2" spans="1:17" ht="13.5" customHeight="1">
      <c r="A2" s="5"/>
      <c r="B2" s="60"/>
      <c r="C2" s="60"/>
      <c r="D2" s="337"/>
      <c r="E2" s="337"/>
      <c r="F2" s="337"/>
      <c r="G2" s="337"/>
      <c r="H2" s="337"/>
      <c r="I2" s="337"/>
      <c r="J2" s="337"/>
      <c r="K2" s="337"/>
      <c r="L2" s="342" t="s">
        <v>76</v>
      </c>
      <c r="M2" s="342"/>
      <c r="N2" s="342"/>
      <c r="O2" s="58"/>
      <c r="P2" s="71"/>
      <c r="Q2" s="65"/>
    </row>
    <row r="3" spans="1:17" ht="13.5" customHeight="1">
      <c r="A3" s="5"/>
      <c r="B3" s="72"/>
      <c r="C3" s="72"/>
      <c r="D3" s="335" t="s">
        <v>74</v>
      </c>
      <c r="E3" s="335"/>
      <c r="F3" s="335"/>
      <c r="G3" s="335"/>
      <c r="H3" s="335"/>
      <c r="I3" s="335"/>
      <c r="J3" s="335"/>
      <c r="K3" s="335"/>
      <c r="L3" s="72"/>
      <c r="M3" s="38"/>
      <c r="N3" s="38"/>
      <c r="O3" s="38"/>
      <c r="P3" s="73"/>
      <c r="Q3" s="65"/>
    </row>
    <row r="4" spans="1:17" ht="13.5" customHeight="1">
      <c r="A4" s="5"/>
      <c r="B4" s="58"/>
      <c r="C4" s="58"/>
      <c r="D4" s="334" t="s">
        <v>79</v>
      </c>
      <c r="E4" s="334"/>
      <c r="F4" s="334"/>
      <c r="G4" s="334"/>
      <c r="H4" s="334"/>
      <c r="I4" s="334"/>
      <c r="J4" s="334"/>
      <c r="K4" s="334"/>
      <c r="L4" s="351" t="s">
        <v>52</v>
      </c>
      <c r="M4" s="351"/>
      <c r="N4" s="351"/>
      <c r="O4" s="352"/>
      <c r="P4" s="69"/>
      <c r="Q4" s="65"/>
    </row>
    <row r="5" spans="1:17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342" t="s">
        <v>77</v>
      </c>
      <c r="M5" s="342"/>
      <c r="N5" s="342"/>
      <c r="O5" s="342"/>
      <c r="P5" s="69"/>
      <c r="Q5" s="65"/>
    </row>
    <row r="6" spans="1:17" ht="13.5" customHeight="1">
      <c r="A6" s="5"/>
      <c r="B6" s="68"/>
      <c r="C6" s="68"/>
      <c r="D6" s="336" t="s">
        <v>13</v>
      </c>
      <c r="E6" s="336"/>
      <c r="F6" s="336"/>
      <c r="G6" s="336"/>
      <c r="H6" s="336"/>
      <c r="I6" s="336"/>
      <c r="J6" s="336"/>
      <c r="K6" s="336"/>
      <c r="L6" s="342" t="s">
        <v>78</v>
      </c>
      <c r="M6" s="342"/>
      <c r="N6" s="342"/>
      <c r="O6" s="342"/>
      <c r="P6" s="69"/>
      <c r="Q6" s="65"/>
    </row>
    <row r="7" spans="1:17" ht="15.75" customHeight="1">
      <c r="A7" s="5"/>
      <c r="B7" s="60"/>
      <c r="C7" s="60"/>
      <c r="D7" s="337" t="s">
        <v>14</v>
      </c>
      <c r="E7" s="337"/>
      <c r="F7" s="337"/>
      <c r="G7" s="337"/>
      <c r="H7" s="337"/>
      <c r="I7" s="337"/>
      <c r="J7" s="337"/>
      <c r="K7" s="337"/>
      <c r="L7" s="60"/>
      <c r="M7" s="60"/>
      <c r="N7" s="38"/>
      <c r="O7" s="38" t="s">
        <v>44</v>
      </c>
      <c r="P7" s="73"/>
      <c r="Q7" s="65"/>
    </row>
    <row r="8" spans="1:17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65"/>
    </row>
    <row r="9" spans="1:17" ht="22.5" customHeight="1">
      <c r="A9" s="5"/>
      <c r="B9" s="337" t="s">
        <v>25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8"/>
      <c r="Q9" s="65"/>
    </row>
    <row r="10" spans="1:17" ht="13.5" customHeight="1">
      <c r="A10" s="5"/>
      <c r="B10" s="38"/>
      <c r="C10" s="74"/>
      <c r="D10" s="75"/>
      <c r="E10" s="75"/>
      <c r="F10" s="56"/>
      <c r="G10" s="56"/>
      <c r="H10" s="56"/>
      <c r="I10" s="56"/>
      <c r="J10" s="55"/>
      <c r="K10" s="62"/>
      <c r="L10" s="62"/>
      <c r="M10" s="62"/>
      <c r="N10" s="62"/>
      <c r="O10" s="66"/>
      <c r="P10" s="38"/>
      <c r="Q10" s="65"/>
    </row>
    <row r="11" spans="2:17" ht="12.75" customHeight="1">
      <c r="B11" s="338" t="s">
        <v>3</v>
      </c>
      <c r="C11" s="333" t="s">
        <v>4</v>
      </c>
      <c r="D11" s="338" t="s">
        <v>5</v>
      </c>
      <c r="E11" s="333" t="s">
        <v>26</v>
      </c>
      <c r="F11" s="331" t="s">
        <v>42</v>
      </c>
      <c r="G11" s="332" t="s">
        <v>6</v>
      </c>
      <c r="H11" s="333" t="s">
        <v>43</v>
      </c>
      <c r="I11" s="338" t="s">
        <v>15</v>
      </c>
      <c r="J11" s="338"/>
      <c r="K11" s="338"/>
      <c r="L11" s="338" t="s">
        <v>16</v>
      </c>
      <c r="M11" s="338"/>
      <c r="N11" s="350" t="s">
        <v>17</v>
      </c>
      <c r="O11" s="338" t="s">
        <v>18</v>
      </c>
      <c r="P11" s="67"/>
      <c r="Q11" s="65"/>
    </row>
    <row r="12" spans="2:17" ht="12.75">
      <c r="B12" s="338"/>
      <c r="C12" s="333"/>
      <c r="D12" s="338"/>
      <c r="E12" s="333"/>
      <c r="F12" s="331"/>
      <c r="G12" s="332"/>
      <c r="H12" s="333"/>
      <c r="I12" s="109">
        <v>1</v>
      </c>
      <c r="J12" s="109">
        <v>2</v>
      </c>
      <c r="K12" s="109">
        <v>3</v>
      </c>
      <c r="L12" s="109">
        <v>1</v>
      </c>
      <c r="M12" s="109">
        <v>2</v>
      </c>
      <c r="N12" s="350"/>
      <c r="O12" s="338"/>
      <c r="P12" s="67"/>
      <c r="Q12" s="65"/>
    </row>
    <row r="13" spans="1:16" s="45" customFormat="1" ht="19.5" customHeight="1">
      <c r="A13" s="44"/>
      <c r="B13" s="63">
        <f>B12+1</f>
        <v>1</v>
      </c>
      <c r="C13" s="275">
        <v>59</v>
      </c>
      <c r="D13" s="276" t="s">
        <v>114</v>
      </c>
      <c r="E13" s="277">
        <v>66459</v>
      </c>
      <c r="F13" s="278" t="s">
        <v>113</v>
      </c>
      <c r="G13" s="279" t="s">
        <v>49</v>
      </c>
      <c r="H13" s="279" t="s">
        <v>50</v>
      </c>
      <c r="I13" s="280">
        <v>180</v>
      </c>
      <c r="J13" s="280">
        <v>180</v>
      </c>
      <c r="K13" s="280">
        <v>180</v>
      </c>
      <c r="L13" s="281"/>
      <c r="M13" s="281"/>
      <c r="N13" s="282">
        <f aca="true" t="shared" si="0" ref="N13:N40">SUM(I13:M13)</f>
        <v>540</v>
      </c>
      <c r="O13" s="283">
        <v>1</v>
      </c>
      <c r="P13" s="44"/>
    </row>
    <row r="14" spans="1:16" s="45" customFormat="1" ht="19.5" customHeight="1">
      <c r="A14" s="44"/>
      <c r="B14" s="63">
        <f aca="true" t="shared" si="1" ref="B14:B40">B13+1</f>
        <v>2</v>
      </c>
      <c r="C14" s="284">
        <v>97</v>
      </c>
      <c r="D14" s="285" t="s">
        <v>106</v>
      </c>
      <c r="E14" s="286">
        <v>93566</v>
      </c>
      <c r="F14" s="287" t="s">
        <v>105</v>
      </c>
      <c r="G14" s="279" t="s">
        <v>49</v>
      </c>
      <c r="H14" s="279" t="s">
        <v>51</v>
      </c>
      <c r="I14" s="288">
        <v>148</v>
      </c>
      <c r="J14" s="280">
        <v>180</v>
      </c>
      <c r="K14" s="280">
        <v>180</v>
      </c>
      <c r="L14" s="281"/>
      <c r="M14" s="281"/>
      <c r="N14" s="282">
        <f t="shared" si="0"/>
        <v>508</v>
      </c>
      <c r="O14" s="283">
        <v>2</v>
      </c>
      <c r="P14" s="44"/>
    </row>
    <row r="15" spans="1:16" s="45" customFormat="1" ht="19.5" customHeight="1">
      <c r="A15" s="44"/>
      <c r="B15" s="63">
        <f t="shared" si="1"/>
        <v>3</v>
      </c>
      <c r="C15" s="289">
        <v>18</v>
      </c>
      <c r="D15" s="290" t="s">
        <v>128</v>
      </c>
      <c r="E15" s="286">
        <v>123239</v>
      </c>
      <c r="F15" s="291" t="s">
        <v>129</v>
      </c>
      <c r="G15" s="279" t="s">
        <v>49</v>
      </c>
      <c r="H15" s="279" t="s">
        <v>51</v>
      </c>
      <c r="I15" s="280">
        <v>180</v>
      </c>
      <c r="J15" s="280">
        <v>180</v>
      </c>
      <c r="K15" s="288">
        <v>135</v>
      </c>
      <c r="L15" s="281"/>
      <c r="M15" s="281"/>
      <c r="N15" s="282">
        <f t="shared" si="0"/>
        <v>495</v>
      </c>
      <c r="O15" s="283">
        <v>3</v>
      </c>
      <c r="P15" s="44"/>
    </row>
    <row r="16" spans="1:16" s="45" customFormat="1" ht="19.5" customHeight="1">
      <c r="A16" s="44"/>
      <c r="B16" s="63">
        <f t="shared" si="1"/>
        <v>4</v>
      </c>
      <c r="C16" s="284">
        <v>15</v>
      </c>
      <c r="D16" s="292" t="s">
        <v>130</v>
      </c>
      <c r="E16" s="293">
        <v>100253</v>
      </c>
      <c r="F16" s="293" t="s">
        <v>131</v>
      </c>
      <c r="G16" s="279" t="s">
        <v>49</v>
      </c>
      <c r="H16" s="279" t="s">
        <v>51</v>
      </c>
      <c r="I16" s="280">
        <v>180</v>
      </c>
      <c r="J16" s="280">
        <v>180</v>
      </c>
      <c r="K16" s="288">
        <v>131</v>
      </c>
      <c r="L16" s="281"/>
      <c r="M16" s="281"/>
      <c r="N16" s="282">
        <f t="shared" si="0"/>
        <v>491</v>
      </c>
      <c r="O16" s="294">
        <v>4</v>
      </c>
      <c r="P16" s="44"/>
    </row>
    <row r="17" spans="1:16" s="45" customFormat="1" ht="19.5" customHeight="1">
      <c r="A17" s="44"/>
      <c r="B17" s="63">
        <f t="shared" si="1"/>
        <v>5</v>
      </c>
      <c r="C17" s="284">
        <v>66</v>
      </c>
      <c r="D17" s="292" t="s">
        <v>132</v>
      </c>
      <c r="E17" s="277">
        <v>89671</v>
      </c>
      <c r="F17" s="277" t="s">
        <v>133</v>
      </c>
      <c r="G17" s="279" t="s">
        <v>49</v>
      </c>
      <c r="H17" s="279" t="s">
        <v>51</v>
      </c>
      <c r="I17" s="288">
        <v>156</v>
      </c>
      <c r="J17" s="288">
        <v>144</v>
      </c>
      <c r="K17" s="280">
        <v>180</v>
      </c>
      <c r="L17" s="281"/>
      <c r="M17" s="281"/>
      <c r="N17" s="282">
        <f t="shared" si="0"/>
        <v>480</v>
      </c>
      <c r="O17" s="294">
        <v>5</v>
      </c>
      <c r="P17" s="44"/>
    </row>
    <row r="18" spans="1:16" s="45" customFormat="1" ht="19.5" customHeight="1">
      <c r="A18" s="44"/>
      <c r="B18" s="63">
        <f t="shared" si="1"/>
        <v>6</v>
      </c>
      <c r="C18" s="289">
        <v>88</v>
      </c>
      <c r="D18" s="285" t="s">
        <v>134</v>
      </c>
      <c r="E18" s="278" t="s">
        <v>135</v>
      </c>
      <c r="F18" s="277">
        <v>1748</v>
      </c>
      <c r="G18" s="279" t="s">
        <v>49</v>
      </c>
      <c r="H18" s="279" t="s">
        <v>51</v>
      </c>
      <c r="I18" s="288">
        <v>120</v>
      </c>
      <c r="J18" s="280">
        <v>180</v>
      </c>
      <c r="K18" s="280">
        <v>180</v>
      </c>
      <c r="L18" s="281"/>
      <c r="M18" s="281"/>
      <c r="N18" s="282">
        <f t="shared" si="0"/>
        <v>480</v>
      </c>
      <c r="O18" s="294">
        <v>5</v>
      </c>
      <c r="P18" s="44"/>
    </row>
    <row r="19" spans="1:16" s="45" customFormat="1" ht="19.5" customHeight="1">
      <c r="A19" s="44"/>
      <c r="B19" s="63">
        <f t="shared" si="1"/>
        <v>7</v>
      </c>
      <c r="C19" s="289">
        <v>52</v>
      </c>
      <c r="D19" s="285" t="s">
        <v>136</v>
      </c>
      <c r="E19" s="277">
        <v>76087</v>
      </c>
      <c r="F19" s="278" t="s">
        <v>137</v>
      </c>
      <c r="G19" s="279" t="s">
        <v>49</v>
      </c>
      <c r="H19" s="279" t="s">
        <v>51</v>
      </c>
      <c r="I19" s="280">
        <v>180</v>
      </c>
      <c r="J19" s="280">
        <v>180</v>
      </c>
      <c r="K19" s="288">
        <v>99</v>
      </c>
      <c r="L19" s="281"/>
      <c r="M19" s="281"/>
      <c r="N19" s="282">
        <f t="shared" si="0"/>
        <v>459</v>
      </c>
      <c r="O19" s="294">
        <v>7</v>
      </c>
      <c r="P19" s="44"/>
    </row>
    <row r="20" spans="1:16" s="45" customFormat="1" ht="19.5" customHeight="1">
      <c r="A20" s="44"/>
      <c r="B20" s="63">
        <f t="shared" si="1"/>
        <v>8</v>
      </c>
      <c r="C20" s="289">
        <v>47</v>
      </c>
      <c r="D20" s="285" t="s">
        <v>138</v>
      </c>
      <c r="E20" s="286">
        <v>21764</v>
      </c>
      <c r="F20" s="295" t="s">
        <v>139</v>
      </c>
      <c r="G20" s="279" t="s">
        <v>49</v>
      </c>
      <c r="H20" s="279" t="s">
        <v>51</v>
      </c>
      <c r="I20" s="288">
        <v>96</v>
      </c>
      <c r="J20" s="280">
        <v>180</v>
      </c>
      <c r="K20" s="280">
        <v>180</v>
      </c>
      <c r="L20" s="281"/>
      <c r="M20" s="281"/>
      <c r="N20" s="282">
        <f t="shared" si="0"/>
        <v>456</v>
      </c>
      <c r="O20" s="294">
        <v>8</v>
      </c>
      <c r="P20" s="44"/>
    </row>
    <row r="21" spans="1:16" s="45" customFormat="1" ht="19.5" customHeight="1">
      <c r="A21" s="44"/>
      <c r="B21" s="63">
        <f t="shared" si="1"/>
        <v>9</v>
      </c>
      <c r="C21" s="289">
        <v>60</v>
      </c>
      <c r="D21" s="290" t="s">
        <v>104</v>
      </c>
      <c r="E21" s="277">
        <v>93341</v>
      </c>
      <c r="F21" s="278" t="s">
        <v>103</v>
      </c>
      <c r="G21" s="279" t="s">
        <v>49</v>
      </c>
      <c r="H21" s="279" t="s">
        <v>50</v>
      </c>
      <c r="I21" s="288">
        <v>161</v>
      </c>
      <c r="J21" s="288">
        <v>166</v>
      </c>
      <c r="K21" s="288">
        <v>110</v>
      </c>
      <c r="L21" s="281"/>
      <c r="M21" s="281"/>
      <c r="N21" s="282">
        <f t="shared" si="0"/>
        <v>437</v>
      </c>
      <c r="O21" s="294">
        <v>9</v>
      </c>
      <c r="P21" s="44"/>
    </row>
    <row r="22" spans="1:16" s="45" customFormat="1" ht="19.5" customHeight="1">
      <c r="A22" s="44"/>
      <c r="B22" s="63">
        <f t="shared" si="1"/>
        <v>10</v>
      </c>
      <c r="C22" s="289">
        <v>85</v>
      </c>
      <c r="D22" s="290" t="s">
        <v>140</v>
      </c>
      <c r="E22" s="277" t="s">
        <v>141</v>
      </c>
      <c r="F22" s="278" t="s">
        <v>142</v>
      </c>
      <c r="G22" s="279" t="s">
        <v>49</v>
      </c>
      <c r="H22" s="279" t="s">
        <v>50</v>
      </c>
      <c r="I22" s="288">
        <v>122</v>
      </c>
      <c r="J22" s="280">
        <v>180</v>
      </c>
      <c r="K22" s="288">
        <v>112</v>
      </c>
      <c r="L22" s="281"/>
      <c r="M22" s="281"/>
      <c r="N22" s="282">
        <f t="shared" si="0"/>
        <v>414</v>
      </c>
      <c r="O22" s="294">
        <v>10</v>
      </c>
      <c r="P22" s="44"/>
    </row>
    <row r="23" spans="1:16" s="45" customFormat="1" ht="19.5" customHeight="1">
      <c r="A23" s="44"/>
      <c r="B23" s="63">
        <f t="shared" si="1"/>
        <v>11</v>
      </c>
      <c r="C23" s="284">
        <v>75</v>
      </c>
      <c r="D23" s="290" t="s">
        <v>143</v>
      </c>
      <c r="E23" s="277" t="s">
        <v>144</v>
      </c>
      <c r="F23" s="277" t="s">
        <v>145</v>
      </c>
      <c r="G23" s="279" t="s">
        <v>49</v>
      </c>
      <c r="H23" s="279" t="s">
        <v>50</v>
      </c>
      <c r="I23" s="288">
        <v>64</v>
      </c>
      <c r="J23" s="288">
        <v>135</v>
      </c>
      <c r="K23" s="280">
        <v>180</v>
      </c>
      <c r="L23" s="281"/>
      <c r="M23" s="281"/>
      <c r="N23" s="282">
        <f t="shared" si="0"/>
        <v>379</v>
      </c>
      <c r="O23" s="294">
        <v>11</v>
      </c>
      <c r="P23" s="44"/>
    </row>
    <row r="24" spans="1:16" s="45" customFormat="1" ht="19.5" customHeight="1">
      <c r="A24" s="44"/>
      <c r="B24" s="63">
        <f t="shared" si="1"/>
        <v>12</v>
      </c>
      <c r="C24" s="284">
        <v>53</v>
      </c>
      <c r="D24" s="290" t="s">
        <v>146</v>
      </c>
      <c r="E24" s="277">
        <v>100249</v>
      </c>
      <c r="F24" s="278" t="s">
        <v>147</v>
      </c>
      <c r="G24" s="279" t="s">
        <v>49</v>
      </c>
      <c r="H24" s="279" t="s">
        <v>51</v>
      </c>
      <c r="I24" s="280">
        <v>180</v>
      </c>
      <c r="J24" s="280">
        <v>180</v>
      </c>
      <c r="K24" s="288" t="s">
        <v>54</v>
      </c>
      <c r="L24" s="281"/>
      <c r="M24" s="281"/>
      <c r="N24" s="282">
        <f t="shared" si="0"/>
        <v>360</v>
      </c>
      <c r="O24" s="294">
        <v>12</v>
      </c>
      <c r="P24" s="44"/>
    </row>
    <row r="25" spans="1:16" s="45" customFormat="1" ht="19.5" customHeight="1">
      <c r="A25" s="44"/>
      <c r="B25" s="63">
        <f t="shared" si="1"/>
        <v>13</v>
      </c>
      <c r="C25" s="284">
        <v>92</v>
      </c>
      <c r="D25" s="290" t="s">
        <v>148</v>
      </c>
      <c r="E25" s="296">
        <v>81090</v>
      </c>
      <c r="F25" s="296" t="s">
        <v>149</v>
      </c>
      <c r="G25" s="279" t="s">
        <v>49</v>
      </c>
      <c r="H25" s="279" t="s">
        <v>51</v>
      </c>
      <c r="I25" s="280">
        <v>180</v>
      </c>
      <c r="J25" s="280">
        <v>180</v>
      </c>
      <c r="K25" s="288">
        <v>0</v>
      </c>
      <c r="L25" s="281"/>
      <c r="M25" s="281"/>
      <c r="N25" s="282">
        <f t="shared" si="0"/>
        <v>360</v>
      </c>
      <c r="O25" s="294">
        <v>12</v>
      </c>
      <c r="P25" s="44"/>
    </row>
    <row r="26" spans="1:16" s="45" customFormat="1" ht="19.5" customHeight="1">
      <c r="A26" s="44"/>
      <c r="B26" s="63">
        <f t="shared" si="1"/>
        <v>14</v>
      </c>
      <c r="C26" s="284">
        <v>54</v>
      </c>
      <c r="D26" s="292" t="s">
        <v>150</v>
      </c>
      <c r="E26" s="277">
        <v>68291</v>
      </c>
      <c r="F26" s="278" t="s">
        <v>151</v>
      </c>
      <c r="G26" s="279" t="s">
        <v>49</v>
      </c>
      <c r="H26" s="279" t="s">
        <v>51</v>
      </c>
      <c r="I26" s="288">
        <v>73</v>
      </c>
      <c r="J26" s="288">
        <v>114</v>
      </c>
      <c r="K26" s="288">
        <v>167</v>
      </c>
      <c r="L26" s="294"/>
      <c r="M26" s="297"/>
      <c r="N26" s="282">
        <f t="shared" si="0"/>
        <v>354</v>
      </c>
      <c r="O26" s="294">
        <v>14</v>
      </c>
      <c r="P26" s="44"/>
    </row>
    <row r="27" spans="1:16" s="45" customFormat="1" ht="19.5" customHeight="1">
      <c r="A27" s="44"/>
      <c r="B27" s="63">
        <f t="shared" si="1"/>
        <v>15</v>
      </c>
      <c r="C27" s="289">
        <v>99</v>
      </c>
      <c r="D27" s="285" t="s">
        <v>124</v>
      </c>
      <c r="E27" s="286">
        <v>23406</v>
      </c>
      <c r="F27" s="295" t="s">
        <v>123</v>
      </c>
      <c r="G27" s="279" t="s">
        <v>49</v>
      </c>
      <c r="H27" s="279" t="s">
        <v>51</v>
      </c>
      <c r="I27" s="288">
        <v>128</v>
      </c>
      <c r="J27" s="288">
        <v>77</v>
      </c>
      <c r="K27" s="288">
        <v>141</v>
      </c>
      <c r="L27" s="281"/>
      <c r="M27" s="281"/>
      <c r="N27" s="282">
        <f t="shared" si="0"/>
        <v>346</v>
      </c>
      <c r="O27" s="294">
        <v>15</v>
      </c>
      <c r="P27" s="44"/>
    </row>
    <row r="28" spans="1:16" s="45" customFormat="1" ht="19.5" customHeight="1">
      <c r="A28" s="44"/>
      <c r="B28" s="63">
        <f t="shared" si="1"/>
        <v>16</v>
      </c>
      <c r="C28" s="289">
        <v>35</v>
      </c>
      <c r="D28" s="285" t="s">
        <v>152</v>
      </c>
      <c r="E28" s="298">
        <v>237340</v>
      </c>
      <c r="F28" s="139" t="s">
        <v>153</v>
      </c>
      <c r="G28" s="279" t="s">
        <v>154</v>
      </c>
      <c r="H28" s="279" t="s">
        <v>51</v>
      </c>
      <c r="I28" s="288">
        <v>72</v>
      </c>
      <c r="J28" s="288">
        <v>90</v>
      </c>
      <c r="K28" s="280">
        <v>180</v>
      </c>
      <c r="L28" s="281"/>
      <c r="M28" s="281"/>
      <c r="N28" s="282">
        <f t="shared" si="0"/>
        <v>342</v>
      </c>
      <c r="O28" s="294">
        <v>16</v>
      </c>
      <c r="P28" s="44"/>
    </row>
    <row r="29" spans="1:16" s="45" customFormat="1" ht="19.5" customHeight="1">
      <c r="A29" s="44"/>
      <c r="B29" s="63">
        <f t="shared" si="1"/>
        <v>17</v>
      </c>
      <c r="C29" s="284">
        <v>90</v>
      </c>
      <c r="D29" s="290" t="s">
        <v>155</v>
      </c>
      <c r="E29" s="296">
        <v>106758</v>
      </c>
      <c r="F29" s="296" t="s">
        <v>156</v>
      </c>
      <c r="G29" s="279" t="s">
        <v>49</v>
      </c>
      <c r="H29" s="279" t="s">
        <v>51</v>
      </c>
      <c r="I29" s="288">
        <v>79</v>
      </c>
      <c r="J29" s="288">
        <v>132</v>
      </c>
      <c r="K29" s="288">
        <v>126</v>
      </c>
      <c r="L29" s="281"/>
      <c r="M29" s="281"/>
      <c r="N29" s="282">
        <f t="shared" si="0"/>
        <v>337</v>
      </c>
      <c r="O29" s="294">
        <v>17</v>
      </c>
      <c r="P29" s="44"/>
    </row>
    <row r="30" spans="1:16" s="45" customFormat="1" ht="19.5" customHeight="1">
      <c r="A30" s="44"/>
      <c r="B30" s="63">
        <f t="shared" si="1"/>
        <v>18</v>
      </c>
      <c r="C30" s="299">
        <v>61</v>
      </c>
      <c r="D30" s="300" t="s">
        <v>157</v>
      </c>
      <c r="E30" s="277">
        <v>110971</v>
      </c>
      <c r="F30" s="278" t="s">
        <v>158</v>
      </c>
      <c r="G30" s="279" t="s">
        <v>49</v>
      </c>
      <c r="H30" s="279" t="s">
        <v>50</v>
      </c>
      <c r="I30" s="288">
        <v>146</v>
      </c>
      <c r="J30" s="288">
        <v>69</v>
      </c>
      <c r="K30" s="288">
        <v>112</v>
      </c>
      <c r="L30" s="297"/>
      <c r="M30" s="297"/>
      <c r="N30" s="282">
        <f t="shared" si="0"/>
        <v>327</v>
      </c>
      <c r="O30" s="294">
        <v>18</v>
      </c>
      <c r="P30" s="44"/>
    </row>
    <row r="31" spans="1:16" s="45" customFormat="1" ht="19.5" customHeight="1">
      <c r="A31" s="44"/>
      <c r="B31" s="63">
        <f t="shared" si="1"/>
        <v>19</v>
      </c>
      <c r="C31" s="289">
        <v>70</v>
      </c>
      <c r="D31" s="301" t="s">
        <v>159</v>
      </c>
      <c r="E31" s="277">
        <v>118809</v>
      </c>
      <c r="F31" s="278" t="s">
        <v>160</v>
      </c>
      <c r="G31" s="279" t="s">
        <v>49</v>
      </c>
      <c r="H31" s="279" t="s">
        <v>50</v>
      </c>
      <c r="I31" s="288">
        <v>0</v>
      </c>
      <c r="J31" s="288">
        <v>128</v>
      </c>
      <c r="K31" s="280">
        <v>180</v>
      </c>
      <c r="L31" s="297"/>
      <c r="M31" s="297"/>
      <c r="N31" s="282">
        <f t="shared" si="0"/>
        <v>308</v>
      </c>
      <c r="O31" s="294">
        <v>19</v>
      </c>
      <c r="P31" s="44"/>
    </row>
    <row r="32" spans="1:16" s="45" customFormat="1" ht="19.5" customHeight="1">
      <c r="A32" s="44"/>
      <c r="B32" s="63">
        <f t="shared" si="1"/>
        <v>20</v>
      </c>
      <c r="C32" s="284">
        <v>69</v>
      </c>
      <c r="D32" s="292" t="s">
        <v>161</v>
      </c>
      <c r="E32" s="277">
        <v>94342</v>
      </c>
      <c r="F32" s="278" t="s">
        <v>162</v>
      </c>
      <c r="G32" s="279" t="s">
        <v>49</v>
      </c>
      <c r="H32" s="279" t="s">
        <v>50</v>
      </c>
      <c r="I32" s="288">
        <v>0</v>
      </c>
      <c r="J32" s="280">
        <v>180</v>
      </c>
      <c r="K32" s="288">
        <v>113</v>
      </c>
      <c r="L32" s="281"/>
      <c r="M32" s="281"/>
      <c r="N32" s="282">
        <f t="shared" si="0"/>
        <v>293</v>
      </c>
      <c r="O32" s="294">
        <v>20</v>
      </c>
      <c r="P32" s="44"/>
    </row>
    <row r="33" spans="1:16" s="45" customFormat="1" ht="19.5" customHeight="1">
      <c r="A33" s="44"/>
      <c r="B33" s="63">
        <f t="shared" si="1"/>
        <v>21</v>
      </c>
      <c r="C33" s="275">
        <v>87</v>
      </c>
      <c r="D33" s="290" t="s">
        <v>163</v>
      </c>
      <c r="E33" s="302">
        <v>123245</v>
      </c>
      <c r="F33" s="139" t="s">
        <v>164</v>
      </c>
      <c r="G33" s="279" t="s">
        <v>49</v>
      </c>
      <c r="H33" s="279" t="s">
        <v>50</v>
      </c>
      <c r="I33" s="288">
        <v>87</v>
      </c>
      <c r="J33" s="288">
        <v>107</v>
      </c>
      <c r="K33" s="288">
        <v>0</v>
      </c>
      <c r="L33" s="281"/>
      <c r="M33" s="281"/>
      <c r="N33" s="282">
        <f t="shared" si="0"/>
        <v>194</v>
      </c>
      <c r="O33" s="294">
        <v>21</v>
      </c>
      <c r="P33" s="44"/>
    </row>
    <row r="34" spans="1:16" s="45" customFormat="1" ht="19.5" customHeight="1">
      <c r="A34" s="44"/>
      <c r="B34" s="63">
        <f t="shared" si="1"/>
        <v>22</v>
      </c>
      <c r="C34" s="289">
        <v>63</v>
      </c>
      <c r="D34" s="303" t="s">
        <v>165</v>
      </c>
      <c r="E34" s="286">
        <v>76094</v>
      </c>
      <c r="F34" s="295" t="s">
        <v>166</v>
      </c>
      <c r="G34" s="279" t="s">
        <v>49</v>
      </c>
      <c r="H34" s="279" t="s">
        <v>51</v>
      </c>
      <c r="I34" s="288">
        <v>0</v>
      </c>
      <c r="J34" s="280">
        <v>180</v>
      </c>
      <c r="K34" s="288">
        <v>0</v>
      </c>
      <c r="L34" s="281"/>
      <c r="M34" s="281"/>
      <c r="N34" s="282">
        <f t="shared" si="0"/>
        <v>180</v>
      </c>
      <c r="O34" s="294">
        <v>22</v>
      </c>
      <c r="P34" s="44"/>
    </row>
    <row r="35" spans="1:16" s="45" customFormat="1" ht="19.5" customHeight="1">
      <c r="A35" s="44"/>
      <c r="B35" s="63">
        <f t="shared" si="1"/>
        <v>23</v>
      </c>
      <c r="C35" s="284">
        <v>38</v>
      </c>
      <c r="D35" s="290" t="s">
        <v>167</v>
      </c>
      <c r="E35" s="286">
        <v>68284</v>
      </c>
      <c r="F35" s="295" t="s">
        <v>168</v>
      </c>
      <c r="G35" s="279" t="s">
        <v>49</v>
      </c>
      <c r="H35" s="279" t="s">
        <v>50</v>
      </c>
      <c r="I35" s="288">
        <v>110</v>
      </c>
      <c r="J35" s="288">
        <v>0</v>
      </c>
      <c r="K35" s="288">
        <v>69</v>
      </c>
      <c r="L35" s="281"/>
      <c r="M35" s="281"/>
      <c r="N35" s="282">
        <f t="shared" si="0"/>
        <v>179</v>
      </c>
      <c r="O35" s="294">
        <v>23</v>
      </c>
      <c r="P35" s="44"/>
    </row>
    <row r="36" spans="1:16" s="45" customFormat="1" ht="19.5" customHeight="1">
      <c r="A36" s="44"/>
      <c r="B36" s="63">
        <f t="shared" si="1"/>
        <v>24</v>
      </c>
      <c r="C36" s="289">
        <v>78</v>
      </c>
      <c r="D36" s="304" t="s">
        <v>169</v>
      </c>
      <c r="E36" s="277">
        <v>123235</v>
      </c>
      <c r="F36" s="278" t="s">
        <v>170</v>
      </c>
      <c r="G36" s="279" t="s">
        <v>49</v>
      </c>
      <c r="H36" s="279" t="s">
        <v>50</v>
      </c>
      <c r="I36" s="288">
        <v>91</v>
      </c>
      <c r="J36" s="288">
        <v>87</v>
      </c>
      <c r="K36" s="288">
        <v>0</v>
      </c>
      <c r="L36" s="281"/>
      <c r="M36" s="281"/>
      <c r="N36" s="282">
        <f t="shared" si="0"/>
        <v>178</v>
      </c>
      <c r="O36" s="294">
        <v>24</v>
      </c>
      <c r="P36" s="44"/>
    </row>
    <row r="37" spans="1:16" s="45" customFormat="1" ht="19.5" customHeight="1">
      <c r="A37" s="44"/>
      <c r="B37" s="63">
        <f t="shared" si="1"/>
        <v>25</v>
      </c>
      <c r="C37" s="284">
        <v>10</v>
      </c>
      <c r="D37" s="290" t="s">
        <v>171</v>
      </c>
      <c r="E37" s="286">
        <v>122826</v>
      </c>
      <c r="F37" s="295" t="s">
        <v>172</v>
      </c>
      <c r="G37" s="279" t="s">
        <v>49</v>
      </c>
      <c r="H37" s="279" t="s">
        <v>51</v>
      </c>
      <c r="I37" s="288">
        <v>72</v>
      </c>
      <c r="J37" s="288">
        <v>55</v>
      </c>
      <c r="K37" s="288">
        <v>0</v>
      </c>
      <c r="L37" s="281"/>
      <c r="M37" s="281"/>
      <c r="N37" s="282">
        <f t="shared" si="0"/>
        <v>127</v>
      </c>
      <c r="O37" s="294">
        <v>25</v>
      </c>
      <c r="P37" s="44"/>
    </row>
    <row r="38" spans="1:16" s="45" customFormat="1" ht="19.5" customHeight="1">
      <c r="A38" s="44"/>
      <c r="B38" s="63">
        <f t="shared" si="1"/>
        <v>26</v>
      </c>
      <c r="C38" s="289">
        <v>39</v>
      </c>
      <c r="D38" s="304" t="s">
        <v>173</v>
      </c>
      <c r="E38" s="286">
        <v>103944</v>
      </c>
      <c r="F38" s="295" t="s">
        <v>174</v>
      </c>
      <c r="G38" s="279" t="s">
        <v>49</v>
      </c>
      <c r="H38" s="279" t="s">
        <v>51</v>
      </c>
      <c r="I38" s="288">
        <v>88</v>
      </c>
      <c r="J38" s="288">
        <v>0</v>
      </c>
      <c r="K38" s="288" t="s">
        <v>54</v>
      </c>
      <c r="L38" s="281"/>
      <c r="M38" s="281"/>
      <c r="N38" s="282">
        <f t="shared" si="0"/>
        <v>88</v>
      </c>
      <c r="O38" s="294">
        <v>26</v>
      </c>
      <c r="P38" s="44"/>
    </row>
    <row r="39" spans="1:16" s="45" customFormat="1" ht="19.5" customHeight="1">
      <c r="A39" s="44"/>
      <c r="B39" s="63">
        <f t="shared" si="1"/>
        <v>27</v>
      </c>
      <c r="C39" s="284">
        <v>71</v>
      </c>
      <c r="D39" s="290" t="s">
        <v>175</v>
      </c>
      <c r="E39" s="277">
        <v>94347</v>
      </c>
      <c r="F39" s="278" t="s">
        <v>176</v>
      </c>
      <c r="G39" s="279" t="s">
        <v>49</v>
      </c>
      <c r="H39" s="279" t="s">
        <v>50</v>
      </c>
      <c r="I39" s="288">
        <v>0</v>
      </c>
      <c r="J39" s="288">
        <v>71</v>
      </c>
      <c r="K39" s="288">
        <v>0</v>
      </c>
      <c r="L39" s="281"/>
      <c r="M39" s="281"/>
      <c r="N39" s="282">
        <f t="shared" si="0"/>
        <v>71</v>
      </c>
      <c r="O39" s="294">
        <v>27</v>
      </c>
      <c r="P39" s="44"/>
    </row>
    <row r="40" spans="1:16" s="45" customFormat="1" ht="19.5" customHeight="1">
      <c r="A40" s="44"/>
      <c r="B40" s="63">
        <f t="shared" si="1"/>
        <v>28</v>
      </c>
      <c r="C40" s="289">
        <v>80</v>
      </c>
      <c r="D40" s="290" t="s">
        <v>177</v>
      </c>
      <c r="E40" s="277" t="s">
        <v>178</v>
      </c>
      <c r="F40" s="278" t="s">
        <v>179</v>
      </c>
      <c r="G40" s="279" t="s">
        <v>49</v>
      </c>
      <c r="H40" s="279" t="s">
        <v>50</v>
      </c>
      <c r="I40" s="288">
        <v>0</v>
      </c>
      <c r="J40" s="288">
        <v>0</v>
      </c>
      <c r="K40" s="288">
        <v>60</v>
      </c>
      <c r="L40" s="281"/>
      <c r="M40" s="281"/>
      <c r="N40" s="282">
        <f t="shared" si="0"/>
        <v>60</v>
      </c>
      <c r="O40" s="294">
        <v>28</v>
      </c>
      <c r="P40" s="44"/>
    </row>
    <row r="41" spans="2:17" ht="19.5" customHeight="1">
      <c r="B41" s="86"/>
      <c r="C41" s="88"/>
      <c r="D41" s="76"/>
      <c r="E41" s="91"/>
      <c r="F41" s="91"/>
      <c r="G41" s="61"/>
      <c r="H41" s="61"/>
      <c r="I41" s="94"/>
      <c r="J41" s="97"/>
      <c r="K41" s="94"/>
      <c r="L41" s="94"/>
      <c r="M41" s="86"/>
      <c r="N41" s="96"/>
      <c r="O41" s="96"/>
      <c r="P41" s="67"/>
      <c r="Q41" s="65"/>
    </row>
    <row r="42" spans="2:17" ht="13.5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5"/>
    </row>
    <row r="43" spans="1:17" s="254" customFormat="1" ht="13.5" customHeight="1">
      <c r="A43" s="217"/>
      <c r="B43" s="219"/>
      <c r="C43" s="219"/>
      <c r="D43" s="219"/>
      <c r="E43" s="219"/>
      <c r="F43" s="219"/>
      <c r="G43" s="219"/>
      <c r="H43" s="250"/>
      <c r="I43" s="250"/>
      <c r="J43" s="251"/>
      <c r="K43" s="88" t="s">
        <v>12</v>
      </c>
      <c r="L43" s="88"/>
      <c r="M43" s="252"/>
      <c r="N43" s="252"/>
      <c r="O43" s="250"/>
      <c r="P43" s="250"/>
      <c r="Q43" s="253"/>
    </row>
    <row r="44" spans="1:17" s="254" customFormat="1" ht="14.25" customHeight="1">
      <c r="A44" s="151"/>
      <c r="B44" s="258"/>
      <c r="C44" s="258"/>
      <c r="D44" s="258"/>
      <c r="E44" s="258"/>
      <c r="F44" s="259"/>
      <c r="G44" s="259"/>
      <c r="H44" s="219"/>
      <c r="I44" s="250"/>
      <c r="J44" s="255"/>
      <c r="K44" s="250"/>
      <c r="L44" s="250"/>
      <c r="M44" s="256"/>
      <c r="N44" s="250"/>
      <c r="O44" s="250"/>
      <c r="P44" s="250"/>
      <c r="Q44" s="257"/>
    </row>
    <row r="45" spans="1:17" s="254" customFormat="1" ht="14.25" customHeight="1">
      <c r="A45" s="218" t="s">
        <v>127</v>
      </c>
      <c r="B45" s="219"/>
      <c r="C45" s="219"/>
      <c r="D45" s="219"/>
      <c r="E45" s="219"/>
      <c r="F45" s="219"/>
      <c r="G45" s="219"/>
      <c r="H45" s="345" t="s">
        <v>259</v>
      </c>
      <c r="I45" s="346"/>
      <c r="J45" s="346"/>
      <c r="K45" s="346"/>
      <c r="L45" s="346"/>
      <c r="M45" s="346"/>
      <c r="N45" s="346"/>
      <c r="O45" s="346"/>
      <c r="P45" s="346"/>
      <c r="Q45" s="260"/>
    </row>
    <row r="46" spans="1:16" s="254" customFormat="1" ht="12.75">
      <c r="A46" s="347"/>
      <c r="B46" s="348"/>
      <c r="C46" s="348"/>
      <c r="D46" s="348"/>
      <c r="E46" s="348"/>
      <c r="F46" s="56"/>
      <c r="G46" s="56"/>
      <c r="H46" s="219"/>
      <c r="I46" s="250"/>
      <c r="J46" s="255"/>
      <c r="K46" s="250"/>
      <c r="L46" s="250"/>
      <c r="M46" s="256"/>
      <c r="N46" s="256"/>
      <c r="O46" s="250"/>
      <c r="P46" s="250"/>
    </row>
    <row r="47" spans="1:16" s="254" customFormat="1" ht="12.75">
      <c r="A47" s="305" t="s">
        <v>47</v>
      </c>
      <c r="B47" s="265"/>
      <c r="C47" s="265"/>
      <c r="D47" s="265"/>
      <c r="E47" s="265"/>
      <c r="F47" s="265"/>
      <c r="G47" s="265"/>
      <c r="H47" s="345" t="s">
        <v>260</v>
      </c>
      <c r="I47" s="346"/>
      <c r="J47" s="346"/>
      <c r="K47" s="346"/>
      <c r="L47" s="346"/>
      <c r="M47" s="346"/>
      <c r="N47" s="346"/>
      <c r="O47" s="346"/>
      <c r="P47" s="346"/>
    </row>
    <row r="48" spans="1:16" s="254" customFormat="1" ht="12.75">
      <c r="A48" s="250"/>
      <c r="B48" s="250"/>
      <c r="C48" s="261"/>
      <c r="D48" s="262"/>
      <c r="E48" s="262"/>
      <c r="F48" s="255"/>
      <c r="G48" s="255"/>
      <c r="H48" s="265"/>
      <c r="I48" s="259"/>
      <c r="J48" s="255"/>
      <c r="K48" s="250"/>
      <c r="L48" s="250"/>
      <c r="M48" s="256"/>
      <c r="N48" s="256"/>
      <c r="O48" s="250"/>
      <c r="P48" s="250"/>
    </row>
    <row r="49" spans="1:16" s="254" customFormat="1" ht="12.75">
      <c r="A49" s="1"/>
      <c r="B49" s="1"/>
      <c r="C49" s="19"/>
      <c r="D49" s="1"/>
      <c r="E49" s="1"/>
      <c r="F49" s="1"/>
      <c r="G49" s="1"/>
      <c r="H49" s="343" t="s">
        <v>261</v>
      </c>
      <c r="I49" s="344"/>
      <c r="J49" s="344"/>
      <c r="K49" s="344"/>
      <c r="L49" s="344"/>
      <c r="M49" s="344"/>
      <c r="N49" s="344"/>
      <c r="O49" s="344"/>
      <c r="P49" s="344"/>
    </row>
  </sheetData>
  <sheetProtection/>
  <mergeCells count="27">
    <mergeCell ref="H47:P47"/>
    <mergeCell ref="C11:C12"/>
    <mergeCell ref="D11:D12"/>
    <mergeCell ref="F11:F12"/>
    <mergeCell ref="E11:E12"/>
    <mergeCell ref="H11:H12"/>
    <mergeCell ref="O11:O12"/>
    <mergeCell ref="B9:O9"/>
    <mergeCell ref="D1:K1"/>
    <mergeCell ref="D6:K6"/>
    <mergeCell ref="L11:M11"/>
    <mergeCell ref="N11:N12"/>
    <mergeCell ref="L4:O4"/>
    <mergeCell ref="L1:N1"/>
    <mergeCell ref="D4:K4"/>
    <mergeCell ref="B11:B12"/>
    <mergeCell ref="L6:O6"/>
    <mergeCell ref="D2:K2"/>
    <mergeCell ref="L2:N2"/>
    <mergeCell ref="D3:K3"/>
    <mergeCell ref="L5:O5"/>
    <mergeCell ref="H49:P49"/>
    <mergeCell ref="H45:P45"/>
    <mergeCell ref="A46:E46"/>
    <mergeCell ref="G11:G12"/>
    <mergeCell ref="I11:K11"/>
    <mergeCell ref="D7:K7"/>
  </mergeCells>
  <printOptions horizontalCentered="1"/>
  <pageMargins left="0.35433070866141736" right="0.2362204724409449" top="0.7874015748031497" bottom="0.3937007874015748" header="0" footer="0"/>
  <pageSetup fitToHeight="0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65"/>
  <sheetViews>
    <sheetView zoomScale="70" zoomScaleNormal="70" zoomScaleSheetLayoutView="100" zoomScalePageLayoutView="0" workbookViewId="0" topLeftCell="A1">
      <selection activeCell="O44" sqref="O44"/>
    </sheetView>
  </sheetViews>
  <sheetFormatPr defaultColWidth="9.140625" defaultRowHeight="12.75"/>
  <cols>
    <col min="1" max="2" width="4.28125" style="1" customWidth="1"/>
    <col min="3" max="3" width="5.28125" style="19" customWidth="1"/>
    <col min="4" max="4" width="28.7109375" style="1" customWidth="1"/>
    <col min="5" max="7" width="9.28125" style="1" customWidth="1"/>
    <col min="8" max="8" width="4.28125" style="1" customWidth="1"/>
    <col min="9" max="13" width="5.7109375" style="1" customWidth="1"/>
    <col min="14" max="14" width="8.57421875" style="13" customWidth="1"/>
    <col min="15" max="15" width="7.7109375" style="1" customWidth="1"/>
  </cols>
  <sheetData>
    <row r="1" spans="1:16" ht="13.5" customHeight="1">
      <c r="A1" s="38"/>
      <c r="B1" s="68"/>
      <c r="C1" s="68"/>
      <c r="D1" s="349" t="s">
        <v>27</v>
      </c>
      <c r="E1" s="349"/>
      <c r="F1" s="349"/>
      <c r="G1" s="349"/>
      <c r="H1" s="349"/>
      <c r="I1" s="349"/>
      <c r="J1" s="349"/>
      <c r="K1" s="349"/>
      <c r="L1" s="342" t="s">
        <v>87</v>
      </c>
      <c r="M1" s="342"/>
      <c r="N1" s="342"/>
      <c r="O1" s="58"/>
      <c r="P1" s="70"/>
    </row>
    <row r="2" spans="1:16" ht="13.5" customHeight="1">
      <c r="A2" s="38"/>
      <c r="B2" s="60"/>
      <c r="C2" s="60"/>
      <c r="D2" s="337"/>
      <c r="E2" s="337"/>
      <c r="F2" s="337"/>
      <c r="G2" s="337"/>
      <c r="H2" s="337"/>
      <c r="I2" s="337"/>
      <c r="J2" s="337"/>
      <c r="K2" s="337"/>
      <c r="L2" s="342" t="s">
        <v>88</v>
      </c>
      <c r="M2" s="342"/>
      <c r="N2" s="342"/>
      <c r="O2" s="58"/>
      <c r="P2" s="71"/>
    </row>
    <row r="3" spans="1:16" ht="13.5" customHeight="1">
      <c r="A3" s="38"/>
      <c r="B3" s="72"/>
      <c r="C3" s="72"/>
      <c r="D3" s="335" t="s">
        <v>74</v>
      </c>
      <c r="E3" s="335"/>
      <c r="F3" s="335"/>
      <c r="G3" s="335"/>
      <c r="H3" s="335"/>
      <c r="I3" s="335"/>
      <c r="J3" s="335"/>
      <c r="K3" s="335"/>
      <c r="L3" s="72"/>
      <c r="M3" s="38"/>
      <c r="N3" s="38"/>
      <c r="O3" s="38"/>
      <c r="P3" s="73"/>
    </row>
    <row r="4" spans="1:16" ht="13.5" customHeight="1">
      <c r="A4" s="38"/>
      <c r="B4" s="58"/>
      <c r="C4" s="58"/>
      <c r="D4" s="334" t="s">
        <v>79</v>
      </c>
      <c r="E4" s="334"/>
      <c r="F4" s="334"/>
      <c r="G4" s="334"/>
      <c r="H4" s="334"/>
      <c r="I4" s="334"/>
      <c r="J4" s="334"/>
      <c r="K4" s="334"/>
      <c r="L4" s="351" t="s">
        <v>46</v>
      </c>
      <c r="M4" s="351"/>
      <c r="N4" s="351"/>
      <c r="O4" s="38"/>
      <c r="P4" s="69"/>
    </row>
    <row r="5" spans="1:16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342" t="s">
        <v>89</v>
      </c>
      <c r="M5" s="342"/>
      <c r="N5" s="342"/>
      <c r="O5" s="342"/>
      <c r="P5" s="69"/>
    </row>
    <row r="6" spans="1:16" ht="13.5" customHeight="1">
      <c r="A6" s="38"/>
      <c r="B6" s="68"/>
      <c r="C6" s="68"/>
      <c r="D6" s="336" t="s">
        <v>13</v>
      </c>
      <c r="E6" s="336"/>
      <c r="F6" s="336"/>
      <c r="G6" s="336"/>
      <c r="H6" s="336"/>
      <c r="I6" s="336"/>
      <c r="J6" s="336"/>
      <c r="K6" s="336"/>
      <c r="L6" s="342" t="s">
        <v>90</v>
      </c>
      <c r="M6" s="342"/>
      <c r="N6" s="342"/>
      <c r="O6" s="342"/>
      <c r="P6" s="69"/>
    </row>
    <row r="7" spans="1:16" ht="15.75" customHeight="1">
      <c r="A7" s="38"/>
      <c r="B7" s="60"/>
      <c r="C7" s="60"/>
      <c r="D7" s="337" t="s">
        <v>14</v>
      </c>
      <c r="E7" s="337"/>
      <c r="F7" s="337"/>
      <c r="G7" s="337"/>
      <c r="H7" s="337"/>
      <c r="I7" s="337"/>
      <c r="J7" s="337"/>
      <c r="K7" s="337"/>
      <c r="L7" s="60"/>
      <c r="M7" s="60"/>
      <c r="N7" s="38"/>
      <c r="O7" s="38"/>
      <c r="P7" s="73"/>
    </row>
    <row r="8" spans="1:16" ht="3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0.25" customHeight="1">
      <c r="A9" s="38"/>
      <c r="B9" s="337" t="s">
        <v>19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8"/>
    </row>
    <row r="10" spans="1:16" ht="6" customHeight="1">
      <c r="A10" s="38"/>
      <c r="B10" s="38"/>
      <c r="C10" s="74"/>
      <c r="D10" s="75"/>
      <c r="E10" s="56"/>
      <c r="F10" s="56"/>
      <c r="G10" s="56"/>
      <c r="H10" s="56"/>
      <c r="I10" s="55"/>
      <c r="J10" s="62"/>
      <c r="K10" s="62"/>
      <c r="L10" s="62"/>
      <c r="M10" s="62"/>
      <c r="N10" s="66"/>
      <c r="O10" s="38"/>
      <c r="P10" s="65"/>
    </row>
    <row r="11" spans="1:16" ht="12.75" customHeight="1">
      <c r="A11" s="67"/>
      <c r="B11" s="338" t="s">
        <v>3</v>
      </c>
      <c r="C11" s="333" t="s">
        <v>4</v>
      </c>
      <c r="D11" s="338" t="s">
        <v>5</v>
      </c>
      <c r="E11" s="333" t="s">
        <v>26</v>
      </c>
      <c r="F11" s="331" t="s">
        <v>42</v>
      </c>
      <c r="G11" s="332" t="s">
        <v>6</v>
      </c>
      <c r="H11" s="333" t="s">
        <v>43</v>
      </c>
      <c r="I11" s="338" t="s">
        <v>15</v>
      </c>
      <c r="J11" s="338"/>
      <c r="K11" s="338"/>
      <c r="L11" s="338" t="s">
        <v>16</v>
      </c>
      <c r="M11" s="338"/>
      <c r="N11" s="350" t="s">
        <v>17</v>
      </c>
      <c r="O11" s="338" t="s">
        <v>18</v>
      </c>
      <c r="P11" s="67"/>
    </row>
    <row r="12" spans="1:16" ht="12.75">
      <c r="A12" s="67"/>
      <c r="B12" s="338"/>
      <c r="C12" s="333"/>
      <c r="D12" s="338"/>
      <c r="E12" s="333"/>
      <c r="F12" s="331"/>
      <c r="G12" s="332"/>
      <c r="H12" s="333"/>
      <c r="I12" s="109">
        <v>1</v>
      </c>
      <c r="J12" s="109">
        <v>2</v>
      </c>
      <c r="K12" s="109">
        <v>3</v>
      </c>
      <c r="L12" s="109">
        <v>1</v>
      </c>
      <c r="M12" s="109">
        <v>2</v>
      </c>
      <c r="N12" s="350"/>
      <c r="O12" s="338"/>
      <c r="P12" s="67"/>
    </row>
    <row r="13" spans="1:16" s="45" customFormat="1" ht="19.5" customHeight="1">
      <c r="A13" s="44"/>
      <c r="B13" s="63">
        <f aca="true" t="shared" si="0" ref="B13:B54">B12+1</f>
        <v>1</v>
      </c>
      <c r="C13" s="191">
        <v>13</v>
      </c>
      <c r="D13" s="195" t="s">
        <v>118</v>
      </c>
      <c r="E13" s="193" t="s">
        <v>117</v>
      </c>
      <c r="F13" s="193">
        <v>1213</v>
      </c>
      <c r="G13" s="186" t="s">
        <v>49</v>
      </c>
      <c r="H13" s="186" t="s">
        <v>51</v>
      </c>
      <c r="I13" s="187">
        <v>174</v>
      </c>
      <c r="J13" s="187">
        <v>147</v>
      </c>
      <c r="K13" s="203">
        <v>180</v>
      </c>
      <c r="L13" s="198"/>
      <c r="M13" s="198"/>
      <c r="N13" s="189">
        <f aca="true" t="shared" si="1" ref="N13:N54">SUM(I13:M13)</f>
        <v>501</v>
      </c>
      <c r="O13" s="190">
        <v>1</v>
      </c>
      <c r="P13" s="44"/>
    </row>
    <row r="14" spans="1:16" s="45" customFormat="1" ht="19.5" customHeight="1">
      <c r="A14" s="44"/>
      <c r="B14" s="63">
        <f t="shared" si="0"/>
        <v>2</v>
      </c>
      <c r="C14" s="193">
        <v>66</v>
      </c>
      <c r="D14" s="194" t="s">
        <v>132</v>
      </c>
      <c r="E14" s="193">
        <v>89671</v>
      </c>
      <c r="F14" s="193" t="s">
        <v>133</v>
      </c>
      <c r="G14" s="186" t="s">
        <v>49</v>
      </c>
      <c r="H14" s="186" t="s">
        <v>51</v>
      </c>
      <c r="I14" s="203">
        <v>180</v>
      </c>
      <c r="J14" s="203">
        <v>180</v>
      </c>
      <c r="K14" s="187">
        <v>112</v>
      </c>
      <c r="L14" s="188"/>
      <c r="M14" s="188"/>
      <c r="N14" s="189">
        <f t="shared" si="1"/>
        <v>472</v>
      </c>
      <c r="O14" s="190">
        <v>2</v>
      </c>
      <c r="P14" s="44"/>
    </row>
    <row r="15" spans="1:16" s="45" customFormat="1" ht="19.5" customHeight="1">
      <c r="A15" s="44"/>
      <c r="B15" s="63">
        <f t="shared" si="0"/>
        <v>3</v>
      </c>
      <c r="C15" s="184">
        <v>93</v>
      </c>
      <c r="D15" s="185" t="s">
        <v>180</v>
      </c>
      <c r="E15" s="178">
        <v>22424</v>
      </c>
      <c r="F15" s="204" t="s">
        <v>181</v>
      </c>
      <c r="G15" s="186" t="s">
        <v>49</v>
      </c>
      <c r="H15" s="186" t="s">
        <v>51</v>
      </c>
      <c r="I15" s="187">
        <v>150</v>
      </c>
      <c r="J15" s="187">
        <v>162</v>
      </c>
      <c r="K15" s="187">
        <v>146</v>
      </c>
      <c r="L15" s="198"/>
      <c r="M15" s="198"/>
      <c r="N15" s="189">
        <f t="shared" si="1"/>
        <v>458</v>
      </c>
      <c r="O15" s="190">
        <v>3</v>
      </c>
      <c r="P15" s="44"/>
    </row>
    <row r="16" spans="1:16" s="45" customFormat="1" ht="19.5" customHeight="1">
      <c r="A16" s="44"/>
      <c r="B16" s="63">
        <f t="shared" si="0"/>
        <v>4</v>
      </c>
      <c r="C16" s="191">
        <v>36</v>
      </c>
      <c r="D16" s="194" t="s">
        <v>108</v>
      </c>
      <c r="E16" s="193">
        <v>237241</v>
      </c>
      <c r="F16" s="193" t="s">
        <v>107</v>
      </c>
      <c r="G16" s="186" t="s">
        <v>49</v>
      </c>
      <c r="H16" s="186" t="s">
        <v>51</v>
      </c>
      <c r="I16" s="203">
        <v>180</v>
      </c>
      <c r="J16" s="187">
        <v>112</v>
      </c>
      <c r="K16" s="187">
        <v>152</v>
      </c>
      <c r="L16" s="188"/>
      <c r="M16" s="188"/>
      <c r="N16" s="189">
        <f t="shared" si="1"/>
        <v>444</v>
      </c>
      <c r="O16" s="196">
        <v>4</v>
      </c>
      <c r="P16" s="44"/>
    </row>
    <row r="17" spans="1:16" s="45" customFormat="1" ht="19.5" customHeight="1">
      <c r="A17" s="44"/>
      <c r="B17" s="63">
        <f t="shared" si="0"/>
        <v>5</v>
      </c>
      <c r="C17" s="193">
        <v>50</v>
      </c>
      <c r="D17" s="192" t="s">
        <v>182</v>
      </c>
      <c r="E17" s="99">
        <v>68284</v>
      </c>
      <c r="F17" s="205" t="s">
        <v>183</v>
      </c>
      <c r="G17" s="186" t="s">
        <v>49</v>
      </c>
      <c r="H17" s="186" t="s">
        <v>51</v>
      </c>
      <c r="I17" s="203">
        <v>180</v>
      </c>
      <c r="J17" s="187">
        <v>132</v>
      </c>
      <c r="K17" s="187">
        <v>123</v>
      </c>
      <c r="L17" s="188"/>
      <c r="M17" s="188"/>
      <c r="N17" s="189">
        <f t="shared" si="1"/>
        <v>435</v>
      </c>
      <c r="O17" s="196">
        <v>5</v>
      </c>
      <c r="P17" s="44"/>
    </row>
    <row r="18" spans="1:16" s="45" customFormat="1" ht="19.5" customHeight="1">
      <c r="A18" s="44"/>
      <c r="B18" s="63">
        <f t="shared" si="0"/>
        <v>6</v>
      </c>
      <c r="C18" s="193">
        <v>43</v>
      </c>
      <c r="D18" s="192" t="s">
        <v>184</v>
      </c>
      <c r="E18" s="206">
        <v>93335</v>
      </c>
      <c r="F18" s="206" t="s">
        <v>185</v>
      </c>
      <c r="G18" s="186" t="s">
        <v>49</v>
      </c>
      <c r="H18" s="186" t="s">
        <v>50</v>
      </c>
      <c r="I18" s="203">
        <v>180</v>
      </c>
      <c r="J18" s="187">
        <v>133</v>
      </c>
      <c r="K18" s="187">
        <v>109</v>
      </c>
      <c r="L18" s="188"/>
      <c r="M18" s="188"/>
      <c r="N18" s="189">
        <f t="shared" si="1"/>
        <v>422</v>
      </c>
      <c r="O18" s="196">
        <v>6</v>
      </c>
      <c r="P18" s="44"/>
    </row>
    <row r="19" spans="1:16" s="45" customFormat="1" ht="19.5" customHeight="1">
      <c r="A19" s="44"/>
      <c r="B19" s="63">
        <f t="shared" si="0"/>
        <v>7</v>
      </c>
      <c r="C19" s="193">
        <v>49</v>
      </c>
      <c r="D19" s="192" t="s">
        <v>186</v>
      </c>
      <c r="E19" s="207">
        <v>68347</v>
      </c>
      <c r="F19" s="207" t="s">
        <v>187</v>
      </c>
      <c r="G19" s="186" t="s">
        <v>49</v>
      </c>
      <c r="H19" s="186" t="s">
        <v>51</v>
      </c>
      <c r="I19" s="187">
        <v>130</v>
      </c>
      <c r="J19" s="187">
        <v>143</v>
      </c>
      <c r="K19" s="187">
        <v>140</v>
      </c>
      <c r="L19" s="188"/>
      <c r="M19" s="188"/>
      <c r="N19" s="189">
        <f t="shared" si="1"/>
        <v>413</v>
      </c>
      <c r="O19" s="196">
        <v>7</v>
      </c>
      <c r="P19" s="44"/>
    </row>
    <row r="20" spans="1:16" s="45" customFormat="1" ht="19.5" customHeight="1">
      <c r="A20" s="44"/>
      <c r="B20" s="63">
        <f t="shared" si="0"/>
        <v>8</v>
      </c>
      <c r="C20" s="191">
        <v>81</v>
      </c>
      <c r="D20" s="195" t="s">
        <v>188</v>
      </c>
      <c r="E20" s="208">
        <v>83390</v>
      </c>
      <c r="F20" s="208" t="s">
        <v>189</v>
      </c>
      <c r="G20" s="186" t="s">
        <v>49</v>
      </c>
      <c r="H20" s="186" t="s">
        <v>50</v>
      </c>
      <c r="I20" s="187">
        <v>140</v>
      </c>
      <c r="J20" s="187">
        <v>131</v>
      </c>
      <c r="K20" s="187">
        <v>135</v>
      </c>
      <c r="L20" s="188"/>
      <c r="M20" s="188"/>
      <c r="N20" s="189">
        <f t="shared" si="1"/>
        <v>406</v>
      </c>
      <c r="O20" s="196">
        <v>8</v>
      </c>
      <c r="P20" s="44"/>
    </row>
    <row r="21" spans="1:16" s="45" customFormat="1" ht="19.5" customHeight="1">
      <c r="A21" s="44"/>
      <c r="B21" s="63">
        <f t="shared" si="0"/>
        <v>9</v>
      </c>
      <c r="C21" s="191">
        <v>61</v>
      </c>
      <c r="D21" s="194" t="s">
        <v>157</v>
      </c>
      <c r="E21" s="193">
        <v>110971</v>
      </c>
      <c r="F21" s="193" t="s">
        <v>158</v>
      </c>
      <c r="G21" s="186" t="s">
        <v>49</v>
      </c>
      <c r="H21" s="186" t="s">
        <v>50</v>
      </c>
      <c r="I21" s="203">
        <v>180</v>
      </c>
      <c r="J21" s="187">
        <v>112</v>
      </c>
      <c r="K21" s="187">
        <v>108</v>
      </c>
      <c r="L21" s="188"/>
      <c r="M21" s="188"/>
      <c r="N21" s="189">
        <f t="shared" si="1"/>
        <v>400</v>
      </c>
      <c r="O21" s="196">
        <v>9</v>
      </c>
      <c r="P21" s="44"/>
    </row>
    <row r="22" spans="1:16" s="45" customFormat="1" ht="19.5" customHeight="1">
      <c r="A22" s="44"/>
      <c r="B22" s="63">
        <f t="shared" si="0"/>
        <v>10</v>
      </c>
      <c r="C22" s="193">
        <v>41</v>
      </c>
      <c r="D22" s="202" t="s">
        <v>190</v>
      </c>
      <c r="E22" s="205">
        <v>94346</v>
      </c>
      <c r="F22" s="205" t="s">
        <v>191</v>
      </c>
      <c r="G22" s="186" t="s">
        <v>49</v>
      </c>
      <c r="H22" s="186" t="s">
        <v>50</v>
      </c>
      <c r="I22" s="187">
        <v>86</v>
      </c>
      <c r="J22" s="187">
        <v>164</v>
      </c>
      <c r="K22" s="187">
        <v>148</v>
      </c>
      <c r="L22" s="188"/>
      <c r="M22" s="188"/>
      <c r="N22" s="189">
        <f t="shared" si="1"/>
        <v>398</v>
      </c>
      <c r="O22" s="196">
        <v>10</v>
      </c>
      <c r="P22" s="44"/>
    </row>
    <row r="23" spans="1:16" s="45" customFormat="1" ht="19.5" customHeight="1">
      <c r="A23" s="44"/>
      <c r="B23" s="63">
        <f t="shared" si="0"/>
        <v>11</v>
      </c>
      <c r="C23" s="191">
        <v>64</v>
      </c>
      <c r="D23" s="192" t="s">
        <v>192</v>
      </c>
      <c r="E23" s="209">
        <v>68345</v>
      </c>
      <c r="F23" s="209" t="s">
        <v>193</v>
      </c>
      <c r="G23" s="186" t="s">
        <v>49</v>
      </c>
      <c r="H23" s="186" t="s">
        <v>51</v>
      </c>
      <c r="I23" s="187">
        <v>127</v>
      </c>
      <c r="J23" s="203">
        <v>180</v>
      </c>
      <c r="K23" s="187">
        <v>90</v>
      </c>
      <c r="L23" s="188"/>
      <c r="M23" s="188"/>
      <c r="N23" s="189">
        <f t="shared" si="1"/>
        <v>397</v>
      </c>
      <c r="O23" s="196">
        <v>11</v>
      </c>
      <c r="P23" s="44"/>
    </row>
    <row r="24" spans="1:16" s="45" customFormat="1" ht="19.5" customHeight="1">
      <c r="A24" s="44"/>
      <c r="B24" s="63">
        <f t="shared" si="0"/>
        <v>12</v>
      </c>
      <c r="C24" s="193">
        <v>42</v>
      </c>
      <c r="D24" s="194" t="s">
        <v>194</v>
      </c>
      <c r="E24" s="193">
        <v>118774</v>
      </c>
      <c r="F24" s="193" t="s">
        <v>195</v>
      </c>
      <c r="G24" s="186" t="s">
        <v>49</v>
      </c>
      <c r="H24" s="186" t="s">
        <v>50</v>
      </c>
      <c r="I24" s="203">
        <v>180</v>
      </c>
      <c r="J24" s="187">
        <v>121</v>
      </c>
      <c r="K24" s="187">
        <v>87</v>
      </c>
      <c r="L24" s="188"/>
      <c r="M24" s="188"/>
      <c r="N24" s="189">
        <f t="shared" si="1"/>
        <v>388</v>
      </c>
      <c r="O24" s="196">
        <v>12</v>
      </c>
      <c r="P24" s="44"/>
    </row>
    <row r="25" spans="1:16" s="45" customFormat="1" ht="19.5" customHeight="1">
      <c r="A25" s="44"/>
      <c r="B25" s="63">
        <f t="shared" si="0"/>
        <v>13</v>
      </c>
      <c r="C25" s="193">
        <v>52</v>
      </c>
      <c r="D25" s="201" t="s">
        <v>136</v>
      </c>
      <c r="E25" s="184">
        <v>76087</v>
      </c>
      <c r="F25" s="184" t="s">
        <v>137</v>
      </c>
      <c r="G25" s="186" t="s">
        <v>49</v>
      </c>
      <c r="H25" s="186" t="s">
        <v>51</v>
      </c>
      <c r="I25" s="203">
        <v>180</v>
      </c>
      <c r="J25" s="187">
        <v>118</v>
      </c>
      <c r="K25" s="187">
        <v>86</v>
      </c>
      <c r="L25" s="198"/>
      <c r="M25" s="198"/>
      <c r="N25" s="189">
        <f t="shared" si="1"/>
        <v>384</v>
      </c>
      <c r="O25" s="196">
        <v>13</v>
      </c>
      <c r="P25" s="44"/>
    </row>
    <row r="26" spans="1:16" s="45" customFormat="1" ht="19.5" customHeight="1">
      <c r="A26" s="44"/>
      <c r="B26" s="63">
        <f t="shared" si="0"/>
        <v>14</v>
      </c>
      <c r="C26" s="193">
        <v>62</v>
      </c>
      <c r="D26" s="197" t="s">
        <v>122</v>
      </c>
      <c r="E26" s="205">
        <v>109719</v>
      </c>
      <c r="F26" s="205" t="s">
        <v>121</v>
      </c>
      <c r="G26" s="186" t="s">
        <v>49</v>
      </c>
      <c r="H26" s="186" t="s">
        <v>50</v>
      </c>
      <c r="I26" s="187">
        <v>72</v>
      </c>
      <c r="J26" s="203">
        <v>180</v>
      </c>
      <c r="K26" s="187">
        <v>129</v>
      </c>
      <c r="L26" s="188"/>
      <c r="M26" s="188"/>
      <c r="N26" s="189">
        <f t="shared" si="1"/>
        <v>381</v>
      </c>
      <c r="O26" s="196">
        <v>14</v>
      </c>
      <c r="P26" s="44"/>
    </row>
    <row r="27" spans="1:16" s="45" customFormat="1" ht="19.5" customHeight="1">
      <c r="A27" s="44"/>
      <c r="B27" s="63">
        <f t="shared" si="0"/>
        <v>15</v>
      </c>
      <c r="C27" s="191">
        <v>40</v>
      </c>
      <c r="D27" s="192" t="s">
        <v>196</v>
      </c>
      <c r="E27" s="210">
        <v>94352</v>
      </c>
      <c r="F27" s="210" t="s">
        <v>197</v>
      </c>
      <c r="G27" s="186" t="s">
        <v>49</v>
      </c>
      <c r="H27" s="186" t="s">
        <v>50</v>
      </c>
      <c r="I27" s="187">
        <v>150</v>
      </c>
      <c r="J27" s="187">
        <v>130</v>
      </c>
      <c r="K27" s="187">
        <v>90</v>
      </c>
      <c r="L27" s="188"/>
      <c r="M27" s="188"/>
      <c r="N27" s="189">
        <f t="shared" si="1"/>
        <v>370</v>
      </c>
      <c r="O27" s="196">
        <v>15</v>
      </c>
      <c r="P27" s="44"/>
    </row>
    <row r="28" spans="1:16" s="45" customFormat="1" ht="19.5" customHeight="1">
      <c r="A28" s="44"/>
      <c r="B28" s="63">
        <f t="shared" si="0"/>
        <v>16</v>
      </c>
      <c r="C28" s="191">
        <v>99</v>
      </c>
      <c r="D28" s="195" t="s">
        <v>124</v>
      </c>
      <c r="E28" s="211">
        <v>23406</v>
      </c>
      <c r="F28" s="211" t="s">
        <v>123</v>
      </c>
      <c r="G28" s="186" t="s">
        <v>49</v>
      </c>
      <c r="H28" s="186" t="s">
        <v>51</v>
      </c>
      <c r="I28" s="187">
        <v>179</v>
      </c>
      <c r="J28" s="187">
        <v>85</v>
      </c>
      <c r="K28" s="187">
        <v>104</v>
      </c>
      <c r="L28" s="196"/>
      <c r="M28" s="198"/>
      <c r="N28" s="189">
        <f t="shared" si="1"/>
        <v>368</v>
      </c>
      <c r="O28" s="196">
        <v>16</v>
      </c>
      <c r="P28" s="44"/>
    </row>
    <row r="29" spans="1:16" s="45" customFormat="1" ht="19.5" customHeight="1">
      <c r="A29" s="44"/>
      <c r="B29" s="63">
        <f t="shared" si="0"/>
        <v>17</v>
      </c>
      <c r="C29" s="193">
        <v>80</v>
      </c>
      <c r="D29" s="192" t="s">
        <v>177</v>
      </c>
      <c r="E29" s="184" t="s">
        <v>178</v>
      </c>
      <c r="F29" s="184" t="s">
        <v>179</v>
      </c>
      <c r="G29" s="186" t="s">
        <v>49</v>
      </c>
      <c r="H29" s="186" t="s">
        <v>50</v>
      </c>
      <c r="I29" s="187">
        <v>117</v>
      </c>
      <c r="J29" s="203">
        <v>180</v>
      </c>
      <c r="K29" s="187">
        <v>66</v>
      </c>
      <c r="L29" s="188"/>
      <c r="M29" s="188"/>
      <c r="N29" s="189">
        <f t="shared" si="1"/>
        <v>363</v>
      </c>
      <c r="O29" s="196">
        <v>17</v>
      </c>
      <c r="P29" s="44"/>
    </row>
    <row r="30" spans="1:16" s="45" customFormat="1" ht="19.5" customHeight="1">
      <c r="A30" s="44"/>
      <c r="B30" s="63">
        <f t="shared" si="0"/>
        <v>18</v>
      </c>
      <c r="C30" s="193">
        <v>54</v>
      </c>
      <c r="D30" s="194" t="s">
        <v>150</v>
      </c>
      <c r="E30" s="193">
        <v>68291</v>
      </c>
      <c r="F30" s="193" t="s">
        <v>151</v>
      </c>
      <c r="G30" s="186" t="s">
        <v>49</v>
      </c>
      <c r="H30" s="186" t="s">
        <v>51</v>
      </c>
      <c r="I30" s="187">
        <v>94</v>
      </c>
      <c r="J30" s="187">
        <v>118</v>
      </c>
      <c r="K30" s="187">
        <v>142</v>
      </c>
      <c r="L30" s="188"/>
      <c r="M30" s="188"/>
      <c r="N30" s="189">
        <f t="shared" si="1"/>
        <v>354</v>
      </c>
      <c r="O30" s="196">
        <v>18</v>
      </c>
      <c r="P30" s="44"/>
    </row>
    <row r="31" spans="1:16" s="45" customFormat="1" ht="19.5" customHeight="1">
      <c r="A31" s="44"/>
      <c r="B31" s="63">
        <f t="shared" si="0"/>
        <v>19</v>
      </c>
      <c r="C31" s="193">
        <v>89</v>
      </c>
      <c r="D31" s="194" t="s">
        <v>198</v>
      </c>
      <c r="E31" s="193">
        <v>21849</v>
      </c>
      <c r="F31" s="193">
        <v>365</v>
      </c>
      <c r="G31" s="186" t="s">
        <v>49</v>
      </c>
      <c r="H31" s="186" t="s">
        <v>51</v>
      </c>
      <c r="I31" s="187">
        <v>129</v>
      </c>
      <c r="J31" s="187">
        <v>119</v>
      </c>
      <c r="K31" s="187">
        <v>103</v>
      </c>
      <c r="L31" s="188"/>
      <c r="M31" s="188"/>
      <c r="N31" s="189">
        <f t="shared" si="1"/>
        <v>351</v>
      </c>
      <c r="O31" s="196">
        <v>19</v>
      </c>
      <c r="P31" s="44"/>
    </row>
    <row r="32" spans="1:16" s="45" customFormat="1" ht="19.5" customHeight="1">
      <c r="A32" s="44"/>
      <c r="B32" s="63">
        <f t="shared" si="0"/>
        <v>20</v>
      </c>
      <c r="C32" s="193">
        <v>87</v>
      </c>
      <c r="D32" s="194" t="s">
        <v>163</v>
      </c>
      <c r="E32" s="193">
        <v>123245</v>
      </c>
      <c r="F32" s="193" t="s">
        <v>164</v>
      </c>
      <c r="G32" s="186" t="s">
        <v>49</v>
      </c>
      <c r="H32" s="186" t="s">
        <v>50</v>
      </c>
      <c r="I32" s="187">
        <v>77</v>
      </c>
      <c r="J32" s="187">
        <v>180</v>
      </c>
      <c r="K32" s="187">
        <v>92</v>
      </c>
      <c r="L32" s="188"/>
      <c r="M32" s="188"/>
      <c r="N32" s="189">
        <f t="shared" si="1"/>
        <v>349</v>
      </c>
      <c r="O32" s="196">
        <v>20</v>
      </c>
      <c r="P32" s="44"/>
    </row>
    <row r="33" spans="1:16" s="45" customFormat="1" ht="19.5" customHeight="1">
      <c r="A33" s="44"/>
      <c r="B33" s="63">
        <f t="shared" si="0"/>
        <v>21</v>
      </c>
      <c r="C33" s="191">
        <v>28</v>
      </c>
      <c r="D33" s="194" t="s">
        <v>126</v>
      </c>
      <c r="E33" s="212">
        <v>118777</v>
      </c>
      <c r="F33" s="212" t="s">
        <v>125</v>
      </c>
      <c r="G33" s="186" t="s">
        <v>49</v>
      </c>
      <c r="H33" s="186" t="s">
        <v>50</v>
      </c>
      <c r="I33" s="187">
        <v>117</v>
      </c>
      <c r="J33" s="187">
        <v>113</v>
      </c>
      <c r="K33" s="187">
        <v>117</v>
      </c>
      <c r="L33" s="188"/>
      <c r="M33" s="188"/>
      <c r="N33" s="189">
        <f t="shared" si="1"/>
        <v>347</v>
      </c>
      <c r="O33" s="196">
        <v>21</v>
      </c>
      <c r="P33" s="44"/>
    </row>
    <row r="34" spans="1:16" s="45" customFormat="1" ht="19.5" customHeight="1">
      <c r="A34" s="44"/>
      <c r="B34" s="63">
        <f t="shared" si="0"/>
        <v>22</v>
      </c>
      <c r="C34" s="191">
        <v>63</v>
      </c>
      <c r="D34" s="195" t="s">
        <v>165</v>
      </c>
      <c r="E34" s="210">
        <v>76094</v>
      </c>
      <c r="F34" s="210" t="s">
        <v>166</v>
      </c>
      <c r="G34" s="186" t="s">
        <v>49</v>
      </c>
      <c r="H34" s="186" t="s">
        <v>51</v>
      </c>
      <c r="I34" s="187">
        <v>105</v>
      </c>
      <c r="J34" s="187">
        <v>97</v>
      </c>
      <c r="K34" s="187">
        <v>127</v>
      </c>
      <c r="L34" s="188"/>
      <c r="M34" s="188"/>
      <c r="N34" s="189">
        <f t="shared" si="1"/>
        <v>329</v>
      </c>
      <c r="O34" s="196">
        <v>22</v>
      </c>
      <c r="P34" s="44"/>
    </row>
    <row r="35" spans="1:16" s="45" customFormat="1" ht="19.5" customHeight="1">
      <c r="A35" s="44"/>
      <c r="B35" s="63">
        <f t="shared" si="0"/>
        <v>23</v>
      </c>
      <c r="C35" s="193">
        <v>77</v>
      </c>
      <c r="D35" s="201" t="s">
        <v>199</v>
      </c>
      <c r="E35" s="205" t="s">
        <v>200</v>
      </c>
      <c r="F35" s="205" t="s">
        <v>201</v>
      </c>
      <c r="G35" s="186" t="s">
        <v>49</v>
      </c>
      <c r="H35" s="186" t="s">
        <v>50</v>
      </c>
      <c r="I35" s="203">
        <v>180</v>
      </c>
      <c r="J35" s="187">
        <v>67</v>
      </c>
      <c r="K35" s="187">
        <v>66</v>
      </c>
      <c r="L35" s="188"/>
      <c r="M35" s="188"/>
      <c r="N35" s="189">
        <f t="shared" si="1"/>
        <v>313</v>
      </c>
      <c r="O35" s="196">
        <v>23</v>
      </c>
      <c r="P35" s="44"/>
    </row>
    <row r="36" spans="1:16" s="45" customFormat="1" ht="19.5" customHeight="1">
      <c r="A36" s="44"/>
      <c r="B36" s="63">
        <f t="shared" si="0"/>
        <v>24</v>
      </c>
      <c r="C36" s="193">
        <v>34</v>
      </c>
      <c r="D36" s="197" t="s">
        <v>112</v>
      </c>
      <c r="E36" s="205">
        <v>21827</v>
      </c>
      <c r="F36" s="205" t="s">
        <v>111</v>
      </c>
      <c r="G36" s="186" t="s">
        <v>49</v>
      </c>
      <c r="H36" s="186" t="s">
        <v>51</v>
      </c>
      <c r="I36" s="187">
        <v>88</v>
      </c>
      <c r="J36" s="187">
        <v>138</v>
      </c>
      <c r="K36" s="187">
        <v>83</v>
      </c>
      <c r="L36" s="188"/>
      <c r="M36" s="188"/>
      <c r="N36" s="189">
        <f t="shared" si="1"/>
        <v>309</v>
      </c>
      <c r="O36" s="196">
        <v>24</v>
      </c>
      <c r="P36" s="44"/>
    </row>
    <row r="37" spans="1:16" s="45" customFormat="1" ht="19.5" customHeight="1">
      <c r="A37" s="44"/>
      <c r="B37" s="63">
        <f t="shared" si="0"/>
        <v>25</v>
      </c>
      <c r="C37" s="191">
        <v>15</v>
      </c>
      <c r="D37" s="195" t="s">
        <v>130</v>
      </c>
      <c r="E37" s="210">
        <v>100253</v>
      </c>
      <c r="F37" s="210" t="s">
        <v>131</v>
      </c>
      <c r="G37" s="186" t="s">
        <v>49</v>
      </c>
      <c r="H37" s="186" t="s">
        <v>51</v>
      </c>
      <c r="I37" s="187">
        <v>62</v>
      </c>
      <c r="J37" s="187">
        <v>109</v>
      </c>
      <c r="K37" s="187">
        <v>131</v>
      </c>
      <c r="L37" s="188"/>
      <c r="M37" s="188"/>
      <c r="N37" s="189">
        <f t="shared" si="1"/>
        <v>302</v>
      </c>
      <c r="O37" s="196">
        <v>25</v>
      </c>
      <c r="P37" s="44"/>
    </row>
    <row r="38" spans="1:16" s="45" customFormat="1" ht="19.5" customHeight="1">
      <c r="A38" s="44"/>
      <c r="B38" s="63">
        <f t="shared" si="0"/>
        <v>26</v>
      </c>
      <c r="C38" s="193">
        <v>76</v>
      </c>
      <c r="D38" s="192" t="s">
        <v>202</v>
      </c>
      <c r="E38" s="205" t="s">
        <v>203</v>
      </c>
      <c r="F38" s="205" t="s">
        <v>204</v>
      </c>
      <c r="G38" s="186" t="s">
        <v>49</v>
      </c>
      <c r="H38" s="186" t="s">
        <v>50</v>
      </c>
      <c r="I38" s="187">
        <v>120</v>
      </c>
      <c r="J38" s="187">
        <v>100</v>
      </c>
      <c r="K38" s="187">
        <v>63</v>
      </c>
      <c r="L38" s="188"/>
      <c r="M38" s="188"/>
      <c r="N38" s="189">
        <f t="shared" si="1"/>
        <v>283</v>
      </c>
      <c r="O38" s="196">
        <v>26</v>
      </c>
      <c r="P38" s="44"/>
    </row>
    <row r="39" spans="1:16" s="45" customFormat="1" ht="19.5" customHeight="1">
      <c r="A39" s="44"/>
      <c r="B39" s="63">
        <f t="shared" si="0"/>
        <v>27</v>
      </c>
      <c r="C39" s="193">
        <v>88</v>
      </c>
      <c r="D39" s="197" t="s">
        <v>134</v>
      </c>
      <c r="E39" s="205" t="s">
        <v>135</v>
      </c>
      <c r="F39" s="205">
        <v>1748</v>
      </c>
      <c r="G39" s="186" t="s">
        <v>49</v>
      </c>
      <c r="H39" s="186" t="s">
        <v>51</v>
      </c>
      <c r="I39" s="203">
        <v>180</v>
      </c>
      <c r="J39" s="187">
        <v>92</v>
      </c>
      <c r="K39" s="187">
        <v>0</v>
      </c>
      <c r="L39" s="188"/>
      <c r="M39" s="188"/>
      <c r="N39" s="189">
        <f t="shared" si="1"/>
        <v>272</v>
      </c>
      <c r="O39" s="196">
        <v>27</v>
      </c>
      <c r="P39" s="44"/>
    </row>
    <row r="40" spans="1:16" s="45" customFormat="1" ht="19.5" customHeight="1">
      <c r="A40" s="44"/>
      <c r="B40" s="63">
        <f t="shared" si="0"/>
        <v>28</v>
      </c>
      <c r="C40" s="199">
        <v>53</v>
      </c>
      <c r="D40" s="200" t="s">
        <v>146</v>
      </c>
      <c r="E40" s="205">
        <v>100249</v>
      </c>
      <c r="F40" s="205" t="s">
        <v>147</v>
      </c>
      <c r="G40" s="186" t="s">
        <v>49</v>
      </c>
      <c r="H40" s="186" t="s">
        <v>51</v>
      </c>
      <c r="I40" s="187">
        <v>86</v>
      </c>
      <c r="J40" s="187">
        <v>92</v>
      </c>
      <c r="K40" s="187">
        <v>90</v>
      </c>
      <c r="L40" s="198"/>
      <c r="M40" s="198"/>
      <c r="N40" s="189">
        <f t="shared" si="1"/>
        <v>268</v>
      </c>
      <c r="O40" s="196">
        <v>28</v>
      </c>
      <c r="P40" s="44"/>
    </row>
    <row r="41" spans="1:16" s="45" customFormat="1" ht="19.5" customHeight="1">
      <c r="A41" s="44"/>
      <c r="B41" s="63">
        <f t="shared" si="0"/>
        <v>29</v>
      </c>
      <c r="C41" s="191">
        <v>68</v>
      </c>
      <c r="D41" s="194" t="s">
        <v>205</v>
      </c>
      <c r="E41" s="210">
        <v>70592</v>
      </c>
      <c r="F41" s="210" t="s">
        <v>206</v>
      </c>
      <c r="G41" s="186" t="s">
        <v>49</v>
      </c>
      <c r="H41" s="186" t="s">
        <v>51</v>
      </c>
      <c r="I41" s="187">
        <v>80</v>
      </c>
      <c r="J41" s="187">
        <v>96</v>
      </c>
      <c r="K41" s="187">
        <v>74</v>
      </c>
      <c r="L41" s="188"/>
      <c r="M41" s="188"/>
      <c r="N41" s="189">
        <f t="shared" si="1"/>
        <v>250</v>
      </c>
      <c r="O41" s="196">
        <v>29</v>
      </c>
      <c r="P41" s="44"/>
    </row>
    <row r="42" spans="1:16" ht="19.5" customHeight="1">
      <c r="A42" s="67"/>
      <c r="B42" s="63">
        <f t="shared" si="0"/>
        <v>30</v>
      </c>
      <c r="C42" s="193">
        <v>60</v>
      </c>
      <c r="D42" s="194" t="s">
        <v>104</v>
      </c>
      <c r="E42" s="205">
        <v>93341</v>
      </c>
      <c r="F42" s="205" t="s">
        <v>103</v>
      </c>
      <c r="G42" s="186" t="s">
        <v>49</v>
      </c>
      <c r="H42" s="186" t="s">
        <v>50</v>
      </c>
      <c r="I42" s="187">
        <v>86</v>
      </c>
      <c r="J42" s="187">
        <v>93</v>
      </c>
      <c r="K42" s="187">
        <v>71</v>
      </c>
      <c r="L42" s="188"/>
      <c r="M42" s="188"/>
      <c r="N42" s="189">
        <f t="shared" si="1"/>
        <v>250</v>
      </c>
      <c r="O42" s="196">
        <v>29</v>
      </c>
      <c r="P42" s="67"/>
    </row>
    <row r="43" spans="1:16" ht="19.5" customHeight="1">
      <c r="A43" s="67"/>
      <c r="B43" s="63">
        <f t="shared" si="0"/>
        <v>31</v>
      </c>
      <c r="C43" s="193">
        <v>83</v>
      </c>
      <c r="D43" s="202" t="s">
        <v>207</v>
      </c>
      <c r="E43" s="205">
        <v>114180</v>
      </c>
      <c r="F43" s="205" t="s">
        <v>208</v>
      </c>
      <c r="G43" s="186" t="s">
        <v>49</v>
      </c>
      <c r="H43" s="186" t="s">
        <v>50</v>
      </c>
      <c r="I43" s="187">
        <v>86</v>
      </c>
      <c r="J43" s="187">
        <v>97</v>
      </c>
      <c r="K43" s="187">
        <v>67</v>
      </c>
      <c r="L43" s="188"/>
      <c r="M43" s="188"/>
      <c r="N43" s="189">
        <f t="shared" si="1"/>
        <v>250</v>
      </c>
      <c r="O43" s="196">
        <v>29</v>
      </c>
      <c r="P43" s="67"/>
    </row>
    <row r="44" spans="1:16" ht="19.5" customHeight="1">
      <c r="A44" s="67"/>
      <c r="B44" s="63">
        <f t="shared" si="0"/>
        <v>32</v>
      </c>
      <c r="C44" s="191">
        <v>10</v>
      </c>
      <c r="D44" s="194" t="s">
        <v>171</v>
      </c>
      <c r="E44" s="212">
        <v>122826</v>
      </c>
      <c r="F44" s="212" t="s">
        <v>172</v>
      </c>
      <c r="G44" s="186" t="s">
        <v>49</v>
      </c>
      <c r="H44" s="186" t="s">
        <v>51</v>
      </c>
      <c r="I44" s="187">
        <v>102</v>
      </c>
      <c r="J44" s="187">
        <v>65</v>
      </c>
      <c r="K44" s="187">
        <v>81</v>
      </c>
      <c r="L44" s="188"/>
      <c r="M44" s="188"/>
      <c r="N44" s="189">
        <f t="shared" si="1"/>
        <v>248</v>
      </c>
      <c r="O44" s="196">
        <v>32</v>
      </c>
      <c r="P44" s="67"/>
    </row>
    <row r="45" spans="1:16" ht="19.5" customHeight="1">
      <c r="A45" s="67"/>
      <c r="B45" s="63">
        <f t="shared" si="0"/>
        <v>33</v>
      </c>
      <c r="C45" s="191">
        <v>71</v>
      </c>
      <c r="D45" s="194" t="s">
        <v>175</v>
      </c>
      <c r="E45" s="205">
        <v>94347</v>
      </c>
      <c r="F45" s="205" t="s">
        <v>176</v>
      </c>
      <c r="G45" s="186" t="s">
        <v>49</v>
      </c>
      <c r="H45" s="186" t="s">
        <v>50</v>
      </c>
      <c r="I45" s="187">
        <v>97</v>
      </c>
      <c r="J45" s="187">
        <v>82</v>
      </c>
      <c r="K45" s="187">
        <v>62</v>
      </c>
      <c r="L45" s="188"/>
      <c r="M45" s="188"/>
      <c r="N45" s="189">
        <f t="shared" si="1"/>
        <v>241</v>
      </c>
      <c r="O45" s="196">
        <v>33</v>
      </c>
      <c r="P45" s="67"/>
    </row>
    <row r="46" spans="1:16" ht="19.5" customHeight="1">
      <c r="A46" s="67"/>
      <c r="B46" s="63">
        <f t="shared" si="0"/>
        <v>34</v>
      </c>
      <c r="C46" s="193">
        <v>18</v>
      </c>
      <c r="D46" s="194" t="s">
        <v>128</v>
      </c>
      <c r="E46" s="213">
        <v>123239</v>
      </c>
      <c r="F46" s="213" t="s">
        <v>129</v>
      </c>
      <c r="G46" s="186" t="s">
        <v>49</v>
      </c>
      <c r="H46" s="186" t="s">
        <v>51</v>
      </c>
      <c r="I46" s="187">
        <v>62</v>
      </c>
      <c r="J46" s="187">
        <v>89</v>
      </c>
      <c r="K46" s="187">
        <v>80</v>
      </c>
      <c r="L46" s="188"/>
      <c r="M46" s="188"/>
      <c r="N46" s="189">
        <f t="shared" si="1"/>
        <v>231</v>
      </c>
      <c r="O46" s="196">
        <v>34</v>
      </c>
      <c r="P46" s="67"/>
    </row>
    <row r="47" spans="1:16" ht="19.5" customHeight="1">
      <c r="A47" s="67"/>
      <c r="B47" s="63">
        <f t="shared" si="0"/>
        <v>35</v>
      </c>
      <c r="C47" s="191">
        <v>85</v>
      </c>
      <c r="D47" s="194" t="s">
        <v>140</v>
      </c>
      <c r="E47" s="205" t="s">
        <v>141</v>
      </c>
      <c r="F47" s="205" t="s">
        <v>142</v>
      </c>
      <c r="G47" s="186" t="s">
        <v>49</v>
      </c>
      <c r="H47" s="186" t="s">
        <v>50</v>
      </c>
      <c r="I47" s="187">
        <v>72</v>
      </c>
      <c r="J47" s="187">
        <v>66</v>
      </c>
      <c r="K47" s="187">
        <v>91</v>
      </c>
      <c r="L47" s="188"/>
      <c r="M47" s="188"/>
      <c r="N47" s="189">
        <f t="shared" si="1"/>
        <v>229</v>
      </c>
      <c r="O47" s="196">
        <v>35</v>
      </c>
      <c r="P47" s="67"/>
    </row>
    <row r="48" spans="1:16" ht="19.5" customHeight="1">
      <c r="A48" s="67"/>
      <c r="B48" s="63">
        <f t="shared" si="0"/>
        <v>36</v>
      </c>
      <c r="C48" s="191">
        <v>38</v>
      </c>
      <c r="D48" s="194" t="s">
        <v>167</v>
      </c>
      <c r="E48" s="184">
        <v>68284</v>
      </c>
      <c r="F48" s="184" t="s">
        <v>168</v>
      </c>
      <c r="G48" s="186" t="s">
        <v>49</v>
      </c>
      <c r="H48" s="186" t="s">
        <v>50</v>
      </c>
      <c r="I48" s="203">
        <v>180</v>
      </c>
      <c r="J48" s="187">
        <v>0</v>
      </c>
      <c r="K48" s="187">
        <v>0</v>
      </c>
      <c r="L48" s="188"/>
      <c r="M48" s="188"/>
      <c r="N48" s="189">
        <f t="shared" si="1"/>
        <v>180</v>
      </c>
      <c r="O48" s="196">
        <v>36</v>
      </c>
      <c r="P48" s="67"/>
    </row>
    <row r="49" spans="1:16" ht="19.5" customHeight="1">
      <c r="A49" s="67"/>
      <c r="B49" s="63">
        <f t="shared" si="0"/>
        <v>37</v>
      </c>
      <c r="C49" s="193">
        <v>97</v>
      </c>
      <c r="D49" s="197" t="s">
        <v>106</v>
      </c>
      <c r="E49" s="205">
        <v>93566</v>
      </c>
      <c r="F49" s="205" t="s">
        <v>105</v>
      </c>
      <c r="G49" s="186" t="s">
        <v>49</v>
      </c>
      <c r="H49" s="186" t="s">
        <v>51</v>
      </c>
      <c r="I49" s="187">
        <v>0</v>
      </c>
      <c r="J49" s="203">
        <v>180</v>
      </c>
      <c r="K49" s="187" t="s">
        <v>54</v>
      </c>
      <c r="L49" s="188"/>
      <c r="M49" s="188"/>
      <c r="N49" s="189">
        <f t="shared" si="1"/>
        <v>180</v>
      </c>
      <c r="O49" s="196">
        <v>36</v>
      </c>
      <c r="P49" s="67"/>
    </row>
    <row r="50" spans="1:16" ht="19.5" customHeight="1">
      <c r="A50" s="67"/>
      <c r="B50" s="63">
        <f t="shared" si="0"/>
        <v>38</v>
      </c>
      <c r="C50" s="191">
        <v>69</v>
      </c>
      <c r="D50" s="195" t="s">
        <v>161</v>
      </c>
      <c r="E50" s="205">
        <v>94342</v>
      </c>
      <c r="F50" s="205" t="s">
        <v>162</v>
      </c>
      <c r="G50" s="186" t="s">
        <v>49</v>
      </c>
      <c r="H50" s="186" t="s">
        <v>50</v>
      </c>
      <c r="I50" s="187">
        <v>0</v>
      </c>
      <c r="J50" s="187">
        <v>83</v>
      </c>
      <c r="K50" s="187">
        <v>54</v>
      </c>
      <c r="L50" s="188"/>
      <c r="M50" s="188"/>
      <c r="N50" s="189">
        <f t="shared" si="1"/>
        <v>137</v>
      </c>
      <c r="O50" s="196">
        <v>38</v>
      </c>
      <c r="P50" s="67"/>
    </row>
    <row r="51" spans="1:16" ht="19.5" customHeight="1">
      <c r="A51" s="67"/>
      <c r="B51" s="63">
        <f t="shared" si="0"/>
        <v>39</v>
      </c>
      <c r="C51" s="191">
        <v>70</v>
      </c>
      <c r="D51" s="194" t="s">
        <v>159</v>
      </c>
      <c r="E51" s="210">
        <v>118809</v>
      </c>
      <c r="F51" s="210" t="s">
        <v>160</v>
      </c>
      <c r="G51" s="186" t="s">
        <v>49</v>
      </c>
      <c r="H51" s="186" t="s">
        <v>50</v>
      </c>
      <c r="I51" s="187">
        <v>34</v>
      </c>
      <c r="J51" s="187">
        <v>60</v>
      </c>
      <c r="K51" s="187">
        <v>23</v>
      </c>
      <c r="L51" s="188"/>
      <c r="M51" s="188"/>
      <c r="N51" s="189">
        <f t="shared" si="1"/>
        <v>117</v>
      </c>
      <c r="O51" s="196">
        <v>39</v>
      </c>
      <c r="P51" s="67"/>
    </row>
    <row r="52" spans="1:16" ht="19.5" customHeight="1">
      <c r="A52" s="67"/>
      <c r="B52" s="63">
        <f t="shared" si="0"/>
        <v>40</v>
      </c>
      <c r="C52" s="191">
        <v>90</v>
      </c>
      <c r="D52" s="195" t="s">
        <v>155</v>
      </c>
      <c r="E52" s="210">
        <v>106758</v>
      </c>
      <c r="F52" s="210" t="s">
        <v>156</v>
      </c>
      <c r="G52" s="186" t="s">
        <v>49</v>
      </c>
      <c r="H52" s="186" t="s">
        <v>51</v>
      </c>
      <c r="I52" s="187">
        <v>33</v>
      </c>
      <c r="J52" s="187">
        <v>74</v>
      </c>
      <c r="K52" s="187">
        <v>0</v>
      </c>
      <c r="L52" s="188"/>
      <c r="M52" s="188"/>
      <c r="N52" s="189">
        <f t="shared" si="1"/>
        <v>107</v>
      </c>
      <c r="O52" s="196">
        <v>40</v>
      </c>
      <c r="P52" s="67"/>
    </row>
    <row r="53" spans="1:16" ht="19.5" customHeight="1">
      <c r="A53" s="67"/>
      <c r="B53" s="63">
        <f t="shared" si="0"/>
        <v>41</v>
      </c>
      <c r="C53" s="191">
        <v>35</v>
      </c>
      <c r="D53" s="194" t="s">
        <v>152</v>
      </c>
      <c r="E53" s="193">
        <v>237340</v>
      </c>
      <c r="F53" s="193" t="s">
        <v>153</v>
      </c>
      <c r="G53" s="186" t="s">
        <v>154</v>
      </c>
      <c r="H53" s="186" t="s">
        <v>51</v>
      </c>
      <c r="I53" s="187">
        <v>70</v>
      </c>
      <c r="J53" s="187">
        <v>0</v>
      </c>
      <c r="K53" s="187" t="s">
        <v>54</v>
      </c>
      <c r="L53" s="188"/>
      <c r="M53" s="188"/>
      <c r="N53" s="189">
        <f t="shared" si="1"/>
        <v>70</v>
      </c>
      <c r="O53" s="196">
        <v>41</v>
      </c>
      <c r="P53" s="67"/>
    </row>
    <row r="54" spans="1:16" ht="19.5" customHeight="1">
      <c r="A54" s="67"/>
      <c r="B54" s="63">
        <f t="shared" si="0"/>
        <v>42</v>
      </c>
      <c r="C54" s="193">
        <v>39</v>
      </c>
      <c r="D54" s="197" t="s">
        <v>173</v>
      </c>
      <c r="E54" s="184">
        <v>103944</v>
      </c>
      <c r="F54" s="184" t="s">
        <v>174</v>
      </c>
      <c r="G54" s="186" t="s">
        <v>49</v>
      </c>
      <c r="H54" s="186" t="s">
        <v>51</v>
      </c>
      <c r="I54" s="187">
        <v>63</v>
      </c>
      <c r="J54" s="187">
        <v>0</v>
      </c>
      <c r="K54" s="187" t="s">
        <v>54</v>
      </c>
      <c r="L54" s="188"/>
      <c r="M54" s="188"/>
      <c r="N54" s="189">
        <f t="shared" si="1"/>
        <v>63</v>
      </c>
      <c r="O54" s="196">
        <v>42</v>
      </c>
      <c r="P54" s="67"/>
    </row>
    <row r="55" spans="1:16" ht="19.5" customHeight="1">
      <c r="A55" s="65"/>
      <c r="B55" s="86"/>
      <c r="C55" s="88"/>
      <c r="D55" s="92"/>
      <c r="E55" s="93"/>
      <c r="F55" s="93"/>
      <c r="G55" s="93"/>
      <c r="H55" s="78"/>
      <c r="I55" s="95"/>
      <c r="J55" s="95"/>
      <c r="K55" s="95"/>
      <c r="L55" s="95"/>
      <c r="M55" s="95"/>
      <c r="N55" s="96"/>
      <c r="O55" s="96"/>
      <c r="P55" s="67"/>
    </row>
    <row r="56" spans="1:16" ht="12.75" customHeight="1">
      <c r="A56" s="67"/>
      <c r="B56" s="67"/>
      <c r="C56" s="67"/>
      <c r="D56" s="67"/>
      <c r="E56" s="67"/>
      <c r="F56" s="67"/>
      <c r="G56" s="67"/>
      <c r="H56" s="67"/>
      <c r="I56" s="67"/>
      <c r="J56" s="77"/>
      <c r="K56" s="78" t="s">
        <v>12</v>
      </c>
      <c r="L56" s="78"/>
      <c r="M56" s="39"/>
      <c r="N56" s="39"/>
      <c r="O56" s="67"/>
      <c r="P56" s="67"/>
    </row>
    <row r="57" spans="1:17" ht="14.25" customHeight="1">
      <c r="A57" s="353"/>
      <c r="B57" s="346"/>
      <c r="C57" s="346"/>
      <c r="D57" s="346"/>
      <c r="E57" s="346"/>
      <c r="F57" s="346"/>
      <c r="G57" s="346"/>
      <c r="H57" s="346"/>
      <c r="I57" s="67"/>
      <c r="J57" s="38"/>
      <c r="K57" s="67"/>
      <c r="L57" s="67"/>
      <c r="M57" s="79"/>
      <c r="N57" s="67"/>
      <c r="O57" s="67"/>
      <c r="P57" s="67"/>
      <c r="Q57" s="1"/>
    </row>
    <row r="58" spans="1:17" ht="21.75" customHeight="1">
      <c r="A58" s="69"/>
      <c r="B58" s="80"/>
      <c r="C58" s="80"/>
      <c r="D58" s="80"/>
      <c r="E58" s="80"/>
      <c r="F58" s="57"/>
      <c r="G58" s="57"/>
      <c r="H58" s="345" t="s">
        <v>259</v>
      </c>
      <c r="I58" s="346"/>
      <c r="J58" s="346"/>
      <c r="K58" s="346"/>
      <c r="L58" s="346"/>
      <c r="M58" s="346"/>
      <c r="N58" s="346"/>
      <c r="O58" s="346"/>
      <c r="P58" s="346"/>
      <c r="Q58" s="1"/>
    </row>
    <row r="59" spans="1:17" ht="14.25" customHeight="1">
      <c r="A59" s="354" t="s">
        <v>127</v>
      </c>
      <c r="B59" s="355"/>
      <c r="C59" s="355"/>
      <c r="D59" s="355"/>
      <c r="E59" s="355"/>
      <c r="F59" s="355"/>
      <c r="G59" s="355"/>
      <c r="H59" s="355"/>
      <c r="I59" s="67"/>
      <c r="J59" s="38"/>
      <c r="K59" s="67"/>
      <c r="L59" s="67"/>
      <c r="M59" s="79"/>
      <c r="N59" s="79"/>
      <c r="O59" s="67"/>
      <c r="P59" s="67"/>
      <c r="Q59" s="1"/>
    </row>
    <row r="60" spans="1:17" ht="15.75" customHeight="1">
      <c r="A60" s="358"/>
      <c r="B60" s="359"/>
      <c r="C60" s="359"/>
      <c r="D60" s="359"/>
      <c r="E60" s="359"/>
      <c r="F60" s="55"/>
      <c r="G60" s="55"/>
      <c r="H60" s="345" t="s">
        <v>260</v>
      </c>
      <c r="I60" s="346"/>
      <c r="J60" s="346"/>
      <c r="K60" s="346"/>
      <c r="L60" s="346"/>
      <c r="M60" s="346"/>
      <c r="N60" s="346"/>
      <c r="O60" s="346"/>
      <c r="P60" s="346"/>
      <c r="Q60" s="1"/>
    </row>
    <row r="61" spans="1:17" ht="15" customHeight="1">
      <c r="A61" s="360" t="s">
        <v>47</v>
      </c>
      <c r="B61" s="322"/>
      <c r="C61" s="322"/>
      <c r="D61" s="322"/>
      <c r="E61" s="322"/>
      <c r="F61" s="322"/>
      <c r="G61" s="322"/>
      <c r="H61" s="322"/>
      <c r="I61" s="57"/>
      <c r="J61" s="38"/>
      <c r="K61" s="67"/>
      <c r="L61" s="67"/>
      <c r="M61" s="79"/>
      <c r="N61" s="79"/>
      <c r="O61" s="67"/>
      <c r="P61" s="67"/>
      <c r="Q61" s="1"/>
    </row>
    <row r="62" spans="1:17" ht="14.25" customHeight="1">
      <c r="A62" s="67"/>
      <c r="B62" s="67"/>
      <c r="C62" s="74"/>
      <c r="D62" s="81"/>
      <c r="E62" s="81"/>
      <c r="F62" s="38"/>
      <c r="G62" s="38"/>
      <c r="H62" s="343" t="s">
        <v>261</v>
      </c>
      <c r="I62" s="344"/>
      <c r="J62" s="344"/>
      <c r="K62" s="344"/>
      <c r="L62" s="344"/>
      <c r="M62" s="344"/>
      <c r="N62" s="344"/>
      <c r="O62" s="344"/>
      <c r="P62" s="344"/>
      <c r="Q62" s="1"/>
    </row>
    <row r="65" spans="3:10" ht="12.75">
      <c r="C65" s="356"/>
      <c r="D65" s="357"/>
      <c r="E65" s="357"/>
      <c r="F65" s="357"/>
      <c r="G65" s="357"/>
      <c r="H65" s="357"/>
      <c r="I65" s="357"/>
      <c r="J65" s="357"/>
    </row>
  </sheetData>
  <sheetProtection/>
  <mergeCells count="31">
    <mergeCell ref="D1:K1"/>
    <mergeCell ref="L1:N1"/>
    <mergeCell ref="D2:K2"/>
    <mergeCell ref="L2:N2"/>
    <mergeCell ref="I11:K11"/>
    <mergeCell ref="D3:K3"/>
    <mergeCell ref="D7:K7"/>
    <mergeCell ref="O11:O12"/>
    <mergeCell ref="D11:D12"/>
    <mergeCell ref="E11:E12"/>
    <mergeCell ref="F11:F12"/>
    <mergeCell ref="D4:K4"/>
    <mergeCell ref="L4:N4"/>
    <mergeCell ref="L5:O5"/>
    <mergeCell ref="D6:K6"/>
    <mergeCell ref="C65:J65"/>
    <mergeCell ref="A60:E60"/>
    <mergeCell ref="H58:P58"/>
    <mergeCell ref="H60:P60"/>
    <mergeCell ref="H62:P62"/>
    <mergeCell ref="A61:H61"/>
    <mergeCell ref="A57:H57"/>
    <mergeCell ref="L6:O6"/>
    <mergeCell ref="A59:H59"/>
    <mergeCell ref="B9:O9"/>
    <mergeCell ref="B11:B12"/>
    <mergeCell ref="C11:C12"/>
    <mergeCell ref="L11:M11"/>
    <mergeCell ref="G11:G12"/>
    <mergeCell ref="N11:N12"/>
    <mergeCell ref="H11:H12"/>
  </mergeCells>
  <printOptions horizontalCentered="1"/>
  <pageMargins left="0.1968503937007874" right="0.1968503937007874" top="0.4724409448818898" bottom="0.3937007874015748" header="0" footer="0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60"/>
  <sheetViews>
    <sheetView zoomScalePageLayoutView="0" workbookViewId="0" topLeftCell="A31">
      <selection activeCell="P4" sqref="P4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0.00390625" style="1" customWidth="1"/>
    <col min="5" max="5" width="12.140625" style="1" customWidth="1"/>
    <col min="6" max="6" width="10.00390625" style="1" customWidth="1"/>
    <col min="7" max="7" width="9.28125" style="1" customWidth="1"/>
    <col min="8" max="8" width="7.28125" style="1" customWidth="1"/>
    <col min="9" max="9" width="22.00390625" style="1" customWidth="1"/>
    <col min="10" max="10" width="8.7109375" style="1" customWidth="1"/>
    <col min="11" max="12" width="5.7109375" style="1" customWidth="1"/>
    <col min="13" max="13" width="7.7109375" style="1" customWidth="1"/>
    <col min="14" max="14" width="8.8515625" style="1" customWidth="1"/>
    <col min="15" max="15" width="7.7109375" style="13" customWidth="1"/>
  </cols>
  <sheetData>
    <row r="1" spans="1:16" ht="13.5" customHeight="1">
      <c r="A1" s="5"/>
      <c r="B1" s="68"/>
      <c r="C1" s="68"/>
      <c r="D1" s="349" t="s">
        <v>27</v>
      </c>
      <c r="E1" s="349"/>
      <c r="F1" s="349"/>
      <c r="G1" s="349"/>
      <c r="H1" s="349"/>
      <c r="I1" s="349"/>
      <c r="J1" s="349"/>
      <c r="K1" s="349"/>
      <c r="L1" s="342" t="s">
        <v>91</v>
      </c>
      <c r="M1" s="342"/>
      <c r="N1" s="342"/>
      <c r="O1" s="58"/>
      <c r="P1" s="70"/>
    </row>
    <row r="2" spans="1:16" ht="13.5" customHeight="1">
      <c r="A2" s="5"/>
      <c r="B2" s="60"/>
      <c r="C2" s="60"/>
      <c r="D2" s="337"/>
      <c r="E2" s="337"/>
      <c r="F2" s="337"/>
      <c r="G2" s="337"/>
      <c r="H2" s="337"/>
      <c r="I2" s="337"/>
      <c r="J2" s="337"/>
      <c r="K2" s="337"/>
      <c r="L2" s="342" t="s">
        <v>92</v>
      </c>
      <c r="M2" s="342"/>
      <c r="N2" s="342"/>
      <c r="O2" s="58"/>
      <c r="P2" s="71"/>
    </row>
    <row r="3" spans="1:16" ht="13.5" customHeight="1">
      <c r="A3" s="5"/>
      <c r="B3" s="72"/>
      <c r="C3" s="84" t="s">
        <v>40</v>
      </c>
      <c r="D3" s="335" t="s">
        <v>74</v>
      </c>
      <c r="E3" s="335"/>
      <c r="F3" s="335"/>
      <c r="G3" s="335"/>
      <c r="H3" s="335"/>
      <c r="I3" s="335"/>
      <c r="J3" s="335"/>
      <c r="K3" s="335"/>
      <c r="L3" s="72"/>
      <c r="M3" s="38"/>
      <c r="N3" s="38"/>
      <c r="O3" s="38"/>
      <c r="P3" s="73"/>
    </row>
    <row r="4" spans="1:16" ht="13.5" customHeight="1">
      <c r="A4" s="5"/>
      <c r="B4" s="58"/>
      <c r="C4" s="58"/>
      <c r="D4" s="334" t="s">
        <v>79</v>
      </c>
      <c r="E4" s="334"/>
      <c r="F4" s="334"/>
      <c r="G4" s="334"/>
      <c r="H4" s="334"/>
      <c r="I4" s="334"/>
      <c r="J4" s="334"/>
      <c r="K4" s="334"/>
      <c r="L4" s="351" t="s">
        <v>52</v>
      </c>
      <c r="M4" s="351"/>
      <c r="N4" s="351"/>
      <c r="O4" s="38"/>
      <c r="P4" s="69"/>
    </row>
    <row r="5" spans="1:16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342" t="s">
        <v>97</v>
      </c>
      <c r="M5" s="342"/>
      <c r="N5" s="342"/>
      <c r="O5" s="342"/>
      <c r="P5" s="69"/>
    </row>
    <row r="6" spans="1:16" ht="13.5" customHeight="1">
      <c r="A6" s="5"/>
      <c r="B6" s="68"/>
      <c r="C6" s="68"/>
      <c r="D6" s="336" t="s">
        <v>13</v>
      </c>
      <c r="E6" s="336"/>
      <c r="F6" s="336"/>
      <c r="G6" s="336"/>
      <c r="H6" s="336"/>
      <c r="I6" s="336"/>
      <c r="J6" s="336"/>
      <c r="K6" s="336"/>
      <c r="L6" s="342" t="s">
        <v>98</v>
      </c>
      <c r="M6" s="342"/>
      <c r="N6" s="342"/>
      <c r="O6" s="342"/>
      <c r="P6" s="69"/>
    </row>
    <row r="7" spans="1:16" ht="15.75" customHeight="1">
      <c r="A7" s="5"/>
      <c r="B7" s="60"/>
      <c r="C7" s="60"/>
      <c r="D7" s="337" t="s">
        <v>14</v>
      </c>
      <c r="E7" s="337"/>
      <c r="F7" s="337"/>
      <c r="G7" s="337"/>
      <c r="H7" s="337"/>
      <c r="I7" s="337"/>
      <c r="J7" s="337"/>
      <c r="K7" s="337"/>
      <c r="L7" s="60"/>
      <c r="M7" s="60"/>
      <c r="N7" s="38"/>
      <c r="O7" s="38"/>
      <c r="P7" s="73"/>
    </row>
    <row r="8" spans="1:16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2.5" customHeight="1">
      <c r="A9" s="5"/>
      <c r="B9" s="337" t="s">
        <v>20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8"/>
    </row>
    <row r="10" spans="1:16" ht="13.5" customHeight="1">
      <c r="A10" s="5"/>
      <c r="B10" s="38"/>
      <c r="C10" s="74"/>
      <c r="D10" s="75"/>
      <c r="E10" s="75"/>
      <c r="F10" s="56"/>
      <c r="G10" s="56"/>
      <c r="H10" s="56"/>
      <c r="I10" s="56"/>
      <c r="J10" s="55"/>
      <c r="K10" s="62"/>
      <c r="L10" s="62"/>
      <c r="M10" s="62"/>
      <c r="N10" s="62"/>
      <c r="O10" s="66"/>
      <c r="P10" s="65"/>
    </row>
    <row r="11" spans="2:16" ht="15" customHeight="1">
      <c r="B11" s="338" t="s">
        <v>3</v>
      </c>
      <c r="C11" s="333" t="s">
        <v>4</v>
      </c>
      <c r="D11" s="338" t="s">
        <v>5</v>
      </c>
      <c r="E11" s="333" t="s">
        <v>26</v>
      </c>
      <c r="F11" s="331" t="s">
        <v>42</v>
      </c>
      <c r="G11" s="333" t="s">
        <v>6</v>
      </c>
      <c r="H11" s="333" t="s">
        <v>43</v>
      </c>
      <c r="I11" s="333" t="s">
        <v>21</v>
      </c>
      <c r="J11" s="361" t="s">
        <v>22</v>
      </c>
      <c r="K11" s="338" t="s">
        <v>15</v>
      </c>
      <c r="L11" s="338"/>
      <c r="M11" s="333" t="s">
        <v>23</v>
      </c>
      <c r="N11" s="350" t="s">
        <v>17</v>
      </c>
      <c r="O11" s="338" t="s">
        <v>18</v>
      </c>
      <c r="P11" s="65"/>
    </row>
    <row r="12" spans="2:16" ht="15.75" customHeight="1">
      <c r="B12" s="338"/>
      <c r="C12" s="333"/>
      <c r="D12" s="338"/>
      <c r="E12" s="333"/>
      <c r="F12" s="331"/>
      <c r="G12" s="333"/>
      <c r="H12" s="333"/>
      <c r="I12" s="333"/>
      <c r="J12" s="361"/>
      <c r="K12" s="109">
        <v>1</v>
      </c>
      <c r="L12" s="109">
        <v>2</v>
      </c>
      <c r="M12" s="333"/>
      <c r="N12" s="350"/>
      <c r="O12" s="338"/>
      <c r="P12" s="65"/>
    </row>
    <row r="13" spans="1:16" s="47" customFormat="1" ht="15">
      <c r="A13" s="46"/>
      <c r="B13" s="63">
        <v>1</v>
      </c>
      <c r="C13" s="266" t="s">
        <v>239</v>
      </c>
      <c r="D13" s="267" t="s">
        <v>240</v>
      </c>
      <c r="E13" s="268">
        <v>68287</v>
      </c>
      <c r="F13" s="266" t="s">
        <v>241</v>
      </c>
      <c r="G13" s="266" t="s">
        <v>49</v>
      </c>
      <c r="H13" s="269" t="s">
        <v>51</v>
      </c>
      <c r="I13" s="270" t="s">
        <v>242</v>
      </c>
      <c r="J13" s="271">
        <v>515</v>
      </c>
      <c r="K13" s="271">
        <v>200</v>
      </c>
      <c r="L13" s="271" t="s">
        <v>54</v>
      </c>
      <c r="M13" s="272" t="s">
        <v>243</v>
      </c>
      <c r="N13" s="272">
        <f>M13+J13</f>
        <v>715</v>
      </c>
      <c r="O13" s="273">
        <v>1</v>
      </c>
      <c r="P13" s="45"/>
    </row>
    <row r="14" spans="2:16" ht="12.75">
      <c r="B14" s="63">
        <v>2</v>
      </c>
      <c r="C14" s="266" t="s">
        <v>211</v>
      </c>
      <c r="D14" s="267" t="s">
        <v>130</v>
      </c>
      <c r="E14" s="268">
        <v>100253</v>
      </c>
      <c r="F14" s="266" t="s">
        <v>131</v>
      </c>
      <c r="G14" s="266" t="s">
        <v>49</v>
      </c>
      <c r="H14" s="269" t="s">
        <v>51</v>
      </c>
      <c r="I14" s="270" t="s">
        <v>212</v>
      </c>
      <c r="J14" s="271">
        <v>478</v>
      </c>
      <c r="K14" s="271">
        <v>170</v>
      </c>
      <c r="L14" s="271" t="s">
        <v>54</v>
      </c>
      <c r="M14" s="272" t="s">
        <v>213</v>
      </c>
      <c r="N14" s="272">
        <f>M14+J14</f>
        <v>648</v>
      </c>
      <c r="O14" s="273">
        <v>2</v>
      </c>
      <c r="P14" s="65"/>
    </row>
    <row r="15" spans="2:16" ht="12.75">
      <c r="B15" s="63">
        <v>3</v>
      </c>
      <c r="C15" s="266" t="s">
        <v>235</v>
      </c>
      <c r="D15" s="267" t="s">
        <v>198</v>
      </c>
      <c r="E15" s="268">
        <v>21849</v>
      </c>
      <c r="F15" s="266" t="s">
        <v>236</v>
      </c>
      <c r="G15" s="266" t="s">
        <v>49</v>
      </c>
      <c r="H15" s="269" t="s">
        <v>51</v>
      </c>
      <c r="I15" s="270" t="s">
        <v>237</v>
      </c>
      <c r="J15" s="271">
        <v>449</v>
      </c>
      <c r="K15" s="271" t="s">
        <v>228</v>
      </c>
      <c r="L15" s="271" t="s">
        <v>54</v>
      </c>
      <c r="M15" s="270" t="s">
        <v>228</v>
      </c>
      <c r="N15" s="272">
        <v>449</v>
      </c>
      <c r="O15" s="273">
        <v>3</v>
      </c>
      <c r="P15" s="65"/>
    </row>
    <row r="16" spans="2:16" ht="12.75">
      <c r="B16" s="63">
        <v>4</v>
      </c>
      <c r="C16" s="266" t="s">
        <v>232</v>
      </c>
      <c r="D16" s="267" t="s">
        <v>163</v>
      </c>
      <c r="E16" s="268">
        <v>123245</v>
      </c>
      <c r="F16" s="266" t="s">
        <v>164</v>
      </c>
      <c r="G16" s="266" t="s">
        <v>49</v>
      </c>
      <c r="H16" s="269" t="s">
        <v>50</v>
      </c>
      <c r="I16" s="270" t="s">
        <v>233</v>
      </c>
      <c r="J16" s="271">
        <v>345</v>
      </c>
      <c r="K16" s="271">
        <v>102</v>
      </c>
      <c r="L16" s="271" t="s">
        <v>54</v>
      </c>
      <c r="M16" s="272" t="s">
        <v>234</v>
      </c>
      <c r="N16" s="272">
        <f>M16+J16</f>
        <v>447</v>
      </c>
      <c r="O16" s="274">
        <v>4</v>
      </c>
      <c r="P16" s="65"/>
    </row>
    <row r="17" spans="2:16" ht="12.75">
      <c r="B17" s="63">
        <v>5</v>
      </c>
      <c r="C17" s="266" t="s">
        <v>215</v>
      </c>
      <c r="D17" s="267" t="s">
        <v>169</v>
      </c>
      <c r="E17" s="268">
        <v>123235</v>
      </c>
      <c r="F17" s="266" t="s">
        <v>170</v>
      </c>
      <c r="G17" s="266" t="s">
        <v>49</v>
      </c>
      <c r="H17" s="269" t="s">
        <v>50</v>
      </c>
      <c r="I17" s="270" t="s">
        <v>216</v>
      </c>
      <c r="J17" s="271">
        <v>349</v>
      </c>
      <c r="K17" s="271">
        <v>71</v>
      </c>
      <c r="L17" s="271" t="s">
        <v>54</v>
      </c>
      <c r="M17" s="272" t="s">
        <v>217</v>
      </c>
      <c r="N17" s="272">
        <f>M17+J17</f>
        <v>420</v>
      </c>
      <c r="O17" s="274">
        <v>5</v>
      </c>
      <c r="P17" s="65"/>
    </row>
    <row r="18" spans="2:16" ht="12.75">
      <c r="B18" s="63">
        <v>6</v>
      </c>
      <c r="C18" s="266" t="s">
        <v>226</v>
      </c>
      <c r="D18" s="267" t="s">
        <v>140</v>
      </c>
      <c r="E18" s="268">
        <v>114361</v>
      </c>
      <c r="F18" s="266" t="s">
        <v>142</v>
      </c>
      <c r="G18" s="266" t="s">
        <v>49</v>
      </c>
      <c r="H18" s="269" t="s">
        <v>50</v>
      </c>
      <c r="I18" s="270" t="s">
        <v>227</v>
      </c>
      <c r="J18" s="271">
        <v>285</v>
      </c>
      <c r="K18" s="271" t="s">
        <v>228</v>
      </c>
      <c r="L18" s="271">
        <v>65</v>
      </c>
      <c r="M18" s="272" t="s">
        <v>229</v>
      </c>
      <c r="N18" s="272">
        <f>M18+J18</f>
        <v>350</v>
      </c>
      <c r="O18" s="274">
        <v>6</v>
      </c>
      <c r="P18" s="65"/>
    </row>
    <row r="19" spans="2:16" ht="12.75">
      <c r="B19" s="63">
        <v>7</v>
      </c>
      <c r="C19" s="266" t="s">
        <v>218</v>
      </c>
      <c r="D19" s="267" t="s">
        <v>219</v>
      </c>
      <c r="E19" s="268">
        <v>118441</v>
      </c>
      <c r="F19" s="266" t="s">
        <v>220</v>
      </c>
      <c r="G19" s="266" t="s">
        <v>49</v>
      </c>
      <c r="H19" s="269" t="s">
        <v>50</v>
      </c>
      <c r="I19" s="270" t="s">
        <v>221</v>
      </c>
      <c r="J19" s="271">
        <v>266</v>
      </c>
      <c r="K19" s="271">
        <v>75</v>
      </c>
      <c r="L19" s="271" t="s">
        <v>54</v>
      </c>
      <c r="M19" s="272" t="s">
        <v>222</v>
      </c>
      <c r="N19" s="272">
        <f>M19+J19</f>
        <v>341</v>
      </c>
      <c r="O19" s="274">
        <v>7</v>
      </c>
      <c r="P19" s="65"/>
    </row>
    <row r="20" spans="2:16" ht="12.75">
      <c r="B20" s="63">
        <v>8</v>
      </c>
      <c r="C20" s="266" t="s">
        <v>238</v>
      </c>
      <c r="D20" s="267" t="s">
        <v>155</v>
      </c>
      <c r="E20" s="268">
        <v>106758</v>
      </c>
      <c r="F20" s="266" t="s">
        <v>156</v>
      </c>
      <c r="G20" s="266" t="s">
        <v>49</v>
      </c>
      <c r="H20" s="269" t="s">
        <v>51</v>
      </c>
      <c r="I20" s="270" t="s">
        <v>227</v>
      </c>
      <c r="J20" s="271">
        <v>302</v>
      </c>
      <c r="K20" s="271" t="s">
        <v>228</v>
      </c>
      <c r="L20" s="271" t="s">
        <v>54</v>
      </c>
      <c r="M20" s="270" t="s">
        <v>228</v>
      </c>
      <c r="N20" s="272">
        <v>302</v>
      </c>
      <c r="O20" s="274">
        <v>8</v>
      </c>
      <c r="P20" s="65"/>
    </row>
    <row r="21" spans="2:16" ht="12.75">
      <c r="B21" s="63">
        <v>9</v>
      </c>
      <c r="C21" s="266" t="s">
        <v>244</v>
      </c>
      <c r="D21" s="267" t="s">
        <v>116</v>
      </c>
      <c r="E21" s="268">
        <v>76174</v>
      </c>
      <c r="F21" s="266" t="s">
        <v>115</v>
      </c>
      <c r="G21" s="266" t="s">
        <v>53</v>
      </c>
      <c r="H21" s="269" t="s">
        <v>51</v>
      </c>
      <c r="I21" s="270" t="s">
        <v>227</v>
      </c>
      <c r="J21" s="271">
        <v>222</v>
      </c>
      <c r="K21" s="271" t="s">
        <v>245</v>
      </c>
      <c r="L21" s="271">
        <v>65</v>
      </c>
      <c r="M21" s="272" t="s">
        <v>229</v>
      </c>
      <c r="N21" s="272">
        <f>M21+J21</f>
        <v>287</v>
      </c>
      <c r="O21" s="274">
        <v>9</v>
      </c>
      <c r="P21" s="65"/>
    </row>
    <row r="22" spans="2:16" ht="12.75">
      <c r="B22" s="63">
        <v>10</v>
      </c>
      <c r="C22" s="266" t="s">
        <v>214</v>
      </c>
      <c r="D22" s="267" t="s">
        <v>128</v>
      </c>
      <c r="E22" s="268">
        <v>123239</v>
      </c>
      <c r="F22" s="266" t="s">
        <v>129</v>
      </c>
      <c r="G22" s="266" t="s">
        <v>49</v>
      </c>
      <c r="H22" s="269" t="s">
        <v>51</v>
      </c>
      <c r="I22" s="270" t="s">
        <v>212</v>
      </c>
      <c r="J22" s="271">
        <v>449</v>
      </c>
      <c r="K22" s="271" t="s">
        <v>245</v>
      </c>
      <c r="L22" s="271" t="s">
        <v>54</v>
      </c>
      <c r="M22" s="271" t="s">
        <v>245</v>
      </c>
      <c r="N22" s="271">
        <v>0</v>
      </c>
      <c r="O22" s="274" t="s">
        <v>54</v>
      </c>
      <c r="P22" s="65"/>
    </row>
    <row r="23" spans="2:16" ht="12.75">
      <c r="B23" s="63">
        <v>11</v>
      </c>
      <c r="C23" s="266" t="s">
        <v>223</v>
      </c>
      <c r="D23" s="267" t="s">
        <v>177</v>
      </c>
      <c r="E23" s="268">
        <v>121835</v>
      </c>
      <c r="F23" s="266" t="s">
        <v>179</v>
      </c>
      <c r="G23" s="266" t="s">
        <v>49</v>
      </c>
      <c r="H23" s="269" t="s">
        <v>50</v>
      </c>
      <c r="I23" s="270" t="s">
        <v>216</v>
      </c>
      <c r="J23" s="271">
        <v>340</v>
      </c>
      <c r="K23" s="271" t="s">
        <v>245</v>
      </c>
      <c r="L23" s="271" t="s">
        <v>54</v>
      </c>
      <c r="M23" s="271" t="s">
        <v>245</v>
      </c>
      <c r="N23" s="271">
        <v>0</v>
      </c>
      <c r="O23" s="274" t="s">
        <v>54</v>
      </c>
      <c r="P23" s="65"/>
    </row>
    <row r="24" spans="2:16" ht="12.75">
      <c r="B24" s="63">
        <v>12</v>
      </c>
      <c r="C24" s="266" t="s">
        <v>224</v>
      </c>
      <c r="D24" s="267" t="s">
        <v>188</v>
      </c>
      <c r="E24" s="268">
        <v>83390</v>
      </c>
      <c r="F24" s="266" t="s">
        <v>189</v>
      </c>
      <c r="G24" s="266" t="s">
        <v>49</v>
      </c>
      <c r="H24" s="269" t="s">
        <v>50</v>
      </c>
      <c r="I24" s="270" t="s">
        <v>225</v>
      </c>
      <c r="J24" s="271">
        <v>441</v>
      </c>
      <c r="K24" s="271" t="s">
        <v>245</v>
      </c>
      <c r="L24" s="271" t="s">
        <v>54</v>
      </c>
      <c r="M24" s="271" t="s">
        <v>245</v>
      </c>
      <c r="N24" s="271">
        <v>0</v>
      </c>
      <c r="O24" s="274" t="s">
        <v>54</v>
      </c>
      <c r="P24" s="65"/>
    </row>
    <row r="25" spans="2:16" ht="18.75" customHeight="1">
      <c r="B25" s="63">
        <v>13</v>
      </c>
      <c r="C25" s="266" t="s">
        <v>230</v>
      </c>
      <c r="D25" s="267" t="s">
        <v>207</v>
      </c>
      <c r="E25" s="268">
        <v>114180</v>
      </c>
      <c r="F25" s="266" t="s">
        <v>208</v>
      </c>
      <c r="G25" s="266" t="s">
        <v>49</v>
      </c>
      <c r="H25" s="269" t="s">
        <v>50</v>
      </c>
      <c r="I25" s="270" t="s">
        <v>231</v>
      </c>
      <c r="J25" s="271">
        <v>450</v>
      </c>
      <c r="K25" s="271" t="s">
        <v>245</v>
      </c>
      <c r="L25" s="271" t="s">
        <v>54</v>
      </c>
      <c r="M25" s="271" t="s">
        <v>245</v>
      </c>
      <c r="N25" s="271">
        <v>0</v>
      </c>
      <c r="O25" s="274" t="s">
        <v>54</v>
      </c>
      <c r="P25" s="65"/>
    </row>
    <row r="26" spans="2:16" ht="12.75">
      <c r="B26" s="67"/>
      <c r="C26" s="8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9"/>
      <c r="P26" s="65"/>
    </row>
    <row r="27" spans="2:16" ht="12.75">
      <c r="B27" s="67"/>
      <c r="C27" s="82"/>
      <c r="D27" s="67"/>
      <c r="E27" s="67"/>
      <c r="F27" s="67"/>
      <c r="G27" s="67"/>
      <c r="H27" s="67"/>
      <c r="I27" s="67"/>
      <c r="J27" s="67"/>
      <c r="K27" s="67"/>
      <c r="L27" s="67"/>
      <c r="M27" s="83"/>
      <c r="N27" s="83"/>
      <c r="O27" s="83"/>
      <c r="P27" s="65"/>
    </row>
    <row r="28" spans="2:16" ht="12.75">
      <c r="B28" s="353" t="s">
        <v>209</v>
      </c>
      <c r="C28" s="353"/>
      <c r="D28" s="353"/>
      <c r="E28" s="353"/>
      <c r="F28" s="353"/>
      <c r="G28" s="353"/>
      <c r="H28" s="353"/>
      <c r="I28" s="353"/>
      <c r="J28" s="58"/>
      <c r="K28" s="40"/>
      <c r="L28" s="38" t="s">
        <v>12</v>
      </c>
      <c r="M28" s="181"/>
      <c r="N28" s="181"/>
      <c r="O28" s="181"/>
      <c r="P28" s="65"/>
    </row>
    <row r="29" spans="2:16" ht="12.75">
      <c r="B29" s="82"/>
      <c r="C29" s="67"/>
      <c r="D29" s="67"/>
      <c r="E29" s="67"/>
      <c r="F29" s="67"/>
      <c r="G29" s="67"/>
      <c r="H29" s="67"/>
      <c r="I29" s="67"/>
      <c r="J29" s="67"/>
      <c r="K29" s="67"/>
      <c r="L29" s="38"/>
      <c r="M29" s="67"/>
      <c r="N29" s="67"/>
      <c r="O29" s="79"/>
      <c r="P29" s="65"/>
    </row>
    <row r="30" spans="2:18" ht="12.75">
      <c r="B30" s="82"/>
      <c r="C30" s="362" t="s">
        <v>254</v>
      </c>
      <c r="D30" s="362"/>
      <c r="E30" s="362"/>
      <c r="F30" s="362"/>
      <c r="G30" s="362"/>
      <c r="H30" s="362"/>
      <c r="I30" s="67"/>
      <c r="J30" s="40" t="s">
        <v>268</v>
      </c>
      <c r="K30" s="40"/>
      <c r="L30" s="40"/>
      <c r="M30" s="40"/>
      <c r="N30" s="40"/>
      <c r="O30" s="40"/>
      <c r="P30" s="40"/>
      <c r="Q30" s="40"/>
      <c r="R30" s="40"/>
    </row>
    <row r="31" spans="2:16" ht="12.75">
      <c r="B31" s="82"/>
      <c r="C31" s="67"/>
      <c r="D31" s="67"/>
      <c r="E31" s="67"/>
      <c r="F31" s="67"/>
      <c r="G31" s="67"/>
      <c r="H31" s="67"/>
      <c r="I31" s="67"/>
      <c r="J31" s="67"/>
      <c r="K31" s="38"/>
      <c r="L31" s="67"/>
      <c r="M31" s="67"/>
      <c r="N31" s="79"/>
      <c r="O31" s="67"/>
      <c r="P31" s="65"/>
    </row>
    <row r="32" spans="2:18" ht="12.75">
      <c r="B32" s="82"/>
      <c r="C32" s="362" t="s">
        <v>210</v>
      </c>
      <c r="D32" s="362"/>
      <c r="E32" s="362"/>
      <c r="F32" s="362"/>
      <c r="G32" s="362"/>
      <c r="H32" s="362"/>
      <c r="I32" s="67"/>
      <c r="J32" s="40" t="s">
        <v>260</v>
      </c>
      <c r="K32" s="181"/>
      <c r="L32" s="181"/>
      <c r="M32" s="181"/>
      <c r="N32" s="181"/>
      <c r="O32" s="181"/>
      <c r="P32" s="181"/>
      <c r="Q32" s="181"/>
      <c r="R32" s="181"/>
    </row>
    <row r="33" spans="2:16" ht="12.75">
      <c r="B33" s="82"/>
      <c r="C33" s="40"/>
      <c r="D33" s="40"/>
      <c r="E33" s="40"/>
      <c r="F33" s="38"/>
      <c r="G33" s="38"/>
      <c r="H33" s="85"/>
      <c r="I33" s="67"/>
      <c r="J33" s="57"/>
      <c r="K33" s="38"/>
      <c r="L33" s="67"/>
      <c r="M33" s="67"/>
      <c r="N33" s="79"/>
      <c r="O33" s="67"/>
      <c r="P33" s="65"/>
    </row>
    <row r="34" spans="2:18" ht="12.75">
      <c r="B34" s="345"/>
      <c r="C34" s="345"/>
      <c r="D34" s="345"/>
      <c r="E34" s="345"/>
      <c r="F34" s="345"/>
      <c r="G34" s="345"/>
      <c r="H34" s="345"/>
      <c r="I34" s="58"/>
      <c r="J34" s="182" t="s">
        <v>261</v>
      </c>
      <c r="K34" s="183"/>
      <c r="L34" s="183"/>
      <c r="M34" s="183"/>
      <c r="N34" s="183"/>
      <c r="O34" s="183"/>
      <c r="P34" s="183"/>
      <c r="Q34" s="183"/>
      <c r="R34" s="183"/>
    </row>
    <row r="35" spans="2:16" ht="12.75">
      <c r="B35" s="69"/>
      <c r="C35" s="80"/>
      <c r="D35" s="80"/>
      <c r="E35" s="80"/>
      <c r="F35" s="58"/>
      <c r="G35" s="80"/>
      <c r="H35" s="57"/>
      <c r="I35" s="67"/>
      <c r="J35" s="67"/>
      <c r="K35" s="67"/>
      <c r="L35" s="67"/>
      <c r="M35" s="83"/>
      <c r="N35" s="83"/>
      <c r="O35" s="83"/>
      <c r="P35" s="65"/>
    </row>
    <row r="36" spans="2:16" ht="12.75">
      <c r="B36" s="218" t="s">
        <v>127</v>
      </c>
      <c r="C36" s="219"/>
      <c r="D36" s="219"/>
      <c r="E36" s="219"/>
      <c r="F36" s="80"/>
      <c r="G36" s="40"/>
      <c r="H36" s="40"/>
      <c r="I36" s="40"/>
      <c r="J36" s="58"/>
      <c r="K36" s="67"/>
      <c r="L36" s="67"/>
      <c r="M36" s="83"/>
      <c r="N36" s="83"/>
      <c r="O36" s="83"/>
      <c r="P36" s="65"/>
    </row>
    <row r="37" spans="2:16" ht="12.75">
      <c r="B37" s="74"/>
      <c r="C37" s="81"/>
      <c r="D37" s="81"/>
      <c r="E37" s="81"/>
      <c r="F37" s="40"/>
      <c r="G37" s="81"/>
      <c r="H37" s="55"/>
      <c r="I37" s="67"/>
      <c r="J37" s="67"/>
      <c r="K37" s="67"/>
      <c r="L37" s="67"/>
      <c r="M37" s="83"/>
      <c r="N37" s="83"/>
      <c r="O37" s="83"/>
      <c r="P37" s="65"/>
    </row>
    <row r="38" spans="2:16" ht="12.75">
      <c r="B38" s="98" t="s">
        <v>47</v>
      </c>
      <c r="C38" s="98"/>
      <c r="D38" s="98"/>
      <c r="E38" s="98"/>
      <c r="F38" s="219"/>
      <c r="G38" s="219"/>
      <c r="H38" s="219"/>
      <c r="I38" s="219"/>
      <c r="J38" s="67"/>
      <c r="K38" s="67"/>
      <c r="L38" s="67"/>
      <c r="M38" s="83"/>
      <c r="N38" s="83"/>
      <c r="O38" s="83"/>
      <c r="P38" s="65"/>
    </row>
    <row r="39" spans="6:15" ht="12.75">
      <c r="F39" s="98"/>
      <c r="M39" s="35"/>
      <c r="N39" s="35"/>
      <c r="O39" s="35"/>
    </row>
    <row r="40" spans="13:15" ht="12.75">
      <c r="M40" s="35"/>
      <c r="N40" s="35"/>
      <c r="O40" s="35"/>
    </row>
    <row r="41" spans="13:15" ht="12.75">
      <c r="M41" s="35"/>
      <c r="N41" s="35"/>
      <c r="O41" s="35"/>
    </row>
    <row r="42" spans="13:15" ht="12.75">
      <c r="M42" s="35"/>
      <c r="N42" s="35"/>
      <c r="O42" s="35"/>
    </row>
    <row r="43" spans="13:15" ht="12.75">
      <c r="M43" s="35"/>
      <c r="N43" s="35"/>
      <c r="O43" s="35"/>
    </row>
    <row r="44" spans="13:15" ht="12.75">
      <c r="M44" s="35"/>
      <c r="N44" s="35"/>
      <c r="O44" s="35"/>
    </row>
    <row r="45" spans="13:15" ht="12.75">
      <c r="M45" s="35"/>
      <c r="N45" s="35"/>
      <c r="O45" s="35"/>
    </row>
    <row r="46" spans="13:15" ht="12.75">
      <c r="M46" s="35"/>
      <c r="N46" s="35"/>
      <c r="O46" s="35"/>
    </row>
    <row r="47" spans="13:15" ht="12.75">
      <c r="M47" s="35"/>
      <c r="N47" s="35"/>
      <c r="O47" s="35"/>
    </row>
    <row r="48" spans="13:15" ht="12.75">
      <c r="M48" s="35"/>
      <c r="N48" s="35"/>
      <c r="O48" s="35"/>
    </row>
    <row r="49" spans="13:15" ht="12.75">
      <c r="M49" s="35"/>
      <c r="N49" s="35"/>
      <c r="O49" s="35"/>
    </row>
    <row r="50" spans="13:15" ht="12.75">
      <c r="M50" s="35"/>
      <c r="N50" s="35"/>
      <c r="O50" s="35"/>
    </row>
    <row r="51" spans="13:15" ht="12.75">
      <c r="M51" s="35"/>
      <c r="N51" s="35"/>
      <c r="O51" s="35"/>
    </row>
    <row r="52" spans="13:15" ht="12.75">
      <c r="M52" s="35"/>
      <c r="N52" s="35"/>
      <c r="O52" s="35"/>
    </row>
    <row r="53" spans="13:15" ht="12.75">
      <c r="M53" s="35"/>
      <c r="N53" s="35"/>
      <c r="O53" s="35"/>
    </row>
    <row r="54" ht="12.75">
      <c r="N54" s="13"/>
    </row>
    <row r="55" ht="12.75">
      <c r="N55" s="13"/>
    </row>
    <row r="56" ht="12.75">
      <c r="N56" s="13"/>
    </row>
    <row r="57" ht="12.75">
      <c r="N57" s="13"/>
    </row>
    <row r="58" ht="15">
      <c r="N58" s="4"/>
    </row>
    <row r="59" ht="12.75">
      <c r="N59" s="13"/>
    </row>
    <row r="60" ht="12.75">
      <c r="N60" s="13"/>
    </row>
  </sheetData>
  <sheetProtection/>
  <mergeCells count="29">
    <mergeCell ref="M11:M12"/>
    <mergeCell ref="H11:H12"/>
    <mergeCell ref="B11:B12"/>
    <mergeCell ref="C11:C12"/>
    <mergeCell ref="G11:G12"/>
    <mergeCell ref="B34:H34"/>
    <mergeCell ref="B28:I28"/>
    <mergeCell ref="C30:H30"/>
    <mergeCell ref="C32:H32"/>
    <mergeCell ref="D6:K6"/>
    <mergeCell ref="I11:I12"/>
    <mergeCell ref="D1:K1"/>
    <mergeCell ref="L1:N1"/>
    <mergeCell ref="D2:K2"/>
    <mergeCell ref="L2:N2"/>
    <mergeCell ref="D3:K3"/>
    <mergeCell ref="D4:K4"/>
    <mergeCell ref="L4:N4"/>
    <mergeCell ref="N11:N12"/>
    <mergeCell ref="J11:J12"/>
    <mergeCell ref="D11:D12"/>
    <mergeCell ref="L5:O5"/>
    <mergeCell ref="O11:O12"/>
    <mergeCell ref="E11:E12"/>
    <mergeCell ref="L6:O6"/>
    <mergeCell ref="K11:L11"/>
    <mergeCell ref="F11:F12"/>
    <mergeCell ref="D7:K7"/>
    <mergeCell ref="B9:O9"/>
  </mergeCells>
  <printOptions horizontalCentered="1"/>
  <pageMargins left="0.4724409448818898" right="0.1968503937007874" top="0.7480314960629921" bottom="0.3937007874015748" header="0" footer="0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55"/>
  <sheetViews>
    <sheetView zoomScale="85" zoomScaleNormal="85" zoomScaleSheetLayoutView="100" zoomScalePageLayoutView="0" workbookViewId="0" topLeftCell="A31">
      <selection activeCell="H52" sqref="H52:P5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5.421875" style="1" customWidth="1"/>
    <col min="5" max="5" width="9.7109375" style="1" customWidth="1"/>
    <col min="6" max="7" width="9.28125" style="1" customWidth="1"/>
    <col min="8" max="8" width="4.28125" style="1" customWidth="1"/>
    <col min="9" max="13" width="5.7109375" style="1" customWidth="1"/>
    <col min="14" max="14" width="8.57421875" style="13" customWidth="1"/>
    <col min="15" max="15" width="7.7109375" style="1" customWidth="1"/>
    <col min="16" max="16" width="3.421875" style="0" customWidth="1"/>
  </cols>
  <sheetData>
    <row r="1" spans="1:17" ht="13.5" customHeight="1">
      <c r="A1" s="5"/>
      <c r="B1" s="68"/>
      <c r="C1" s="68"/>
      <c r="D1" s="349" t="s">
        <v>27</v>
      </c>
      <c r="E1" s="349"/>
      <c r="F1" s="349"/>
      <c r="G1" s="349"/>
      <c r="H1" s="349"/>
      <c r="I1" s="349"/>
      <c r="J1" s="349"/>
      <c r="K1" s="349"/>
      <c r="L1" s="342" t="s">
        <v>95</v>
      </c>
      <c r="M1" s="342"/>
      <c r="N1" s="342"/>
      <c r="O1" s="58"/>
      <c r="P1" s="70"/>
      <c r="Q1" s="65"/>
    </row>
    <row r="2" spans="1:17" ht="13.5" customHeight="1">
      <c r="A2" s="5"/>
      <c r="B2" s="60"/>
      <c r="C2" s="60"/>
      <c r="D2" s="337"/>
      <c r="E2" s="337"/>
      <c r="F2" s="337"/>
      <c r="G2" s="337"/>
      <c r="H2" s="337"/>
      <c r="I2" s="337"/>
      <c r="J2" s="337"/>
      <c r="K2" s="337"/>
      <c r="L2" s="342" t="s">
        <v>96</v>
      </c>
      <c r="M2" s="342"/>
      <c r="N2" s="342"/>
      <c r="O2" s="58"/>
      <c r="P2" s="71"/>
      <c r="Q2" s="65"/>
    </row>
    <row r="3" spans="1:17" ht="13.5" customHeight="1">
      <c r="A3" s="5"/>
      <c r="B3" s="72"/>
      <c r="C3" s="72"/>
      <c r="D3" s="335" t="s">
        <v>74</v>
      </c>
      <c r="E3" s="335"/>
      <c r="F3" s="335"/>
      <c r="G3" s="335"/>
      <c r="H3" s="335"/>
      <c r="I3" s="335"/>
      <c r="J3" s="335"/>
      <c r="K3" s="335"/>
      <c r="L3" s="72"/>
      <c r="M3" s="38"/>
      <c r="N3" s="38"/>
      <c r="O3" s="38"/>
      <c r="P3" s="73"/>
      <c r="Q3" s="65"/>
    </row>
    <row r="4" spans="1:17" ht="13.5" customHeight="1">
      <c r="A4" s="5"/>
      <c r="B4" s="58"/>
      <c r="C4" s="58"/>
      <c r="D4" s="334" t="s">
        <v>79</v>
      </c>
      <c r="E4" s="334"/>
      <c r="F4" s="334"/>
      <c r="G4" s="334"/>
      <c r="H4" s="334"/>
      <c r="I4" s="334"/>
      <c r="J4" s="334"/>
      <c r="K4" s="334"/>
      <c r="L4" s="351" t="s">
        <v>52</v>
      </c>
      <c r="M4" s="351"/>
      <c r="N4" s="351"/>
      <c r="O4" s="38"/>
      <c r="P4" s="69"/>
      <c r="Q4" s="65"/>
    </row>
    <row r="5" spans="1:17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342" t="s">
        <v>93</v>
      </c>
      <c r="M5" s="342"/>
      <c r="N5" s="342"/>
      <c r="O5" s="342"/>
      <c r="P5" s="69"/>
      <c r="Q5" s="65"/>
    </row>
    <row r="6" spans="1:17" ht="13.5" customHeight="1">
      <c r="A6" s="5"/>
      <c r="B6" s="68"/>
      <c r="C6" s="68"/>
      <c r="D6" s="336" t="s">
        <v>13</v>
      </c>
      <c r="E6" s="336"/>
      <c r="F6" s="336"/>
      <c r="G6" s="336"/>
      <c r="H6" s="336"/>
      <c r="I6" s="336"/>
      <c r="J6" s="336"/>
      <c r="K6" s="336"/>
      <c r="L6" s="342" t="s">
        <v>94</v>
      </c>
      <c r="M6" s="342"/>
      <c r="N6" s="342"/>
      <c r="O6" s="342"/>
      <c r="P6" s="69"/>
      <c r="Q6" s="65"/>
    </row>
    <row r="7" spans="1:17" ht="15.75" customHeight="1">
      <c r="A7" s="5"/>
      <c r="B7" s="60"/>
      <c r="C7" s="60"/>
      <c r="D7" s="337" t="s">
        <v>14</v>
      </c>
      <c r="E7" s="337"/>
      <c r="F7" s="337"/>
      <c r="G7" s="337"/>
      <c r="H7" s="337"/>
      <c r="I7" s="337"/>
      <c r="J7" s="337"/>
      <c r="K7" s="337"/>
      <c r="L7" s="60"/>
      <c r="M7" s="60"/>
      <c r="N7" s="38"/>
      <c r="O7" s="38"/>
      <c r="P7" s="73"/>
      <c r="Q7" s="65"/>
    </row>
    <row r="8" spans="1:17" ht="13.5" customHeight="1">
      <c r="A8" s="5"/>
      <c r="B8" s="38"/>
      <c r="C8" s="38"/>
      <c r="D8" s="38"/>
      <c r="E8" s="38"/>
      <c r="F8" s="38"/>
      <c r="G8" s="38"/>
      <c r="H8" s="38" t="s">
        <v>37</v>
      </c>
      <c r="I8" s="38"/>
      <c r="J8" s="38"/>
      <c r="K8" s="38"/>
      <c r="L8" s="38"/>
      <c r="M8" s="38"/>
      <c r="N8" s="38"/>
      <c r="O8" s="38"/>
      <c r="P8" s="38"/>
      <c r="Q8" s="65"/>
    </row>
    <row r="9" spans="1:17" ht="22.5" customHeight="1">
      <c r="A9" s="5"/>
      <c r="B9" s="337" t="s">
        <v>24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8"/>
      <c r="Q9" s="65"/>
    </row>
    <row r="10" spans="1:17" ht="13.5" customHeight="1">
      <c r="A10" s="5"/>
      <c r="B10" s="38"/>
      <c r="C10" s="74"/>
      <c r="D10" s="75"/>
      <c r="E10" s="56"/>
      <c r="F10" s="56"/>
      <c r="G10" s="56"/>
      <c r="H10" s="56"/>
      <c r="I10" s="55"/>
      <c r="J10" s="62"/>
      <c r="K10" s="62"/>
      <c r="L10" s="62"/>
      <c r="M10" s="62"/>
      <c r="N10" s="66"/>
      <c r="O10" s="38"/>
      <c r="P10" s="65"/>
      <c r="Q10" s="65"/>
    </row>
    <row r="11" spans="2:17" ht="13.5" customHeight="1">
      <c r="B11" s="338" t="s">
        <v>3</v>
      </c>
      <c r="C11" s="333" t="s">
        <v>4</v>
      </c>
      <c r="D11" s="338" t="s">
        <v>5</v>
      </c>
      <c r="E11" s="333" t="s">
        <v>26</v>
      </c>
      <c r="F11" s="331" t="s">
        <v>42</v>
      </c>
      <c r="G11" s="332" t="s">
        <v>6</v>
      </c>
      <c r="H11" s="333" t="s">
        <v>43</v>
      </c>
      <c r="I11" s="338" t="s">
        <v>15</v>
      </c>
      <c r="J11" s="338"/>
      <c r="K11" s="338"/>
      <c r="L11" s="338" t="s">
        <v>16</v>
      </c>
      <c r="M11" s="338"/>
      <c r="N11" s="350" t="s">
        <v>17</v>
      </c>
      <c r="O11" s="338" t="s">
        <v>18</v>
      </c>
      <c r="P11" s="65"/>
      <c r="Q11" s="65"/>
    </row>
    <row r="12" spans="2:17" ht="12.75">
      <c r="B12" s="338"/>
      <c r="C12" s="333"/>
      <c r="D12" s="338"/>
      <c r="E12" s="333"/>
      <c r="F12" s="331"/>
      <c r="G12" s="332"/>
      <c r="H12" s="333"/>
      <c r="I12" s="109">
        <v>1</v>
      </c>
      <c r="J12" s="109">
        <v>2</v>
      </c>
      <c r="K12" s="109">
        <v>3</v>
      </c>
      <c r="L12" s="109">
        <v>1</v>
      </c>
      <c r="M12" s="109">
        <v>2</v>
      </c>
      <c r="N12" s="350"/>
      <c r="O12" s="338"/>
      <c r="P12" s="65"/>
      <c r="Q12" s="65"/>
    </row>
    <row r="13" spans="1:15" s="45" customFormat="1" ht="19.5" customHeight="1">
      <c r="A13" s="44"/>
      <c r="B13" s="63">
        <f aca="true" t="shared" si="0" ref="B13:B46">B12+1</f>
        <v>1</v>
      </c>
      <c r="C13" s="220">
        <v>90</v>
      </c>
      <c r="D13" s="221" t="s">
        <v>155</v>
      </c>
      <c r="E13" s="222">
        <v>106758</v>
      </c>
      <c r="F13" s="222" t="s">
        <v>156</v>
      </c>
      <c r="G13" s="223" t="s">
        <v>49</v>
      </c>
      <c r="H13" s="223" t="s">
        <v>51</v>
      </c>
      <c r="I13" s="249">
        <v>180</v>
      </c>
      <c r="J13" s="224">
        <v>171</v>
      </c>
      <c r="K13" s="249">
        <v>180</v>
      </c>
      <c r="L13" s="225"/>
      <c r="M13" s="225"/>
      <c r="N13" s="226">
        <f aca="true" t="shared" si="1" ref="N13:N46">SUM(I13:K13)</f>
        <v>531</v>
      </c>
      <c r="O13" s="227">
        <v>1</v>
      </c>
    </row>
    <row r="14" spans="1:15" s="45" customFormat="1" ht="19.5" customHeight="1">
      <c r="A14" s="44"/>
      <c r="B14" s="63">
        <f t="shared" si="0"/>
        <v>2</v>
      </c>
      <c r="C14" s="220">
        <v>49</v>
      </c>
      <c r="D14" s="228" t="s">
        <v>186</v>
      </c>
      <c r="E14" s="229">
        <v>68347</v>
      </c>
      <c r="F14" s="230" t="s">
        <v>187</v>
      </c>
      <c r="G14" s="223" t="s">
        <v>49</v>
      </c>
      <c r="H14" s="223" t="s">
        <v>51</v>
      </c>
      <c r="I14" s="249">
        <v>180</v>
      </c>
      <c r="J14" s="224">
        <v>131</v>
      </c>
      <c r="K14" s="249">
        <v>180</v>
      </c>
      <c r="L14" s="225"/>
      <c r="M14" s="225"/>
      <c r="N14" s="226">
        <f t="shared" si="1"/>
        <v>491</v>
      </c>
      <c r="O14" s="227">
        <v>2</v>
      </c>
    </row>
    <row r="15" spans="1:15" s="45" customFormat="1" ht="19.5" customHeight="1">
      <c r="A15" s="44"/>
      <c r="B15" s="63">
        <f t="shared" si="0"/>
        <v>3</v>
      </c>
      <c r="C15" s="220">
        <v>85</v>
      </c>
      <c r="D15" s="228" t="s">
        <v>140</v>
      </c>
      <c r="E15" s="231" t="s">
        <v>141</v>
      </c>
      <c r="F15" s="232" t="s">
        <v>142</v>
      </c>
      <c r="G15" s="223" t="s">
        <v>49</v>
      </c>
      <c r="H15" s="223" t="s">
        <v>50</v>
      </c>
      <c r="I15" s="249">
        <v>180</v>
      </c>
      <c r="J15" s="249">
        <v>180</v>
      </c>
      <c r="K15" s="224">
        <v>113</v>
      </c>
      <c r="L15" s="225"/>
      <c r="M15" s="225"/>
      <c r="N15" s="226">
        <f t="shared" si="1"/>
        <v>473</v>
      </c>
      <c r="O15" s="227">
        <v>3</v>
      </c>
    </row>
    <row r="16" spans="1:15" s="45" customFormat="1" ht="19.5" customHeight="1">
      <c r="A16" s="44"/>
      <c r="B16" s="63">
        <f t="shared" si="0"/>
        <v>4</v>
      </c>
      <c r="C16" s="220">
        <v>88</v>
      </c>
      <c r="D16" s="228" t="s">
        <v>134</v>
      </c>
      <c r="E16" s="233" t="s">
        <v>135</v>
      </c>
      <c r="F16" s="234">
        <v>1748</v>
      </c>
      <c r="G16" s="223" t="s">
        <v>49</v>
      </c>
      <c r="H16" s="223" t="s">
        <v>51</v>
      </c>
      <c r="I16" s="249">
        <v>180</v>
      </c>
      <c r="J16" s="224">
        <v>111</v>
      </c>
      <c r="K16" s="249">
        <v>180</v>
      </c>
      <c r="L16" s="225"/>
      <c r="M16" s="225"/>
      <c r="N16" s="226">
        <f t="shared" si="1"/>
        <v>471</v>
      </c>
      <c r="O16" s="235">
        <v>4</v>
      </c>
    </row>
    <row r="17" spans="1:15" s="45" customFormat="1" ht="19.5" customHeight="1">
      <c r="A17" s="44"/>
      <c r="B17" s="63">
        <f t="shared" si="0"/>
        <v>5</v>
      </c>
      <c r="C17" s="236">
        <v>63</v>
      </c>
      <c r="D17" s="237" t="s">
        <v>165</v>
      </c>
      <c r="E17" s="238">
        <v>76094</v>
      </c>
      <c r="F17" s="231" t="s">
        <v>166</v>
      </c>
      <c r="G17" s="223" t="s">
        <v>49</v>
      </c>
      <c r="H17" s="223" t="s">
        <v>51</v>
      </c>
      <c r="I17" s="249">
        <v>180</v>
      </c>
      <c r="J17" s="224">
        <v>101</v>
      </c>
      <c r="K17" s="249">
        <v>180</v>
      </c>
      <c r="L17" s="235"/>
      <c r="M17" s="239"/>
      <c r="N17" s="226">
        <f t="shared" si="1"/>
        <v>461</v>
      </c>
      <c r="O17" s="235">
        <v>5</v>
      </c>
    </row>
    <row r="18" spans="1:15" s="45" customFormat="1" ht="19.5" customHeight="1">
      <c r="A18" s="44"/>
      <c r="B18" s="63">
        <f t="shared" si="0"/>
        <v>6</v>
      </c>
      <c r="C18" s="220">
        <v>40</v>
      </c>
      <c r="D18" s="228" t="s">
        <v>196</v>
      </c>
      <c r="E18" s="229">
        <v>94352</v>
      </c>
      <c r="F18" s="240" t="s">
        <v>197</v>
      </c>
      <c r="G18" s="223" t="s">
        <v>49</v>
      </c>
      <c r="H18" s="223" t="s">
        <v>50</v>
      </c>
      <c r="I18" s="224">
        <v>100</v>
      </c>
      <c r="J18" s="249">
        <v>180</v>
      </c>
      <c r="K18" s="249">
        <v>180</v>
      </c>
      <c r="L18" s="225"/>
      <c r="M18" s="225"/>
      <c r="N18" s="226">
        <f t="shared" si="1"/>
        <v>460</v>
      </c>
      <c r="O18" s="235">
        <v>6</v>
      </c>
    </row>
    <row r="19" spans="1:15" s="45" customFormat="1" ht="19.5" customHeight="1">
      <c r="A19" s="44"/>
      <c r="B19" s="63">
        <f t="shared" si="0"/>
        <v>7</v>
      </c>
      <c r="C19" s="236">
        <v>53</v>
      </c>
      <c r="D19" s="221" t="s">
        <v>146</v>
      </c>
      <c r="E19" s="238">
        <v>100249</v>
      </c>
      <c r="F19" s="231" t="s">
        <v>147</v>
      </c>
      <c r="G19" s="223" t="s">
        <v>49</v>
      </c>
      <c r="H19" s="223" t="s">
        <v>51</v>
      </c>
      <c r="I19" s="249">
        <v>180</v>
      </c>
      <c r="J19" s="224">
        <v>74</v>
      </c>
      <c r="K19" s="249">
        <v>180</v>
      </c>
      <c r="L19" s="225"/>
      <c r="M19" s="225"/>
      <c r="N19" s="226">
        <f t="shared" si="1"/>
        <v>434</v>
      </c>
      <c r="O19" s="235">
        <v>7</v>
      </c>
    </row>
    <row r="20" spans="1:15" s="45" customFormat="1" ht="19.5" customHeight="1">
      <c r="A20" s="44"/>
      <c r="B20" s="63">
        <f t="shared" si="0"/>
        <v>8</v>
      </c>
      <c r="C20" s="236">
        <v>41</v>
      </c>
      <c r="D20" s="228" t="s">
        <v>190</v>
      </c>
      <c r="E20" s="229">
        <v>94346</v>
      </c>
      <c r="F20" s="240" t="s">
        <v>191</v>
      </c>
      <c r="G20" s="223" t="s">
        <v>49</v>
      </c>
      <c r="H20" s="223" t="s">
        <v>50</v>
      </c>
      <c r="I20" s="249">
        <v>180</v>
      </c>
      <c r="J20" s="224">
        <v>73</v>
      </c>
      <c r="K20" s="249">
        <v>180</v>
      </c>
      <c r="L20" s="225"/>
      <c r="M20" s="225"/>
      <c r="N20" s="226">
        <f t="shared" si="1"/>
        <v>433</v>
      </c>
      <c r="O20" s="235">
        <v>8</v>
      </c>
    </row>
    <row r="21" spans="1:15" s="45" customFormat="1" ht="19.5" customHeight="1">
      <c r="A21" s="44"/>
      <c r="B21" s="63">
        <f t="shared" si="0"/>
        <v>9</v>
      </c>
      <c r="C21" s="236">
        <v>52</v>
      </c>
      <c r="D21" s="237" t="s">
        <v>136</v>
      </c>
      <c r="E21" s="238">
        <v>76087</v>
      </c>
      <c r="F21" s="231" t="s">
        <v>137</v>
      </c>
      <c r="G21" s="223" t="s">
        <v>49</v>
      </c>
      <c r="H21" s="223" t="s">
        <v>51</v>
      </c>
      <c r="I21" s="249">
        <v>180</v>
      </c>
      <c r="J21" s="224">
        <v>72</v>
      </c>
      <c r="K21" s="249">
        <v>180</v>
      </c>
      <c r="L21" s="225"/>
      <c r="M21" s="225"/>
      <c r="N21" s="226">
        <f t="shared" si="1"/>
        <v>432</v>
      </c>
      <c r="O21" s="235">
        <v>9</v>
      </c>
    </row>
    <row r="22" spans="1:15" s="45" customFormat="1" ht="19.5" customHeight="1">
      <c r="A22" s="44"/>
      <c r="B22" s="63">
        <f t="shared" si="0"/>
        <v>10</v>
      </c>
      <c r="C22" s="236">
        <v>87</v>
      </c>
      <c r="D22" s="221" t="s">
        <v>163</v>
      </c>
      <c r="E22" s="222">
        <v>123245</v>
      </c>
      <c r="F22" s="222" t="s">
        <v>164</v>
      </c>
      <c r="G22" s="223" t="s">
        <v>49</v>
      </c>
      <c r="H22" s="223" t="s">
        <v>50</v>
      </c>
      <c r="I22" s="224">
        <v>147</v>
      </c>
      <c r="J22" s="224">
        <v>172</v>
      </c>
      <c r="K22" s="224">
        <v>81</v>
      </c>
      <c r="L22" s="225"/>
      <c r="M22" s="225"/>
      <c r="N22" s="226">
        <f t="shared" si="1"/>
        <v>400</v>
      </c>
      <c r="O22" s="235">
        <v>10</v>
      </c>
    </row>
    <row r="23" spans="1:15" s="45" customFormat="1" ht="19.5" customHeight="1">
      <c r="A23" s="44"/>
      <c r="B23" s="63">
        <f t="shared" si="0"/>
        <v>11</v>
      </c>
      <c r="C23" s="220">
        <v>42</v>
      </c>
      <c r="D23" s="241" t="s">
        <v>194</v>
      </c>
      <c r="E23" s="229">
        <v>118774</v>
      </c>
      <c r="F23" s="240" t="s">
        <v>195</v>
      </c>
      <c r="G23" s="223" t="s">
        <v>49</v>
      </c>
      <c r="H23" s="223" t="s">
        <v>50</v>
      </c>
      <c r="I23" s="224">
        <v>95</v>
      </c>
      <c r="J23" s="249">
        <v>180</v>
      </c>
      <c r="K23" s="224">
        <v>124</v>
      </c>
      <c r="L23" s="225"/>
      <c r="M23" s="225"/>
      <c r="N23" s="226">
        <f t="shared" si="1"/>
        <v>399</v>
      </c>
      <c r="O23" s="235">
        <v>11</v>
      </c>
    </row>
    <row r="24" spans="1:15" s="45" customFormat="1" ht="19.5" customHeight="1">
      <c r="A24" s="44"/>
      <c r="B24" s="63">
        <f t="shared" si="0"/>
        <v>12</v>
      </c>
      <c r="C24" s="220">
        <v>66</v>
      </c>
      <c r="D24" s="242" t="s">
        <v>132</v>
      </c>
      <c r="E24" s="238">
        <v>89671</v>
      </c>
      <c r="F24" s="231" t="s">
        <v>133</v>
      </c>
      <c r="G24" s="223" t="s">
        <v>49</v>
      </c>
      <c r="H24" s="223" t="s">
        <v>51</v>
      </c>
      <c r="I24" s="249">
        <v>180</v>
      </c>
      <c r="J24" s="224">
        <v>88</v>
      </c>
      <c r="K24" s="224">
        <v>110</v>
      </c>
      <c r="L24" s="225"/>
      <c r="M24" s="225"/>
      <c r="N24" s="226">
        <f t="shared" si="1"/>
        <v>378</v>
      </c>
      <c r="O24" s="235">
        <v>12</v>
      </c>
    </row>
    <row r="25" spans="1:15" s="45" customFormat="1" ht="19.5" customHeight="1">
      <c r="A25" s="44"/>
      <c r="B25" s="63">
        <f t="shared" si="0"/>
        <v>13</v>
      </c>
      <c r="C25" s="220">
        <v>43</v>
      </c>
      <c r="D25" s="221" t="s">
        <v>184</v>
      </c>
      <c r="E25" s="238">
        <v>93335</v>
      </c>
      <c r="F25" s="231" t="s">
        <v>185</v>
      </c>
      <c r="G25" s="223" t="s">
        <v>49</v>
      </c>
      <c r="H25" s="223" t="s">
        <v>50</v>
      </c>
      <c r="I25" s="249">
        <v>180</v>
      </c>
      <c r="J25" s="249">
        <v>180</v>
      </c>
      <c r="K25" s="224" t="s">
        <v>54</v>
      </c>
      <c r="L25" s="225"/>
      <c r="M25" s="225"/>
      <c r="N25" s="226">
        <f t="shared" si="1"/>
        <v>360</v>
      </c>
      <c r="O25" s="235">
        <v>13</v>
      </c>
    </row>
    <row r="26" spans="1:15" s="45" customFormat="1" ht="19.5" customHeight="1">
      <c r="A26" s="44"/>
      <c r="B26" s="63">
        <f t="shared" si="0"/>
        <v>14</v>
      </c>
      <c r="C26" s="220">
        <v>34</v>
      </c>
      <c r="D26" s="242" t="s">
        <v>112</v>
      </c>
      <c r="E26" s="229">
        <v>21827</v>
      </c>
      <c r="F26" s="240" t="s">
        <v>111</v>
      </c>
      <c r="G26" s="223" t="s">
        <v>49</v>
      </c>
      <c r="H26" s="223" t="s">
        <v>51</v>
      </c>
      <c r="I26" s="249">
        <v>180</v>
      </c>
      <c r="J26" s="224">
        <v>164</v>
      </c>
      <c r="K26" s="224">
        <v>0</v>
      </c>
      <c r="L26" s="225"/>
      <c r="M26" s="225"/>
      <c r="N26" s="226">
        <f t="shared" si="1"/>
        <v>344</v>
      </c>
      <c r="O26" s="235">
        <v>14</v>
      </c>
    </row>
    <row r="27" spans="1:15" s="45" customFormat="1" ht="19.5" customHeight="1">
      <c r="A27" s="44"/>
      <c r="B27" s="63">
        <f t="shared" si="0"/>
        <v>15</v>
      </c>
      <c r="C27" s="220">
        <v>18</v>
      </c>
      <c r="D27" s="221" t="s">
        <v>128</v>
      </c>
      <c r="E27" s="229">
        <v>123239</v>
      </c>
      <c r="F27" s="243" t="s">
        <v>129</v>
      </c>
      <c r="G27" s="223" t="s">
        <v>49</v>
      </c>
      <c r="H27" s="223" t="s">
        <v>51</v>
      </c>
      <c r="I27" s="224">
        <v>154</v>
      </c>
      <c r="J27" s="224">
        <v>0</v>
      </c>
      <c r="K27" s="249">
        <v>180</v>
      </c>
      <c r="L27" s="225"/>
      <c r="M27" s="225"/>
      <c r="N27" s="226">
        <f t="shared" si="1"/>
        <v>334</v>
      </c>
      <c r="O27" s="235">
        <v>15</v>
      </c>
    </row>
    <row r="28" spans="1:15" s="45" customFormat="1" ht="19.5" customHeight="1">
      <c r="A28" s="44"/>
      <c r="B28" s="63">
        <f t="shared" si="0"/>
        <v>16</v>
      </c>
      <c r="C28" s="236">
        <v>38</v>
      </c>
      <c r="D28" s="221" t="s">
        <v>167</v>
      </c>
      <c r="E28" s="229">
        <v>68284</v>
      </c>
      <c r="F28" s="240" t="s">
        <v>168</v>
      </c>
      <c r="G28" s="223" t="s">
        <v>49</v>
      </c>
      <c r="H28" s="223" t="s">
        <v>50</v>
      </c>
      <c r="I28" s="224">
        <v>148</v>
      </c>
      <c r="J28" s="224">
        <v>0</v>
      </c>
      <c r="K28" s="249">
        <v>180</v>
      </c>
      <c r="L28" s="225"/>
      <c r="M28" s="225"/>
      <c r="N28" s="226">
        <f t="shared" si="1"/>
        <v>328</v>
      </c>
      <c r="O28" s="235">
        <v>16</v>
      </c>
    </row>
    <row r="29" spans="1:15" s="45" customFormat="1" ht="19.5" customHeight="1">
      <c r="A29" s="44"/>
      <c r="B29" s="63">
        <f t="shared" si="0"/>
        <v>17</v>
      </c>
      <c r="C29" s="220">
        <v>68</v>
      </c>
      <c r="D29" s="242" t="s">
        <v>205</v>
      </c>
      <c r="E29" s="238">
        <v>70592</v>
      </c>
      <c r="F29" s="231" t="s">
        <v>206</v>
      </c>
      <c r="G29" s="223" t="s">
        <v>49</v>
      </c>
      <c r="H29" s="223" t="s">
        <v>51</v>
      </c>
      <c r="I29" s="249">
        <v>180</v>
      </c>
      <c r="J29" s="224">
        <v>0</v>
      </c>
      <c r="K29" s="224">
        <v>135</v>
      </c>
      <c r="L29" s="225"/>
      <c r="M29" s="225"/>
      <c r="N29" s="226">
        <f t="shared" si="1"/>
        <v>315</v>
      </c>
      <c r="O29" s="235">
        <v>17</v>
      </c>
    </row>
    <row r="30" spans="1:15" s="45" customFormat="1" ht="19.5" customHeight="1">
      <c r="A30" s="44"/>
      <c r="B30" s="63">
        <f t="shared" si="0"/>
        <v>18</v>
      </c>
      <c r="C30" s="236">
        <v>97</v>
      </c>
      <c r="D30" s="221" t="s">
        <v>106</v>
      </c>
      <c r="E30" s="238">
        <v>93566</v>
      </c>
      <c r="F30" s="231" t="s">
        <v>105</v>
      </c>
      <c r="G30" s="223" t="s">
        <v>49</v>
      </c>
      <c r="H30" s="223" t="s">
        <v>51</v>
      </c>
      <c r="I30" s="224">
        <v>132</v>
      </c>
      <c r="J30" s="224">
        <v>0</v>
      </c>
      <c r="K30" s="249">
        <v>180</v>
      </c>
      <c r="L30" s="225"/>
      <c r="M30" s="225"/>
      <c r="N30" s="226">
        <f t="shared" si="1"/>
        <v>312</v>
      </c>
      <c r="O30" s="235">
        <v>18</v>
      </c>
    </row>
    <row r="31" spans="1:15" s="45" customFormat="1" ht="19.5" customHeight="1">
      <c r="A31" s="44"/>
      <c r="B31" s="63">
        <f t="shared" si="0"/>
        <v>19</v>
      </c>
      <c r="C31" s="220">
        <v>54</v>
      </c>
      <c r="D31" s="244" t="s">
        <v>150</v>
      </c>
      <c r="E31" s="238">
        <v>68291</v>
      </c>
      <c r="F31" s="231" t="s">
        <v>151</v>
      </c>
      <c r="G31" s="223" t="s">
        <v>49</v>
      </c>
      <c r="H31" s="223" t="s">
        <v>51</v>
      </c>
      <c r="I31" s="224">
        <v>108</v>
      </c>
      <c r="J31" s="224">
        <v>100</v>
      </c>
      <c r="K31" s="224">
        <v>104</v>
      </c>
      <c r="L31" s="239"/>
      <c r="M31" s="239"/>
      <c r="N31" s="226">
        <f t="shared" si="1"/>
        <v>312</v>
      </c>
      <c r="O31" s="235">
        <v>18</v>
      </c>
    </row>
    <row r="32" spans="1:15" s="45" customFormat="1" ht="19.5" customHeight="1">
      <c r="A32" s="44"/>
      <c r="B32" s="63">
        <f t="shared" si="0"/>
        <v>20</v>
      </c>
      <c r="C32" s="220">
        <v>81</v>
      </c>
      <c r="D32" s="244" t="s">
        <v>188</v>
      </c>
      <c r="E32" s="238">
        <v>83390</v>
      </c>
      <c r="F32" s="238" t="s">
        <v>189</v>
      </c>
      <c r="G32" s="223" t="s">
        <v>49</v>
      </c>
      <c r="H32" s="223" t="s">
        <v>50</v>
      </c>
      <c r="I32" s="249">
        <v>180</v>
      </c>
      <c r="J32" s="224">
        <v>102</v>
      </c>
      <c r="K32" s="224">
        <v>0</v>
      </c>
      <c r="L32" s="225"/>
      <c r="M32" s="225"/>
      <c r="N32" s="226">
        <f t="shared" si="1"/>
        <v>282</v>
      </c>
      <c r="O32" s="235">
        <v>20</v>
      </c>
    </row>
    <row r="33" spans="1:15" s="45" customFormat="1" ht="19.5" customHeight="1">
      <c r="A33" s="44"/>
      <c r="B33" s="63">
        <f t="shared" si="0"/>
        <v>21</v>
      </c>
      <c r="C33" s="220">
        <v>50</v>
      </c>
      <c r="D33" s="242" t="s">
        <v>182</v>
      </c>
      <c r="E33" s="229">
        <v>38293</v>
      </c>
      <c r="F33" s="240" t="s">
        <v>183</v>
      </c>
      <c r="G33" s="223" t="s">
        <v>49</v>
      </c>
      <c r="H33" s="223" t="s">
        <v>51</v>
      </c>
      <c r="I33" s="224">
        <v>112</v>
      </c>
      <c r="J33" s="224">
        <v>156</v>
      </c>
      <c r="K33" s="224">
        <v>0</v>
      </c>
      <c r="L33" s="225"/>
      <c r="M33" s="225"/>
      <c r="N33" s="226">
        <f t="shared" si="1"/>
        <v>268</v>
      </c>
      <c r="O33" s="235">
        <v>21</v>
      </c>
    </row>
    <row r="34" spans="1:15" s="45" customFormat="1" ht="19.5" customHeight="1">
      <c r="A34" s="44"/>
      <c r="B34" s="63">
        <f t="shared" si="0"/>
        <v>22</v>
      </c>
      <c r="C34" s="220">
        <v>69</v>
      </c>
      <c r="D34" s="221" t="s">
        <v>161</v>
      </c>
      <c r="E34" s="238">
        <v>94342</v>
      </c>
      <c r="F34" s="231" t="s">
        <v>162</v>
      </c>
      <c r="G34" s="223" t="s">
        <v>49</v>
      </c>
      <c r="H34" s="223" t="s">
        <v>50</v>
      </c>
      <c r="I34" s="224">
        <v>73</v>
      </c>
      <c r="J34" s="249">
        <v>180</v>
      </c>
      <c r="K34" s="224">
        <v>0</v>
      </c>
      <c r="L34" s="225"/>
      <c r="M34" s="225"/>
      <c r="N34" s="226">
        <f t="shared" si="1"/>
        <v>253</v>
      </c>
      <c r="O34" s="235">
        <v>22</v>
      </c>
    </row>
    <row r="35" spans="1:15" s="45" customFormat="1" ht="19.5" customHeight="1">
      <c r="A35" s="44"/>
      <c r="B35" s="63">
        <f t="shared" si="0"/>
        <v>23</v>
      </c>
      <c r="C35" s="220">
        <v>79</v>
      </c>
      <c r="D35" s="228" t="s">
        <v>219</v>
      </c>
      <c r="E35" s="238">
        <v>118441</v>
      </c>
      <c r="F35" s="238" t="s">
        <v>220</v>
      </c>
      <c r="G35" s="223" t="s">
        <v>49</v>
      </c>
      <c r="H35" s="223" t="s">
        <v>50</v>
      </c>
      <c r="I35" s="224">
        <v>0</v>
      </c>
      <c r="J35" s="224">
        <v>58</v>
      </c>
      <c r="K35" s="249">
        <v>180</v>
      </c>
      <c r="L35" s="225"/>
      <c r="M35" s="225"/>
      <c r="N35" s="226">
        <f t="shared" si="1"/>
        <v>238</v>
      </c>
      <c r="O35" s="235">
        <v>23</v>
      </c>
    </row>
    <row r="36" spans="1:15" s="45" customFormat="1" ht="19.5" customHeight="1">
      <c r="A36" s="44"/>
      <c r="B36" s="63">
        <f t="shared" si="0"/>
        <v>24</v>
      </c>
      <c r="C36" s="236">
        <v>62</v>
      </c>
      <c r="D36" s="221" t="s">
        <v>122</v>
      </c>
      <c r="E36" s="243">
        <v>109719</v>
      </c>
      <c r="F36" s="240" t="s">
        <v>121</v>
      </c>
      <c r="G36" s="223" t="s">
        <v>49</v>
      </c>
      <c r="H36" s="223" t="s">
        <v>50</v>
      </c>
      <c r="I36" s="224">
        <v>158</v>
      </c>
      <c r="J36" s="224">
        <v>0</v>
      </c>
      <c r="K36" s="224">
        <v>65</v>
      </c>
      <c r="L36" s="225"/>
      <c r="M36" s="225"/>
      <c r="N36" s="226">
        <f t="shared" si="1"/>
        <v>223</v>
      </c>
      <c r="O36" s="235">
        <v>24</v>
      </c>
    </row>
    <row r="37" spans="1:15" s="45" customFormat="1" ht="19.5" customHeight="1">
      <c r="A37" s="44"/>
      <c r="B37" s="63">
        <f t="shared" si="0"/>
        <v>25</v>
      </c>
      <c r="C37" s="236">
        <v>70</v>
      </c>
      <c r="D37" s="237" t="s">
        <v>159</v>
      </c>
      <c r="E37" s="238">
        <v>118809</v>
      </c>
      <c r="F37" s="238" t="s">
        <v>160</v>
      </c>
      <c r="G37" s="223" t="s">
        <v>49</v>
      </c>
      <c r="H37" s="223" t="s">
        <v>50</v>
      </c>
      <c r="I37" s="224" t="s">
        <v>54</v>
      </c>
      <c r="J37" s="224">
        <v>103</v>
      </c>
      <c r="K37" s="224">
        <v>78</v>
      </c>
      <c r="L37" s="225"/>
      <c r="M37" s="225"/>
      <c r="N37" s="226">
        <f t="shared" si="1"/>
        <v>181</v>
      </c>
      <c r="O37" s="235">
        <v>25</v>
      </c>
    </row>
    <row r="38" spans="1:15" s="45" customFormat="1" ht="19.5" customHeight="1">
      <c r="A38" s="44"/>
      <c r="B38" s="63">
        <f t="shared" si="0"/>
        <v>26</v>
      </c>
      <c r="C38" s="236">
        <v>10</v>
      </c>
      <c r="D38" s="221" t="s">
        <v>171</v>
      </c>
      <c r="E38" s="229">
        <v>122826</v>
      </c>
      <c r="F38" s="240" t="s">
        <v>172</v>
      </c>
      <c r="G38" s="223" t="s">
        <v>49</v>
      </c>
      <c r="H38" s="223" t="s">
        <v>51</v>
      </c>
      <c r="I38" s="224">
        <v>0</v>
      </c>
      <c r="J38" s="224">
        <v>0</v>
      </c>
      <c r="K38" s="249">
        <v>180</v>
      </c>
      <c r="L38" s="225"/>
      <c r="M38" s="225"/>
      <c r="N38" s="226">
        <f t="shared" si="1"/>
        <v>180</v>
      </c>
      <c r="O38" s="235">
        <v>26</v>
      </c>
    </row>
    <row r="39" spans="1:15" s="45" customFormat="1" ht="19.5" customHeight="1">
      <c r="A39" s="44"/>
      <c r="B39" s="63">
        <f t="shared" si="0"/>
        <v>27</v>
      </c>
      <c r="C39" s="236">
        <v>15</v>
      </c>
      <c r="D39" s="237" t="s">
        <v>130</v>
      </c>
      <c r="E39" s="243">
        <v>100253</v>
      </c>
      <c r="F39" s="243" t="s">
        <v>131</v>
      </c>
      <c r="G39" s="223" t="s">
        <v>49</v>
      </c>
      <c r="H39" s="223" t="s">
        <v>51</v>
      </c>
      <c r="I39" s="249">
        <v>180</v>
      </c>
      <c r="J39" s="224">
        <v>0</v>
      </c>
      <c r="K39" s="224" t="s">
        <v>54</v>
      </c>
      <c r="L39" s="225"/>
      <c r="M39" s="225"/>
      <c r="N39" s="226">
        <f t="shared" si="1"/>
        <v>180</v>
      </c>
      <c r="O39" s="235">
        <v>26</v>
      </c>
    </row>
    <row r="40" spans="1:15" s="45" customFormat="1" ht="19.5" customHeight="1">
      <c r="A40" s="44"/>
      <c r="B40" s="63">
        <f t="shared" si="0"/>
        <v>28</v>
      </c>
      <c r="C40" s="245">
        <v>78</v>
      </c>
      <c r="D40" s="221" t="s">
        <v>169</v>
      </c>
      <c r="E40" s="246">
        <v>123235</v>
      </c>
      <c r="F40" s="234" t="s">
        <v>170</v>
      </c>
      <c r="G40" s="223" t="s">
        <v>49</v>
      </c>
      <c r="H40" s="223" t="s">
        <v>50</v>
      </c>
      <c r="I40" s="224">
        <v>0</v>
      </c>
      <c r="J40" s="249">
        <v>180</v>
      </c>
      <c r="K40" s="224" t="s">
        <v>54</v>
      </c>
      <c r="L40" s="225"/>
      <c r="M40" s="225"/>
      <c r="N40" s="226">
        <f t="shared" si="1"/>
        <v>180</v>
      </c>
      <c r="O40" s="235">
        <v>26</v>
      </c>
    </row>
    <row r="41" spans="2:17" ht="19.5" customHeight="1">
      <c r="B41" s="63">
        <f t="shared" si="0"/>
        <v>29</v>
      </c>
      <c r="C41" s="220">
        <v>35</v>
      </c>
      <c r="D41" s="221" t="s">
        <v>152</v>
      </c>
      <c r="E41" s="234">
        <v>237340</v>
      </c>
      <c r="F41" s="233" t="s">
        <v>153</v>
      </c>
      <c r="G41" s="223" t="s">
        <v>154</v>
      </c>
      <c r="H41" s="223" t="s">
        <v>51</v>
      </c>
      <c r="I41" s="224">
        <v>0</v>
      </c>
      <c r="J41" s="224" t="s">
        <v>54</v>
      </c>
      <c r="K41" s="249">
        <v>180</v>
      </c>
      <c r="L41" s="225"/>
      <c r="M41" s="225"/>
      <c r="N41" s="226">
        <f t="shared" si="1"/>
        <v>180</v>
      </c>
      <c r="O41" s="235">
        <v>26</v>
      </c>
      <c r="P41" s="65"/>
      <c r="Q41" s="65"/>
    </row>
    <row r="42" spans="2:17" ht="19.5" customHeight="1">
      <c r="B42" s="63">
        <f t="shared" si="0"/>
        <v>30</v>
      </c>
      <c r="C42" s="236">
        <v>76</v>
      </c>
      <c r="D42" s="228" t="s">
        <v>202</v>
      </c>
      <c r="E42" s="247" t="s">
        <v>203</v>
      </c>
      <c r="F42" s="243" t="s">
        <v>204</v>
      </c>
      <c r="G42" s="223" t="s">
        <v>49</v>
      </c>
      <c r="H42" s="223" t="s">
        <v>50</v>
      </c>
      <c r="I42" s="224">
        <v>69</v>
      </c>
      <c r="J42" s="224">
        <v>83</v>
      </c>
      <c r="K42" s="224" t="s">
        <v>54</v>
      </c>
      <c r="L42" s="225"/>
      <c r="M42" s="225"/>
      <c r="N42" s="226">
        <f t="shared" si="1"/>
        <v>152</v>
      </c>
      <c r="O42" s="235">
        <v>30</v>
      </c>
      <c r="P42" s="65"/>
      <c r="Q42" s="65"/>
    </row>
    <row r="43" spans="2:17" ht="19.5" customHeight="1">
      <c r="B43" s="63">
        <f t="shared" si="0"/>
        <v>31</v>
      </c>
      <c r="C43" s="236">
        <v>39</v>
      </c>
      <c r="D43" s="221" t="s">
        <v>173</v>
      </c>
      <c r="E43" s="229">
        <v>103944</v>
      </c>
      <c r="F43" s="240" t="s">
        <v>174</v>
      </c>
      <c r="G43" s="223" t="s">
        <v>49</v>
      </c>
      <c r="H43" s="223" t="s">
        <v>51</v>
      </c>
      <c r="I43" s="224">
        <v>0</v>
      </c>
      <c r="J43" s="224">
        <v>111</v>
      </c>
      <c r="K43" s="224">
        <v>0</v>
      </c>
      <c r="L43" s="225"/>
      <c r="M43" s="225"/>
      <c r="N43" s="226">
        <f t="shared" si="1"/>
        <v>111</v>
      </c>
      <c r="O43" s="235">
        <v>31</v>
      </c>
      <c r="P43" s="65"/>
      <c r="Q43" s="65"/>
    </row>
    <row r="44" spans="2:17" ht="19.5" customHeight="1">
      <c r="B44" s="63">
        <f t="shared" si="0"/>
        <v>32</v>
      </c>
      <c r="C44" s="220">
        <v>64</v>
      </c>
      <c r="D44" s="221" t="s">
        <v>192</v>
      </c>
      <c r="E44" s="238">
        <v>68345</v>
      </c>
      <c r="F44" s="231" t="s">
        <v>193</v>
      </c>
      <c r="G44" s="223" t="s">
        <v>49</v>
      </c>
      <c r="H44" s="223" t="s">
        <v>51</v>
      </c>
      <c r="I44" s="224">
        <v>0</v>
      </c>
      <c r="J44" s="224">
        <v>108</v>
      </c>
      <c r="K44" s="224">
        <v>0</v>
      </c>
      <c r="L44" s="225"/>
      <c r="M44" s="225"/>
      <c r="N44" s="226">
        <f t="shared" si="1"/>
        <v>108</v>
      </c>
      <c r="O44" s="235">
        <v>32</v>
      </c>
      <c r="P44" s="65"/>
      <c r="Q44" s="65"/>
    </row>
    <row r="45" spans="2:17" ht="19.5" customHeight="1">
      <c r="B45" s="63">
        <f t="shared" si="0"/>
        <v>33</v>
      </c>
      <c r="C45" s="220">
        <v>99</v>
      </c>
      <c r="D45" s="228" t="s">
        <v>124</v>
      </c>
      <c r="E45" s="238">
        <v>23406</v>
      </c>
      <c r="F45" s="231" t="s">
        <v>123</v>
      </c>
      <c r="G45" s="223" t="s">
        <v>49</v>
      </c>
      <c r="H45" s="223" t="s">
        <v>51</v>
      </c>
      <c r="I45" s="224">
        <v>0</v>
      </c>
      <c r="J45" s="224" t="s">
        <v>54</v>
      </c>
      <c r="K45" s="224" t="s">
        <v>54</v>
      </c>
      <c r="L45" s="225"/>
      <c r="M45" s="225"/>
      <c r="N45" s="226">
        <f t="shared" si="1"/>
        <v>0</v>
      </c>
      <c r="O45" s="235">
        <v>33</v>
      </c>
      <c r="P45" s="65"/>
      <c r="Q45" s="65"/>
    </row>
    <row r="46" spans="2:17" ht="19.5" customHeight="1">
      <c r="B46" s="63">
        <f t="shared" si="0"/>
        <v>34</v>
      </c>
      <c r="C46" s="245">
        <v>71</v>
      </c>
      <c r="D46" s="248" t="s">
        <v>175</v>
      </c>
      <c r="E46" s="238">
        <v>94347</v>
      </c>
      <c r="F46" s="231" t="s">
        <v>176</v>
      </c>
      <c r="G46" s="223" t="s">
        <v>49</v>
      </c>
      <c r="H46" s="223" t="s">
        <v>50</v>
      </c>
      <c r="I46" s="224" t="s">
        <v>54</v>
      </c>
      <c r="J46" s="224">
        <v>0</v>
      </c>
      <c r="K46" s="224">
        <v>0</v>
      </c>
      <c r="L46" s="225"/>
      <c r="M46" s="225"/>
      <c r="N46" s="226">
        <f t="shared" si="1"/>
        <v>0</v>
      </c>
      <c r="O46" s="235">
        <v>33</v>
      </c>
      <c r="P46" s="65"/>
      <c r="Q46" s="65"/>
    </row>
    <row r="47" spans="2:17" ht="19.5" customHeight="1">
      <c r="B47" s="86"/>
      <c r="C47" s="88"/>
      <c r="D47" s="90"/>
      <c r="E47" s="89"/>
      <c r="F47" s="89"/>
      <c r="G47" s="61" t="s">
        <v>37</v>
      </c>
      <c r="H47" s="61"/>
      <c r="I47" s="94"/>
      <c r="J47" s="94"/>
      <c r="K47" s="94"/>
      <c r="L47" s="95"/>
      <c r="M47" s="95"/>
      <c r="N47" s="96"/>
      <c r="O47" s="96"/>
      <c r="P47" s="65"/>
      <c r="Q47" s="65"/>
    </row>
    <row r="48" spans="2:17" ht="12.75">
      <c r="B48" s="86"/>
      <c r="C48" s="88"/>
      <c r="D48" s="76"/>
      <c r="E48" s="91"/>
      <c r="F48" s="91"/>
      <c r="G48" s="91"/>
      <c r="H48" s="78"/>
      <c r="I48" s="94"/>
      <c r="J48" s="94"/>
      <c r="K48" s="94"/>
      <c r="L48" s="95" t="s">
        <v>39</v>
      </c>
      <c r="M48" s="95"/>
      <c r="N48" s="86"/>
      <c r="O48" s="86"/>
      <c r="P48" s="65"/>
      <c r="Q48" s="65"/>
    </row>
    <row r="49" spans="1:17" ht="12.75">
      <c r="A49" s="67"/>
      <c r="B49" s="67"/>
      <c r="C49" s="67"/>
      <c r="D49" s="67"/>
      <c r="E49" s="67"/>
      <c r="F49" s="67"/>
      <c r="G49" s="67"/>
      <c r="H49" s="67"/>
      <c r="I49" s="67"/>
      <c r="J49" s="77"/>
      <c r="K49" s="78" t="s">
        <v>12</v>
      </c>
      <c r="L49" s="78"/>
      <c r="M49" s="39"/>
      <c r="N49" s="39"/>
      <c r="O49" s="67"/>
      <c r="P49" s="67"/>
      <c r="Q49" s="65"/>
    </row>
    <row r="50" spans="1:17" ht="14.25" customHeight="1">
      <c r="A50" s="69"/>
      <c r="B50" s="80"/>
      <c r="C50" s="80"/>
      <c r="D50" s="80"/>
      <c r="E50" s="80"/>
      <c r="F50" s="57"/>
      <c r="G50" s="57"/>
      <c r="H50" s="345" t="s">
        <v>259</v>
      </c>
      <c r="I50" s="346"/>
      <c r="J50" s="346"/>
      <c r="K50" s="346"/>
      <c r="L50" s="346"/>
      <c r="M50" s="346"/>
      <c r="N50" s="346"/>
      <c r="O50" s="346"/>
      <c r="P50" s="346"/>
      <c r="Q50" s="54"/>
    </row>
    <row r="51" spans="1:16" ht="12.75">
      <c r="A51" s="354" t="s">
        <v>127</v>
      </c>
      <c r="B51" s="355"/>
      <c r="C51" s="355"/>
      <c r="D51" s="355"/>
      <c r="E51" s="355"/>
      <c r="F51" s="355"/>
      <c r="G51" s="355"/>
      <c r="H51" s="355"/>
      <c r="I51" s="150"/>
      <c r="J51" s="150"/>
      <c r="K51" s="150"/>
      <c r="L51" s="150"/>
      <c r="M51" s="150"/>
      <c r="N51" s="150"/>
      <c r="O51" s="150"/>
      <c r="P51" s="150"/>
    </row>
    <row r="52" spans="1:16" ht="12.75">
      <c r="A52" s="358"/>
      <c r="B52" s="359"/>
      <c r="C52" s="359"/>
      <c r="D52" s="359"/>
      <c r="E52" s="359"/>
      <c r="F52" s="55"/>
      <c r="G52" s="55"/>
      <c r="H52" s="345" t="s">
        <v>260</v>
      </c>
      <c r="I52" s="346"/>
      <c r="J52" s="346"/>
      <c r="K52" s="346"/>
      <c r="L52" s="346"/>
      <c r="M52" s="346"/>
      <c r="N52" s="346"/>
      <c r="O52" s="346"/>
      <c r="P52" s="346"/>
    </row>
    <row r="53" spans="1:16" ht="12.75">
      <c r="A53" s="360" t="s">
        <v>47</v>
      </c>
      <c r="B53" s="322"/>
      <c r="C53" s="322"/>
      <c r="D53" s="322"/>
      <c r="E53" s="322"/>
      <c r="F53" s="322"/>
      <c r="G53" s="322"/>
      <c r="H53" s="322"/>
      <c r="I53" s="150"/>
      <c r="J53" s="150"/>
      <c r="K53" s="150"/>
      <c r="L53" s="150"/>
      <c r="M53" s="150"/>
      <c r="N53" s="150"/>
      <c r="O53" s="150"/>
      <c r="P53" s="150"/>
    </row>
    <row r="54" spans="1:16" ht="12.75">
      <c r="A54" s="67"/>
      <c r="B54" s="67"/>
      <c r="C54" s="74"/>
      <c r="D54" s="81"/>
      <c r="E54" s="81"/>
      <c r="F54" s="38"/>
      <c r="G54" s="38"/>
      <c r="H54" s="343" t="s">
        <v>261</v>
      </c>
      <c r="I54" s="344"/>
      <c r="J54" s="344"/>
      <c r="K54" s="344"/>
      <c r="L54" s="344"/>
      <c r="M54" s="344"/>
      <c r="N54" s="344"/>
      <c r="O54" s="344"/>
      <c r="P54" s="344"/>
    </row>
    <row r="55" spans="9:16" ht="12.75">
      <c r="I55" s="152"/>
      <c r="J55" s="152"/>
      <c r="K55" s="152"/>
      <c r="L55" s="152"/>
      <c r="M55" s="152"/>
      <c r="N55" s="152"/>
      <c r="O55" s="152"/>
      <c r="P55" s="152"/>
    </row>
  </sheetData>
  <sheetProtection/>
  <mergeCells count="29">
    <mergeCell ref="H54:P54"/>
    <mergeCell ref="H11:H12"/>
    <mergeCell ref="G11:G12"/>
    <mergeCell ref="L11:M11"/>
    <mergeCell ref="L5:O5"/>
    <mergeCell ref="D6:K6"/>
    <mergeCell ref="D11:D12"/>
    <mergeCell ref="O11:O12"/>
    <mergeCell ref="I11:K11"/>
    <mergeCell ref="D7:K7"/>
    <mergeCell ref="D1:K1"/>
    <mergeCell ref="L1:N1"/>
    <mergeCell ref="D2:K2"/>
    <mergeCell ref="L2:N2"/>
    <mergeCell ref="B11:B12"/>
    <mergeCell ref="B9:O9"/>
    <mergeCell ref="D4:K4"/>
    <mergeCell ref="D3:K3"/>
    <mergeCell ref="E11:E12"/>
    <mergeCell ref="A51:H51"/>
    <mergeCell ref="N11:N12"/>
    <mergeCell ref="L4:N4"/>
    <mergeCell ref="A53:H53"/>
    <mergeCell ref="A52:E52"/>
    <mergeCell ref="H50:P50"/>
    <mergeCell ref="H52:P52"/>
    <mergeCell ref="L6:O6"/>
    <mergeCell ref="C11:C12"/>
    <mergeCell ref="F11:F12"/>
  </mergeCells>
  <printOptions horizontalCentered="1"/>
  <pageMargins left="0.35433070866141736" right="0.1968503937007874" top="0.6692913385826772" bottom="0.1968503937007874" header="0" footer="0"/>
  <pageSetup fitToHeight="0" fitToWidth="1"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0" zoomScaleNormal="70" zoomScalePageLayoutView="0" workbookViewId="0" topLeftCell="A16">
      <selection activeCell="I31" sqref="I31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4.7109375" style="19" customWidth="1"/>
    <col min="4" max="4" width="24.28125" style="1" customWidth="1"/>
    <col min="5" max="5" width="11.57421875" style="1" customWidth="1"/>
    <col min="6" max="7" width="8.7109375" style="1" customWidth="1"/>
    <col min="8" max="8" width="5.7109375" style="1" customWidth="1"/>
    <col min="9" max="13" width="8.28125" style="1" customWidth="1"/>
    <col min="14" max="14" width="9.7109375" style="1" customWidth="1"/>
    <col min="15" max="15" width="9.00390625" style="1" customWidth="1"/>
    <col min="16" max="16" width="7.28125" style="13" customWidth="1"/>
  </cols>
  <sheetData>
    <row r="1" spans="1:16" ht="13.5" customHeight="1">
      <c r="A1" s="5"/>
      <c r="B1" s="68"/>
      <c r="C1" s="68"/>
      <c r="D1" s="336" t="s">
        <v>27</v>
      </c>
      <c r="E1" s="336"/>
      <c r="F1" s="336"/>
      <c r="G1" s="336"/>
      <c r="H1" s="336"/>
      <c r="I1" s="336"/>
      <c r="J1" s="336"/>
      <c r="K1" s="336"/>
      <c r="L1" s="336"/>
      <c r="M1" s="342" t="s">
        <v>81</v>
      </c>
      <c r="N1" s="342"/>
      <c r="O1" s="342"/>
      <c r="P1" s="58"/>
    </row>
    <row r="2" spans="1:16" ht="13.5" customHeight="1">
      <c r="A2" s="5"/>
      <c r="B2" s="60"/>
      <c r="C2" s="60"/>
      <c r="D2" s="337"/>
      <c r="E2" s="337"/>
      <c r="F2" s="337"/>
      <c r="G2" s="337"/>
      <c r="H2" s="337"/>
      <c r="I2" s="337"/>
      <c r="J2" s="337"/>
      <c r="K2" s="337"/>
      <c r="L2" s="337"/>
      <c r="M2" s="342" t="s">
        <v>82</v>
      </c>
      <c r="N2" s="342"/>
      <c r="O2" s="342"/>
      <c r="P2" s="58"/>
    </row>
    <row r="3" spans="1:16" ht="13.5" customHeight="1">
      <c r="A3" s="5"/>
      <c r="B3" s="72"/>
      <c r="C3" s="72"/>
      <c r="D3" s="335" t="s">
        <v>74</v>
      </c>
      <c r="E3" s="335"/>
      <c r="F3" s="335"/>
      <c r="G3" s="335"/>
      <c r="H3" s="335"/>
      <c r="I3" s="335"/>
      <c r="J3" s="335"/>
      <c r="K3" s="335"/>
      <c r="L3" s="335"/>
      <c r="M3" s="72"/>
      <c r="N3" s="38"/>
      <c r="O3" s="38"/>
      <c r="P3" s="38"/>
    </row>
    <row r="4" spans="1:16" ht="13.5" customHeight="1">
      <c r="A4" s="5"/>
      <c r="B4" s="58"/>
      <c r="C4" s="58"/>
      <c r="D4" s="334" t="s">
        <v>80</v>
      </c>
      <c r="E4" s="334"/>
      <c r="F4" s="334"/>
      <c r="G4" s="334"/>
      <c r="H4" s="334"/>
      <c r="I4" s="334"/>
      <c r="J4" s="334"/>
      <c r="K4" s="334"/>
      <c r="L4" s="334"/>
      <c r="M4" s="351" t="s">
        <v>52</v>
      </c>
      <c r="N4" s="351"/>
      <c r="O4" s="351"/>
      <c r="P4" s="38"/>
    </row>
    <row r="5" spans="1:16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42" t="s">
        <v>77</v>
      </c>
      <c r="N5" s="342"/>
      <c r="O5" s="342"/>
      <c r="P5" s="342"/>
    </row>
    <row r="6" spans="1:16" ht="13.5" customHeight="1">
      <c r="A6" s="5"/>
      <c r="B6" s="68"/>
      <c r="C6" s="68"/>
      <c r="D6" s="336" t="s">
        <v>13</v>
      </c>
      <c r="E6" s="336"/>
      <c r="F6" s="336"/>
      <c r="G6" s="336"/>
      <c r="H6" s="336"/>
      <c r="I6" s="336"/>
      <c r="J6" s="336"/>
      <c r="K6" s="336"/>
      <c r="L6" s="336"/>
      <c r="M6" s="342" t="s">
        <v>83</v>
      </c>
      <c r="N6" s="342"/>
      <c r="O6" s="342"/>
      <c r="P6" s="342"/>
    </row>
    <row r="7" spans="1:16" ht="15.75" customHeight="1">
      <c r="A7" s="5"/>
      <c r="B7" s="60"/>
      <c r="C7" s="60"/>
      <c r="D7" s="337" t="s">
        <v>14</v>
      </c>
      <c r="E7" s="337"/>
      <c r="F7" s="337"/>
      <c r="G7" s="337"/>
      <c r="H7" s="337"/>
      <c r="I7" s="337"/>
      <c r="J7" s="337"/>
      <c r="K7" s="337"/>
      <c r="L7" s="337"/>
      <c r="M7" s="60"/>
      <c r="N7" s="60"/>
      <c r="O7" s="38"/>
      <c r="P7" s="38"/>
    </row>
    <row r="8" spans="1:16" ht="17.2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 t="s">
        <v>37</v>
      </c>
      <c r="O8" s="38"/>
      <c r="P8" s="38"/>
    </row>
    <row r="9" spans="1:16" ht="47.25" customHeight="1">
      <c r="A9" s="5"/>
      <c r="B9" s="364" t="s">
        <v>56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</row>
    <row r="10" spans="1:16" ht="18.75" customHeight="1">
      <c r="A10" s="5"/>
      <c r="B10" s="38"/>
      <c r="C10" s="74"/>
      <c r="D10" s="75"/>
      <c r="E10" s="75"/>
      <c r="F10" s="56"/>
      <c r="G10" s="56"/>
      <c r="H10" s="56"/>
      <c r="I10" s="56"/>
      <c r="J10" s="56"/>
      <c r="K10" s="55"/>
      <c r="L10" s="62"/>
      <c r="M10" s="62"/>
      <c r="N10" s="62"/>
      <c r="O10" s="62"/>
      <c r="P10" s="66"/>
    </row>
    <row r="11" spans="2:16" ht="17.25" customHeight="1">
      <c r="B11" s="338" t="s">
        <v>3</v>
      </c>
      <c r="C11" s="333" t="s">
        <v>4</v>
      </c>
      <c r="D11" s="365" t="s">
        <v>5</v>
      </c>
      <c r="E11" s="333" t="s">
        <v>26</v>
      </c>
      <c r="F11" s="363" t="s">
        <v>42</v>
      </c>
      <c r="G11" s="332" t="s">
        <v>6</v>
      </c>
      <c r="H11" s="333" t="s">
        <v>43</v>
      </c>
      <c r="I11" s="338" t="s">
        <v>15</v>
      </c>
      <c r="J11" s="338"/>
      <c r="K11" s="338"/>
      <c r="L11" s="338"/>
      <c r="M11" s="333" t="s">
        <v>57</v>
      </c>
      <c r="N11" s="333" t="s">
        <v>58</v>
      </c>
      <c r="O11" s="350" t="s">
        <v>17</v>
      </c>
      <c r="P11" s="338" t="s">
        <v>18</v>
      </c>
    </row>
    <row r="12" spans="2:16" ht="30" customHeight="1">
      <c r="B12" s="338"/>
      <c r="C12" s="333"/>
      <c r="D12" s="365"/>
      <c r="E12" s="333"/>
      <c r="F12" s="363"/>
      <c r="G12" s="332"/>
      <c r="H12" s="333"/>
      <c r="I12" s="109">
        <v>1</v>
      </c>
      <c r="J12" s="109">
        <v>2</v>
      </c>
      <c r="K12" s="109">
        <v>3</v>
      </c>
      <c r="L12" s="109">
        <v>4</v>
      </c>
      <c r="M12" s="333"/>
      <c r="N12" s="333"/>
      <c r="O12" s="350"/>
      <c r="P12" s="338"/>
    </row>
    <row r="13" spans="1:16" s="47" customFormat="1" ht="24.75" customHeight="1">
      <c r="A13" s="46"/>
      <c r="B13" s="63">
        <f>B12+1</f>
        <v>1</v>
      </c>
      <c r="C13" s="107">
        <v>37</v>
      </c>
      <c r="D13" s="106" t="s">
        <v>100</v>
      </c>
      <c r="E13" s="171">
        <v>70654</v>
      </c>
      <c r="F13" s="107" t="s">
        <v>99</v>
      </c>
      <c r="G13" s="104" t="s">
        <v>49</v>
      </c>
      <c r="H13" s="104" t="s">
        <v>51</v>
      </c>
      <c r="I13" s="180">
        <v>1000</v>
      </c>
      <c r="J13" s="180">
        <v>1000</v>
      </c>
      <c r="K13" s="173">
        <v>995.5</v>
      </c>
      <c r="L13" s="173">
        <v>997.8</v>
      </c>
      <c r="M13" s="174">
        <f aca="true" t="shared" si="0" ref="M13:M26">SUM(I13:L13)</f>
        <v>3993.3</v>
      </c>
      <c r="N13" s="173">
        <v>995.6</v>
      </c>
      <c r="O13" s="174">
        <f aca="true" t="shared" si="1" ref="O13:O26">N13+M13</f>
        <v>4988.900000000001</v>
      </c>
      <c r="P13" s="175">
        <v>1</v>
      </c>
    </row>
    <row r="14" spans="1:16" s="47" customFormat="1" ht="24.75" customHeight="1">
      <c r="A14" s="46"/>
      <c r="B14" s="63">
        <f aca="true" t="shared" si="2" ref="B14:B26">B13+1</f>
        <v>2</v>
      </c>
      <c r="C14" s="99">
        <v>13</v>
      </c>
      <c r="D14" s="101" t="s">
        <v>118</v>
      </c>
      <c r="E14" s="171" t="s">
        <v>117</v>
      </c>
      <c r="F14" s="107">
        <v>1213</v>
      </c>
      <c r="G14" s="104" t="s">
        <v>49</v>
      </c>
      <c r="H14" s="104" t="s">
        <v>51</v>
      </c>
      <c r="I14" s="173">
        <v>973.7</v>
      </c>
      <c r="J14" s="180">
        <v>1000</v>
      </c>
      <c r="K14" s="173">
        <v>991.1</v>
      </c>
      <c r="L14" s="180">
        <v>1000</v>
      </c>
      <c r="M14" s="174">
        <f t="shared" si="0"/>
        <v>3964.8</v>
      </c>
      <c r="N14" s="180">
        <v>1000</v>
      </c>
      <c r="O14" s="174">
        <f t="shared" si="1"/>
        <v>4964.8</v>
      </c>
      <c r="P14" s="175">
        <v>2</v>
      </c>
    </row>
    <row r="15" spans="1:16" s="47" customFormat="1" ht="24.75" customHeight="1">
      <c r="A15" s="46"/>
      <c r="B15" s="63">
        <f t="shared" si="2"/>
        <v>3</v>
      </c>
      <c r="C15" s="99">
        <v>36</v>
      </c>
      <c r="D15" s="101" t="s">
        <v>108</v>
      </c>
      <c r="E15" s="104">
        <v>237241</v>
      </c>
      <c r="F15" s="103" t="s">
        <v>107</v>
      </c>
      <c r="G15" s="104" t="s">
        <v>49</v>
      </c>
      <c r="H15" s="104" t="s">
        <v>51</v>
      </c>
      <c r="I15" s="173">
        <v>955.7</v>
      </c>
      <c r="J15" s="173">
        <v>976.1</v>
      </c>
      <c r="K15" s="180">
        <v>1000</v>
      </c>
      <c r="L15" s="180">
        <v>1000</v>
      </c>
      <c r="M15" s="174">
        <f t="shared" si="0"/>
        <v>3931.8</v>
      </c>
      <c r="N15" s="173">
        <v>982.4</v>
      </c>
      <c r="O15" s="174">
        <f t="shared" si="1"/>
        <v>4914.2</v>
      </c>
      <c r="P15" s="176">
        <v>3</v>
      </c>
    </row>
    <row r="16" spans="1:16" s="47" customFormat="1" ht="24.75" customHeight="1">
      <c r="A16" s="46"/>
      <c r="B16" s="63">
        <f t="shared" si="2"/>
        <v>4</v>
      </c>
      <c r="C16" s="99">
        <v>65</v>
      </c>
      <c r="D16" s="101" t="s">
        <v>102</v>
      </c>
      <c r="E16" s="104">
        <v>21850</v>
      </c>
      <c r="F16" s="103" t="s">
        <v>101</v>
      </c>
      <c r="G16" s="104" t="s">
        <v>49</v>
      </c>
      <c r="H16" s="104" t="s">
        <v>51</v>
      </c>
      <c r="I16" s="173">
        <v>971.2</v>
      </c>
      <c r="J16" s="173">
        <v>989.1</v>
      </c>
      <c r="K16" s="180">
        <v>1000</v>
      </c>
      <c r="L16" s="173">
        <v>944.8</v>
      </c>
      <c r="M16" s="174">
        <f t="shared" si="0"/>
        <v>3905.1000000000004</v>
      </c>
      <c r="N16" s="173">
        <v>989</v>
      </c>
      <c r="O16" s="174">
        <f t="shared" si="1"/>
        <v>4894.1</v>
      </c>
      <c r="P16" s="177">
        <v>4</v>
      </c>
    </row>
    <row r="17" spans="1:16" s="47" customFormat="1" ht="24.75" customHeight="1">
      <c r="A17" s="46"/>
      <c r="B17" s="63">
        <f t="shared" si="2"/>
        <v>5</v>
      </c>
      <c r="C17" s="99">
        <v>59</v>
      </c>
      <c r="D17" s="101" t="s">
        <v>114</v>
      </c>
      <c r="E17" s="104">
        <v>66459</v>
      </c>
      <c r="F17" s="104" t="s">
        <v>113</v>
      </c>
      <c r="G17" s="104" t="s">
        <v>49</v>
      </c>
      <c r="H17" s="104" t="s">
        <v>50</v>
      </c>
      <c r="I17" s="180">
        <v>1000</v>
      </c>
      <c r="J17" s="173">
        <v>958</v>
      </c>
      <c r="K17" s="173">
        <v>984.5</v>
      </c>
      <c r="L17" s="173">
        <v>925.4</v>
      </c>
      <c r="M17" s="174">
        <f t="shared" si="0"/>
        <v>3867.9</v>
      </c>
      <c r="N17" s="173">
        <v>960.4</v>
      </c>
      <c r="O17" s="174">
        <f t="shared" si="1"/>
        <v>4828.3</v>
      </c>
      <c r="P17" s="177">
        <v>5</v>
      </c>
    </row>
    <row r="18" spans="1:16" s="47" customFormat="1" ht="24.75" customHeight="1">
      <c r="A18" s="46"/>
      <c r="B18" s="63">
        <f t="shared" si="2"/>
        <v>6</v>
      </c>
      <c r="C18" s="99">
        <v>8</v>
      </c>
      <c r="D18" s="101" t="s">
        <v>116</v>
      </c>
      <c r="E18" s="178">
        <v>76174</v>
      </c>
      <c r="F18" s="171" t="s">
        <v>115</v>
      </c>
      <c r="G18" s="104" t="s">
        <v>53</v>
      </c>
      <c r="H18" s="104" t="s">
        <v>51</v>
      </c>
      <c r="I18" s="173">
        <v>975.9</v>
      </c>
      <c r="J18" s="173">
        <v>975.7</v>
      </c>
      <c r="K18" s="173">
        <v>946.4</v>
      </c>
      <c r="L18" s="173">
        <v>956.1</v>
      </c>
      <c r="M18" s="174">
        <f t="shared" si="0"/>
        <v>3854.1</v>
      </c>
      <c r="N18" s="173"/>
      <c r="O18" s="174">
        <f t="shared" si="1"/>
        <v>3854.1</v>
      </c>
      <c r="P18" s="177">
        <v>6</v>
      </c>
    </row>
    <row r="19" spans="1:16" s="47" customFormat="1" ht="24.75" customHeight="1">
      <c r="A19" s="46"/>
      <c r="B19" s="63">
        <f t="shared" si="2"/>
        <v>7</v>
      </c>
      <c r="C19" s="99">
        <v>97</v>
      </c>
      <c r="D19" s="101" t="s">
        <v>106</v>
      </c>
      <c r="E19" s="104">
        <v>93566</v>
      </c>
      <c r="F19" s="103" t="s">
        <v>105</v>
      </c>
      <c r="G19" s="104" t="s">
        <v>49</v>
      </c>
      <c r="H19" s="104" t="s">
        <v>51</v>
      </c>
      <c r="I19" s="173">
        <v>964.5</v>
      </c>
      <c r="J19" s="173">
        <v>980.4</v>
      </c>
      <c r="K19" s="173">
        <v>930.8</v>
      </c>
      <c r="L19" s="173">
        <v>969.1</v>
      </c>
      <c r="M19" s="174">
        <f t="shared" si="0"/>
        <v>3844.7999999999997</v>
      </c>
      <c r="N19" s="173"/>
      <c r="O19" s="174">
        <f t="shared" si="1"/>
        <v>3844.7999999999997</v>
      </c>
      <c r="P19" s="177">
        <v>7</v>
      </c>
    </row>
    <row r="20" spans="1:16" s="47" customFormat="1" ht="24.75" customHeight="1">
      <c r="A20" s="46"/>
      <c r="B20" s="63">
        <f t="shared" si="2"/>
        <v>8</v>
      </c>
      <c r="C20" s="99">
        <v>28</v>
      </c>
      <c r="D20" s="105" t="s">
        <v>126</v>
      </c>
      <c r="E20" s="99">
        <v>118777</v>
      </c>
      <c r="F20" s="99" t="s">
        <v>125</v>
      </c>
      <c r="G20" s="99" t="s">
        <v>49</v>
      </c>
      <c r="H20" s="99" t="s">
        <v>50</v>
      </c>
      <c r="I20" s="174">
        <v>929.8</v>
      </c>
      <c r="J20" s="174">
        <v>794.2</v>
      </c>
      <c r="K20" s="174">
        <v>957.9</v>
      </c>
      <c r="L20" s="174">
        <v>971.3</v>
      </c>
      <c r="M20" s="174">
        <f t="shared" si="0"/>
        <v>3653.2</v>
      </c>
      <c r="N20" s="179"/>
      <c r="O20" s="174">
        <f t="shared" si="1"/>
        <v>3653.2</v>
      </c>
      <c r="P20" s="177">
        <v>8</v>
      </c>
    </row>
    <row r="21" spans="1:16" s="47" customFormat="1" ht="24.75" customHeight="1">
      <c r="A21" s="46"/>
      <c r="B21" s="63">
        <f t="shared" si="2"/>
        <v>9</v>
      </c>
      <c r="C21" s="99">
        <v>34</v>
      </c>
      <c r="D21" s="105" t="s">
        <v>112</v>
      </c>
      <c r="E21" s="99">
        <v>21827</v>
      </c>
      <c r="F21" s="102" t="s">
        <v>111</v>
      </c>
      <c r="G21" s="99" t="s">
        <v>49</v>
      </c>
      <c r="H21" s="99" t="s">
        <v>51</v>
      </c>
      <c r="I21" s="174">
        <v>791.6</v>
      </c>
      <c r="J21" s="174">
        <v>734.8</v>
      </c>
      <c r="K21" s="174">
        <v>787.9</v>
      </c>
      <c r="L21" s="174">
        <v>975.7</v>
      </c>
      <c r="M21" s="174">
        <f t="shared" si="0"/>
        <v>3290</v>
      </c>
      <c r="N21" s="174"/>
      <c r="O21" s="174">
        <f t="shared" si="1"/>
        <v>3290</v>
      </c>
      <c r="P21" s="177">
        <v>9</v>
      </c>
    </row>
    <row r="22" spans="1:16" s="47" customFormat="1" ht="24.75" customHeight="1">
      <c r="A22" s="46"/>
      <c r="B22" s="63">
        <f t="shared" si="2"/>
        <v>10</v>
      </c>
      <c r="C22" s="99">
        <v>62</v>
      </c>
      <c r="D22" s="101" t="s">
        <v>122</v>
      </c>
      <c r="E22" s="100">
        <v>109719</v>
      </c>
      <c r="F22" s="102" t="s">
        <v>121</v>
      </c>
      <c r="G22" s="104" t="s">
        <v>49</v>
      </c>
      <c r="H22" s="104" t="s">
        <v>50</v>
      </c>
      <c r="I22" s="173">
        <v>651.3</v>
      </c>
      <c r="J22" s="173">
        <v>738.9</v>
      </c>
      <c r="K22" s="173">
        <v>654.1</v>
      </c>
      <c r="L22" s="173">
        <v>754.4</v>
      </c>
      <c r="M22" s="174">
        <f t="shared" si="0"/>
        <v>2798.7</v>
      </c>
      <c r="N22" s="173"/>
      <c r="O22" s="174">
        <f t="shared" si="1"/>
        <v>2798.7</v>
      </c>
      <c r="P22" s="177">
        <v>10</v>
      </c>
    </row>
    <row r="23" spans="1:16" s="47" customFormat="1" ht="24.75" customHeight="1">
      <c r="A23" s="46"/>
      <c r="B23" s="63">
        <f t="shared" si="2"/>
        <v>11</v>
      </c>
      <c r="C23" s="99">
        <v>48</v>
      </c>
      <c r="D23" s="101" t="s">
        <v>120</v>
      </c>
      <c r="E23" s="99">
        <v>22157</v>
      </c>
      <c r="F23" s="102" t="s">
        <v>119</v>
      </c>
      <c r="G23" s="104" t="s">
        <v>49</v>
      </c>
      <c r="H23" s="104" t="s">
        <v>51</v>
      </c>
      <c r="I23" s="173">
        <v>978.1</v>
      </c>
      <c r="J23" s="173">
        <v>975.7</v>
      </c>
      <c r="K23" s="173">
        <v>817</v>
      </c>
      <c r="L23" s="173" t="s">
        <v>54</v>
      </c>
      <c r="M23" s="174">
        <f t="shared" si="0"/>
        <v>2770.8</v>
      </c>
      <c r="N23" s="173"/>
      <c r="O23" s="174">
        <f t="shared" si="1"/>
        <v>2770.8</v>
      </c>
      <c r="P23" s="177">
        <v>11</v>
      </c>
    </row>
    <row r="24" spans="1:16" s="47" customFormat="1" ht="24.75" customHeight="1">
      <c r="A24" s="46"/>
      <c r="B24" s="63">
        <f t="shared" si="2"/>
        <v>12</v>
      </c>
      <c r="C24" s="99">
        <v>60</v>
      </c>
      <c r="D24" s="101" t="s">
        <v>104</v>
      </c>
      <c r="E24" s="104">
        <v>93341</v>
      </c>
      <c r="F24" s="104" t="s">
        <v>103</v>
      </c>
      <c r="G24" s="104" t="s">
        <v>49</v>
      </c>
      <c r="H24" s="104" t="s">
        <v>50</v>
      </c>
      <c r="I24" s="173">
        <v>352.5</v>
      </c>
      <c r="J24" s="173">
        <v>337</v>
      </c>
      <c r="K24" s="173">
        <v>430.8</v>
      </c>
      <c r="L24" s="173">
        <v>768.2</v>
      </c>
      <c r="M24" s="174">
        <f t="shared" si="0"/>
        <v>1888.5</v>
      </c>
      <c r="N24" s="173"/>
      <c r="O24" s="174">
        <f t="shared" si="1"/>
        <v>1888.5</v>
      </c>
      <c r="P24" s="177">
        <v>12</v>
      </c>
    </row>
    <row r="25" spans="1:16" s="47" customFormat="1" ht="24.75" customHeight="1">
      <c r="A25" s="46"/>
      <c r="B25" s="63">
        <f t="shared" si="2"/>
        <v>13</v>
      </c>
      <c r="C25" s="99">
        <v>9</v>
      </c>
      <c r="D25" s="101" t="s">
        <v>110</v>
      </c>
      <c r="E25" s="178">
        <v>87670</v>
      </c>
      <c r="F25" s="171" t="s">
        <v>109</v>
      </c>
      <c r="G25" s="104" t="s">
        <v>48</v>
      </c>
      <c r="H25" s="104" t="s">
        <v>51</v>
      </c>
      <c r="I25" s="173">
        <v>330.4</v>
      </c>
      <c r="J25" s="173">
        <v>160.9</v>
      </c>
      <c r="K25" s="173" t="s">
        <v>54</v>
      </c>
      <c r="L25" s="173">
        <v>326.8</v>
      </c>
      <c r="M25" s="174">
        <f t="shared" si="0"/>
        <v>818.0999999999999</v>
      </c>
      <c r="N25" s="173"/>
      <c r="O25" s="174">
        <f t="shared" si="1"/>
        <v>818.0999999999999</v>
      </c>
      <c r="P25" s="177">
        <v>13</v>
      </c>
    </row>
    <row r="26" spans="1:16" s="47" customFormat="1" ht="24.75" customHeight="1">
      <c r="A26" s="46"/>
      <c r="B26" s="63">
        <f t="shared" si="2"/>
        <v>14</v>
      </c>
      <c r="C26" s="99">
        <v>99</v>
      </c>
      <c r="D26" s="101" t="s">
        <v>124</v>
      </c>
      <c r="E26" s="104">
        <v>23406</v>
      </c>
      <c r="F26" s="103" t="s">
        <v>123</v>
      </c>
      <c r="G26" s="104" t="s">
        <v>49</v>
      </c>
      <c r="H26" s="104" t="s">
        <v>51</v>
      </c>
      <c r="I26" s="173">
        <v>598.7</v>
      </c>
      <c r="J26" s="173" t="s">
        <v>54</v>
      </c>
      <c r="K26" s="173" t="s">
        <v>54</v>
      </c>
      <c r="L26" s="173" t="s">
        <v>54</v>
      </c>
      <c r="M26" s="174">
        <f t="shared" si="0"/>
        <v>598.7</v>
      </c>
      <c r="N26" s="173"/>
      <c r="O26" s="174">
        <f t="shared" si="1"/>
        <v>598.7</v>
      </c>
      <c r="P26" s="177">
        <v>14</v>
      </c>
    </row>
    <row r="27" spans="2:16" ht="12.75">
      <c r="B27" s="67"/>
      <c r="C27" s="8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9"/>
      <c r="P27" s="39"/>
    </row>
    <row r="28" spans="2:16" ht="12.75">
      <c r="B28" s="67"/>
      <c r="C28" s="8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39"/>
      <c r="P28" s="39"/>
    </row>
    <row r="29" spans="2:16" ht="14.25" customHeight="1">
      <c r="B29" s="67"/>
      <c r="C29" s="67"/>
      <c r="D29" s="250"/>
      <c r="E29" s="250"/>
      <c r="F29" s="250"/>
      <c r="G29" s="250"/>
      <c r="H29" s="250"/>
      <c r="I29" s="250"/>
      <c r="J29" s="250"/>
      <c r="K29" s="251"/>
      <c r="L29" s="88" t="s">
        <v>12</v>
      </c>
      <c r="M29" s="88"/>
      <c r="N29" s="39"/>
      <c r="O29" s="39"/>
      <c r="P29" s="67"/>
    </row>
    <row r="30" spans="2:16" ht="12.75">
      <c r="B30" s="58"/>
      <c r="C30" s="124"/>
      <c r="D30" s="219"/>
      <c r="E30" s="219"/>
      <c r="F30" s="219"/>
      <c r="G30" s="219"/>
      <c r="H30" s="219"/>
      <c r="I30" s="219"/>
      <c r="J30" s="250"/>
      <c r="K30" s="255"/>
      <c r="L30" s="250"/>
      <c r="M30" s="250"/>
      <c r="N30" s="79"/>
      <c r="O30" s="67"/>
      <c r="P30" s="67"/>
    </row>
    <row r="31" spans="2:16" ht="12.75">
      <c r="B31" s="69"/>
      <c r="C31" s="80"/>
      <c r="D31" s="258"/>
      <c r="E31" s="258"/>
      <c r="F31" s="258"/>
      <c r="G31" s="259"/>
      <c r="H31" s="259"/>
      <c r="I31" s="40" t="s">
        <v>268</v>
      </c>
      <c r="J31" s="219"/>
      <c r="K31" s="219"/>
      <c r="L31" s="219"/>
      <c r="M31" s="219"/>
      <c r="N31" s="181"/>
      <c r="O31" s="181"/>
      <c r="P31" s="181"/>
    </row>
    <row r="32" spans="2:16" ht="12.75">
      <c r="B32" s="40" t="s">
        <v>127</v>
      </c>
      <c r="C32" s="124"/>
      <c r="D32" s="219"/>
      <c r="E32" s="219"/>
      <c r="F32" s="219"/>
      <c r="G32" s="219"/>
      <c r="H32" s="219"/>
      <c r="I32" s="219"/>
      <c r="J32" s="250"/>
      <c r="K32" s="255"/>
      <c r="L32" s="250"/>
      <c r="M32" s="250"/>
      <c r="N32" s="79"/>
      <c r="O32" s="79"/>
      <c r="P32" s="67"/>
    </row>
    <row r="33" spans="2:17" ht="12.75">
      <c r="B33" s="98"/>
      <c r="C33" s="123"/>
      <c r="D33" s="265"/>
      <c r="E33" s="265"/>
      <c r="F33" s="265"/>
      <c r="G33" s="56"/>
      <c r="H33" s="56"/>
      <c r="I33" s="40" t="s">
        <v>260</v>
      </c>
      <c r="J33" s="181"/>
      <c r="K33" s="181"/>
      <c r="L33" s="181"/>
      <c r="M33" s="181"/>
      <c r="N33" s="181"/>
      <c r="O33" s="181"/>
      <c r="P33" s="181"/>
      <c r="Q33" s="181"/>
    </row>
    <row r="34" spans="2:16" ht="12.75">
      <c r="B34" s="98" t="s">
        <v>47</v>
      </c>
      <c r="C34" s="123"/>
      <c r="D34" s="265"/>
      <c r="E34" s="265"/>
      <c r="F34" s="265"/>
      <c r="G34" s="265"/>
      <c r="H34" s="265"/>
      <c r="I34" s="265"/>
      <c r="J34" s="259"/>
      <c r="K34" s="255"/>
      <c r="L34" s="250"/>
      <c r="M34" s="250"/>
      <c r="N34" s="79"/>
      <c r="O34" s="79"/>
      <c r="P34" s="67"/>
    </row>
    <row r="35" spans="2:17" ht="12.75">
      <c r="B35" s="67"/>
      <c r="C35" s="67"/>
      <c r="D35" s="261"/>
      <c r="E35" s="262"/>
      <c r="F35" s="262"/>
      <c r="G35" s="255"/>
      <c r="H35" s="255"/>
      <c r="I35" s="182" t="s">
        <v>261</v>
      </c>
      <c r="J35" s="183"/>
      <c r="K35" s="183"/>
      <c r="L35" s="183"/>
      <c r="M35" s="183"/>
      <c r="N35" s="183"/>
      <c r="O35" s="183"/>
      <c r="P35" s="183"/>
      <c r="Q35" s="183"/>
    </row>
    <row r="37" spans="14:16" ht="12.75">
      <c r="N37" s="125"/>
      <c r="O37" s="125"/>
      <c r="P37" s="125"/>
    </row>
    <row r="38" spans="14:16" ht="12.75">
      <c r="N38" s="111"/>
      <c r="O38" s="111"/>
      <c r="P38" s="111"/>
    </row>
    <row r="39" spans="14:16" ht="12.75">
      <c r="N39" s="111"/>
      <c r="O39" s="111"/>
      <c r="P39" s="111"/>
    </row>
    <row r="40" spans="14:16" ht="12.75">
      <c r="N40" s="111"/>
      <c r="O40" s="111"/>
      <c r="P40" s="111"/>
    </row>
    <row r="41" spans="14:16" ht="12.75">
      <c r="N41" s="111"/>
      <c r="O41" s="111"/>
      <c r="P41" s="111"/>
    </row>
    <row r="42" spans="14:16" ht="12.75">
      <c r="N42" s="111"/>
      <c r="O42" s="111"/>
      <c r="P42" s="111"/>
    </row>
    <row r="43" spans="1:16" ht="12.75">
      <c r="A43" s="13"/>
      <c r="N43" s="111"/>
      <c r="O43" s="111"/>
      <c r="P43" s="111"/>
    </row>
    <row r="44" spans="1:16" ht="12.75">
      <c r="A44" s="13"/>
      <c r="N44" s="111"/>
      <c r="O44" s="111"/>
      <c r="P44" s="111"/>
    </row>
    <row r="45" spans="1:16" ht="12.75">
      <c r="A45" s="13"/>
      <c r="N45" s="111"/>
      <c r="O45" s="111"/>
      <c r="P45" s="111"/>
    </row>
    <row r="46" spans="1:16" ht="12.75">
      <c r="A46" s="13"/>
      <c r="N46" s="111"/>
      <c r="O46" s="111"/>
      <c r="P46" s="111"/>
    </row>
    <row r="47" spans="1:16" ht="12.75">
      <c r="A47" s="13"/>
      <c r="N47" s="111"/>
      <c r="O47" s="111"/>
      <c r="P47" s="111"/>
    </row>
    <row r="48" spans="1:16" ht="12.75">
      <c r="A48" s="13"/>
      <c r="N48" s="111"/>
      <c r="O48" s="111"/>
      <c r="P48" s="111"/>
    </row>
    <row r="49" spans="1:16" ht="12.75">
      <c r="A49" s="13"/>
      <c r="N49" s="111"/>
      <c r="O49" s="111"/>
      <c r="P49" s="111"/>
    </row>
    <row r="50" spans="14:16" ht="12.75">
      <c r="N50" s="111"/>
      <c r="O50" s="111"/>
      <c r="P50" s="111"/>
    </row>
    <row r="51" spans="1:16" ht="12.75">
      <c r="A51" s="13"/>
      <c r="N51" s="111"/>
      <c r="O51" s="111"/>
      <c r="P51" s="111"/>
    </row>
    <row r="52" spans="1:16" ht="12.75">
      <c r="A52" s="13"/>
      <c r="N52" s="111"/>
      <c r="O52" s="111"/>
      <c r="P52" s="111"/>
    </row>
    <row r="53" spans="1:16" ht="12.75">
      <c r="A53" s="13"/>
      <c r="N53" s="111"/>
      <c r="O53" s="111"/>
      <c r="P53" s="111"/>
    </row>
    <row r="54" spans="1:16" ht="12.75">
      <c r="A54" s="13"/>
      <c r="N54" s="111"/>
      <c r="O54" s="111"/>
      <c r="P54" s="111"/>
    </row>
    <row r="55" spans="1:16" ht="12.75">
      <c r="A55" s="13"/>
      <c r="N55" s="111"/>
      <c r="O55" s="111"/>
      <c r="P55" s="111"/>
    </row>
    <row r="56" spans="1:16" ht="12.75">
      <c r="A56" s="13"/>
      <c r="N56" s="111"/>
      <c r="O56" s="111"/>
      <c r="P56" s="111"/>
    </row>
    <row r="57" ht="12.75">
      <c r="A57" s="13"/>
    </row>
    <row r="58" ht="12.75">
      <c r="O58" s="13"/>
    </row>
    <row r="59" ht="12.75">
      <c r="O59" s="13"/>
    </row>
    <row r="60" ht="12.75">
      <c r="O60" s="13"/>
    </row>
    <row r="61" ht="12.75">
      <c r="O61" s="13"/>
    </row>
    <row r="62" ht="15">
      <c r="O62" s="4"/>
    </row>
    <row r="63" ht="12.75">
      <c r="O63" s="13"/>
    </row>
    <row r="64" ht="12.75">
      <c r="O64" s="13"/>
    </row>
  </sheetData>
  <sheetProtection/>
  <mergeCells count="24">
    <mergeCell ref="M11:M12"/>
    <mergeCell ref="N11:N12"/>
    <mergeCell ref="O11:O12"/>
    <mergeCell ref="M5:P5"/>
    <mergeCell ref="D7:L7"/>
    <mergeCell ref="B9:P9"/>
    <mergeCell ref="P11:P12"/>
    <mergeCell ref="C11:C12"/>
    <mergeCell ref="D11:D12"/>
    <mergeCell ref="E11:E12"/>
    <mergeCell ref="F11:F12"/>
    <mergeCell ref="B11:B12"/>
    <mergeCell ref="G11:G12"/>
    <mergeCell ref="D1:L1"/>
    <mergeCell ref="H11:H12"/>
    <mergeCell ref="I11:L11"/>
    <mergeCell ref="M1:O1"/>
    <mergeCell ref="D2:L2"/>
    <mergeCell ref="M2:O2"/>
    <mergeCell ref="D3:L3"/>
    <mergeCell ref="D6:L6"/>
    <mergeCell ref="M6:P6"/>
    <mergeCell ref="D4:L4"/>
    <mergeCell ref="M4:O4"/>
  </mergeCells>
  <conditionalFormatting sqref="I26:J26">
    <cfRule type="cellIs" priority="1" dxfId="1" operator="equal" stopIfTrue="1">
      <formula>1000</formula>
    </cfRule>
  </conditionalFormatting>
  <printOptions/>
  <pageMargins left="0.42" right="0.7" top="0.32" bottom="0.75" header="0.3" footer="0.3"/>
  <pageSetup fitToHeight="1" fitToWidth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zoomScale="70" zoomScaleNormal="70" zoomScalePageLayoutView="0" workbookViewId="0" topLeftCell="A6">
      <selection activeCell="I126" sqref="I126"/>
    </sheetView>
  </sheetViews>
  <sheetFormatPr defaultColWidth="9.140625" defaultRowHeight="12.75"/>
  <cols>
    <col min="1" max="1" width="4.00390625" style="19" customWidth="1"/>
    <col min="2" max="2" width="4.28125" style="1" customWidth="1"/>
    <col min="3" max="3" width="5.421875" style="1" customWidth="1"/>
    <col min="4" max="4" width="30.4218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28125" style="1" customWidth="1"/>
    <col min="9" max="9" width="8.57421875" style="1" customWidth="1"/>
    <col min="10" max="11" width="7.28125" style="1" customWidth="1"/>
    <col min="12" max="12" width="7.57421875" style="1" customWidth="1"/>
    <col min="13" max="13" width="8.7109375" style="1" customWidth="1"/>
    <col min="14" max="14" width="8.7109375" style="167" customWidth="1"/>
    <col min="15" max="15" width="8.28125" style="13" customWidth="1"/>
    <col min="16" max="16" width="9.7109375" style="13" customWidth="1"/>
  </cols>
  <sheetData>
    <row r="1" spans="1:16" ht="13.5" customHeight="1">
      <c r="A1" s="5"/>
      <c r="B1" s="68"/>
      <c r="C1" s="68"/>
      <c r="D1" s="336" t="s">
        <v>27</v>
      </c>
      <c r="E1" s="336"/>
      <c r="F1" s="336"/>
      <c r="G1" s="336"/>
      <c r="H1" s="336"/>
      <c r="I1" s="336"/>
      <c r="J1" s="336"/>
      <c r="K1" s="342" t="s">
        <v>72</v>
      </c>
      <c r="L1" s="342"/>
      <c r="M1" s="342"/>
      <c r="N1" s="160"/>
      <c r="O1" s="38"/>
      <c r="P1" s="70"/>
    </row>
    <row r="2" spans="1:16" ht="13.5" customHeight="1">
      <c r="A2" s="5"/>
      <c r="B2" s="60"/>
      <c r="C2" s="60"/>
      <c r="D2" s="337"/>
      <c r="E2" s="337"/>
      <c r="F2" s="337"/>
      <c r="G2" s="337"/>
      <c r="H2" s="337"/>
      <c r="I2" s="337"/>
      <c r="J2" s="337"/>
      <c r="K2" s="342" t="s">
        <v>85</v>
      </c>
      <c r="L2" s="342"/>
      <c r="M2" s="342"/>
      <c r="N2" s="160"/>
      <c r="O2" s="38"/>
      <c r="P2" s="71"/>
    </row>
    <row r="3" spans="1:16" ht="13.5" customHeight="1">
      <c r="A3" s="5"/>
      <c r="B3" s="72"/>
      <c r="C3" s="72"/>
      <c r="D3" s="335" t="s">
        <v>74</v>
      </c>
      <c r="E3" s="335"/>
      <c r="F3" s="335"/>
      <c r="G3" s="335"/>
      <c r="H3" s="335"/>
      <c r="I3" s="335"/>
      <c r="J3" s="335"/>
      <c r="K3" s="72"/>
      <c r="L3" s="38"/>
      <c r="M3" s="38"/>
      <c r="N3" s="161"/>
      <c r="O3" s="38"/>
      <c r="P3" s="73"/>
    </row>
    <row r="4" spans="1:16" ht="13.5" customHeight="1">
      <c r="A4" s="5"/>
      <c r="B4" s="58"/>
      <c r="C4" s="58"/>
      <c r="D4" s="334" t="s">
        <v>86</v>
      </c>
      <c r="E4" s="334"/>
      <c r="F4" s="334"/>
      <c r="G4" s="334"/>
      <c r="H4" s="334"/>
      <c r="I4" s="334"/>
      <c r="J4" s="334"/>
      <c r="K4" s="351" t="s">
        <v>52</v>
      </c>
      <c r="L4" s="351"/>
      <c r="M4" s="351"/>
      <c r="N4" s="161"/>
      <c r="O4" s="38"/>
      <c r="P4" s="69"/>
    </row>
    <row r="5" spans="1:16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342" t="s">
        <v>77</v>
      </c>
      <c r="L5" s="342"/>
      <c r="M5" s="342"/>
      <c r="N5" s="342"/>
      <c r="O5" s="58"/>
      <c r="P5" s="69"/>
    </row>
    <row r="6" spans="1:16" ht="13.5" customHeight="1">
      <c r="A6" s="5"/>
      <c r="B6" s="68"/>
      <c r="C6" s="68"/>
      <c r="D6" s="336" t="s">
        <v>13</v>
      </c>
      <c r="E6" s="336"/>
      <c r="F6" s="336"/>
      <c r="G6" s="336"/>
      <c r="H6" s="336"/>
      <c r="I6" s="336"/>
      <c r="J6" s="336"/>
      <c r="K6" s="342" t="s">
        <v>83</v>
      </c>
      <c r="L6" s="342"/>
      <c r="M6" s="342"/>
      <c r="N6" s="342"/>
      <c r="O6" s="38"/>
      <c r="P6" s="69"/>
    </row>
    <row r="7" spans="1:16" ht="15.75" customHeight="1">
      <c r="A7" s="5"/>
      <c r="B7" s="60"/>
      <c r="C7" s="60"/>
      <c r="D7" s="337" t="s">
        <v>14</v>
      </c>
      <c r="E7" s="337"/>
      <c r="F7" s="337"/>
      <c r="G7" s="337"/>
      <c r="H7" s="337"/>
      <c r="I7" s="337"/>
      <c r="J7" s="337"/>
      <c r="K7" s="60"/>
      <c r="L7" s="60"/>
      <c r="M7" s="38"/>
      <c r="N7" s="161"/>
      <c r="O7" s="60"/>
      <c r="P7" s="73"/>
    </row>
    <row r="8" spans="1:16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61"/>
      <c r="O8" s="38"/>
      <c r="P8" s="38"/>
    </row>
    <row r="9" spans="1:16" ht="22.5" customHeight="1">
      <c r="A9" s="5"/>
      <c r="B9" s="337" t="s">
        <v>62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8"/>
      <c r="P9" s="38"/>
    </row>
    <row r="10" spans="1:16" ht="25.5">
      <c r="A10" s="135"/>
      <c r="B10" s="126"/>
      <c r="C10" s="38"/>
      <c r="D10" s="136"/>
      <c r="E10" s="136"/>
      <c r="F10" s="367" t="s">
        <v>63</v>
      </c>
      <c r="G10" s="367"/>
      <c r="H10" s="134"/>
      <c r="I10" s="126"/>
      <c r="J10" s="126"/>
      <c r="K10" s="126"/>
      <c r="L10" s="126"/>
      <c r="M10" s="126"/>
      <c r="N10" s="162"/>
      <c r="O10" s="126"/>
      <c r="P10" s="126"/>
    </row>
    <row r="11" spans="1:16" ht="24">
      <c r="A11" s="135"/>
      <c r="B11" s="87" t="s">
        <v>59</v>
      </c>
      <c r="C11" s="56"/>
      <c r="D11" s="56"/>
      <c r="E11" s="56"/>
      <c r="F11" s="56"/>
      <c r="G11" s="55"/>
      <c r="H11" s="62"/>
      <c r="I11" s="62"/>
      <c r="J11" s="62"/>
      <c r="K11" s="62"/>
      <c r="L11" s="62"/>
      <c r="M11" s="62"/>
      <c r="N11" s="163"/>
      <c r="O11" s="126"/>
      <c r="P11" s="126"/>
    </row>
    <row r="12" spans="1:16" ht="24">
      <c r="A12" s="135"/>
      <c r="B12" s="338" t="s">
        <v>3</v>
      </c>
      <c r="C12" s="333" t="s">
        <v>4</v>
      </c>
      <c r="D12" s="338" t="s">
        <v>5</v>
      </c>
      <c r="E12" s="333" t="s">
        <v>26</v>
      </c>
      <c r="F12" s="363" t="s">
        <v>42</v>
      </c>
      <c r="G12" s="333" t="s">
        <v>6</v>
      </c>
      <c r="H12" s="332" t="s">
        <v>64</v>
      </c>
      <c r="I12" s="333" t="s">
        <v>60</v>
      </c>
      <c r="J12" s="333"/>
      <c r="K12" s="333" t="s">
        <v>65</v>
      </c>
      <c r="L12" s="333"/>
      <c r="M12" s="350" t="s">
        <v>17</v>
      </c>
      <c r="N12" s="366" t="s">
        <v>61</v>
      </c>
      <c r="O12" s="126"/>
      <c r="P12" s="126"/>
    </row>
    <row r="13" spans="1:16" ht="24">
      <c r="A13" s="135"/>
      <c r="B13" s="338"/>
      <c r="C13" s="333"/>
      <c r="D13" s="338"/>
      <c r="E13" s="333"/>
      <c r="F13" s="363"/>
      <c r="G13" s="333"/>
      <c r="H13" s="332"/>
      <c r="I13" s="110" t="s">
        <v>66</v>
      </c>
      <c r="J13" s="110" t="s">
        <v>67</v>
      </c>
      <c r="K13" s="110" t="s">
        <v>68</v>
      </c>
      <c r="L13" s="110" t="s">
        <v>67</v>
      </c>
      <c r="M13" s="350"/>
      <c r="N13" s="366"/>
      <c r="O13" s="126"/>
      <c r="P13" s="126"/>
    </row>
    <row r="14" spans="1:16" ht="24">
      <c r="A14" s="135"/>
      <c r="B14" s="63">
        <f>B13+1</f>
        <v>1</v>
      </c>
      <c r="C14" s="127">
        <v>34</v>
      </c>
      <c r="D14" s="159" t="s">
        <v>112</v>
      </c>
      <c r="E14" s="127">
        <v>21827</v>
      </c>
      <c r="F14" s="158" t="s">
        <v>111</v>
      </c>
      <c r="G14" s="64" t="s">
        <v>49</v>
      </c>
      <c r="H14" s="139">
        <v>2.4</v>
      </c>
      <c r="I14" s="147">
        <v>6.03</v>
      </c>
      <c r="J14" s="139">
        <v>357</v>
      </c>
      <c r="K14" s="139" t="s">
        <v>54</v>
      </c>
      <c r="L14" s="139">
        <v>0</v>
      </c>
      <c r="M14" s="148">
        <v>357</v>
      </c>
      <c r="N14" s="131">
        <v>791.6</v>
      </c>
      <c r="O14" s="126"/>
      <c r="P14" s="126"/>
    </row>
    <row r="15" spans="1:16" ht="24">
      <c r="A15" s="135"/>
      <c r="B15" s="63">
        <f aca="true" t="shared" si="0" ref="B15:B20">B14+1</f>
        <v>2</v>
      </c>
      <c r="C15" s="127">
        <v>9</v>
      </c>
      <c r="D15" s="128" t="s">
        <v>110</v>
      </c>
      <c r="E15" s="157">
        <v>87670</v>
      </c>
      <c r="F15" s="155" t="s">
        <v>109</v>
      </c>
      <c r="G15" s="64" t="s">
        <v>49</v>
      </c>
      <c r="H15" s="139">
        <v>2.4</v>
      </c>
      <c r="I15" s="147">
        <v>2.29</v>
      </c>
      <c r="J15" s="139">
        <v>149</v>
      </c>
      <c r="K15" s="139" t="s">
        <v>54</v>
      </c>
      <c r="L15" s="139">
        <v>0</v>
      </c>
      <c r="M15" s="148">
        <v>149</v>
      </c>
      <c r="N15" s="131">
        <v>330.4</v>
      </c>
      <c r="O15" s="126"/>
      <c r="P15" s="126"/>
    </row>
    <row r="16" spans="1:16" ht="24">
      <c r="A16" s="135"/>
      <c r="B16" s="63">
        <f t="shared" si="0"/>
        <v>3</v>
      </c>
      <c r="C16" s="127">
        <v>36</v>
      </c>
      <c r="D16" s="128" t="s">
        <v>108</v>
      </c>
      <c r="E16" s="129">
        <v>237241</v>
      </c>
      <c r="F16" s="130" t="s">
        <v>107</v>
      </c>
      <c r="G16" s="64" t="s">
        <v>49</v>
      </c>
      <c r="H16" s="139">
        <v>2.4</v>
      </c>
      <c r="I16" s="147">
        <v>5.59</v>
      </c>
      <c r="J16" s="139">
        <v>359</v>
      </c>
      <c r="K16" s="139">
        <v>289</v>
      </c>
      <c r="L16" s="139">
        <v>72</v>
      </c>
      <c r="M16" s="148">
        <v>431</v>
      </c>
      <c r="N16" s="131">
        <v>955.7</v>
      </c>
      <c r="O16" s="126"/>
      <c r="P16" s="126"/>
    </row>
    <row r="17" spans="1:16" ht="24">
      <c r="A17" s="135"/>
      <c r="B17" s="63">
        <f t="shared" si="0"/>
        <v>4</v>
      </c>
      <c r="C17" s="127">
        <v>97</v>
      </c>
      <c r="D17" s="128" t="s">
        <v>106</v>
      </c>
      <c r="E17" s="129">
        <v>93566</v>
      </c>
      <c r="F17" s="130" t="s">
        <v>105</v>
      </c>
      <c r="G17" s="64" t="s">
        <v>49</v>
      </c>
      <c r="H17" s="139">
        <v>2.4</v>
      </c>
      <c r="I17" s="147">
        <v>6</v>
      </c>
      <c r="J17" s="139">
        <v>360</v>
      </c>
      <c r="K17" s="139">
        <v>257</v>
      </c>
      <c r="L17" s="139">
        <v>75</v>
      </c>
      <c r="M17" s="148">
        <v>435</v>
      </c>
      <c r="N17" s="131">
        <v>964.5</v>
      </c>
      <c r="O17" s="126"/>
      <c r="P17" s="126"/>
    </row>
    <row r="18" spans="1:16" ht="24">
      <c r="A18" s="135"/>
      <c r="B18" s="63">
        <f t="shared" si="0"/>
        <v>5</v>
      </c>
      <c r="C18" s="127">
        <v>60</v>
      </c>
      <c r="D18" s="128" t="s">
        <v>104</v>
      </c>
      <c r="E18" s="129">
        <v>93341</v>
      </c>
      <c r="F18" s="129" t="s">
        <v>103</v>
      </c>
      <c r="G18" s="64" t="s">
        <v>49</v>
      </c>
      <c r="H18" s="139">
        <v>2.4</v>
      </c>
      <c r="I18" s="147">
        <v>2.33</v>
      </c>
      <c r="J18" s="139">
        <v>159</v>
      </c>
      <c r="K18" s="139" t="s">
        <v>54</v>
      </c>
      <c r="L18" s="139">
        <v>0</v>
      </c>
      <c r="M18" s="148">
        <v>159</v>
      </c>
      <c r="N18" s="131">
        <v>352.5</v>
      </c>
      <c r="O18" s="126"/>
      <c r="P18" s="126"/>
    </row>
    <row r="19" spans="1:16" ht="24">
      <c r="A19" s="135"/>
      <c r="B19" s="63">
        <f t="shared" si="0"/>
        <v>6</v>
      </c>
      <c r="C19" s="127">
        <v>65</v>
      </c>
      <c r="D19" s="128" t="s">
        <v>102</v>
      </c>
      <c r="E19" s="129">
        <v>21850</v>
      </c>
      <c r="F19" s="130" t="s">
        <v>101</v>
      </c>
      <c r="G19" s="64" t="s">
        <v>49</v>
      </c>
      <c r="H19" s="139">
        <v>2.4</v>
      </c>
      <c r="I19" s="147">
        <v>6.02</v>
      </c>
      <c r="J19" s="139">
        <v>358</v>
      </c>
      <c r="K19" s="139">
        <v>205</v>
      </c>
      <c r="L19" s="139">
        <v>80</v>
      </c>
      <c r="M19" s="148">
        <v>438</v>
      </c>
      <c r="N19" s="131">
        <v>971.2</v>
      </c>
      <c r="O19" s="126"/>
      <c r="P19" s="126"/>
    </row>
    <row r="20" spans="1:16" ht="24">
      <c r="A20" s="135"/>
      <c r="B20" s="63">
        <f t="shared" si="0"/>
        <v>7</v>
      </c>
      <c r="C20" s="154">
        <v>37</v>
      </c>
      <c r="D20" s="156" t="s">
        <v>100</v>
      </c>
      <c r="E20" s="155">
        <v>70654</v>
      </c>
      <c r="F20" s="154" t="s">
        <v>99</v>
      </c>
      <c r="G20" s="64" t="s">
        <v>49</v>
      </c>
      <c r="H20" s="139">
        <v>2.4</v>
      </c>
      <c r="I20" s="168">
        <v>6.02</v>
      </c>
      <c r="J20" s="169">
        <v>358</v>
      </c>
      <c r="K20" s="169">
        <v>78</v>
      </c>
      <c r="L20" s="169">
        <v>93</v>
      </c>
      <c r="M20" s="132">
        <v>451</v>
      </c>
      <c r="N20" s="164">
        <v>1000</v>
      </c>
      <c r="O20" s="126"/>
      <c r="P20" s="126"/>
    </row>
    <row r="21" spans="1:16" ht="24">
      <c r="A21" s="135"/>
      <c r="B21" s="86"/>
      <c r="C21" s="142"/>
      <c r="D21" s="143"/>
      <c r="E21" s="144"/>
      <c r="F21" s="144"/>
      <c r="G21" s="78"/>
      <c r="H21" s="88"/>
      <c r="I21" s="153"/>
      <c r="J21" s="88"/>
      <c r="K21" s="88"/>
      <c r="L21" s="88"/>
      <c r="M21" s="86"/>
      <c r="N21" s="165"/>
      <c r="O21" s="126"/>
      <c r="P21" s="126"/>
    </row>
    <row r="22" spans="1:16" ht="18">
      <c r="A22" s="5"/>
      <c r="B22" s="87" t="s">
        <v>84</v>
      </c>
      <c r="C22" s="56"/>
      <c r="D22" s="56"/>
      <c r="E22" s="56"/>
      <c r="F22" s="56"/>
      <c r="G22" s="55"/>
      <c r="H22" s="62"/>
      <c r="I22" s="62"/>
      <c r="J22" s="62"/>
      <c r="K22" s="62"/>
      <c r="L22" s="62"/>
      <c r="M22" s="62"/>
      <c r="N22" s="163"/>
      <c r="O22" s="66"/>
      <c r="P22" s="137"/>
    </row>
    <row r="23" spans="2:16" ht="12.75">
      <c r="B23" s="338" t="s">
        <v>3</v>
      </c>
      <c r="C23" s="333" t="s">
        <v>4</v>
      </c>
      <c r="D23" s="338" t="s">
        <v>5</v>
      </c>
      <c r="E23" s="333" t="s">
        <v>26</v>
      </c>
      <c r="F23" s="363" t="s">
        <v>42</v>
      </c>
      <c r="G23" s="333" t="s">
        <v>6</v>
      </c>
      <c r="H23" s="332" t="s">
        <v>64</v>
      </c>
      <c r="I23" s="333" t="s">
        <v>60</v>
      </c>
      <c r="J23" s="333"/>
      <c r="K23" s="333" t="s">
        <v>65</v>
      </c>
      <c r="L23" s="333"/>
      <c r="M23" s="350" t="s">
        <v>17</v>
      </c>
      <c r="N23" s="366" t="s">
        <v>61</v>
      </c>
      <c r="O23" s="67"/>
      <c r="P23" s="67"/>
    </row>
    <row r="24" spans="2:16" ht="12.75">
      <c r="B24" s="338"/>
      <c r="C24" s="333"/>
      <c r="D24" s="338"/>
      <c r="E24" s="333"/>
      <c r="F24" s="363"/>
      <c r="G24" s="333"/>
      <c r="H24" s="332"/>
      <c r="I24" s="110" t="s">
        <v>66</v>
      </c>
      <c r="J24" s="110" t="s">
        <v>67</v>
      </c>
      <c r="K24" s="110" t="s">
        <v>68</v>
      </c>
      <c r="L24" s="110" t="s">
        <v>67</v>
      </c>
      <c r="M24" s="350"/>
      <c r="N24" s="366"/>
      <c r="O24" s="67"/>
      <c r="P24" s="67"/>
    </row>
    <row r="25" spans="1:16" ht="21">
      <c r="A25" s="138"/>
      <c r="B25" s="63">
        <f>B24+1</f>
        <v>1</v>
      </c>
      <c r="C25" s="127">
        <v>28</v>
      </c>
      <c r="D25" s="159" t="s">
        <v>126</v>
      </c>
      <c r="E25" s="127">
        <v>118777</v>
      </c>
      <c r="F25" s="127" t="s">
        <v>125</v>
      </c>
      <c r="G25" s="64" t="s">
        <v>49</v>
      </c>
      <c r="H25" s="139">
        <v>2.4</v>
      </c>
      <c r="I25" s="147">
        <v>6.02</v>
      </c>
      <c r="J25" s="139">
        <v>358</v>
      </c>
      <c r="K25" s="139">
        <v>348</v>
      </c>
      <c r="L25" s="139">
        <v>66</v>
      </c>
      <c r="M25" s="148">
        <v>424</v>
      </c>
      <c r="N25" s="131">
        <v>929.8</v>
      </c>
      <c r="O25" s="140"/>
      <c r="P25" s="140"/>
    </row>
    <row r="26" spans="1:16" ht="21">
      <c r="A26" s="138"/>
      <c r="B26" s="63">
        <f aca="true" t="shared" si="1" ref="B26:B31">B25+1</f>
        <v>2</v>
      </c>
      <c r="C26" s="127">
        <v>99</v>
      </c>
      <c r="D26" s="128" t="s">
        <v>124</v>
      </c>
      <c r="E26" s="129">
        <v>23406</v>
      </c>
      <c r="F26" s="130" t="s">
        <v>123</v>
      </c>
      <c r="G26" s="64" t="s">
        <v>49</v>
      </c>
      <c r="H26" s="139">
        <v>2.4</v>
      </c>
      <c r="I26" s="147">
        <v>4.33</v>
      </c>
      <c r="J26" s="139">
        <v>273</v>
      </c>
      <c r="K26" s="139" t="s">
        <v>54</v>
      </c>
      <c r="L26" s="139">
        <v>0</v>
      </c>
      <c r="M26" s="148">
        <v>273</v>
      </c>
      <c r="N26" s="131">
        <v>598.7</v>
      </c>
      <c r="O26" s="140"/>
      <c r="P26" s="140"/>
    </row>
    <row r="27" spans="1:16" ht="21">
      <c r="A27" s="138"/>
      <c r="B27" s="63">
        <f t="shared" si="1"/>
        <v>3</v>
      </c>
      <c r="C27" s="127">
        <v>62</v>
      </c>
      <c r="D27" s="128" t="s">
        <v>122</v>
      </c>
      <c r="E27" s="170">
        <v>109719</v>
      </c>
      <c r="F27" s="158" t="s">
        <v>121</v>
      </c>
      <c r="G27" s="64" t="s">
        <v>49</v>
      </c>
      <c r="H27" s="139">
        <v>2.4</v>
      </c>
      <c r="I27" s="147">
        <v>7.03</v>
      </c>
      <c r="J27" s="139">
        <v>297</v>
      </c>
      <c r="K27" s="139" t="s">
        <v>54</v>
      </c>
      <c r="L27" s="139">
        <v>0</v>
      </c>
      <c r="M27" s="148">
        <v>297</v>
      </c>
      <c r="N27" s="131">
        <v>651.3</v>
      </c>
      <c r="O27" s="140"/>
      <c r="P27" s="140"/>
    </row>
    <row r="28" spans="1:16" ht="21">
      <c r="A28" s="138"/>
      <c r="B28" s="63">
        <f t="shared" si="1"/>
        <v>4</v>
      </c>
      <c r="C28" s="127">
        <v>48</v>
      </c>
      <c r="D28" s="128" t="s">
        <v>120</v>
      </c>
      <c r="E28" s="127">
        <v>22157</v>
      </c>
      <c r="F28" s="158" t="s">
        <v>119</v>
      </c>
      <c r="G28" s="64" t="s">
        <v>49</v>
      </c>
      <c r="H28" s="139">
        <v>2.4</v>
      </c>
      <c r="I28" s="147">
        <v>6.02</v>
      </c>
      <c r="J28" s="139">
        <v>358</v>
      </c>
      <c r="K28" s="139">
        <v>127</v>
      </c>
      <c r="L28" s="139">
        <v>88</v>
      </c>
      <c r="M28" s="148">
        <v>446</v>
      </c>
      <c r="N28" s="131">
        <v>978.1</v>
      </c>
      <c r="O28" s="140"/>
      <c r="P28" s="140"/>
    </row>
    <row r="29" spans="1:16" ht="21">
      <c r="A29" s="138"/>
      <c r="B29" s="63">
        <f t="shared" si="1"/>
        <v>5</v>
      </c>
      <c r="C29" s="127">
        <v>13</v>
      </c>
      <c r="D29" s="128" t="s">
        <v>118</v>
      </c>
      <c r="E29" s="155" t="s">
        <v>117</v>
      </c>
      <c r="F29" s="154">
        <v>1213</v>
      </c>
      <c r="G29" s="64" t="s">
        <v>49</v>
      </c>
      <c r="H29" s="139">
        <v>2.4</v>
      </c>
      <c r="I29" s="147">
        <v>5.59</v>
      </c>
      <c r="J29" s="139">
        <v>359</v>
      </c>
      <c r="K29" s="139">
        <v>153</v>
      </c>
      <c r="L29" s="139">
        <v>85</v>
      </c>
      <c r="M29" s="148">
        <v>444</v>
      </c>
      <c r="N29" s="131">
        <v>973.7</v>
      </c>
      <c r="O29" s="140"/>
      <c r="P29" s="140"/>
    </row>
    <row r="30" spans="1:16" ht="21">
      <c r="A30" s="138"/>
      <c r="B30" s="63">
        <f t="shared" si="1"/>
        <v>6</v>
      </c>
      <c r="C30" s="127">
        <v>8</v>
      </c>
      <c r="D30" s="128" t="s">
        <v>116</v>
      </c>
      <c r="E30" s="157">
        <v>76174</v>
      </c>
      <c r="F30" s="171" t="s">
        <v>115</v>
      </c>
      <c r="G30" s="64" t="s">
        <v>53</v>
      </c>
      <c r="H30" s="139">
        <v>2.4</v>
      </c>
      <c r="I30" s="147">
        <v>6.02</v>
      </c>
      <c r="J30" s="139">
        <v>358</v>
      </c>
      <c r="K30" s="139">
        <v>140</v>
      </c>
      <c r="L30" s="139">
        <v>87</v>
      </c>
      <c r="M30" s="148">
        <v>445</v>
      </c>
      <c r="N30" s="131">
        <v>975.9</v>
      </c>
      <c r="O30" s="140"/>
      <c r="P30" s="140"/>
    </row>
    <row r="31" spans="1:16" ht="21">
      <c r="A31" s="138"/>
      <c r="B31" s="63">
        <f t="shared" si="1"/>
        <v>7</v>
      </c>
      <c r="C31" s="127">
        <v>59</v>
      </c>
      <c r="D31" s="128" t="s">
        <v>114</v>
      </c>
      <c r="E31" s="129">
        <v>66459</v>
      </c>
      <c r="F31" s="129" t="s">
        <v>113</v>
      </c>
      <c r="G31" s="64" t="s">
        <v>49</v>
      </c>
      <c r="H31" s="139">
        <v>2.4</v>
      </c>
      <c r="I31" s="168">
        <v>5.56</v>
      </c>
      <c r="J31" s="169">
        <v>356</v>
      </c>
      <c r="K31" s="169">
        <v>9</v>
      </c>
      <c r="L31" s="169">
        <v>100</v>
      </c>
      <c r="M31" s="132">
        <v>456</v>
      </c>
      <c r="N31" s="164">
        <v>1000</v>
      </c>
      <c r="O31" s="140"/>
      <c r="P31" s="140"/>
    </row>
    <row r="32" spans="2:16" ht="12.75">
      <c r="B32" s="87"/>
      <c r="C32" s="141"/>
      <c r="D32" s="90"/>
      <c r="E32" s="90"/>
      <c r="F32" s="89"/>
      <c r="G32" s="61"/>
      <c r="H32" s="86"/>
      <c r="I32" s="86"/>
      <c r="J32" s="13"/>
      <c r="K32" s="13"/>
      <c r="L32" s="13"/>
      <c r="M32" s="86"/>
      <c r="N32" s="165"/>
      <c r="O32" s="67"/>
      <c r="P32" s="67"/>
    </row>
    <row r="33" spans="1:16" ht="24">
      <c r="A33" s="135"/>
      <c r="B33" s="126"/>
      <c r="C33" s="38"/>
      <c r="D33" s="136"/>
      <c r="E33" s="136"/>
      <c r="F33" s="367" t="s">
        <v>69</v>
      </c>
      <c r="G33" s="367"/>
      <c r="H33" s="134"/>
      <c r="I33" s="126"/>
      <c r="J33" s="126"/>
      <c r="K33" s="126"/>
      <c r="L33" s="126"/>
      <c r="M33" s="126"/>
      <c r="N33" s="162"/>
      <c r="O33" s="126"/>
      <c r="P33" s="126"/>
    </row>
    <row r="34" spans="1:16" ht="24">
      <c r="A34" s="135"/>
      <c r="B34" s="87" t="s">
        <v>59</v>
      </c>
      <c r="C34" s="56"/>
      <c r="D34" s="56"/>
      <c r="E34" s="56"/>
      <c r="F34" s="56"/>
      <c r="G34" s="55"/>
      <c r="H34" s="62"/>
      <c r="I34" s="62"/>
      <c r="J34" s="62"/>
      <c r="K34" s="62"/>
      <c r="L34" s="62"/>
      <c r="M34" s="62"/>
      <c r="N34" s="163"/>
      <c r="O34" s="126"/>
      <c r="P34" s="126"/>
    </row>
    <row r="35" spans="1:16" ht="24">
      <c r="A35" s="135"/>
      <c r="B35" s="338" t="s">
        <v>3</v>
      </c>
      <c r="C35" s="333" t="s">
        <v>4</v>
      </c>
      <c r="D35" s="338" t="s">
        <v>5</v>
      </c>
      <c r="E35" s="333" t="s">
        <v>26</v>
      </c>
      <c r="F35" s="363" t="s">
        <v>42</v>
      </c>
      <c r="G35" s="333" t="s">
        <v>6</v>
      </c>
      <c r="H35" s="332" t="s">
        <v>64</v>
      </c>
      <c r="I35" s="333" t="s">
        <v>60</v>
      </c>
      <c r="J35" s="333"/>
      <c r="K35" s="333" t="s">
        <v>65</v>
      </c>
      <c r="L35" s="333"/>
      <c r="M35" s="350" t="s">
        <v>17</v>
      </c>
      <c r="N35" s="366" t="s">
        <v>61</v>
      </c>
      <c r="O35" s="126"/>
      <c r="P35" s="126"/>
    </row>
    <row r="36" spans="1:16" ht="24">
      <c r="A36" s="135"/>
      <c r="B36" s="338"/>
      <c r="C36" s="333"/>
      <c r="D36" s="338"/>
      <c r="E36" s="333"/>
      <c r="F36" s="363"/>
      <c r="G36" s="333"/>
      <c r="H36" s="332"/>
      <c r="I36" s="110" t="s">
        <v>66</v>
      </c>
      <c r="J36" s="110" t="s">
        <v>67</v>
      </c>
      <c r="K36" s="110" t="s">
        <v>68</v>
      </c>
      <c r="L36" s="110" t="s">
        <v>67</v>
      </c>
      <c r="M36" s="350"/>
      <c r="N36" s="366"/>
      <c r="O36" s="126"/>
      <c r="P36" s="126"/>
    </row>
    <row r="37" spans="1:16" ht="24">
      <c r="A37" s="135"/>
      <c r="B37" s="63">
        <f>B36+1</f>
        <v>1</v>
      </c>
      <c r="C37" s="127">
        <v>28</v>
      </c>
      <c r="D37" s="159" t="s">
        <v>126</v>
      </c>
      <c r="E37" s="127">
        <v>118777</v>
      </c>
      <c r="F37" s="127" t="s">
        <v>125</v>
      </c>
      <c r="G37" s="64" t="s">
        <v>49</v>
      </c>
      <c r="H37" s="139">
        <v>2.4</v>
      </c>
      <c r="I37" s="147">
        <v>6.01</v>
      </c>
      <c r="J37" s="139">
        <v>359</v>
      </c>
      <c r="K37" s="139" t="s">
        <v>54</v>
      </c>
      <c r="L37" s="139">
        <v>0</v>
      </c>
      <c r="M37" s="148">
        <v>359</v>
      </c>
      <c r="N37" s="131">
        <v>794.2</v>
      </c>
      <c r="O37" s="126"/>
      <c r="P37" s="126"/>
    </row>
    <row r="38" spans="1:16" ht="24">
      <c r="A38" s="135"/>
      <c r="B38" s="63">
        <f aca="true" t="shared" si="2" ref="B38:B43">B37+1</f>
        <v>2</v>
      </c>
      <c r="C38" s="127">
        <v>48</v>
      </c>
      <c r="D38" s="128" t="s">
        <v>120</v>
      </c>
      <c r="E38" s="127">
        <v>22157</v>
      </c>
      <c r="F38" s="158" t="s">
        <v>119</v>
      </c>
      <c r="G38" s="64" t="s">
        <v>49</v>
      </c>
      <c r="H38" s="139">
        <v>2.4</v>
      </c>
      <c r="I38" s="147">
        <v>6.05</v>
      </c>
      <c r="J38" s="139">
        <v>355</v>
      </c>
      <c r="K38" s="139">
        <v>142</v>
      </c>
      <c r="L38" s="139">
        <v>86</v>
      </c>
      <c r="M38" s="148">
        <v>441</v>
      </c>
      <c r="N38" s="131">
        <v>975.7</v>
      </c>
      <c r="O38" s="126"/>
      <c r="P38" s="126"/>
    </row>
    <row r="39" spans="1:16" ht="24">
      <c r="A39" s="135"/>
      <c r="B39" s="63">
        <f t="shared" si="2"/>
        <v>3</v>
      </c>
      <c r="C39" s="127">
        <v>99</v>
      </c>
      <c r="D39" s="128" t="s">
        <v>124</v>
      </c>
      <c r="E39" s="129">
        <v>23406</v>
      </c>
      <c r="F39" s="130" t="s">
        <v>123</v>
      </c>
      <c r="G39" s="64" t="s">
        <v>49</v>
      </c>
      <c r="H39" s="139">
        <v>2.4</v>
      </c>
      <c r="I39" s="147" t="s">
        <v>54</v>
      </c>
      <c r="J39" s="139" t="s">
        <v>54</v>
      </c>
      <c r="K39" s="139" t="s">
        <v>54</v>
      </c>
      <c r="L39" s="139">
        <v>0</v>
      </c>
      <c r="M39" s="148" t="s">
        <v>54</v>
      </c>
      <c r="N39" s="131" t="s">
        <v>54</v>
      </c>
      <c r="O39" s="126"/>
      <c r="P39" s="126"/>
    </row>
    <row r="40" spans="1:16" ht="24">
      <c r="A40" s="135"/>
      <c r="B40" s="63">
        <f t="shared" si="2"/>
        <v>4</v>
      </c>
      <c r="C40" s="127">
        <v>62</v>
      </c>
      <c r="D40" s="128" t="s">
        <v>122</v>
      </c>
      <c r="E40" s="170">
        <v>109719</v>
      </c>
      <c r="F40" s="158" t="s">
        <v>121</v>
      </c>
      <c r="G40" s="64" t="s">
        <v>49</v>
      </c>
      <c r="H40" s="139">
        <v>2.4</v>
      </c>
      <c r="I40" s="147">
        <v>5.34</v>
      </c>
      <c r="J40" s="139">
        <v>334</v>
      </c>
      <c r="K40" s="139" t="s">
        <v>54</v>
      </c>
      <c r="L40" s="139">
        <v>0</v>
      </c>
      <c r="M40" s="148">
        <v>334</v>
      </c>
      <c r="N40" s="131">
        <v>738.9</v>
      </c>
      <c r="O40" s="126"/>
      <c r="P40" s="126"/>
    </row>
    <row r="41" spans="1:16" ht="24">
      <c r="A41" s="135"/>
      <c r="B41" s="63">
        <f t="shared" si="2"/>
        <v>5</v>
      </c>
      <c r="C41" s="127">
        <v>59</v>
      </c>
      <c r="D41" s="128" t="s">
        <v>114</v>
      </c>
      <c r="E41" s="129">
        <v>66459</v>
      </c>
      <c r="F41" s="129" t="s">
        <v>113</v>
      </c>
      <c r="G41" s="64" t="s">
        <v>49</v>
      </c>
      <c r="H41" s="139">
        <v>2.4</v>
      </c>
      <c r="I41" s="147">
        <v>5.56</v>
      </c>
      <c r="J41" s="139">
        <v>356</v>
      </c>
      <c r="K41" s="139">
        <v>231</v>
      </c>
      <c r="L41" s="139">
        <v>77</v>
      </c>
      <c r="M41" s="148">
        <v>433</v>
      </c>
      <c r="N41" s="131">
        <v>958</v>
      </c>
      <c r="O41" s="126"/>
      <c r="P41" s="126"/>
    </row>
    <row r="42" spans="1:16" ht="24">
      <c r="A42" s="135"/>
      <c r="B42" s="63">
        <f t="shared" si="2"/>
        <v>6</v>
      </c>
      <c r="C42" s="127">
        <v>13</v>
      </c>
      <c r="D42" s="128" t="s">
        <v>118</v>
      </c>
      <c r="E42" s="155" t="s">
        <v>117</v>
      </c>
      <c r="F42" s="154">
        <v>1213</v>
      </c>
      <c r="G42" s="64" t="s">
        <v>49</v>
      </c>
      <c r="H42" s="139">
        <v>2.4</v>
      </c>
      <c r="I42" s="168">
        <v>5.58</v>
      </c>
      <c r="J42" s="169">
        <v>358</v>
      </c>
      <c r="K42" s="169">
        <v>65</v>
      </c>
      <c r="L42" s="169">
        <v>94</v>
      </c>
      <c r="M42" s="132">
        <v>452</v>
      </c>
      <c r="N42" s="164">
        <v>1000</v>
      </c>
      <c r="O42" s="126"/>
      <c r="P42" s="126"/>
    </row>
    <row r="43" spans="1:16" ht="24">
      <c r="A43" s="135"/>
      <c r="B43" s="63">
        <f t="shared" si="2"/>
        <v>7</v>
      </c>
      <c r="C43" s="127">
        <v>8</v>
      </c>
      <c r="D43" s="128" t="s">
        <v>116</v>
      </c>
      <c r="E43" s="157">
        <v>76174</v>
      </c>
      <c r="F43" s="171" t="s">
        <v>115</v>
      </c>
      <c r="G43" s="64" t="s">
        <v>53</v>
      </c>
      <c r="H43" s="139">
        <v>2.4</v>
      </c>
      <c r="I43" s="147">
        <v>5.55</v>
      </c>
      <c r="J43" s="139">
        <v>355</v>
      </c>
      <c r="K43" s="139">
        <v>148</v>
      </c>
      <c r="L43" s="139">
        <v>86</v>
      </c>
      <c r="M43" s="148">
        <v>441</v>
      </c>
      <c r="N43" s="131">
        <v>975.7</v>
      </c>
      <c r="O43" s="126"/>
      <c r="P43" s="126"/>
    </row>
    <row r="44" spans="1:16" ht="24">
      <c r="A44" s="135"/>
      <c r="B44" s="86"/>
      <c r="C44" s="142"/>
      <c r="D44" s="143"/>
      <c r="E44" s="144"/>
      <c r="F44" s="144"/>
      <c r="G44" s="78"/>
      <c r="H44" s="88"/>
      <c r="I44" s="153"/>
      <c r="J44" s="88"/>
      <c r="K44" s="88"/>
      <c r="L44" s="88"/>
      <c r="M44" s="86"/>
      <c r="N44" s="165"/>
      <c r="O44" s="126"/>
      <c r="P44" s="126"/>
    </row>
    <row r="45" spans="1:16" ht="18">
      <c r="A45" s="5"/>
      <c r="B45" s="87" t="s">
        <v>84</v>
      </c>
      <c r="C45" s="56"/>
      <c r="D45" s="56"/>
      <c r="E45" s="56"/>
      <c r="F45" s="56"/>
      <c r="G45" s="55"/>
      <c r="H45" s="62"/>
      <c r="I45" s="62"/>
      <c r="J45" s="62"/>
      <c r="K45" s="62"/>
      <c r="L45" s="62"/>
      <c r="M45" s="62"/>
      <c r="N45" s="163"/>
      <c r="O45" s="66"/>
      <c r="P45" s="137"/>
    </row>
    <row r="46" spans="2:16" ht="12.75">
      <c r="B46" s="338" t="s">
        <v>3</v>
      </c>
      <c r="C46" s="333" t="s">
        <v>4</v>
      </c>
      <c r="D46" s="338" t="s">
        <v>5</v>
      </c>
      <c r="E46" s="333" t="s">
        <v>26</v>
      </c>
      <c r="F46" s="363" t="s">
        <v>42</v>
      </c>
      <c r="G46" s="333" t="s">
        <v>6</v>
      </c>
      <c r="H46" s="332" t="s">
        <v>64</v>
      </c>
      <c r="I46" s="333" t="s">
        <v>60</v>
      </c>
      <c r="J46" s="333"/>
      <c r="K46" s="333" t="s">
        <v>65</v>
      </c>
      <c r="L46" s="333"/>
      <c r="M46" s="350" t="s">
        <v>17</v>
      </c>
      <c r="N46" s="366" t="s">
        <v>61</v>
      </c>
      <c r="O46" s="67"/>
      <c r="P46" s="67"/>
    </row>
    <row r="47" spans="2:16" ht="12.75">
      <c r="B47" s="338"/>
      <c r="C47" s="333"/>
      <c r="D47" s="338"/>
      <c r="E47" s="333"/>
      <c r="F47" s="363"/>
      <c r="G47" s="333"/>
      <c r="H47" s="332"/>
      <c r="I47" s="110" t="s">
        <v>66</v>
      </c>
      <c r="J47" s="110" t="s">
        <v>67</v>
      </c>
      <c r="K47" s="110" t="s">
        <v>68</v>
      </c>
      <c r="L47" s="110" t="s">
        <v>67</v>
      </c>
      <c r="M47" s="350"/>
      <c r="N47" s="366"/>
      <c r="O47" s="67"/>
      <c r="P47" s="67"/>
    </row>
    <row r="48" spans="1:16" ht="21">
      <c r="A48" s="138"/>
      <c r="B48" s="63">
        <f>B47+1</f>
        <v>1</v>
      </c>
      <c r="C48" s="127">
        <v>34</v>
      </c>
      <c r="D48" s="159" t="s">
        <v>112</v>
      </c>
      <c r="E48" s="127">
        <v>21827</v>
      </c>
      <c r="F48" s="158" t="s">
        <v>111</v>
      </c>
      <c r="G48" s="64" t="s">
        <v>49</v>
      </c>
      <c r="H48" s="139">
        <v>2.4</v>
      </c>
      <c r="I48" s="147">
        <v>6.22</v>
      </c>
      <c r="J48" s="139">
        <v>338</v>
      </c>
      <c r="K48" s="139" t="s">
        <v>54</v>
      </c>
      <c r="L48" s="139">
        <v>0</v>
      </c>
      <c r="M48" s="148">
        <v>338</v>
      </c>
      <c r="N48" s="131">
        <v>734.8</v>
      </c>
      <c r="O48" s="140"/>
      <c r="P48" s="140"/>
    </row>
    <row r="49" spans="1:16" ht="21">
      <c r="A49" s="138"/>
      <c r="B49" s="63">
        <f aca="true" t="shared" si="3" ref="B49:B54">B48+1</f>
        <v>2</v>
      </c>
      <c r="C49" s="127">
        <v>9</v>
      </c>
      <c r="D49" s="128" t="s">
        <v>110</v>
      </c>
      <c r="E49" s="157">
        <v>87670</v>
      </c>
      <c r="F49" s="155" t="s">
        <v>109</v>
      </c>
      <c r="G49" s="64" t="s">
        <v>49</v>
      </c>
      <c r="H49" s="139">
        <v>2.4</v>
      </c>
      <c r="I49" s="147">
        <v>1.14</v>
      </c>
      <c r="J49" s="139">
        <v>74</v>
      </c>
      <c r="K49" s="139" t="s">
        <v>54</v>
      </c>
      <c r="L49" s="139">
        <v>0</v>
      </c>
      <c r="M49" s="148">
        <v>74</v>
      </c>
      <c r="N49" s="131">
        <v>160.9</v>
      </c>
      <c r="O49" s="140"/>
      <c r="P49" s="140"/>
    </row>
    <row r="50" spans="1:16" ht="21">
      <c r="A50" s="138"/>
      <c r="B50" s="63">
        <f t="shared" si="3"/>
        <v>3</v>
      </c>
      <c r="C50" s="127">
        <v>36</v>
      </c>
      <c r="D50" s="128" t="s">
        <v>108</v>
      </c>
      <c r="E50" s="129">
        <v>237241</v>
      </c>
      <c r="F50" s="130" t="s">
        <v>107</v>
      </c>
      <c r="G50" s="64" t="s">
        <v>49</v>
      </c>
      <c r="H50" s="139">
        <v>2.4</v>
      </c>
      <c r="I50" s="147">
        <v>6.02</v>
      </c>
      <c r="J50" s="139">
        <v>358</v>
      </c>
      <c r="K50" s="139">
        <v>99</v>
      </c>
      <c r="L50" s="139">
        <v>91</v>
      </c>
      <c r="M50" s="148">
        <v>449</v>
      </c>
      <c r="N50" s="131">
        <v>976.1</v>
      </c>
      <c r="O50" s="140"/>
      <c r="P50" s="140"/>
    </row>
    <row r="51" spans="1:16" ht="21">
      <c r="A51" s="138"/>
      <c r="B51" s="63">
        <f t="shared" si="3"/>
        <v>4</v>
      </c>
      <c r="C51" s="127">
        <v>97</v>
      </c>
      <c r="D51" s="128" t="s">
        <v>106</v>
      </c>
      <c r="E51" s="129">
        <v>93566</v>
      </c>
      <c r="F51" s="130" t="s">
        <v>105</v>
      </c>
      <c r="G51" s="64" t="s">
        <v>49</v>
      </c>
      <c r="H51" s="139">
        <v>2.4</v>
      </c>
      <c r="I51" s="147">
        <v>6</v>
      </c>
      <c r="J51" s="139">
        <v>360</v>
      </c>
      <c r="K51" s="139">
        <v>97</v>
      </c>
      <c r="L51" s="139">
        <v>91</v>
      </c>
      <c r="M51" s="148">
        <v>451</v>
      </c>
      <c r="N51" s="131">
        <v>980.4</v>
      </c>
      <c r="O51" s="140"/>
      <c r="P51" s="140"/>
    </row>
    <row r="52" spans="1:16" ht="21">
      <c r="A52" s="138"/>
      <c r="B52" s="63">
        <f t="shared" si="3"/>
        <v>5</v>
      </c>
      <c r="C52" s="127">
        <v>60</v>
      </c>
      <c r="D52" s="128" t="s">
        <v>104</v>
      </c>
      <c r="E52" s="129">
        <v>93341</v>
      </c>
      <c r="F52" s="129" t="s">
        <v>103</v>
      </c>
      <c r="G52" s="64" t="s">
        <v>49</v>
      </c>
      <c r="H52" s="139">
        <v>2.4</v>
      </c>
      <c r="I52" s="147">
        <v>2.35</v>
      </c>
      <c r="J52" s="139">
        <v>155</v>
      </c>
      <c r="K52" s="139" t="s">
        <v>54</v>
      </c>
      <c r="L52" s="139">
        <v>0</v>
      </c>
      <c r="M52" s="148">
        <v>155</v>
      </c>
      <c r="N52" s="131">
        <v>337</v>
      </c>
      <c r="O52" s="140"/>
      <c r="P52" s="140"/>
    </row>
    <row r="53" spans="1:16" ht="21">
      <c r="A53" s="138"/>
      <c r="B53" s="63">
        <f t="shared" si="3"/>
        <v>6</v>
      </c>
      <c r="C53" s="127">
        <v>65</v>
      </c>
      <c r="D53" s="128" t="s">
        <v>102</v>
      </c>
      <c r="E53" s="129">
        <v>21850</v>
      </c>
      <c r="F53" s="130" t="s">
        <v>101</v>
      </c>
      <c r="G53" s="64" t="s">
        <v>49</v>
      </c>
      <c r="H53" s="139">
        <v>2.4</v>
      </c>
      <c r="I53" s="147">
        <v>6</v>
      </c>
      <c r="J53" s="139">
        <v>360</v>
      </c>
      <c r="K53" s="139">
        <v>60</v>
      </c>
      <c r="L53" s="139">
        <v>95</v>
      </c>
      <c r="M53" s="148">
        <v>455</v>
      </c>
      <c r="N53" s="131">
        <v>989.1</v>
      </c>
      <c r="O53" s="140"/>
      <c r="P53" s="140"/>
    </row>
    <row r="54" spans="1:16" ht="21">
      <c r="A54" s="138"/>
      <c r="B54" s="63">
        <f t="shared" si="3"/>
        <v>7</v>
      </c>
      <c r="C54" s="154">
        <v>37</v>
      </c>
      <c r="D54" s="156" t="s">
        <v>100</v>
      </c>
      <c r="E54" s="155">
        <v>70654</v>
      </c>
      <c r="F54" s="154" t="s">
        <v>99</v>
      </c>
      <c r="G54" s="64" t="s">
        <v>49</v>
      </c>
      <c r="H54" s="139">
        <v>2.4</v>
      </c>
      <c r="I54" s="168">
        <v>6</v>
      </c>
      <c r="J54" s="169">
        <v>360</v>
      </c>
      <c r="K54" s="169">
        <v>9</v>
      </c>
      <c r="L54" s="169">
        <v>100</v>
      </c>
      <c r="M54" s="132">
        <v>460</v>
      </c>
      <c r="N54" s="164">
        <v>1000</v>
      </c>
      <c r="O54" s="140"/>
      <c r="P54" s="140"/>
    </row>
    <row r="55" spans="2:16" ht="12.75">
      <c r="B55" s="87"/>
      <c r="C55" s="141"/>
      <c r="D55" s="90"/>
      <c r="E55" s="90"/>
      <c r="F55" s="89"/>
      <c r="G55" s="61"/>
      <c r="H55" s="86"/>
      <c r="I55" s="86"/>
      <c r="J55" s="13"/>
      <c r="K55" s="13"/>
      <c r="L55" s="13"/>
      <c r="M55" s="86"/>
      <c r="N55" s="165"/>
      <c r="O55" s="67"/>
      <c r="P55" s="67"/>
    </row>
    <row r="56" spans="1:16" ht="24">
      <c r="A56" s="135"/>
      <c r="B56" s="126"/>
      <c r="C56" s="38"/>
      <c r="D56" s="136"/>
      <c r="E56" s="136"/>
      <c r="F56" s="367" t="s">
        <v>70</v>
      </c>
      <c r="G56" s="367"/>
      <c r="H56" s="134"/>
      <c r="I56" s="126"/>
      <c r="J56" s="126"/>
      <c r="K56" s="126"/>
      <c r="L56" s="126"/>
      <c r="M56" s="126"/>
      <c r="N56" s="162"/>
      <c r="O56" s="126"/>
      <c r="P56" s="126"/>
    </row>
    <row r="57" spans="1:16" ht="24">
      <c r="A57" s="135"/>
      <c r="B57" s="87" t="s">
        <v>59</v>
      </c>
      <c r="C57" s="56"/>
      <c r="D57" s="56"/>
      <c r="E57" s="56"/>
      <c r="F57" s="56"/>
      <c r="G57" s="55"/>
      <c r="H57" s="62"/>
      <c r="I57" s="62"/>
      <c r="J57" s="62"/>
      <c r="K57" s="62"/>
      <c r="L57" s="62"/>
      <c r="M57" s="62"/>
      <c r="N57" s="163"/>
      <c r="O57" s="126"/>
      <c r="P57" s="126"/>
    </row>
    <row r="58" spans="1:16" ht="24">
      <c r="A58" s="135"/>
      <c r="B58" s="338" t="s">
        <v>3</v>
      </c>
      <c r="C58" s="333" t="s">
        <v>4</v>
      </c>
      <c r="D58" s="338" t="s">
        <v>5</v>
      </c>
      <c r="E58" s="333" t="s">
        <v>26</v>
      </c>
      <c r="F58" s="363" t="s">
        <v>42</v>
      </c>
      <c r="G58" s="333" t="s">
        <v>6</v>
      </c>
      <c r="H58" s="332" t="s">
        <v>64</v>
      </c>
      <c r="I58" s="333" t="s">
        <v>60</v>
      </c>
      <c r="J58" s="333"/>
      <c r="K58" s="333" t="s">
        <v>65</v>
      </c>
      <c r="L58" s="333"/>
      <c r="M58" s="350" t="s">
        <v>17</v>
      </c>
      <c r="N58" s="366" t="s">
        <v>61</v>
      </c>
      <c r="O58" s="126"/>
      <c r="P58" s="126"/>
    </row>
    <row r="59" spans="1:16" ht="24">
      <c r="A59" s="135"/>
      <c r="B59" s="338"/>
      <c r="C59" s="333"/>
      <c r="D59" s="338"/>
      <c r="E59" s="333"/>
      <c r="F59" s="363"/>
      <c r="G59" s="333"/>
      <c r="H59" s="332"/>
      <c r="I59" s="110" t="s">
        <v>66</v>
      </c>
      <c r="J59" s="110" t="s">
        <v>67</v>
      </c>
      <c r="K59" s="110" t="s">
        <v>68</v>
      </c>
      <c r="L59" s="110" t="s">
        <v>67</v>
      </c>
      <c r="M59" s="350"/>
      <c r="N59" s="366"/>
      <c r="O59" s="126"/>
      <c r="P59" s="126"/>
    </row>
    <row r="60" spans="1:16" ht="24">
      <c r="A60" s="135"/>
      <c r="B60" s="63">
        <f>B59+1</f>
        <v>1</v>
      </c>
      <c r="C60" s="127">
        <v>34</v>
      </c>
      <c r="D60" s="159" t="s">
        <v>112</v>
      </c>
      <c r="E60" s="127">
        <v>21827</v>
      </c>
      <c r="F60" s="158" t="s">
        <v>111</v>
      </c>
      <c r="G60" s="64" t="s">
        <v>49</v>
      </c>
      <c r="H60" s="139">
        <v>2.4</v>
      </c>
      <c r="I60" s="147">
        <v>6.07</v>
      </c>
      <c r="J60" s="139">
        <v>353</v>
      </c>
      <c r="K60" s="139" t="s">
        <v>54</v>
      </c>
      <c r="L60" s="139">
        <v>0</v>
      </c>
      <c r="M60" s="148">
        <v>353</v>
      </c>
      <c r="N60" s="131">
        <v>787.9</v>
      </c>
      <c r="O60" s="126"/>
      <c r="P60" s="126"/>
    </row>
    <row r="61" spans="1:16" ht="24">
      <c r="A61" s="135"/>
      <c r="B61" s="63">
        <f aca="true" t="shared" si="4" ref="B61:B66">B60+1</f>
        <v>2</v>
      </c>
      <c r="C61" s="127">
        <v>97</v>
      </c>
      <c r="D61" s="128" t="s">
        <v>106</v>
      </c>
      <c r="E61" s="129">
        <v>93566</v>
      </c>
      <c r="F61" s="130" t="s">
        <v>105</v>
      </c>
      <c r="G61" s="64" t="s">
        <v>49</v>
      </c>
      <c r="H61" s="139">
        <v>2.4</v>
      </c>
      <c r="I61" s="147">
        <v>6</v>
      </c>
      <c r="J61" s="139">
        <v>360</v>
      </c>
      <c r="K61" s="139">
        <v>439</v>
      </c>
      <c r="L61" s="139">
        <v>57</v>
      </c>
      <c r="M61" s="148">
        <v>417</v>
      </c>
      <c r="N61" s="131">
        <v>930.8</v>
      </c>
      <c r="O61" s="126"/>
      <c r="P61" s="126"/>
    </row>
    <row r="62" spans="1:16" ht="24">
      <c r="A62" s="135"/>
      <c r="B62" s="63">
        <f t="shared" si="4"/>
        <v>3</v>
      </c>
      <c r="C62" s="127">
        <v>65</v>
      </c>
      <c r="D62" s="128" t="s">
        <v>102</v>
      </c>
      <c r="E62" s="129">
        <v>21850</v>
      </c>
      <c r="F62" s="130" t="s">
        <v>101</v>
      </c>
      <c r="G62" s="64" t="s">
        <v>49</v>
      </c>
      <c r="H62" s="139">
        <v>2.4</v>
      </c>
      <c r="I62" s="168">
        <v>5.59</v>
      </c>
      <c r="J62" s="169">
        <v>359</v>
      </c>
      <c r="K62" s="169">
        <v>120</v>
      </c>
      <c r="L62" s="169">
        <v>89</v>
      </c>
      <c r="M62" s="132">
        <v>448</v>
      </c>
      <c r="N62" s="164">
        <v>1000</v>
      </c>
      <c r="O62" s="126"/>
      <c r="P62" s="126"/>
    </row>
    <row r="63" spans="1:16" ht="24">
      <c r="A63" s="135"/>
      <c r="B63" s="63">
        <f t="shared" si="4"/>
        <v>4</v>
      </c>
      <c r="C63" s="127">
        <v>60</v>
      </c>
      <c r="D63" s="128" t="s">
        <v>104</v>
      </c>
      <c r="E63" s="129">
        <v>93341</v>
      </c>
      <c r="F63" s="129" t="s">
        <v>103</v>
      </c>
      <c r="G63" s="64" t="s">
        <v>49</v>
      </c>
      <c r="H63" s="139">
        <v>2.4</v>
      </c>
      <c r="I63" s="147">
        <v>3.13</v>
      </c>
      <c r="J63" s="139">
        <v>193</v>
      </c>
      <c r="K63" s="139" t="s">
        <v>54</v>
      </c>
      <c r="L63" s="139">
        <v>0</v>
      </c>
      <c r="M63" s="148">
        <v>193</v>
      </c>
      <c r="N63" s="131">
        <v>430.8</v>
      </c>
      <c r="O63" s="126"/>
      <c r="P63" s="126"/>
    </row>
    <row r="64" spans="1:16" ht="24">
      <c r="A64" s="135"/>
      <c r="B64" s="63">
        <f t="shared" si="4"/>
        <v>5</v>
      </c>
      <c r="C64" s="127">
        <v>48</v>
      </c>
      <c r="D64" s="128" t="s">
        <v>120</v>
      </c>
      <c r="E64" s="127">
        <v>22157</v>
      </c>
      <c r="F64" s="158" t="s">
        <v>119</v>
      </c>
      <c r="G64" s="64" t="s">
        <v>49</v>
      </c>
      <c r="H64" s="139">
        <v>2.4</v>
      </c>
      <c r="I64" s="147">
        <v>6.01</v>
      </c>
      <c r="J64" s="139">
        <v>359</v>
      </c>
      <c r="K64" s="139">
        <v>934</v>
      </c>
      <c r="L64" s="139">
        <v>7</v>
      </c>
      <c r="M64" s="148">
        <v>366</v>
      </c>
      <c r="N64" s="131">
        <v>817</v>
      </c>
      <c r="O64" s="126"/>
      <c r="P64" s="126"/>
    </row>
    <row r="65" spans="1:16" ht="24">
      <c r="A65" s="135"/>
      <c r="B65" s="63">
        <f t="shared" si="4"/>
        <v>6</v>
      </c>
      <c r="C65" s="127">
        <v>8</v>
      </c>
      <c r="D65" s="128" t="s">
        <v>116</v>
      </c>
      <c r="E65" s="157">
        <v>76174</v>
      </c>
      <c r="F65" s="171" t="s">
        <v>115</v>
      </c>
      <c r="G65" s="64" t="s">
        <v>53</v>
      </c>
      <c r="H65" s="139">
        <v>2.4</v>
      </c>
      <c r="I65" s="147">
        <v>5.58</v>
      </c>
      <c r="J65" s="139">
        <v>358</v>
      </c>
      <c r="K65" s="139">
        <v>345</v>
      </c>
      <c r="L65" s="139">
        <v>66</v>
      </c>
      <c r="M65" s="148">
        <v>424</v>
      </c>
      <c r="N65" s="131">
        <v>946.4</v>
      </c>
      <c r="O65" s="126"/>
      <c r="P65" s="126"/>
    </row>
    <row r="66" spans="1:16" ht="24">
      <c r="A66" s="135"/>
      <c r="B66" s="63">
        <f t="shared" si="4"/>
        <v>7</v>
      </c>
      <c r="C66" s="154">
        <v>37</v>
      </c>
      <c r="D66" s="156" t="s">
        <v>100</v>
      </c>
      <c r="E66" s="155">
        <v>70654</v>
      </c>
      <c r="F66" s="154" t="s">
        <v>99</v>
      </c>
      <c r="G66" s="64" t="s">
        <v>49</v>
      </c>
      <c r="H66" s="139">
        <v>2.4</v>
      </c>
      <c r="I66" s="147">
        <v>6.04</v>
      </c>
      <c r="J66" s="139">
        <v>356</v>
      </c>
      <c r="K66" s="139">
        <v>106</v>
      </c>
      <c r="L66" s="139">
        <v>90</v>
      </c>
      <c r="M66" s="148">
        <v>446</v>
      </c>
      <c r="N66" s="131">
        <v>995.5</v>
      </c>
      <c r="O66" s="126"/>
      <c r="P66" s="126"/>
    </row>
    <row r="67" spans="1:16" ht="24">
      <c r="A67" s="135"/>
      <c r="B67" s="86"/>
      <c r="C67" s="142"/>
      <c r="D67" s="143"/>
      <c r="E67" s="144"/>
      <c r="F67" s="144"/>
      <c r="G67" s="78"/>
      <c r="H67" s="88"/>
      <c r="I67" s="153"/>
      <c r="J67" s="88"/>
      <c r="K67" s="88"/>
      <c r="L67" s="88"/>
      <c r="M67" s="86"/>
      <c r="N67" s="165"/>
      <c r="O67" s="172"/>
      <c r="P67" s="126"/>
    </row>
    <row r="68" spans="1:16" ht="18">
      <c r="A68" s="5"/>
      <c r="B68" s="87" t="s">
        <v>84</v>
      </c>
      <c r="C68" s="56"/>
      <c r="D68" s="56"/>
      <c r="E68" s="56"/>
      <c r="F68" s="56"/>
      <c r="G68" s="55"/>
      <c r="H68" s="62"/>
      <c r="I68" s="62"/>
      <c r="J68" s="62"/>
      <c r="K68" s="62"/>
      <c r="L68" s="62"/>
      <c r="M68" s="62"/>
      <c r="N68" s="163"/>
      <c r="O68" s="66"/>
      <c r="P68" s="137"/>
    </row>
    <row r="69" spans="2:16" ht="12.75">
      <c r="B69" s="338" t="s">
        <v>3</v>
      </c>
      <c r="C69" s="333" t="s">
        <v>4</v>
      </c>
      <c r="D69" s="338" t="s">
        <v>5</v>
      </c>
      <c r="E69" s="333" t="s">
        <v>26</v>
      </c>
      <c r="F69" s="363" t="s">
        <v>42</v>
      </c>
      <c r="G69" s="333" t="s">
        <v>6</v>
      </c>
      <c r="H69" s="332" t="s">
        <v>64</v>
      </c>
      <c r="I69" s="333" t="s">
        <v>60</v>
      </c>
      <c r="J69" s="333"/>
      <c r="K69" s="333" t="s">
        <v>65</v>
      </c>
      <c r="L69" s="333"/>
      <c r="M69" s="350" t="s">
        <v>17</v>
      </c>
      <c r="N69" s="366" t="s">
        <v>61</v>
      </c>
      <c r="O69" s="67"/>
      <c r="P69" s="67"/>
    </row>
    <row r="70" spans="2:16" ht="12.75">
      <c r="B70" s="338"/>
      <c r="C70" s="333"/>
      <c r="D70" s="338"/>
      <c r="E70" s="333"/>
      <c r="F70" s="363"/>
      <c r="G70" s="333"/>
      <c r="H70" s="332"/>
      <c r="I70" s="110" t="s">
        <v>66</v>
      </c>
      <c r="J70" s="110" t="s">
        <v>67</v>
      </c>
      <c r="K70" s="110" t="s">
        <v>68</v>
      </c>
      <c r="L70" s="110" t="s">
        <v>67</v>
      </c>
      <c r="M70" s="350"/>
      <c r="N70" s="366"/>
      <c r="O70" s="67"/>
      <c r="P70" s="67"/>
    </row>
    <row r="71" spans="1:16" ht="21">
      <c r="A71" s="138"/>
      <c r="B71" s="63">
        <f>B70+1</f>
        <v>1</v>
      </c>
      <c r="C71" s="127">
        <v>28</v>
      </c>
      <c r="D71" s="159" t="s">
        <v>126</v>
      </c>
      <c r="E71" s="127">
        <v>118777</v>
      </c>
      <c r="F71" s="127" t="s">
        <v>125</v>
      </c>
      <c r="G71" s="64" t="s">
        <v>49</v>
      </c>
      <c r="H71" s="139">
        <v>2.4</v>
      </c>
      <c r="I71" s="147">
        <v>5.53</v>
      </c>
      <c r="J71" s="139">
        <v>353</v>
      </c>
      <c r="K71" s="139">
        <v>217</v>
      </c>
      <c r="L71" s="139">
        <v>79</v>
      </c>
      <c r="M71" s="148">
        <v>432</v>
      </c>
      <c r="N71" s="131">
        <v>957.9</v>
      </c>
      <c r="O71" s="140"/>
      <c r="P71" s="140"/>
    </row>
    <row r="72" spans="1:16" ht="21">
      <c r="A72" s="138"/>
      <c r="B72" s="63">
        <f aca="true" t="shared" si="5" ref="B72:B77">B71+1</f>
        <v>2</v>
      </c>
      <c r="C72" s="127">
        <v>9</v>
      </c>
      <c r="D72" s="128" t="s">
        <v>110</v>
      </c>
      <c r="E72" s="157">
        <v>87670</v>
      </c>
      <c r="F72" s="155" t="s">
        <v>109</v>
      </c>
      <c r="G72" s="64" t="s">
        <v>49</v>
      </c>
      <c r="H72" s="139">
        <v>2.4</v>
      </c>
      <c r="I72" s="147" t="s">
        <v>54</v>
      </c>
      <c r="J72" s="139" t="s">
        <v>54</v>
      </c>
      <c r="K72" s="139" t="s">
        <v>54</v>
      </c>
      <c r="L72" s="139">
        <v>0</v>
      </c>
      <c r="M72" s="148" t="s">
        <v>54</v>
      </c>
      <c r="N72" s="131" t="s">
        <v>54</v>
      </c>
      <c r="O72" s="140"/>
      <c r="P72" s="140"/>
    </row>
    <row r="73" spans="1:16" ht="21">
      <c r="A73" s="138"/>
      <c r="B73" s="63">
        <f t="shared" si="5"/>
        <v>3</v>
      </c>
      <c r="C73" s="127">
        <v>36</v>
      </c>
      <c r="D73" s="128" t="s">
        <v>108</v>
      </c>
      <c r="E73" s="129">
        <v>237241</v>
      </c>
      <c r="F73" s="130" t="s">
        <v>107</v>
      </c>
      <c r="G73" s="64" t="s">
        <v>49</v>
      </c>
      <c r="H73" s="139">
        <v>2.4</v>
      </c>
      <c r="I73" s="168">
        <v>6</v>
      </c>
      <c r="J73" s="169">
        <v>360</v>
      </c>
      <c r="K73" s="169">
        <v>99</v>
      </c>
      <c r="L73" s="169">
        <v>91</v>
      </c>
      <c r="M73" s="132">
        <v>451</v>
      </c>
      <c r="N73" s="164">
        <v>1000</v>
      </c>
      <c r="O73" s="140"/>
      <c r="P73" s="140"/>
    </row>
    <row r="74" spans="1:16" ht="21">
      <c r="A74" s="138"/>
      <c r="B74" s="63">
        <f t="shared" si="5"/>
        <v>4</v>
      </c>
      <c r="C74" s="127">
        <v>99</v>
      </c>
      <c r="D74" s="128" t="s">
        <v>124</v>
      </c>
      <c r="E74" s="129">
        <v>23406</v>
      </c>
      <c r="F74" s="130" t="s">
        <v>123</v>
      </c>
      <c r="G74" s="64" t="s">
        <v>49</v>
      </c>
      <c r="H74" s="139">
        <v>2.4</v>
      </c>
      <c r="I74" s="147" t="s">
        <v>54</v>
      </c>
      <c r="J74" s="139" t="s">
        <v>54</v>
      </c>
      <c r="K74" s="139" t="s">
        <v>54</v>
      </c>
      <c r="L74" s="139">
        <v>0</v>
      </c>
      <c r="M74" s="148" t="s">
        <v>54</v>
      </c>
      <c r="N74" s="164" t="s">
        <v>54</v>
      </c>
      <c r="O74" s="140"/>
      <c r="P74" s="140"/>
    </row>
    <row r="75" spans="1:16" ht="21">
      <c r="A75" s="138"/>
      <c r="B75" s="63">
        <f t="shared" si="5"/>
        <v>5</v>
      </c>
      <c r="C75" s="127">
        <v>62</v>
      </c>
      <c r="D75" s="128" t="s">
        <v>122</v>
      </c>
      <c r="E75" s="170">
        <v>109719</v>
      </c>
      <c r="F75" s="158" t="s">
        <v>121</v>
      </c>
      <c r="G75" s="64" t="s">
        <v>49</v>
      </c>
      <c r="H75" s="139">
        <v>2.4</v>
      </c>
      <c r="I75" s="147">
        <v>4.17</v>
      </c>
      <c r="J75" s="139">
        <v>257</v>
      </c>
      <c r="K75" s="139">
        <v>623</v>
      </c>
      <c r="L75" s="139">
        <v>38</v>
      </c>
      <c r="M75" s="148">
        <v>295</v>
      </c>
      <c r="N75" s="131">
        <v>654.1</v>
      </c>
      <c r="O75" s="140"/>
      <c r="P75" s="140"/>
    </row>
    <row r="76" spans="1:16" ht="21">
      <c r="A76" s="138"/>
      <c r="B76" s="63">
        <f t="shared" si="5"/>
        <v>6</v>
      </c>
      <c r="C76" s="127">
        <v>59</v>
      </c>
      <c r="D76" s="128" t="s">
        <v>114</v>
      </c>
      <c r="E76" s="129">
        <v>66459</v>
      </c>
      <c r="F76" s="129" t="s">
        <v>113</v>
      </c>
      <c r="G76" s="64" t="s">
        <v>49</v>
      </c>
      <c r="H76" s="139">
        <v>2.4</v>
      </c>
      <c r="I76" s="147">
        <v>5.57</v>
      </c>
      <c r="J76" s="139">
        <v>357</v>
      </c>
      <c r="K76" s="139">
        <v>134</v>
      </c>
      <c r="L76" s="139">
        <v>87</v>
      </c>
      <c r="M76" s="148">
        <v>444</v>
      </c>
      <c r="N76" s="131">
        <v>984.5</v>
      </c>
      <c r="O76" s="140"/>
      <c r="P76" s="140"/>
    </row>
    <row r="77" spans="1:16" ht="21">
      <c r="A77" s="138"/>
      <c r="B77" s="63">
        <f t="shared" si="5"/>
        <v>7</v>
      </c>
      <c r="C77" s="127">
        <v>13</v>
      </c>
      <c r="D77" s="128" t="s">
        <v>118</v>
      </c>
      <c r="E77" s="155" t="s">
        <v>117</v>
      </c>
      <c r="F77" s="154">
        <v>1213</v>
      </c>
      <c r="G77" s="64" t="s">
        <v>49</v>
      </c>
      <c r="H77" s="139">
        <v>2.4</v>
      </c>
      <c r="I77" s="147">
        <v>5.59</v>
      </c>
      <c r="J77" s="139">
        <v>359</v>
      </c>
      <c r="K77" s="139">
        <v>128</v>
      </c>
      <c r="L77" s="139">
        <v>88</v>
      </c>
      <c r="M77" s="148">
        <v>447</v>
      </c>
      <c r="N77" s="131">
        <v>991.1</v>
      </c>
      <c r="O77" s="140"/>
      <c r="P77" s="140"/>
    </row>
    <row r="78" spans="1:16" ht="21">
      <c r="A78" s="138"/>
      <c r="B78" s="86"/>
      <c r="C78" s="142"/>
      <c r="D78" s="143"/>
      <c r="E78" s="144"/>
      <c r="F78" s="144"/>
      <c r="G78" s="78"/>
      <c r="H78" s="88"/>
      <c r="I78" s="153"/>
      <c r="J78" s="88"/>
      <c r="K78" s="88"/>
      <c r="L78" s="88"/>
      <c r="M78" s="86"/>
      <c r="N78" s="165"/>
      <c r="O78" s="140"/>
      <c r="P78" s="140"/>
    </row>
    <row r="79" spans="1:16" ht="21">
      <c r="A79" s="138"/>
      <c r="B79" s="86"/>
      <c r="C79" s="142"/>
      <c r="D79" s="143"/>
      <c r="E79" s="144"/>
      <c r="F79" s="367" t="s">
        <v>71</v>
      </c>
      <c r="G79" s="367"/>
      <c r="H79" s="88"/>
      <c r="I79" s="153"/>
      <c r="J79" s="88"/>
      <c r="K79" s="88"/>
      <c r="L79" s="88"/>
      <c r="M79" s="86"/>
      <c r="N79" s="165"/>
      <c r="O79" s="140"/>
      <c r="P79" s="140"/>
    </row>
    <row r="80" spans="1:16" ht="24">
      <c r="A80" s="135"/>
      <c r="B80" s="87" t="s">
        <v>59</v>
      </c>
      <c r="C80" s="56"/>
      <c r="D80" s="56"/>
      <c r="E80" s="56"/>
      <c r="F80" s="56"/>
      <c r="G80" s="55"/>
      <c r="H80" s="62"/>
      <c r="I80" s="62"/>
      <c r="J80" s="62"/>
      <c r="K80" s="62"/>
      <c r="L80" s="62"/>
      <c r="M80" s="62"/>
      <c r="N80" s="163"/>
      <c r="O80" s="126"/>
      <c r="P80" s="126"/>
    </row>
    <row r="81" spans="1:16" ht="24">
      <c r="A81" s="135"/>
      <c r="B81" s="338" t="s">
        <v>3</v>
      </c>
      <c r="C81" s="333" t="s">
        <v>4</v>
      </c>
      <c r="D81" s="338" t="s">
        <v>5</v>
      </c>
      <c r="E81" s="333" t="s">
        <v>26</v>
      </c>
      <c r="F81" s="363" t="s">
        <v>42</v>
      </c>
      <c r="G81" s="333" t="s">
        <v>6</v>
      </c>
      <c r="H81" s="332" t="s">
        <v>64</v>
      </c>
      <c r="I81" s="333" t="s">
        <v>60</v>
      </c>
      <c r="J81" s="333"/>
      <c r="K81" s="333" t="s">
        <v>65</v>
      </c>
      <c r="L81" s="333"/>
      <c r="M81" s="350" t="s">
        <v>17</v>
      </c>
      <c r="N81" s="366" t="s">
        <v>61</v>
      </c>
      <c r="O81" s="126"/>
      <c r="P81" s="126"/>
    </row>
    <row r="82" spans="1:16" ht="24">
      <c r="A82" s="135"/>
      <c r="B82" s="338"/>
      <c r="C82" s="333"/>
      <c r="D82" s="338"/>
      <c r="E82" s="333"/>
      <c r="F82" s="363"/>
      <c r="G82" s="333"/>
      <c r="H82" s="332"/>
      <c r="I82" s="110" t="s">
        <v>66</v>
      </c>
      <c r="J82" s="110" t="s">
        <v>67</v>
      </c>
      <c r="K82" s="110" t="s">
        <v>68</v>
      </c>
      <c r="L82" s="110" t="s">
        <v>67</v>
      </c>
      <c r="M82" s="350"/>
      <c r="N82" s="366"/>
      <c r="O82" s="126"/>
      <c r="P82" s="126"/>
    </row>
    <row r="83" spans="1:16" ht="24">
      <c r="A83" s="135"/>
      <c r="B83" s="63">
        <f>B82+1</f>
        <v>1</v>
      </c>
      <c r="C83" s="127">
        <v>59</v>
      </c>
      <c r="D83" s="128" t="s">
        <v>114</v>
      </c>
      <c r="E83" s="129">
        <v>66459</v>
      </c>
      <c r="F83" s="129" t="s">
        <v>113</v>
      </c>
      <c r="G83" s="64" t="s">
        <v>49</v>
      </c>
      <c r="H83" s="139">
        <v>2.4</v>
      </c>
      <c r="I83" s="147">
        <v>5.55</v>
      </c>
      <c r="J83" s="139">
        <v>355</v>
      </c>
      <c r="K83" s="139">
        <v>340</v>
      </c>
      <c r="L83" s="139">
        <v>67</v>
      </c>
      <c r="M83" s="148">
        <v>422</v>
      </c>
      <c r="N83" s="131">
        <v>925.4</v>
      </c>
      <c r="O83" s="126"/>
      <c r="P83" s="126"/>
    </row>
    <row r="84" spans="1:16" ht="24">
      <c r="A84" s="135"/>
      <c r="B84" s="63">
        <f aca="true" t="shared" si="6" ref="B84:B89">B83+1</f>
        <v>2</v>
      </c>
      <c r="C84" s="127">
        <v>9</v>
      </c>
      <c r="D84" s="128" t="s">
        <v>110</v>
      </c>
      <c r="E84" s="157">
        <v>87670</v>
      </c>
      <c r="F84" s="155" t="s">
        <v>109</v>
      </c>
      <c r="G84" s="64" t="s">
        <v>49</v>
      </c>
      <c r="H84" s="139">
        <v>2.4</v>
      </c>
      <c r="I84" s="147">
        <v>2.29</v>
      </c>
      <c r="J84" s="139">
        <v>149</v>
      </c>
      <c r="K84" s="139" t="s">
        <v>54</v>
      </c>
      <c r="L84" s="139">
        <v>0</v>
      </c>
      <c r="M84" s="148">
        <v>149</v>
      </c>
      <c r="N84" s="131">
        <v>326.8</v>
      </c>
      <c r="O84" s="126"/>
      <c r="P84" s="126"/>
    </row>
    <row r="85" spans="1:16" ht="24">
      <c r="A85" s="135"/>
      <c r="B85" s="63">
        <f t="shared" si="6"/>
        <v>3</v>
      </c>
      <c r="C85" s="127">
        <v>36</v>
      </c>
      <c r="D85" s="128" t="s">
        <v>108</v>
      </c>
      <c r="E85" s="129">
        <v>237241</v>
      </c>
      <c r="F85" s="130" t="s">
        <v>107</v>
      </c>
      <c r="G85" s="64" t="s">
        <v>49</v>
      </c>
      <c r="H85" s="139">
        <v>2.4</v>
      </c>
      <c r="I85" s="168">
        <v>6</v>
      </c>
      <c r="J85" s="169">
        <v>360</v>
      </c>
      <c r="K85" s="169">
        <v>50</v>
      </c>
      <c r="L85" s="169">
        <v>96</v>
      </c>
      <c r="M85" s="132">
        <v>456</v>
      </c>
      <c r="N85" s="164">
        <v>1000</v>
      </c>
      <c r="O85" s="126"/>
      <c r="P85" s="126"/>
    </row>
    <row r="86" spans="1:16" ht="24">
      <c r="A86" s="135"/>
      <c r="B86" s="63">
        <f t="shared" si="6"/>
        <v>4</v>
      </c>
      <c r="C86" s="154">
        <v>37</v>
      </c>
      <c r="D86" s="156" t="s">
        <v>100</v>
      </c>
      <c r="E86" s="155">
        <v>70654</v>
      </c>
      <c r="F86" s="154" t="s">
        <v>99</v>
      </c>
      <c r="G86" s="64" t="s">
        <v>49</v>
      </c>
      <c r="H86" s="139">
        <v>2.4</v>
      </c>
      <c r="I86" s="147">
        <v>6</v>
      </c>
      <c r="J86" s="139">
        <v>360</v>
      </c>
      <c r="K86" s="139">
        <v>55</v>
      </c>
      <c r="L86" s="139">
        <v>95</v>
      </c>
      <c r="M86" s="148">
        <v>455</v>
      </c>
      <c r="N86" s="131">
        <v>997.8</v>
      </c>
      <c r="O86" s="126"/>
      <c r="P86" s="126"/>
    </row>
    <row r="87" spans="1:16" ht="24">
      <c r="A87" s="135"/>
      <c r="B87" s="63">
        <f t="shared" si="6"/>
        <v>5</v>
      </c>
      <c r="C87" s="127">
        <v>99</v>
      </c>
      <c r="D87" s="128" t="s">
        <v>124</v>
      </c>
      <c r="E87" s="129">
        <v>23406</v>
      </c>
      <c r="F87" s="130" t="s">
        <v>123</v>
      </c>
      <c r="G87" s="64" t="s">
        <v>49</v>
      </c>
      <c r="H87" s="139">
        <v>2.4</v>
      </c>
      <c r="I87" s="147" t="s">
        <v>54</v>
      </c>
      <c r="J87" s="139" t="s">
        <v>54</v>
      </c>
      <c r="K87" s="139" t="s">
        <v>54</v>
      </c>
      <c r="L87" s="139">
        <v>0</v>
      </c>
      <c r="M87" s="148" t="s">
        <v>54</v>
      </c>
      <c r="N87" s="131" t="s">
        <v>54</v>
      </c>
      <c r="O87" s="126"/>
      <c r="P87" s="126"/>
    </row>
    <row r="88" spans="1:16" ht="24">
      <c r="A88" s="135"/>
      <c r="B88" s="63">
        <f t="shared" si="6"/>
        <v>6</v>
      </c>
      <c r="C88" s="127">
        <v>62</v>
      </c>
      <c r="D88" s="128" t="s">
        <v>122</v>
      </c>
      <c r="E88" s="170">
        <v>109719</v>
      </c>
      <c r="F88" s="158" t="s">
        <v>121</v>
      </c>
      <c r="G88" s="64" t="s">
        <v>49</v>
      </c>
      <c r="H88" s="139">
        <v>2.4</v>
      </c>
      <c r="I88" s="147">
        <v>4.37</v>
      </c>
      <c r="J88" s="139">
        <v>277</v>
      </c>
      <c r="K88" s="139">
        <v>340</v>
      </c>
      <c r="L88" s="139">
        <v>67</v>
      </c>
      <c r="M88" s="148">
        <v>344</v>
      </c>
      <c r="N88" s="131">
        <v>754.4</v>
      </c>
      <c r="O88" s="126"/>
      <c r="P88" s="126"/>
    </row>
    <row r="89" spans="1:16" ht="24">
      <c r="A89" s="135"/>
      <c r="B89" s="63">
        <f t="shared" si="6"/>
        <v>7</v>
      </c>
      <c r="C89" s="127">
        <v>8</v>
      </c>
      <c r="D89" s="128" t="s">
        <v>116</v>
      </c>
      <c r="E89" s="157">
        <v>76174</v>
      </c>
      <c r="F89" s="171" t="s">
        <v>115</v>
      </c>
      <c r="G89" s="64" t="s">
        <v>53</v>
      </c>
      <c r="H89" s="139">
        <v>2.4</v>
      </c>
      <c r="I89" s="147">
        <v>5.59</v>
      </c>
      <c r="J89" s="139">
        <v>359</v>
      </c>
      <c r="K89" s="139">
        <v>240</v>
      </c>
      <c r="L89" s="139">
        <v>77</v>
      </c>
      <c r="M89" s="148">
        <v>436</v>
      </c>
      <c r="N89" s="131">
        <v>956.1</v>
      </c>
      <c r="O89" s="126"/>
      <c r="P89" s="126"/>
    </row>
    <row r="90" spans="1:16" ht="24">
      <c r="A90" s="135"/>
      <c r="B90" s="86"/>
      <c r="C90" s="142"/>
      <c r="D90" s="143"/>
      <c r="E90" s="144"/>
      <c r="F90" s="144"/>
      <c r="G90" s="78"/>
      <c r="H90" s="88"/>
      <c r="I90" s="153"/>
      <c r="J90" s="88"/>
      <c r="K90" s="88"/>
      <c r="L90" s="88"/>
      <c r="M90" s="86"/>
      <c r="N90" s="165"/>
      <c r="O90" s="126"/>
      <c r="P90" s="126"/>
    </row>
    <row r="91" spans="1:16" ht="24" customHeight="1">
      <c r="A91" s="5"/>
      <c r="B91" s="87" t="s">
        <v>84</v>
      </c>
      <c r="C91" s="56"/>
      <c r="D91" s="56"/>
      <c r="E91" s="56"/>
      <c r="F91" s="56"/>
      <c r="G91" s="55"/>
      <c r="H91" s="62"/>
      <c r="I91" s="62"/>
      <c r="J91" s="62"/>
      <c r="K91" s="62"/>
      <c r="L91" s="62"/>
      <c r="M91" s="62"/>
      <c r="N91" s="163"/>
      <c r="O91" s="66"/>
      <c r="P91" s="137"/>
    </row>
    <row r="92" spans="2:16" ht="24" customHeight="1">
      <c r="B92" s="338" t="s">
        <v>3</v>
      </c>
      <c r="C92" s="333" t="s">
        <v>4</v>
      </c>
      <c r="D92" s="338" t="s">
        <v>5</v>
      </c>
      <c r="E92" s="333" t="s">
        <v>26</v>
      </c>
      <c r="F92" s="363" t="s">
        <v>42</v>
      </c>
      <c r="G92" s="333" t="s">
        <v>6</v>
      </c>
      <c r="H92" s="332" t="s">
        <v>64</v>
      </c>
      <c r="I92" s="333" t="s">
        <v>60</v>
      </c>
      <c r="J92" s="333"/>
      <c r="K92" s="333" t="s">
        <v>65</v>
      </c>
      <c r="L92" s="333"/>
      <c r="M92" s="350" t="s">
        <v>17</v>
      </c>
      <c r="N92" s="366" t="s">
        <v>61</v>
      </c>
      <c r="O92" s="67"/>
      <c r="P92" s="67"/>
    </row>
    <row r="93" spans="2:16" ht="24" customHeight="1">
      <c r="B93" s="338"/>
      <c r="C93" s="333"/>
      <c r="D93" s="338"/>
      <c r="E93" s="333"/>
      <c r="F93" s="363"/>
      <c r="G93" s="333"/>
      <c r="H93" s="332"/>
      <c r="I93" s="110" t="s">
        <v>66</v>
      </c>
      <c r="J93" s="110" t="s">
        <v>67</v>
      </c>
      <c r="K93" s="110" t="s">
        <v>68</v>
      </c>
      <c r="L93" s="110" t="s">
        <v>67</v>
      </c>
      <c r="M93" s="350"/>
      <c r="N93" s="366"/>
      <c r="O93" s="67"/>
      <c r="P93" s="67"/>
    </row>
    <row r="94" spans="1:16" ht="24" customHeight="1">
      <c r="A94" s="138"/>
      <c r="B94" s="63">
        <f>B93+1</f>
        <v>1</v>
      </c>
      <c r="C94" s="127">
        <v>60</v>
      </c>
      <c r="D94" s="128" t="s">
        <v>104</v>
      </c>
      <c r="E94" s="129">
        <v>93341</v>
      </c>
      <c r="F94" s="129" t="s">
        <v>103</v>
      </c>
      <c r="G94" s="64" t="s">
        <v>49</v>
      </c>
      <c r="H94" s="139">
        <v>2.4</v>
      </c>
      <c r="I94" s="147">
        <v>4.57</v>
      </c>
      <c r="J94" s="139">
        <v>297</v>
      </c>
      <c r="K94" s="139">
        <v>492</v>
      </c>
      <c r="L94" s="139">
        <v>51</v>
      </c>
      <c r="M94" s="148">
        <v>348</v>
      </c>
      <c r="N94" s="131">
        <v>768.2</v>
      </c>
      <c r="O94" s="140"/>
      <c r="P94" s="140"/>
    </row>
    <row r="95" spans="1:16" ht="24" customHeight="1">
      <c r="A95" s="138"/>
      <c r="B95" s="63">
        <f aca="true" t="shared" si="7" ref="B95:B100">B94+1</f>
        <v>2</v>
      </c>
      <c r="C95" s="127">
        <v>28</v>
      </c>
      <c r="D95" s="159" t="s">
        <v>126</v>
      </c>
      <c r="E95" s="127">
        <v>118777</v>
      </c>
      <c r="F95" s="127" t="s">
        <v>125</v>
      </c>
      <c r="G95" s="64" t="s">
        <v>49</v>
      </c>
      <c r="H95" s="139">
        <v>2.4</v>
      </c>
      <c r="I95" s="147">
        <v>5.51</v>
      </c>
      <c r="J95" s="139">
        <v>351</v>
      </c>
      <c r="K95" s="139">
        <v>117</v>
      </c>
      <c r="L95" s="139">
        <v>89</v>
      </c>
      <c r="M95" s="148">
        <v>440</v>
      </c>
      <c r="N95" s="131">
        <v>971.3</v>
      </c>
      <c r="O95" s="140"/>
      <c r="P95" s="140"/>
    </row>
    <row r="96" spans="1:16" ht="24" customHeight="1">
      <c r="A96" s="138"/>
      <c r="B96" s="63">
        <f t="shared" si="7"/>
        <v>3</v>
      </c>
      <c r="C96" s="127">
        <v>48</v>
      </c>
      <c r="D96" s="128" t="s">
        <v>120</v>
      </c>
      <c r="E96" s="127">
        <v>22157</v>
      </c>
      <c r="F96" s="158" t="s">
        <v>119</v>
      </c>
      <c r="G96" s="64" t="s">
        <v>49</v>
      </c>
      <c r="H96" s="139">
        <v>2.4</v>
      </c>
      <c r="I96" s="147" t="s">
        <v>54</v>
      </c>
      <c r="J96" s="139" t="s">
        <v>54</v>
      </c>
      <c r="K96" s="139" t="s">
        <v>54</v>
      </c>
      <c r="L96" s="139">
        <v>0</v>
      </c>
      <c r="M96" s="148" t="s">
        <v>54</v>
      </c>
      <c r="N96" s="131" t="s">
        <v>54</v>
      </c>
      <c r="O96" s="140"/>
      <c r="P96" s="140"/>
    </row>
    <row r="97" spans="1:16" ht="24" customHeight="1">
      <c r="A97" s="138"/>
      <c r="B97" s="63">
        <f t="shared" si="7"/>
        <v>4</v>
      </c>
      <c r="C97" s="127">
        <v>97</v>
      </c>
      <c r="D97" s="128" t="s">
        <v>106</v>
      </c>
      <c r="E97" s="129">
        <v>93566</v>
      </c>
      <c r="F97" s="130" t="s">
        <v>105</v>
      </c>
      <c r="G97" s="64" t="s">
        <v>49</v>
      </c>
      <c r="H97" s="139">
        <v>2.4</v>
      </c>
      <c r="I97" s="147">
        <v>6</v>
      </c>
      <c r="J97" s="139">
        <v>360</v>
      </c>
      <c r="K97" s="139">
        <v>212</v>
      </c>
      <c r="L97" s="139">
        <v>79</v>
      </c>
      <c r="M97" s="148">
        <v>439</v>
      </c>
      <c r="N97" s="131">
        <v>969.1</v>
      </c>
      <c r="O97" s="140"/>
      <c r="P97" s="140"/>
    </row>
    <row r="98" spans="1:16" ht="24" customHeight="1">
      <c r="A98" s="138"/>
      <c r="B98" s="63">
        <f t="shared" si="7"/>
        <v>5</v>
      </c>
      <c r="C98" s="127">
        <v>65</v>
      </c>
      <c r="D98" s="128" t="s">
        <v>102</v>
      </c>
      <c r="E98" s="129">
        <v>21850</v>
      </c>
      <c r="F98" s="130" t="s">
        <v>101</v>
      </c>
      <c r="G98" s="64" t="s">
        <v>49</v>
      </c>
      <c r="H98" s="139">
        <v>2.4</v>
      </c>
      <c r="I98" s="147">
        <v>6.02</v>
      </c>
      <c r="J98" s="139">
        <v>358</v>
      </c>
      <c r="K98" s="139">
        <v>310</v>
      </c>
      <c r="L98" s="139">
        <v>70</v>
      </c>
      <c r="M98" s="148">
        <v>428</v>
      </c>
      <c r="N98" s="131">
        <v>944.8</v>
      </c>
      <c r="O98" s="140"/>
      <c r="P98" s="140"/>
    </row>
    <row r="99" spans="1:16" ht="24" customHeight="1">
      <c r="A99" s="138"/>
      <c r="B99" s="63">
        <f t="shared" si="7"/>
        <v>6</v>
      </c>
      <c r="C99" s="127">
        <v>13</v>
      </c>
      <c r="D99" s="128" t="s">
        <v>118</v>
      </c>
      <c r="E99" s="155" t="s">
        <v>117</v>
      </c>
      <c r="F99" s="154">
        <v>1213</v>
      </c>
      <c r="G99" s="64" t="s">
        <v>49</v>
      </c>
      <c r="H99" s="139">
        <v>2.4</v>
      </c>
      <c r="I99" s="168">
        <v>5.58</v>
      </c>
      <c r="J99" s="169">
        <v>358</v>
      </c>
      <c r="K99" s="169">
        <v>54</v>
      </c>
      <c r="L99" s="169">
        <v>95</v>
      </c>
      <c r="M99" s="132">
        <v>453</v>
      </c>
      <c r="N99" s="164">
        <v>1000</v>
      </c>
      <c r="O99" s="140"/>
      <c r="P99" s="140"/>
    </row>
    <row r="100" spans="1:16" ht="24" customHeight="1">
      <c r="A100" s="138"/>
      <c r="B100" s="63">
        <f t="shared" si="7"/>
        <v>7</v>
      </c>
      <c r="C100" s="127">
        <v>34</v>
      </c>
      <c r="D100" s="159" t="s">
        <v>112</v>
      </c>
      <c r="E100" s="127">
        <v>21827</v>
      </c>
      <c r="F100" s="158" t="s">
        <v>111</v>
      </c>
      <c r="G100" s="64" t="s">
        <v>49</v>
      </c>
      <c r="H100" s="139">
        <v>2.4</v>
      </c>
      <c r="I100" s="147">
        <v>6.13</v>
      </c>
      <c r="J100" s="139">
        <v>347</v>
      </c>
      <c r="K100" s="139">
        <v>60</v>
      </c>
      <c r="L100" s="139">
        <v>95</v>
      </c>
      <c r="M100" s="148">
        <v>442</v>
      </c>
      <c r="N100" s="131">
        <v>975.7</v>
      </c>
      <c r="O100" s="140"/>
      <c r="P100" s="140"/>
    </row>
    <row r="101" spans="2:16" ht="19.5" customHeight="1">
      <c r="B101" s="86"/>
      <c r="C101" s="88"/>
      <c r="D101" s="145"/>
      <c r="E101" s="89"/>
      <c r="F101" s="89"/>
      <c r="G101" s="78"/>
      <c r="H101" s="88"/>
      <c r="I101" s="88"/>
      <c r="J101" s="88"/>
      <c r="K101" s="88"/>
      <c r="L101" s="88"/>
      <c r="M101" s="96"/>
      <c r="N101" s="166"/>
      <c r="O101" s="67"/>
      <c r="P101" s="67"/>
    </row>
    <row r="102" spans="2:16" ht="12.75">
      <c r="B102" s="126"/>
      <c r="C102" s="38"/>
      <c r="D102" s="136"/>
      <c r="E102" s="136"/>
      <c r="F102" s="364" t="s">
        <v>58</v>
      </c>
      <c r="G102" s="364"/>
      <c r="H102" s="126"/>
      <c r="I102" s="126"/>
      <c r="J102" s="126"/>
      <c r="K102" s="126"/>
      <c r="L102" s="126"/>
      <c r="M102" s="40"/>
      <c r="N102" s="160"/>
      <c r="O102" s="126"/>
      <c r="P102" s="126"/>
    </row>
    <row r="103" spans="1:16" ht="16.5" customHeight="1">
      <c r="A103" s="135"/>
      <c r="B103" s="87"/>
      <c r="C103" s="56"/>
      <c r="D103" s="56"/>
      <c r="E103" s="56"/>
      <c r="F103" s="56"/>
      <c r="G103" s="55"/>
      <c r="H103" s="62"/>
      <c r="I103" s="62"/>
      <c r="J103" s="62"/>
      <c r="K103" s="62"/>
      <c r="L103" s="62"/>
      <c r="M103" s="62"/>
      <c r="N103" s="163"/>
      <c r="O103" s="66"/>
      <c r="P103" s="137"/>
    </row>
    <row r="104" spans="2:16" ht="13.5" customHeight="1">
      <c r="B104" s="338" t="s">
        <v>3</v>
      </c>
      <c r="C104" s="333" t="s">
        <v>4</v>
      </c>
      <c r="D104" s="338" t="s">
        <v>5</v>
      </c>
      <c r="E104" s="333" t="s">
        <v>26</v>
      </c>
      <c r="F104" s="363" t="s">
        <v>42</v>
      </c>
      <c r="G104" s="333" t="s">
        <v>6</v>
      </c>
      <c r="H104" s="332" t="s">
        <v>64</v>
      </c>
      <c r="I104" s="333" t="s">
        <v>60</v>
      </c>
      <c r="J104" s="333"/>
      <c r="K104" s="333" t="s">
        <v>65</v>
      </c>
      <c r="L104" s="333"/>
      <c r="M104" s="350" t="s">
        <v>17</v>
      </c>
      <c r="N104" s="366" t="s">
        <v>61</v>
      </c>
      <c r="O104" s="67"/>
      <c r="P104" s="67"/>
    </row>
    <row r="105" spans="2:16" ht="13.5" customHeight="1">
      <c r="B105" s="338"/>
      <c r="C105" s="333"/>
      <c r="D105" s="338"/>
      <c r="E105" s="333"/>
      <c r="F105" s="363"/>
      <c r="G105" s="333"/>
      <c r="H105" s="332"/>
      <c r="I105" s="110" t="s">
        <v>66</v>
      </c>
      <c r="J105" s="110" t="s">
        <v>67</v>
      </c>
      <c r="K105" s="110" t="s">
        <v>68</v>
      </c>
      <c r="L105" s="110" t="s">
        <v>67</v>
      </c>
      <c r="M105" s="350"/>
      <c r="N105" s="366"/>
      <c r="O105" s="67"/>
      <c r="P105" s="67"/>
    </row>
    <row r="106" spans="2:16" ht="19.5" customHeight="1">
      <c r="B106" s="63">
        <f>B105+1</f>
        <v>1</v>
      </c>
      <c r="C106" s="154">
        <v>37</v>
      </c>
      <c r="D106" s="156" t="s">
        <v>100</v>
      </c>
      <c r="E106" s="155">
        <v>70654</v>
      </c>
      <c r="F106" s="154" t="s">
        <v>99</v>
      </c>
      <c r="G106" s="64" t="s">
        <v>49</v>
      </c>
      <c r="H106" s="139">
        <v>2.4</v>
      </c>
      <c r="I106" s="147">
        <v>6</v>
      </c>
      <c r="J106" s="139">
        <v>360</v>
      </c>
      <c r="K106" s="139">
        <v>84</v>
      </c>
      <c r="L106" s="139">
        <v>92</v>
      </c>
      <c r="M106" s="148">
        <v>452</v>
      </c>
      <c r="N106" s="131">
        <v>995.6</v>
      </c>
      <c r="O106" s="67"/>
      <c r="P106" s="67"/>
    </row>
    <row r="107" spans="2:16" ht="19.5" customHeight="1">
      <c r="B107" s="63">
        <f>B106+1</f>
        <v>2</v>
      </c>
      <c r="C107" s="127">
        <v>13</v>
      </c>
      <c r="D107" s="128" t="s">
        <v>118</v>
      </c>
      <c r="E107" s="155" t="s">
        <v>117</v>
      </c>
      <c r="F107" s="154">
        <v>1213</v>
      </c>
      <c r="G107" s="64" t="s">
        <v>49</v>
      </c>
      <c r="H107" s="139">
        <v>2.4</v>
      </c>
      <c r="I107" s="168">
        <v>5.59</v>
      </c>
      <c r="J107" s="169">
        <v>359</v>
      </c>
      <c r="K107" s="169">
        <v>53</v>
      </c>
      <c r="L107" s="169">
        <v>95</v>
      </c>
      <c r="M107" s="132">
        <v>454</v>
      </c>
      <c r="N107" s="164">
        <v>1000</v>
      </c>
      <c r="O107" s="67"/>
      <c r="P107" s="67"/>
    </row>
    <row r="108" spans="2:16" ht="19.5" customHeight="1">
      <c r="B108" s="63">
        <f>B107+1</f>
        <v>3</v>
      </c>
      <c r="C108" s="127">
        <v>36</v>
      </c>
      <c r="D108" s="128" t="s">
        <v>108</v>
      </c>
      <c r="E108" s="129">
        <v>237241</v>
      </c>
      <c r="F108" s="130" t="s">
        <v>107</v>
      </c>
      <c r="G108" s="64" t="s">
        <v>49</v>
      </c>
      <c r="H108" s="139">
        <v>2.4</v>
      </c>
      <c r="I108" s="147">
        <v>6.03</v>
      </c>
      <c r="J108" s="139">
        <v>357</v>
      </c>
      <c r="K108" s="139">
        <v>116</v>
      </c>
      <c r="L108" s="139">
        <v>89</v>
      </c>
      <c r="M108" s="148">
        <v>446</v>
      </c>
      <c r="N108" s="131">
        <v>982.4</v>
      </c>
      <c r="O108" s="67"/>
      <c r="P108" s="67"/>
    </row>
    <row r="109" spans="2:16" ht="19.5" customHeight="1">
      <c r="B109" s="63">
        <f>B108+1</f>
        <v>4</v>
      </c>
      <c r="C109" s="127">
        <v>65</v>
      </c>
      <c r="D109" s="128" t="s">
        <v>102</v>
      </c>
      <c r="E109" s="129">
        <v>21850</v>
      </c>
      <c r="F109" s="130" t="s">
        <v>101</v>
      </c>
      <c r="G109" s="64" t="s">
        <v>49</v>
      </c>
      <c r="H109" s="139">
        <v>2.4</v>
      </c>
      <c r="I109" s="147">
        <v>6.01</v>
      </c>
      <c r="J109" s="139">
        <v>359</v>
      </c>
      <c r="K109" s="139">
        <v>108</v>
      </c>
      <c r="L109" s="139">
        <v>90</v>
      </c>
      <c r="M109" s="148">
        <v>449</v>
      </c>
      <c r="N109" s="131">
        <v>989</v>
      </c>
      <c r="O109" s="67"/>
      <c r="P109" s="67"/>
    </row>
    <row r="110" spans="2:16" ht="19.5" customHeight="1">
      <c r="B110" s="63">
        <f>B109+1</f>
        <v>5</v>
      </c>
      <c r="C110" s="127">
        <v>97</v>
      </c>
      <c r="D110" s="128" t="s">
        <v>106</v>
      </c>
      <c r="E110" s="129">
        <v>93566</v>
      </c>
      <c r="F110" s="130" t="s">
        <v>105</v>
      </c>
      <c r="G110" s="64" t="s">
        <v>49</v>
      </c>
      <c r="H110" s="139">
        <v>2.4</v>
      </c>
      <c r="I110" s="147">
        <v>5.48</v>
      </c>
      <c r="J110" s="139">
        <v>348</v>
      </c>
      <c r="K110" s="139">
        <v>129</v>
      </c>
      <c r="L110" s="139">
        <v>88</v>
      </c>
      <c r="M110" s="148">
        <v>436</v>
      </c>
      <c r="N110" s="131">
        <v>960.4</v>
      </c>
      <c r="O110" s="67"/>
      <c r="P110" s="67"/>
    </row>
    <row r="111" spans="2:16" ht="24" customHeight="1">
      <c r="B111" s="86"/>
      <c r="C111" s="88"/>
      <c r="D111" s="145"/>
      <c r="E111" s="78"/>
      <c r="F111" s="91"/>
      <c r="G111" s="61"/>
      <c r="H111" s="88"/>
      <c r="I111" s="146"/>
      <c r="J111" s="88"/>
      <c r="K111" s="88"/>
      <c r="L111" s="88"/>
      <c r="M111" s="86"/>
      <c r="N111" s="165"/>
      <c r="O111" s="67"/>
      <c r="P111" s="67"/>
    </row>
    <row r="112" spans="2:16" ht="19.5" customHeight="1">
      <c r="B112" s="86"/>
      <c r="C112" s="88"/>
      <c r="D112" s="145"/>
      <c r="E112" s="89"/>
      <c r="F112" s="89"/>
      <c r="G112" s="78"/>
      <c r="H112" s="88"/>
      <c r="I112" s="88"/>
      <c r="J112" s="88"/>
      <c r="K112" s="88"/>
      <c r="L112" s="88"/>
      <c r="M112" s="86"/>
      <c r="N112" s="165"/>
      <c r="O112" s="67"/>
      <c r="P112" s="67"/>
    </row>
    <row r="113" spans="1:18" ht="15">
      <c r="A113" s="1"/>
      <c r="B113" s="133"/>
      <c r="C113" s="67"/>
      <c r="D113" s="250"/>
      <c r="E113" s="250"/>
      <c r="F113" s="250"/>
      <c r="G113" s="250"/>
      <c r="H113" s="250"/>
      <c r="I113" s="250"/>
      <c r="J113" s="88" t="s">
        <v>12</v>
      </c>
      <c r="K113" s="250"/>
      <c r="L113" s="251"/>
      <c r="M113" s="306"/>
      <c r="N113" s="307"/>
      <c r="O113" s="252"/>
      <c r="P113" s="252"/>
      <c r="Q113" s="250"/>
      <c r="R113" s="250"/>
    </row>
    <row r="114" spans="1:18" ht="14.25" customHeight="1">
      <c r="A114" s="1"/>
      <c r="B114" s="133"/>
      <c r="C114" s="58"/>
      <c r="D114" s="219"/>
      <c r="E114" s="219"/>
      <c r="F114" s="219"/>
      <c r="G114" s="219"/>
      <c r="H114" s="219"/>
      <c r="I114" s="219"/>
      <c r="J114" s="219"/>
      <c r="K114" s="250"/>
      <c r="L114" s="255"/>
      <c r="M114" s="250"/>
      <c r="N114" s="308"/>
      <c r="O114" s="256"/>
      <c r="P114" s="250"/>
      <c r="Q114" s="250"/>
      <c r="R114" s="250"/>
    </row>
    <row r="115" spans="1:18" ht="14.25" customHeight="1">
      <c r="A115" s="1"/>
      <c r="B115" s="133"/>
      <c r="C115" s="69"/>
      <c r="D115" s="258"/>
      <c r="E115" s="258"/>
      <c r="F115" s="258"/>
      <c r="G115" s="258"/>
      <c r="H115" s="259"/>
      <c r="I115" s="259"/>
      <c r="J115" s="40" t="s">
        <v>268</v>
      </c>
      <c r="K115" s="219"/>
      <c r="L115" s="219"/>
      <c r="M115" s="219"/>
      <c r="N115" s="309"/>
      <c r="O115" s="219"/>
      <c r="P115" s="219"/>
      <c r="Q115" s="219"/>
      <c r="R115" s="219"/>
    </row>
    <row r="116" spans="1:18" ht="14.25" customHeight="1">
      <c r="A116" s="11"/>
      <c r="B116" s="133"/>
      <c r="C116" s="40" t="s">
        <v>127</v>
      </c>
      <c r="D116" s="219"/>
      <c r="E116" s="219"/>
      <c r="F116" s="219"/>
      <c r="G116" s="219"/>
      <c r="H116" s="219"/>
      <c r="I116" s="219"/>
      <c r="J116" s="219"/>
      <c r="K116" s="250"/>
      <c r="L116" s="255"/>
      <c r="M116" s="250"/>
      <c r="N116" s="308"/>
      <c r="O116" s="256"/>
      <c r="P116" s="256"/>
      <c r="Q116" s="250"/>
      <c r="R116" s="250"/>
    </row>
    <row r="117" spans="1:18" ht="15">
      <c r="A117" s="23"/>
      <c r="B117" s="133"/>
      <c r="C117" s="98"/>
      <c r="D117" s="265"/>
      <c r="E117" s="265"/>
      <c r="F117" s="265"/>
      <c r="G117" s="265"/>
      <c r="H117" s="56"/>
      <c r="I117" s="56"/>
      <c r="J117" s="218" t="s">
        <v>260</v>
      </c>
      <c r="K117" s="219"/>
      <c r="L117" s="219"/>
      <c r="M117" s="219"/>
      <c r="N117" s="219"/>
      <c r="O117" s="219"/>
      <c r="P117" s="219"/>
      <c r="Q117" s="219"/>
      <c r="R117" s="219"/>
    </row>
    <row r="118" spans="1:18" ht="15">
      <c r="A118" s="3"/>
      <c r="B118" s="133"/>
      <c r="C118" s="98" t="s">
        <v>47</v>
      </c>
      <c r="D118" s="265"/>
      <c r="E118" s="265"/>
      <c r="F118" s="265"/>
      <c r="G118" s="265"/>
      <c r="H118" s="265"/>
      <c r="I118" s="265"/>
      <c r="J118" s="265"/>
      <c r="K118" s="259"/>
      <c r="L118" s="255"/>
      <c r="M118" s="250"/>
      <c r="N118" s="308"/>
      <c r="O118" s="256"/>
      <c r="P118" s="256"/>
      <c r="Q118" s="250"/>
      <c r="R118" s="250"/>
    </row>
    <row r="119" spans="1:18" ht="15">
      <c r="A119" s="27"/>
      <c r="B119" s="133"/>
      <c r="C119" s="67"/>
      <c r="D119" s="250"/>
      <c r="E119" s="261"/>
      <c r="F119" s="262"/>
      <c r="G119" s="262"/>
      <c r="H119" s="255"/>
      <c r="I119" s="255"/>
      <c r="J119" s="263" t="s">
        <v>261</v>
      </c>
      <c r="K119" s="264"/>
      <c r="L119" s="264"/>
      <c r="M119" s="264"/>
      <c r="N119" s="264"/>
      <c r="O119" s="264"/>
      <c r="P119" s="264"/>
      <c r="Q119" s="264"/>
      <c r="R119" s="264"/>
    </row>
  </sheetData>
  <sheetProtection/>
  <mergeCells count="116">
    <mergeCell ref="N104:N105"/>
    <mergeCell ref="B104:B105"/>
    <mergeCell ref="C104:C105"/>
    <mergeCell ref="D104:D105"/>
    <mergeCell ref="E104:E105"/>
    <mergeCell ref="F104:F105"/>
    <mergeCell ref="G104:G105"/>
    <mergeCell ref="H104:H105"/>
    <mergeCell ref="M104:M105"/>
    <mergeCell ref="H58:H59"/>
    <mergeCell ref="I58:J58"/>
    <mergeCell ref="K58:L58"/>
    <mergeCell ref="G81:G82"/>
    <mergeCell ref="F79:G79"/>
    <mergeCell ref="H81:H82"/>
    <mergeCell ref="I81:J81"/>
    <mergeCell ref="K81:L81"/>
    <mergeCell ref="M81:M82"/>
    <mergeCell ref="M92:M93"/>
    <mergeCell ref="I104:J104"/>
    <mergeCell ref="K104:L104"/>
    <mergeCell ref="N81:N82"/>
    <mergeCell ref="G92:G93"/>
    <mergeCell ref="H92:H93"/>
    <mergeCell ref="I92:J92"/>
    <mergeCell ref="K92:L92"/>
    <mergeCell ref="F102:G102"/>
    <mergeCell ref="B81:B82"/>
    <mergeCell ref="C81:C82"/>
    <mergeCell ref="D81:D82"/>
    <mergeCell ref="E81:E82"/>
    <mergeCell ref="F81:F82"/>
    <mergeCell ref="H23:H24"/>
    <mergeCell ref="B23:B24"/>
    <mergeCell ref="C23:C24"/>
    <mergeCell ref="D23:D24"/>
    <mergeCell ref="E23:E24"/>
    <mergeCell ref="I23:J23"/>
    <mergeCell ref="K23:L23"/>
    <mergeCell ref="M23:M24"/>
    <mergeCell ref="N23:N24"/>
    <mergeCell ref="I35:J35"/>
    <mergeCell ref="K35:L35"/>
    <mergeCell ref="M35:M36"/>
    <mergeCell ref="N35:N36"/>
    <mergeCell ref="F23:F24"/>
    <mergeCell ref="G23:G24"/>
    <mergeCell ref="K5:N5"/>
    <mergeCell ref="D6:J6"/>
    <mergeCell ref="K6:N6"/>
    <mergeCell ref="D7:J7"/>
    <mergeCell ref="B9:N9"/>
    <mergeCell ref="F10:G10"/>
    <mergeCell ref="B12:B13"/>
    <mergeCell ref="C12:C13"/>
    <mergeCell ref="D1:J1"/>
    <mergeCell ref="K1:M1"/>
    <mergeCell ref="D2:J2"/>
    <mergeCell ref="K2:M2"/>
    <mergeCell ref="D3:J3"/>
    <mergeCell ref="D4:J4"/>
    <mergeCell ref="K4:M4"/>
    <mergeCell ref="D12:D13"/>
    <mergeCell ref="E12:E13"/>
    <mergeCell ref="F12:F13"/>
    <mergeCell ref="G12:G13"/>
    <mergeCell ref="H12:H13"/>
    <mergeCell ref="I12:J12"/>
    <mergeCell ref="K12:L12"/>
    <mergeCell ref="M12:M13"/>
    <mergeCell ref="N12:N13"/>
    <mergeCell ref="B92:B93"/>
    <mergeCell ref="C92:C93"/>
    <mergeCell ref="D92:D93"/>
    <mergeCell ref="E92:E93"/>
    <mergeCell ref="F92:F93"/>
    <mergeCell ref="N92:N93"/>
    <mergeCell ref="F33:G33"/>
    <mergeCell ref="B35:B36"/>
    <mergeCell ref="C35:C36"/>
    <mergeCell ref="D35:D36"/>
    <mergeCell ref="E35:E36"/>
    <mergeCell ref="F35:F36"/>
    <mergeCell ref="G35:G36"/>
    <mergeCell ref="M58:M59"/>
    <mergeCell ref="N58:N59"/>
    <mergeCell ref="H35:H36"/>
    <mergeCell ref="B46:B47"/>
    <mergeCell ref="C46:C47"/>
    <mergeCell ref="D46:D47"/>
    <mergeCell ref="E46:E47"/>
    <mergeCell ref="F46:F47"/>
    <mergeCell ref="G46:G47"/>
    <mergeCell ref="H46:H47"/>
    <mergeCell ref="I46:J46"/>
    <mergeCell ref="K46:L46"/>
    <mergeCell ref="M46:M47"/>
    <mergeCell ref="N46:N47"/>
    <mergeCell ref="F56:G56"/>
    <mergeCell ref="H69:H70"/>
    <mergeCell ref="I69:J69"/>
    <mergeCell ref="K69:L69"/>
    <mergeCell ref="M69:M70"/>
    <mergeCell ref="N69:N70"/>
    <mergeCell ref="E69:E70"/>
    <mergeCell ref="F69:F70"/>
    <mergeCell ref="G69:G70"/>
    <mergeCell ref="E58:E59"/>
    <mergeCell ref="F58:F59"/>
    <mergeCell ref="G58:G59"/>
    <mergeCell ref="B58:B59"/>
    <mergeCell ref="C58:C59"/>
    <mergeCell ref="D58:D59"/>
    <mergeCell ref="B69:B70"/>
    <mergeCell ref="C69:C70"/>
    <mergeCell ref="D69:D70"/>
  </mergeCells>
  <printOptions/>
  <pageMargins left="0.2" right="0.2" top="0.75" bottom="0.73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Демин Антон</dc:creator>
  <cp:keywords/>
  <dc:description/>
  <cp:lastModifiedBy>Демин Антон</cp:lastModifiedBy>
  <cp:lastPrinted>2018-04-27T19:51:25Z</cp:lastPrinted>
  <dcterms:created xsi:type="dcterms:W3CDTF">2014-04-15T07:57:52Z</dcterms:created>
  <dcterms:modified xsi:type="dcterms:W3CDTF">2018-05-08T14:15:33Z</dcterms:modified>
  <cp:category/>
  <cp:version/>
  <cp:contentType/>
  <cp:contentStatus/>
</cp:coreProperties>
</file>