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12960" windowHeight="7890" tabRatio="735" activeTab="4"/>
  </bookViews>
  <sheets>
    <sheet name="Titul, Officials" sheetId="1" r:id="rId1"/>
    <sheet name="Competitors" sheetId="2" r:id="rId2"/>
    <sheet name="S6A" sheetId="3" r:id="rId3"/>
    <sheet name="S4A" sheetId="4" r:id="rId4"/>
    <sheet name="S7" sheetId="5" r:id="rId5"/>
    <sheet name="S9A" sheetId="6" r:id="rId6"/>
    <sheet name="S8EP" sheetId="7" r:id="rId7"/>
    <sheet name="S8EP Group" sheetId="8" r:id="rId8"/>
  </sheets>
  <definedNames>
    <definedName name="_xlnm.Print_Area" localSheetId="1">'Competitors'!$A$1:$O$90</definedName>
    <definedName name="_xlnm.Print_Area" localSheetId="2">'S6A'!$A$1:$O$81</definedName>
  </definedNames>
  <calcPr fullCalcOnLoad="1"/>
</workbook>
</file>

<file path=xl/sharedStrings.xml><?xml version="1.0" encoding="utf-8"?>
<sst xmlns="http://schemas.openxmlformats.org/spreadsheetml/2006/main" count="1744" uniqueCount="318">
  <si>
    <t>Secretary:</t>
  </si>
  <si>
    <t>Open International Space Models Competition</t>
  </si>
  <si>
    <t>List of Competitors</t>
  </si>
  <si>
    <t>No</t>
  </si>
  <si>
    <t>Start No</t>
  </si>
  <si>
    <t>COUNTRY CODE</t>
  </si>
  <si>
    <t>CLASSES</t>
  </si>
  <si>
    <t>S4A</t>
  </si>
  <si>
    <t>S6A</t>
  </si>
  <si>
    <t>S7</t>
  </si>
  <si>
    <t>S9A</t>
  </si>
  <si>
    <t>FAI  Jury :</t>
  </si>
  <si>
    <t>Individual Classification</t>
  </si>
  <si>
    <t>Table of Results</t>
  </si>
  <si>
    <t>ROUND</t>
  </si>
  <si>
    <t>FLY-OFF</t>
  </si>
  <si>
    <t>TOTAL</t>
  </si>
  <si>
    <t>PLACE</t>
  </si>
  <si>
    <t>Class  S6A - Streamer Duration Competitions</t>
  </si>
  <si>
    <t>Class  S7 - Scale Competitions</t>
  </si>
  <si>
    <t>PROTOTYPE</t>
  </si>
  <si>
    <t>STATIC POINTS</t>
  </si>
  <si>
    <t>BEST FLIGHT</t>
  </si>
  <si>
    <t>Class  S9A - Gyrocopter Duration Competitions</t>
  </si>
  <si>
    <t>Class  S4A - Boost/Glide Duration Competitions</t>
  </si>
  <si>
    <t>FAI ID</t>
  </si>
  <si>
    <t>FAI CIAM World Cup Event</t>
  </si>
  <si>
    <t xml:space="preserve">                                  Federation Aeronautique International (FAI)</t>
  </si>
  <si>
    <t xml:space="preserve">        OPEN INTERNATIONAL SPACE MODELS COMPETITION </t>
  </si>
  <si>
    <t>FAI  jury and FAI  judges:</t>
  </si>
  <si>
    <t>JURY FAI:</t>
  </si>
  <si>
    <t>SPORT DIRECTOR:</t>
  </si>
  <si>
    <t>CONTEST DIRECTOR:</t>
  </si>
  <si>
    <t>Scale Model's Judges:</t>
  </si>
  <si>
    <t xml:space="preserve">                                      Russian Federation of air sports (FASR)</t>
  </si>
  <si>
    <t xml:space="preserve"> </t>
  </si>
  <si>
    <t xml:space="preserve">  </t>
  </si>
  <si>
    <t>Range  Safety  Officer:</t>
  </si>
  <si>
    <t>NAC. LIC.</t>
  </si>
  <si>
    <t>J/S</t>
  </si>
  <si>
    <t xml:space="preserve">   </t>
  </si>
  <si>
    <t>Mr. Anton Demin (Russia)</t>
  </si>
  <si>
    <t>Air conditions: sunny</t>
  </si>
  <si>
    <t>Secretary ____________________Mr. Anton Demin (RUS)</t>
  </si>
  <si>
    <t>RUS</t>
  </si>
  <si>
    <t>J</t>
  </si>
  <si>
    <t>S</t>
  </si>
  <si>
    <t>Air conditions: Sunny</t>
  </si>
  <si>
    <t>BLR</t>
  </si>
  <si>
    <t>-</t>
  </si>
  <si>
    <t>S8EP</t>
  </si>
  <si>
    <t>Class  S8E/P -  Radio Controlled Rocket Glider Time Duration and Precision Landing Competitions</t>
  </si>
  <si>
    <t>Sum of four rounds</t>
  </si>
  <si>
    <t>FINAL</t>
  </si>
  <si>
    <t>Group 1</t>
  </si>
  <si>
    <t>FLIGHT</t>
  </si>
  <si>
    <t>RESULT</t>
  </si>
  <si>
    <t>Class  S8E/P -  Competition Flights per groups and per rounds</t>
  </si>
  <si>
    <t>ROUND 1</t>
  </si>
  <si>
    <t>FREQUENCY</t>
  </si>
  <si>
    <t>LANDING</t>
  </si>
  <si>
    <t>Time</t>
  </si>
  <si>
    <t>Points</t>
  </si>
  <si>
    <t>cm</t>
  </si>
  <si>
    <t>ROUND 2</t>
  </si>
  <si>
    <t>ROUND 3</t>
  </si>
  <si>
    <t xml:space="preserve"> Nalchik (Russia)</t>
  </si>
  <si>
    <t>Nalchik  (Russia)</t>
  </si>
  <si>
    <t>Group 2</t>
  </si>
  <si>
    <t>Wind speed:      2 - 5 m/s</t>
  </si>
  <si>
    <t>Vitaliy Mayboroda</t>
  </si>
  <si>
    <t>1626A</t>
  </si>
  <si>
    <t>Lev Bovtun</t>
  </si>
  <si>
    <t>3241A</t>
  </si>
  <si>
    <t>Alexey Reshetnikov</t>
  </si>
  <si>
    <t>Alexandr Schirobokov</t>
  </si>
  <si>
    <t>BLR-042</t>
  </si>
  <si>
    <t>Uladzimir Minkevich</t>
  </si>
  <si>
    <t>Alexey Ezhov</t>
  </si>
  <si>
    <t>680A</t>
  </si>
  <si>
    <t>Sergey Bolshakov</t>
  </si>
  <si>
    <t>3315A</t>
  </si>
  <si>
    <t>Alexandr Vornavskoi</t>
  </si>
  <si>
    <t>1950</t>
  </si>
  <si>
    <t>1621A</t>
  </si>
  <si>
    <t>Evgeniy Barchenkov</t>
  </si>
  <si>
    <t>Valeriy Volikov</t>
  </si>
  <si>
    <t>385A</t>
  </si>
  <si>
    <t>Dmitriy Korotin</t>
  </si>
  <si>
    <t>Alexey Ganenko</t>
  </si>
  <si>
    <t>Mariya Molokanova</t>
  </si>
  <si>
    <t>3557A</t>
  </si>
  <si>
    <t>Alan Sokolov</t>
  </si>
  <si>
    <t>3706A</t>
  </si>
  <si>
    <t>Denis Troshkin</t>
  </si>
  <si>
    <t>1213A</t>
  </si>
  <si>
    <t>Igor Ibragimov</t>
  </si>
  <si>
    <t>083</t>
  </si>
  <si>
    <t>UZB</t>
  </si>
  <si>
    <t>Nikita Egorov</t>
  </si>
  <si>
    <t>3409A</t>
  </si>
  <si>
    <t>Vyacheslav Tokarev</t>
  </si>
  <si>
    <t>1732A</t>
  </si>
  <si>
    <t>Egor Funtov</t>
  </si>
  <si>
    <t>3818A</t>
  </si>
  <si>
    <t>Nikolay Sergeev</t>
  </si>
  <si>
    <t>Vadim Saverin</t>
  </si>
  <si>
    <t>3154</t>
  </si>
  <si>
    <t>Natalia Naumova</t>
  </si>
  <si>
    <t>1850A</t>
  </si>
  <si>
    <t>Vladimir Kiselev</t>
  </si>
  <si>
    <t>3832A</t>
  </si>
  <si>
    <t>Sergey Ivanov</t>
  </si>
  <si>
    <t>3204</t>
  </si>
  <si>
    <t>Matvey Doschinskiy</t>
  </si>
  <si>
    <t>1611A</t>
  </si>
  <si>
    <t>Pavel Lemasov</t>
  </si>
  <si>
    <t>Ilia Uss</t>
  </si>
  <si>
    <t>1740A</t>
  </si>
  <si>
    <t>Konstantin Grinchenko</t>
  </si>
  <si>
    <t>495A</t>
  </si>
  <si>
    <t>Valeriy Barannikov</t>
  </si>
  <si>
    <t>3207</t>
  </si>
  <si>
    <t>Vadim Tarasov</t>
  </si>
  <si>
    <t>1757A</t>
  </si>
  <si>
    <t>Vladimir Khokhlov</t>
  </si>
  <si>
    <t>Igor Lazarev</t>
  </si>
  <si>
    <t>0110A</t>
  </si>
  <si>
    <t xml:space="preserve">Scale Judges:     ____________ Mr. Vladimir Sedov (Russia) </t>
  </si>
  <si>
    <t>Nikita Lagadin</t>
  </si>
  <si>
    <t>3596A</t>
  </si>
  <si>
    <t>C.E.</t>
  </si>
  <si>
    <t>Mikhail Noritsin</t>
  </si>
  <si>
    <t>3189A</t>
  </si>
  <si>
    <t>Ariane 1 L-6</t>
  </si>
  <si>
    <t>D.Q.</t>
  </si>
  <si>
    <t>Mr. Yuriy Naloev (Russia)</t>
  </si>
  <si>
    <t xml:space="preserve">Mr. Nikolay Naloev (Russia) </t>
  </si>
  <si>
    <t>Mr. Vladimir Sedov (Russia)                                                        -judge chief of scale</t>
  </si>
  <si>
    <t>FAI CIAM WORLD CUP EVENT</t>
  </si>
  <si>
    <t>FINAL OFFICIAL RESULTS</t>
  </si>
  <si>
    <t xml:space="preserve">Nalchik (Russia)     </t>
  </si>
  <si>
    <t>68287</t>
  </si>
  <si>
    <t>ELBRUS CUP – 2019</t>
  </si>
  <si>
    <t>April 22 rd – 27 th, 2019</t>
  </si>
  <si>
    <t xml:space="preserve">Mrs. Irina Mayboroda (Russia)  </t>
  </si>
  <si>
    <t xml:space="preserve">Mr.Uladzimir Minkevich (Belarus)                                                 -judge </t>
  </si>
  <si>
    <t>Mr. Andrey Vishnyakov (Russia)                                                  -judge</t>
  </si>
  <si>
    <t>22-27 April 2019                                                            Nalchik  (Russia)</t>
  </si>
  <si>
    <t>ELBRUS CUP - 2019</t>
  </si>
  <si>
    <t>Daniil Kalashnikov</t>
  </si>
  <si>
    <t>4165A</t>
  </si>
  <si>
    <t>1213</t>
  </si>
  <si>
    <t>0340</t>
  </si>
  <si>
    <t>Ilya Fartushin</t>
  </si>
  <si>
    <t>3408A</t>
  </si>
  <si>
    <t>Ilya Goloskub</t>
  </si>
  <si>
    <t>4334A</t>
  </si>
  <si>
    <t>Vitaliy Zadorozhnyi</t>
  </si>
  <si>
    <t>4039A</t>
  </si>
  <si>
    <t>Nikolay Kuznetsov</t>
  </si>
  <si>
    <t>4333A</t>
  </si>
  <si>
    <t>68345</t>
  </si>
  <si>
    <t>482A</t>
  </si>
  <si>
    <t>Vladimir Jugda</t>
  </si>
  <si>
    <t>86084</t>
  </si>
  <si>
    <t>4201A</t>
  </si>
  <si>
    <t>Olga Ibragimova</t>
  </si>
  <si>
    <t>217 UZB</t>
  </si>
  <si>
    <t>Tembulat Kanukoev</t>
  </si>
  <si>
    <t>4302A</t>
  </si>
  <si>
    <t>Kambulat Kanukoev</t>
  </si>
  <si>
    <t>4301A</t>
  </si>
  <si>
    <t>Dmitriy Rosliakov</t>
  </si>
  <si>
    <t>Anatoly Zemlyanukhin</t>
  </si>
  <si>
    <t>Grigory Sergienko</t>
  </si>
  <si>
    <t>329</t>
  </si>
  <si>
    <t>Ruslan Badretdinov</t>
  </si>
  <si>
    <t>4233A</t>
  </si>
  <si>
    <t>Evgeniy Arapov</t>
  </si>
  <si>
    <t>132006</t>
  </si>
  <si>
    <t>4267A</t>
  </si>
  <si>
    <t>Maksim Latkin</t>
  </si>
  <si>
    <t>4323A</t>
  </si>
  <si>
    <t>131867</t>
  </si>
  <si>
    <t>0659A</t>
  </si>
  <si>
    <t>Valeriy Piatykh</t>
  </si>
  <si>
    <t>100253</t>
  </si>
  <si>
    <t>1764A</t>
  </si>
  <si>
    <t>Petr Komakhin</t>
  </si>
  <si>
    <t>101636</t>
  </si>
  <si>
    <t>1739A</t>
  </si>
  <si>
    <t>Dmitriy Pliukhin</t>
  </si>
  <si>
    <t>3248A</t>
  </si>
  <si>
    <t>Yefim Rusev</t>
  </si>
  <si>
    <t>4295A</t>
  </si>
  <si>
    <t>Alexandr Kozlov</t>
  </si>
  <si>
    <t>121443</t>
  </si>
  <si>
    <t>Egor Larin</t>
  </si>
  <si>
    <t>4017A</t>
  </si>
  <si>
    <t>Igor Lemasov</t>
  </si>
  <si>
    <t>83391</t>
  </si>
  <si>
    <t>678A</t>
  </si>
  <si>
    <t>Egor Belkin</t>
  </si>
  <si>
    <t>4349A</t>
  </si>
  <si>
    <t>Vyacheslav Moshkin</t>
  </si>
  <si>
    <t>4012A</t>
  </si>
  <si>
    <t>677A</t>
  </si>
  <si>
    <t>Leonid Gladkov</t>
  </si>
  <si>
    <t>4350A</t>
  </si>
  <si>
    <t>Sergey Andreev</t>
  </si>
  <si>
    <t>4351A</t>
  </si>
  <si>
    <t>Mikhail Molchanov</t>
  </si>
  <si>
    <t>4346A</t>
  </si>
  <si>
    <t>Gleb Sviridov</t>
  </si>
  <si>
    <t>4347A</t>
  </si>
  <si>
    <t>Petr Borisov</t>
  </si>
  <si>
    <t>4348A</t>
  </si>
  <si>
    <t>Vladimir Menshikov</t>
  </si>
  <si>
    <t>248</t>
  </si>
  <si>
    <t>Irina Lobanova</t>
  </si>
  <si>
    <t>0648A</t>
  </si>
  <si>
    <t>Sergey Romanyuk</t>
  </si>
  <si>
    <t>0251A</t>
  </si>
  <si>
    <t>Natalia Mitkinykh</t>
  </si>
  <si>
    <t>4305A</t>
  </si>
  <si>
    <t>Ilia Kotovich</t>
  </si>
  <si>
    <t>492A</t>
  </si>
  <si>
    <t>Temperature:    +15-16 °C</t>
  </si>
  <si>
    <t>Wind speed:      3,5 m/s</t>
  </si>
  <si>
    <t>23 th April 2019</t>
  </si>
  <si>
    <t xml:space="preserve">Range Safety Officer ___________Mrs.Irina Mayboroda (RUS) </t>
  </si>
  <si>
    <t xml:space="preserve">         ___________Mr. Uladzimir Pasyukov (Belarus) </t>
  </si>
  <si>
    <t xml:space="preserve">         ___________ Mr.Alexey Koryapin (Russia) </t>
  </si>
  <si>
    <t xml:space="preserve">         ___________Mr. Vladimir Khokhlov  (Russia)</t>
  </si>
  <si>
    <t>266</t>
  </si>
  <si>
    <t>Ilia Zaikin</t>
  </si>
  <si>
    <t>1920</t>
  </si>
  <si>
    <t>3098</t>
  </si>
  <si>
    <t>26 th April 2019</t>
  </si>
  <si>
    <t>Temperature:    +19 - 20  °C</t>
  </si>
  <si>
    <t>Wind speed:     2 - 4m/s</t>
  </si>
  <si>
    <t>24 th April 2019</t>
  </si>
  <si>
    <t>15:00-18:00</t>
  </si>
  <si>
    <t>Temperature:    +13 - 11 °C</t>
  </si>
  <si>
    <t>Wind speed:      3 - 5  m/s</t>
  </si>
  <si>
    <t xml:space="preserve">2,4 </t>
  </si>
  <si>
    <t>4'14"</t>
  </si>
  <si>
    <t>4'50"</t>
  </si>
  <si>
    <t>3'10"</t>
  </si>
  <si>
    <t>5'14"</t>
  </si>
  <si>
    <t>4'16"</t>
  </si>
  <si>
    <t>5'50"</t>
  </si>
  <si>
    <t>6'05"</t>
  </si>
  <si>
    <t>5'54"</t>
  </si>
  <si>
    <t>6'01"</t>
  </si>
  <si>
    <t>5'57"</t>
  </si>
  <si>
    <t>6'18"</t>
  </si>
  <si>
    <t>6'02"</t>
  </si>
  <si>
    <t>6'03"</t>
  </si>
  <si>
    <t>6'04"</t>
  </si>
  <si>
    <t>6'00"</t>
  </si>
  <si>
    <t>2'56"</t>
  </si>
  <si>
    <t>5'24"</t>
  </si>
  <si>
    <t>4'45"</t>
  </si>
  <si>
    <t>2'20"</t>
  </si>
  <si>
    <t>6'06"</t>
  </si>
  <si>
    <t>5'52"</t>
  </si>
  <si>
    <t xml:space="preserve">FINAL </t>
  </si>
  <si>
    <t>4'48"</t>
  </si>
  <si>
    <t>5'15"</t>
  </si>
  <si>
    <t>5'00"</t>
  </si>
  <si>
    <t>5'44"</t>
  </si>
  <si>
    <t>5'59"</t>
  </si>
  <si>
    <t>Air conditions: Couldly</t>
  </si>
  <si>
    <t>D-Region Tomohawk</t>
  </si>
  <si>
    <t>316</t>
  </si>
  <si>
    <t>Вертикаль 1</t>
  </si>
  <si>
    <t>346</t>
  </si>
  <si>
    <t>4-9</t>
  </si>
  <si>
    <t>ГИРД-09</t>
  </si>
  <si>
    <t>320</t>
  </si>
  <si>
    <t>Islam Kugotov</t>
  </si>
  <si>
    <t>4273A</t>
  </si>
  <si>
    <t>362</t>
  </si>
  <si>
    <t>M-100Б</t>
  </si>
  <si>
    <t>359</t>
  </si>
  <si>
    <t>484</t>
  </si>
  <si>
    <t>Traiblazer-II</t>
  </si>
  <si>
    <t>451</t>
  </si>
  <si>
    <t>445</t>
  </si>
  <si>
    <t>505</t>
  </si>
  <si>
    <t xml:space="preserve">                 ____________ Mr. Uladzimir Minkevich (Belarus)</t>
  </si>
  <si>
    <t xml:space="preserve">                 ____________ Mr. Andrey Vishnyakov (Russia)</t>
  </si>
  <si>
    <t>Temperature:    +20-21°C</t>
  </si>
  <si>
    <t>300</t>
  </si>
  <si>
    <t>191</t>
  </si>
  <si>
    <t>166</t>
  </si>
  <si>
    <t>0</t>
  </si>
  <si>
    <t>Kantemir Zamoev</t>
  </si>
  <si>
    <t>4274A</t>
  </si>
  <si>
    <t>24  th April 2019</t>
  </si>
  <si>
    <t>Temperature:    +19-20°C</t>
  </si>
  <si>
    <t>Wind speed:      3-5 m/s</t>
  </si>
  <si>
    <t>366</t>
  </si>
  <si>
    <t xml:space="preserve"> First Name, Last Name</t>
  </si>
  <si>
    <t>1</t>
  </si>
  <si>
    <t>2</t>
  </si>
  <si>
    <t>3</t>
  </si>
  <si>
    <t xml:space="preserve">Mr. Uladzimir Pasiukou (85414) (Belarus)                                       -jury chairman </t>
  </si>
  <si>
    <t>Mr. Alexey Koryapin (21689) (Russia)                                           -member</t>
  </si>
  <si>
    <t>Mr. Vladimir Khokhlov (21849) (Russia)                                         -member</t>
  </si>
  <si>
    <t>p</t>
  </si>
  <si>
    <t>k</t>
  </si>
  <si>
    <t>13:00-16:10</t>
  </si>
  <si>
    <t>08:30 - 11:40</t>
  </si>
  <si>
    <t>12:00-15:10</t>
  </si>
  <si>
    <t>25 th April 2019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</si>
</sst>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000"/>
    <numFmt numFmtId="188" formatCode="0.0E+00"/>
    <numFmt numFmtId="189" formatCode="_-* #,##0.000_р_._-;\-* #,##0.000_р_._-;_-* &quot;-&quot;??_р_._-;_-@_-"/>
    <numFmt numFmtId="190" formatCode="0000"/>
  </numFmts>
  <fonts count="7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Arial"/>
      <family val="1"/>
    </font>
    <font>
      <sz val="14"/>
      <color indexed="8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4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horizontal="center" vertical="center"/>
      <protection/>
    </xf>
    <xf numFmtId="0" fontId="3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5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18" fillId="0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1" fontId="10" fillId="32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49" fontId="72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60" applyFont="1">
      <alignment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>
      <alignment/>
      <protection/>
    </xf>
    <xf numFmtId="0" fontId="28" fillId="0" borderId="0" xfId="60" applyFont="1">
      <alignment/>
      <protection/>
    </xf>
    <xf numFmtId="0" fontId="12" fillId="0" borderId="0" xfId="60" applyFont="1">
      <alignment/>
      <protection/>
    </xf>
    <xf numFmtId="0" fontId="1" fillId="0" borderId="0" xfId="60" applyFont="1">
      <alignment/>
      <protection/>
    </xf>
    <xf numFmtId="0" fontId="1" fillId="0" borderId="0" xfId="60" applyFont="1" applyAlignment="1">
      <alignment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9" fontId="18" fillId="0" borderId="0" xfId="0" applyNumberFormat="1" applyFont="1" applyAlignment="1">
      <alignment horizontal="center" vertical="center" wrapText="1"/>
    </xf>
    <xf numFmtId="0" fontId="73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1" fontId="1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2" fillId="0" borderId="0" xfId="60" applyFont="1" applyAlignment="1">
      <alignment horizontal="left"/>
      <protection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/>
    </xf>
    <xf numFmtId="176" fontId="10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10" xfId="57" applyFont="1" applyFill="1" applyBorder="1" applyAlignment="1">
      <alignment horizontal="left" vertical="center"/>
      <protection/>
    </xf>
    <xf numFmtId="0" fontId="1" fillId="0" borderId="0" xfId="60" applyFont="1" applyFill="1" applyAlignment="1">
      <alignment/>
      <protection/>
    </xf>
    <xf numFmtId="0" fontId="1" fillId="0" borderId="0" xfId="60" applyFont="1" applyFill="1">
      <alignment/>
      <protection/>
    </xf>
    <xf numFmtId="0" fontId="15" fillId="0" borderId="0" xfId="60" applyFont="1" applyFill="1">
      <alignment/>
      <protection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10" xfId="53" applyFont="1" applyBorder="1" applyAlignment="1">
      <alignment horizontal="center" vertical="center"/>
      <protection/>
    </xf>
    <xf numFmtId="1" fontId="31" fillId="32" borderId="10" xfId="53" applyNumberFormat="1" applyFont="1" applyFill="1" applyBorder="1" applyAlignment="1">
      <alignment horizontal="center" vertical="center"/>
      <protection/>
    </xf>
    <xf numFmtId="1" fontId="30" fillId="32" borderId="10" xfId="53" applyNumberFormat="1" applyFont="1" applyFill="1" applyBorder="1" applyAlignment="1">
      <alignment horizontal="center" vertical="center"/>
      <protection/>
    </xf>
    <xf numFmtId="1" fontId="29" fillId="0" borderId="10" xfId="53" applyNumberFormat="1" applyFont="1" applyFill="1" applyBorder="1" applyAlignment="1">
      <alignment horizontal="center" vertical="center"/>
      <protection/>
    </xf>
    <xf numFmtId="1" fontId="29" fillId="0" borderId="10" xfId="53" applyNumberFormat="1" applyFont="1" applyFill="1" applyBorder="1" applyAlignment="1">
      <alignment horizontal="center" vertical="center" wrapText="1"/>
      <protection/>
    </xf>
    <xf numFmtId="0" fontId="32" fillId="0" borderId="10" xfId="53" applyNumberFormat="1" applyFont="1" applyFill="1" applyBorder="1" applyAlignment="1">
      <alignment horizontal="center" vertical="center"/>
      <protection/>
    </xf>
    <xf numFmtId="49" fontId="32" fillId="0" borderId="10" xfId="53" applyNumberFormat="1" applyFont="1" applyFill="1" applyBorder="1" applyAlignment="1">
      <alignment horizontal="center" vertical="center"/>
      <protection/>
    </xf>
    <xf numFmtId="0" fontId="29" fillId="0" borderId="10" xfId="53" applyNumberFormat="1" applyFont="1" applyFill="1" applyBorder="1" applyAlignment="1">
      <alignment horizontal="center" vertical="center"/>
      <protection/>
    </xf>
    <xf numFmtId="0" fontId="29" fillId="0" borderId="10" xfId="53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190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/>
      <protection/>
    </xf>
    <xf numFmtId="49" fontId="29" fillId="0" borderId="10" xfId="53" applyNumberFormat="1" applyFont="1" applyFill="1" applyBorder="1" applyAlignment="1">
      <alignment horizontal="center" vertical="center"/>
      <protection/>
    </xf>
    <xf numFmtId="1" fontId="29" fillId="0" borderId="10" xfId="56" applyNumberFormat="1" applyFont="1" applyFill="1" applyBorder="1" applyAlignment="1">
      <alignment horizontal="center" vertical="center"/>
      <protection/>
    </xf>
    <xf numFmtId="49" fontId="35" fillId="0" borderId="0" xfId="0" applyNumberFormat="1" applyFont="1" applyBorder="1" applyAlignment="1">
      <alignment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center" vertical="center"/>
    </xf>
    <xf numFmtId="176" fontId="29" fillId="33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176" fontId="32" fillId="33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5" fillId="0" borderId="10" xfId="58" applyFont="1" applyFill="1" applyBorder="1" applyAlignment="1">
      <alignment horizontal="center" vertical="center"/>
      <protection/>
    </xf>
    <xf numFmtId="0" fontId="74" fillId="0" borderId="10" xfId="59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vertical="center"/>
      <protection/>
    </xf>
    <xf numFmtId="49" fontId="74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1" fontId="5" fillId="0" borderId="10" xfId="58" applyNumberFormat="1" applyFont="1" applyFill="1" applyBorder="1" applyAlignment="1">
      <alignment horizontal="center" vertical="center" wrapText="1"/>
      <protection/>
    </xf>
    <xf numFmtId="0" fontId="74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>
      <alignment/>
      <protection/>
    </xf>
    <xf numFmtId="49" fontId="74" fillId="0" borderId="10" xfId="59" applyNumberFormat="1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49" fontId="5" fillId="0" borderId="10" xfId="59" applyNumberFormat="1" applyFont="1" applyFill="1" applyBorder="1" applyAlignment="1">
      <alignment horizontal="center"/>
      <protection/>
    </xf>
    <xf numFmtId="49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" fontId="14" fillId="32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/>
    </xf>
    <xf numFmtId="0" fontId="5" fillId="0" borderId="10" xfId="53" applyNumberFormat="1" applyFont="1" applyFill="1" applyBorder="1" applyAlignment="1">
      <alignment horizontal="center" vertical="center"/>
      <protection/>
    </xf>
    <xf numFmtId="1" fontId="13" fillId="32" borderId="10" xfId="53" applyNumberFormat="1" applyFont="1" applyFill="1" applyBorder="1" applyAlignment="1">
      <alignment horizontal="center" vertical="center"/>
      <protection/>
    </xf>
    <xf numFmtId="0" fontId="74" fillId="0" borderId="0" xfId="0" applyFont="1" applyFill="1" applyAlignment="1">
      <alignment horizontal="center" vertical="center"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49" fontId="7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center"/>
      <protection/>
    </xf>
    <xf numFmtId="190" fontId="5" fillId="0" borderId="10" xfId="55" applyNumberFormat="1" applyFont="1" applyFill="1" applyBorder="1" applyAlignment="1">
      <alignment horizontal="center" vertical="center" wrapText="1"/>
      <protection/>
    </xf>
    <xf numFmtId="1" fontId="13" fillId="32" borderId="0" xfId="53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76" fontId="32" fillId="34" borderId="10" xfId="56" applyNumberFormat="1" applyFont="1" applyFill="1" applyBorder="1" applyAlignment="1">
      <alignment horizontal="center" vertical="center"/>
      <protection/>
    </xf>
    <xf numFmtId="176" fontId="29" fillId="34" borderId="10" xfId="56" applyNumberFormat="1" applyFont="1" applyFill="1" applyBorder="1" applyAlignment="1">
      <alignment horizontal="center" vertical="center"/>
      <protection/>
    </xf>
    <xf numFmtId="176" fontId="29" fillId="0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/>
      <protection/>
    </xf>
    <xf numFmtId="176" fontId="32" fillId="0" borderId="10" xfId="56" applyNumberFormat="1" applyFont="1" applyFill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49" fontId="2" fillId="0" borderId="10" xfId="58" applyNumberFormat="1" applyFont="1" applyFill="1" applyBorder="1" applyAlignment="1">
      <alignment horizontal="center" vertical="center" wrapText="1"/>
      <protection/>
    </xf>
    <xf numFmtId="0" fontId="1" fillId="0" borderId="0" xfId="60" applyFont="1" applyAlignment="1">
      <alignment/>
      <protection/>
    </xf>
    <xf numFmtId="0" fontId="12" fillId="0" borderId="0" xfId="60" applyFont="1" applyAlignment="1">
      <alignment/>
      <protection/>
    </xf>
    <xf numFmtId="0" fontId="12" fillId="0" borderId="0" xfId="60" applyFont="1" applyFill="1" applyAlignment="1">
      <alignment/>
      <protection/>
    </xf>
    <xf numFmtId="0" fontId="1" fillId="0" borderId="0" xfId="60" applyFont="1" applyFill="1" applyAlignment="1">
      <alignment/>
      <protection/>
    </xf>
    <xf numFmtId="0" fontId="1" fillId="0" borderId="0" xfId="60" applyFont="1" applyFill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60" applyFont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2" fillId="0" borderId="0" xfId="60" applyFont="1" applyAlignment="1">
      <alignment horizontal="left"/>
      <protection/>
    </xf>
    <xf numFmtId="0" fontId="27" fillId="0" borderId="0" xfId="60" applyFont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32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1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0" fillId="0" borderId="0" xfId="0" applyNumberFormat="1" applyFont="1" applyAlignment="1">
      <alignment/>
    </xf>
    <xf numFmtId="49" fontId="10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Обычный 9" xfId="59"/>
    <cellStyle name="Обычный_S4A-S6A-S7-S8EP-S9A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52</xdr:row>
      <xdr:rowOff>28575</xdr:rowOff>
    </xdr:from>
    <xdr:to>
      <xdr:col>7</xdr:col>
      <xdr:colOff>28575</xdr:colOff>
      <xdr:row>56</xdr:row>
      <xdr:rowOff>114300</xdr:rowOff>
    </xdr:to>
    <xdr:pic>
      <xdr:nvPicPr>
        <xdr:cNvPr id="1" name="Picture 8" descr="Эмблема ФАИ малень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0410825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9</xdr:row>
      <xdr:rowOff>104775</xdr:rowOff>
    </xdr:from>
    <xdr:to>
      <xdr:col>5</xdr:col>
      <xdr:colOff>333375</xdr:colOff>
      <xdr:row>19</xdr:row>
      <xdr:rowOff>85725</xdr:rowOff>
    </xdr:to>
    <xdr:pic>
      <xdr:nvPicPr>
        <xdr:cNvPr id="2" name="Рисунок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1866900"/>
          <a:ext cx="12192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285750</xdr:colOff>
      <xdr:row>5</xdr:row>
      <xdr:rowOff>19050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19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70" zoomScaleNormal="70" zoomScalePageLayoutView="0" workbookViewId="0" topLeftCell="A64">
      <selection activeCell="A67" sqref="A67:H67"/>
    </sheetView>
  </sheetViews>
  <sheetFormatPr defaultColWidth="9.28125" defaultRowHeight="12.75"/>
  <cols>
    <col min="1" max="4" width="9.28125" style="108" customWidth="1"/>
    <col min="5" max="5" width="10.28125" style="108" customWidth="1"/>
    <col min="6" max="6" width="6.7109375" style="108" customWidth="1"/>
    <col min="7" max="7" width="11.00390625" style="108" customWidth="1"/>
    <col min="8" max="8" width="19.7109375" style="108" customWidth="1"/>
    <col min="9" max="9" width="13.7109375" style="108" customWidth="1"/>
    <col min="10" max="16384" width="9.28125" style="108" customWidth="1"/>
  </cols>
  <sheetData>
    <row r="1" spans="1:9" ht="15.75">
      <c r="A1" s="265" t="s">
        <v>27</v>
      </c>
      <c r="B1" s="265"/>
      <c r="C1" s="265"/>
      <c r="D1" s="265"/>
      <c r="E1" s="265"/>
      <c r="F1" s="265"/>
      <c r="G1" s="265"/>
      <c r="H1" s="265"/>
      <c r="I1" s="265"/>
    </row>
    <row r="2" spans="1:9" ht="1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9" ht="15.75">
      <c r="A3" s="265" t="s">
        <v>34</v>
      </c>
      <c r="B3" s="265"/>
      <c r="C3" s="265"/>
      <c r="D3" s="265"/>
      <c r="E3" s="265"/>
      <c r="F3" s="265"/>
      <c r="G3" s="265"/>
      <c r="H3" s="265"/>
      <c r="I3" s="265"/>
    </row>
    <row r="4" spans="1:9" ht="15">
      <c r="A4" s="110"/>
      <c r="B4" s="110"/>
      <c r="C4" s="110"/>
      <c r="D4" s="110"/>
      <c r="E4" s="110"/>
      <c r="F4" s="110"/>
      <c r="G4" s="110"/>
      <c r="H4" s="110"/>
      <c r="I4" s="110"/>
    </row>
    <row r="5" spans="1:9" ht="17.25" customHeight="1">
      <c r="A5" s="268"/>
      <c r="B5" s="269"/>
      <c r="C5" s="269"/>
      <c r="D5" s="269"/>
      <c r="E5" s="269"/>
      <c r="F5" s="269"/>
      <c r="G5" s="269"/>
      <c r="H5" s="269"/>
      <c r="I5" s="110"/>
    </row>
    <row r="6" spans="1:9" ht="15">
      <c r="A6" s="110"/>
      <c r="B6" s="110"/>
      <c r="C6" s="110"/>
      <c r="D6" s="110"/>
      <c r="E6" s="110"/>
      <c r="F6" s="110"/>
      <c r="G6" s="110"/>
      <c r="H6" s="110"/>
      <c r="I6" s="110"/>
    </row>
    <row r="7" spans="1:9" ht="15">
      <c r="A7" s="110"/>
      <c r="B7" s="110"/>
      <c r="C7" s="110"/>
      <c r="D7" s="110"/>
      <c r="E7" s="110"/>
      <c r="F7" s="110"/>
      <c r="G7" s="110"/>
      <c r="H7" s="110"/>
      <c r="I7" s="110"/>
    </row>
    <row r="8" spans="1:9" ht="15">
      <c r="A8" s="110"/>
      <c r="B8" s="110"/>
      <c r="C8" s="110"/>
      <c r="D8" s="110"/>
      <c r="E8" s="110"/>
      <c r="F8" s="110"/>
      <c r="G8" s="110"/>
      <c r="H8" s="110"/>
      <c r="I8" s="110"/>
    </row>
    <row r="9" spans="1:9" ht="15">
      <c r="A9" s="110"/>
      <c r="B9" s="110"/>
      <c r="C9" s="110"/>
      <c r="D9" s="110"/>
      <c r="E9" s="110"/>
      <c r="F9" s="110"/>
      <c r="G9" s="110"/>
      <c r="H9" s="110"/>
      <c r="I9" s="110"/>
    </row>
    <row r="10" spans="1:9" ht="15">
      <c r="A10" s="110"/>
      <c r="B10" s="110"/>
      <c r="C10" s="110"/>
      <c r="D10" s="110"/>
      <c r="E10" s="110"/>
      <c r="F10" s="110"/>
      <c r="G10" s="110"/>
      <c r="H10" s="110"/>
      <c r="I10" s="110"/>
    </row>
    <row r="11" spans="1:9" ht="15">
      <c r="A11" s="110"/>
      <c r="B11" s="110"/>
      <c r="C11" s="110"/>
      <c r="D11" s="110"/>
      <c r="E11" s="110"/>
      <c r="F11" s="110"/>
      <c r="G11" s="110"/>
      <c r="H11" s="110"/>
      <c r="I11" s="110"/>
    </row>
    <row r="12" spans="1:9" ht="15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9" ht="15">
      <c r="A13" s="110"/>
      <c r="B13" s="110"/>
      <c r="C13" s="110"/>
      <c r="D13" s="110"/>
      <c r="E13" s="110"/>
      <c r="F13" s="110"/>
      <c r="G13" s="110"/>
      <c r="H13" s="110"/>
      <c r="I13" s="110"/>
    </row>
    <row r="14" spans="1:9" ht="15">
      <c r="A14" s="110"/>
      <c r="B14" s="110"/>
      <c r="C14" s="110"/>
      <c r="D14" s="110"/>
      <c r="E14" s="110"/>
      <c r="F14" s="110"/>
      <c r="G14" s="110"/>
      <c r="H14" s="110"/>
      <c r="I14" s="110"/>
    </row>
    <row r="15" spans="1:9" ht="15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15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9" ht="15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9" ht="15">
      <c r="A18" s="110"/>
      <c r="B18" s="110"/>
      <c r="C18" s="110"/>
      <c r="D18" s="110"/>
      <c r="E18" s="110"/>
      <c r="F18" s="110"/>
      <c r="G18" s="110"/>
      <c r="H18" s="110"/>
      <c r="I18" s="110"/>
    </row>
    <row r="19" spans="1:9" ht="15">
      <c r="A19" s="110"/>
      <c r="B19" s="110"/>
      <c r="C19" s="110"/>
      <c r="D19" s="110"/>
      <c r="E19" s="110"/>
      <c r="F19" s="110"/>
      <c r="G19" s="110"/>
      <c r="H19" s="110"/>
      <c r="I19" s="110"/>
    </row>
    <row r="20" spans="1:9" ht="15">
      <c r="A20" s="110"/>
      <c r="B20" s="110"/>
      <c r="C20" s="110"/>
      <c r="D20" s="110"/>
      <c r="E20" s="110"/>
      <c r="F20" s="110"/>
      <c r="G20" s="110"/>
      <c r="H20" s="110"/>
      <c r="I20" s="110"/>
    </row>
    <row r="21" spans="1:9" ht="15">
      <c r="A21" s="110"/>
      <c r="B21" s="110"/>
      <c r="C21" s="110"/>
      <c r="D21" s="110"/>
      <c r="E21" s="110"/>
      <c r="F21" s="110"/>
      <c r="G21" s="110"/>
      <c r="H21" s="110"/>
      <c r="I21" s="110"/>
    </row>
    <row r="22" spans="1:9" ht="15">
      <c r="A22" s="110"/>
      <c r="B22" s="110"/>
      <c r="C22" s="110"/>
      <c r="D22" s="110"/>
      <c r="E22" s="110"/>
      <c r="F22" s="110"/>
      <c r="G22" s="110"/>
      <c r="H22" s="110"/>
      <c r="I22" s="110"/>
    </row>
    <row r="23" spans="1:9" ht="15">
      <c r="A23" s="110"/>
      <c r="B23" s="110"/>
      <c r="C23" s="110"/>
      <c r="D23" s="110"/>
      <c r="E23" s="110"/>
      <c r="F23" s="110"/>
      <c r="G23" s="110"/>
      <c r="H23" s="110"/>
      <c r="I23" s="110"/>
    </row>
    <row r="24" spans="1:9" ht="15">
      <c r="A24" s="110"/>
      <c r="B24" s="110"/>
      <c r="C24" s="110"/>
      <c r="D24" s="110"/>
      <c r="E24" s="110"/>
      <c r="F24" s="110"/>
      <c r="G24" s="110"/>
      <c r="H24" s="110"/>
      <c r="I24" s="110"/>
    </row>
    <row r="25" spans="1:9" ht="15">
      <c r="A25" s="110"/>
      <c r="B25" s="110"/>
      <c r="C25" s="110"/>
      <c r="D25" s="110"/>
      <c r="E25" s="110"/>
      <c r="F25" s="110"/>
      <c r="G25" s="110"/>
      <c r="H25" s="110"/>
      <c r="I25" s="110"/>
    </row>
    <row r="26" spans="1:9" ht="15">
      <c r="A26" s="110"/>
      <c r="B26" s="110"/>
      <c r="C26" s="110"/>
      <c r="D26" s="110"/>
      <c r="E26" s="110"/>
      <c r="F26" s="110"/>
      <c r="G26" s="110"/>
      <c r="H26" s="110"/>
      <c r="I26" s="110"/>
    </row>
    <row r="27" spans="1:9" ht="15">
      <c r="A27" s="110"/>
      <c r="B27" s="110"/>
      <c r="C27" s="110"/>
      <c r="D27" s="110"/>
      <c r="E27" s="110"/>
      <c r="F27" s="110"/>
      <c r="G27" s="110"/>
      <c r="H27" s="110"/>
      <c r="I27" s="110"/>
    </row>
    <row r="28" spans="1:9" ht="15">
      <c r="A28" s="110"/>
      <c r="B28" s="110"/>
      <c r="C28" s="110"/>
      <c r="D28" s="110"/>
      <c r="E28" s="110"/>
      <c r="F28" s="110"/>
      <c r="G28" s="110"/>
      <c r="H28" s="110"/>
      <c r="I28" s="110"/>
    </row>
    <row r="29" spans="1:9" ht="18">
      <c r="A29" s="264" t="s">
        <v>28</v>
      </c>
      <c r="B29" s="264"/>
      <c r="C29" s="264"/>
      <c r="D29" s="264"/>
      <c r="E29" s="264"/>
      <c r="F29" s="264"/>
      <c r="G29" s="264"/>
      <c r="H29" s="264"/>
      <c r="I29" s="264"/>
    </row>
    <row r="30" spans="1:9" ht="14.25" customHeight="1">
      <c r="A30" s="110"/>
      <c r="B30" s="110"/>
      <c r="C30" s="110"/>
      <c r="D30" s="110"/>
      <c r="E30" s="110"/>
      <c r="F30" s="110"/>
      <c r="G30" s="110"/>
      <c r="H30" s="110"/>
      <c r="I30" s="110"/>
    </row>
    <row r="31" spans="1:9" ht="23.25">
      <c r="A31" s="266" t="s">
        <v>143</v>
      </c>
      <c r="B31" s="267"/>
      <c r="C31" s="267"/>
      <c r="D31" s="267"/>
      <c r="E31" s="267"/>
      <c r="F31" s="267"/>
      <c r="G31" s="267"/>
      <c r="H31" s="267"/>
      <c r="I31" s="267"/>
    </row>
    <row r="32" spans="1:9" ht="13.5" customHeight="1">
      <c r="A32" s="110"/>
      <c r="B32" s="110"/>
      <c r="C32" s="110"/>
      <c r="D32" s="110"/>
      <c r="E32" s="110"/>
      <c r="F32" s="110"/>
      <c r="G32" s="110"/>
      <c r="H32" s="110"/>
      <c r="I32" s="110"/>
    </row>
    <row r="33" spans="1:9" ht="18">
      <c r="A33" s="264" t="s">
        <v>139</v>
      </c>
      <c r="B33" s="264"/>
      <c r="C33" s="264"/>
      <c r="D33" s="264"/>
      <c r="E33" s="264"/>
      <c r="F33" s="264"/>
      <c r="G33" s="264"/>
      <c r="H33" s="264"/>
      <c r="I33" s="264"/>
    </row>
    <row r="34" spans="1:9" ht="16.5" customHeight="1">
      <c r="A34" s="110"/>
      <c r="B34" s="110"/>
      <c r="C34" s="110"/>
      <c r="D34" s="110"/>
      <c r="E34" s="110"/>
      <c r="F34" s="110"/>
      <c r="G34" s="110"/>
      <c r="H34" s="110"/>
      <c r="I34" s="110"/>
    </row>
    <row r="35" spans="1:9" ht="18">
      <c r="A35" s="264" t="s">
        <v>144</v>
      </c>
      <c r="B35" s="264"/>
      <c r="C35" s="264"/>
      <c r="D35" s="264"/>
      <c r="E35" s="264"/>
      <c r="F35" s="264"/>
      <c r="G35" s="264"/>
      <c r="H35" s="264"/>
      <c r="I35" s="264"/>
    </row>
    <row r="36" spans="1:9" ht="13.5" customHeight="1">
      <c r="A36" s="110"/>
      <c r="B36" s="110"/>
      <c r="C36" s="110"/>
      <c r="D36" s="110"/>
      <c r="E36" s="110"/>
      <c r="F36" s="110"/>
      <c r="G36" s="110"/>
      <c r="H36" s="110"/>
      <c r="I36" s="110"/>
    </row>
    <row r="37" spans="1:9" ht="18">
      <c r="A37" s="264" t="s">
        <v>140</v>
      </c>
      <c r="B37" s="264"/>
      <c r="C37" s="264"/>
      <c r="D37" s="264"/>
      <c r="E37" s="264"/>
      <c r="F37" s="264"/>
      <c r="G37" s="264"/>
      <c r="H37" s="264"/>
      <c r="I37" s="264"/>
    </row>
    <row r="38" spans="1:9" ht="15">
      <c r="A38" s="110"/>
      <c r="B38" s="110"/>
      <c r="C38" s="110"/>
      <c r="D38" s="110"/>
      <c r="E38" s="110"/>
      <c r="F38" s="110"/>
      <c r="G38" s="110"/>
      <c r="H38" s="110"/>
      <c r="I38" s="110"/>
    </row>
    <row r="39" spans="1:9" ht="15">
      <c r="A39" s="110"/>
      <c r="B39" s="110"/>
      <c r="C39" s="110"/>
      <c r="D39" s="110"/>
      <c r="E39" s="110"/>
      <c r="F39" s="110"/>
      <c r="G39" s="110"/>
      <c r="H39" s="110"/>
      <c r="I39" s="110"/>
    </row>
    <row r="40" spans="1:9" ht="15">
      <c r="A40" s="110"/>
      <c r="B40" s="110"/>
      <c r="C40" s="110"/>
      <c r="D40" s="110"/>
      <c r="E40" s="110"/>
      <c r="F40" s="110"/>
      <c r="G40" s="110"/>
      <c r="H40" s="110"/>
      <c r="I40" s="110"/>
    </row>
    <row r="41" spans="1:9" ht="15">
      <c r="A41" s="110"/>
      <c r="B41" s="110"/>
      <c r="C41" s="110"/>
      <c r="D41" s="110"/>
      <c r="E41" s="110"/>
      <c r="F41" s="110"/>
      <c r="G41" s="110"/>
      <c r="H41" s="110"/>
      <c r="I41" s="110"/>
    </row>
    <row r="42" spans="1:9" ht="15">
      <c r="A42" s="110"/>
      <c r="B42" s="110"/>
      <c r="C42" s="110"/>
      <c r="D42" s="110"/>
      <c r="E42" s="110"/>
      <c r="F42" s="110"/>
      <c r="G42" s="110"/>
      <c r="H42" s="110"/>
      <c r="I42" s="110"/>
    </row>
    <row r="43" spans="1:9" ht="15">
      <c r="A43" s="110"/>
      <c r="B43" s="110"/>
      <c r="C43" s="110"/>
      <c r="D43" s="110"/>
      <c r="E43" s="110"/>
      <c r="F43" s="110"/>
      <c r="G43" s="110"/>
      <c r="H43" s="110"/>
      <c r="I43" s="110"/>
    </row>
    <row r="44" spans="1:9" ht="15">
      <c r="A44" s="110"/>
      <c r="B44" s="110"/>
      <c r="C44" s="110"/>
      <c r="D44" s="110"/>
      <c r="E44" s="110"/>
      <c r="F44" s="110"/>
      <c r="G44" s="110"/>
      <c r="H44" s="110"/>
      <c r="I44" s="110"/>
    </row>
    <row r="45" spans="1:9" ht="15">
      <c r="A45" s="110"/>
      <c r="B45" s="110"/>
      <c r="C45" s="110"/>
      <c r="D45" s="110"/>
      <c r="E45" s="110"/>
      <c r="F45" s="110"/>
      <c r="G45" s="110"/>
      <c r="H45" s="110"/>
      <c r="I45" s="110"/>
    </row>
    <row r="46" spans="1:9" ht="15">
      <c r="A46" s="110"/>
      <c r="B46" s="110"/>
      <c r="C46" s="110"/>
      <c r="D46" s="110"/>
      <c r="E46" s="110"/>
      <c r="F46" s="110"/>
      <c r="G46" s="110"/>
      <c r="H46" s="110"/>
      <c r="I46" s="110"/>
    </row>
    <row r="47" spans="1:9" ht="15">
      <c r="A47" s="110"/>
      <c r="B47" s="110"/>
      <c r="C47" s="110"/>
      <c r="D47" s="110"/>
      <c r="E47" s="110"/>
      <c r="F47" s="110"/>
      <c r="G47" s="110"/>
      <c r="H47" s="110"/>
      <c r="I47" s="110"/>
    </row>
    <row r="48" spans="1:9" ht="15">
      <c r="A48" s="110"/>
      <c r="B48" s="110"/>
      <c r="C48" s="110"/>
      <c r="D48" s="110"/>
      <c r="E48" s="110"/>
      <c r="F48" s="110"/>
      <c r="G48" s="110"/>
      <c r="H48" s="110"/>
      <c r="I48" s="110"/>
    </row>
    <row r="49" spans="1:9" s="111" customFormat="1" ht="18.75">
      <c r="A49" s="263" t="s">
        <v>141</v>
      </c>
      <c r="B49" s="263"/>
      <c r="C49" s="263"/>
      <c r="D49" s="263"/>
      <c r="E49" s="263"/>
      <c r="F49" s="263"/>
      <c r="G49" s="263"/>
      <c r="H49" s="263"/>
      <c r="I49" s="263"/>
    </row>
    <row r="50" spans="1:9" s="111" customFormat="1" ht="18.75">
      <c r="A50" s="136"/>
      <c r="B50" s="136"/>
      <c r="C50" s="136"/>
      <c r="D50" s="136"/>
      <c r="E50" s="136"/>
      <c r="F50" s="136"/>
      <c r="G50" s="136"/>
      <c r="H50" s="136"/>
      <c r="I50" s="136"/>
    </row>
    <row r="51" spans="1:9" s="111" customFormat="1" ht="18.75">
      <c r="A51" s="136"/>
      <c r="B51" s="136"/>
      <c r="C51" s="136"/>
      <c r="D51" s="136"/>
      <c r="E51" s="136"/>
      <c r="F51" s="136"/>
      <c r="G51" s="136"/>
      <c r="H51" s="136"/>
      <c r="I51" s="136"/>
    </row>
    <row r="52" spans="1:9" s="111" customFormat="1" ht="18.75">
      <c r="A52" s="136"/>
      <c r="B52" s="136"/>
      <c r="C52" s="136"/>
      <c r="D52" s="136"/>
      <c r="E52" s="136"/>
      <c r="F52" s="136"/>
      <c r="G52" s="136"/>
      <c r="H52" s="136"/>
      <c r="I52" s="136"/>
    </row>
    <row r="54" spans="1:9" ht="15">
      <c r="A54" s="112" t="s">
        <v>29</v>
      </c>
      <c r="B54" s="113"/>
      <c r="C54" s="113"/>
      <c r="D54" s="113"/>
      <c r="E54" s="113"/>
      <c r="F54" s="113"/>
      <c r="G54" s="113"/>
      <c r="H54" s="113"/>
      <c r="I54" s="113"/>
    </row>
    <row r="55" spans="1:9" ht="15">
      <c r="A55" s="113"/>
      <c r="B55" s="113"/>
      <c r="C55" s="113"/>
      <c r="D55" s="113"/>
      <c r="E55" s="113"/>
      <c r="F55" s="113"/>
      <c r="G55" s="113"/>
      <c r="H55" s="113"/>
      <c r="I55" s="113"/>
    </row>
    <row r="56" spans="1:9" ht="15">
      <c r="A56" s="113"/>
      <c r="B56" s="113"/>
      <c r="C56" s="113"/>
      <c r="D56" s="113"/>
      <c r="E56" s="113"/>
      <c r="F56" s="113"/>
      <c r="G56" s="113"/>
      <c r="H56" s="113"/>
      <c r="I56" s="113"/>
    </row>
    <row r="57" spans="1:9" ht="15">
      <c r="A57" s="112" t="s">
        <v>30</v>
      </c>
      <c r="B57" s="113"/>
      <c r="C57" s="113"/>
      <c r="D57" s="113"/>
      <c r="E57" s="113"/>
      <c r="F57" s="113"/>
      <c r="G57" s="113"/>
      <c r="H57" s="113"/>
      <c r="I57" s="113"/>
    </row>
    <row r="58" spans="1:9" ht="12.75" customHeight="1">
      <c r="A58" s="113"/>
      <c r="B58" s="113"/>
      <c r="C58" s="113"/>
      <c r="D58" s="113"/>
      <c r="E58" s="113"/>
      <c r="F58" s="113"/>
      <c r="G58" s="113"/>
      <c r="H58" s="113"/>
      <c r="I58" s="113"/>
    </row>
    <row r="59" spans="1:9" s="159" customFormat="1" ht="15">
      <c r="A59" s="259" t="s">
        <v>309</v>
      </c>
      <c r="B59" s="260"/>
      <c r="C59" s="260"/>
      <c r="D59" s="260"/>
      <c r="E59" s="260"/>
      <c r="F59" s="260"/>
      <c r="G59" s="260"/>
      <c r="H59" s="260"/>
      <c r="I59" s="260"/>
    </row>
    <row r="60" spans="1:9" s="159" customFormat="1" ht="8.25" customHeight="1">
      <c r="A60" s="158"/>
      <c r="B60" s="158"/>
      <c r="C60" s="158"/>
      <c r="D60" s="158"/>
      <c r="E60" s="158"/>
      <c r="F60" s="158"/>
      <c r="G60" s="158"/>
      <c r="H60" s="158"/>
      <c r="I60" s="158"/>
    </row>
    <row r="61" spans="1:9" s="159" customFormat="1" ht="15">
      <c r="A61" s="259" t="s">
        <v>310</v>
      </c>
      <c r="B61" s="260"/>
      <c r="C61" s="260"/>
      <c r="D61" s="260"/>
      <c r="E61" s="260"/>
      <c r="F61" s="260"/>
      <c r="G61" s="260"/>
      <c r="H61" s="260"/>
      <c r="I61" s="260"/>
    </row>
    <row r="62" spans="1:9" s="159" customFormat="1" ht="9.75" customHeight="1">
      <c r="A62" s="158"/>
      <c r="B62" s="158"/>
      <c r="C62" s="158"/>
      <c r="D62" s="158"/>
      <c r="E62" s="158"/>
      <c r="F62" s="158"/>
      <c r="G62" s="158"/>
      <c r="H62" s="158"/>
      <c r="I62" s="158"/>
    </row>
    <row r="63" spans="1:9" s="159" customFormat="1" ht="15">
      <c r="A63" s="259" t="s">
        <v>311</v>
      </c>
      <c r="B63" s="260"/>
      <c r="C63" s="260"/>
      <c r="D63" s="260"/>
      <c r="E63" s="260"/>
      <c r="F63" s="260"/>
      <c r="G63" s="260"/>
      <c r="H63" s="260"/>
      <c r="I63" s="260"/>
    </row>
    <row r="64" spans="1:9" ht="21" customHeight="1">
      <c r="A64" s="113"/>
      <c r="B64" s="113"/>
      <c r="C64" s="113"/>
      <c r="D64" s="113"/>
      <c r="E64" s="113"/>
      <c r="F64" s="113"/>
      <c r="G64" s="113"/>
      <c r="H64" s="113"/>
      <c r="I64" s="113"/>
    </row>
    <row r="65" spans="1:9" ht="16.5" customHeight="1">
      <c r="A65" s="257" t="s">
        <v>37</v>
      </c>
      <c r="B65" s="257"/>
      <c r="C65" s="257"/>
      <c r="D65" s="257"/>
      <c r="E65" s="261"/>
      <c r="F65" s="113"/>
      <c r="G65" s="113"/>
      <c r="H65" s="113"/>
      <c r="I65" s="113"/>
    </row>
    <row r="66" spans="1:9" ht="5.25" customHeight="1">
      <c r="A66" s="113"/>
      <c r="B66" s="113"/>
      <c r="C66" s="113"/>
      <c r="D66" s="113"/>
      <c r="E66" s="113"/>
      <c r="F66" s="113"/>
      <c r="G66" s="113"/>
      <c r="H66" s="113"/>
      <c r="I66" s="113"/>
    </row>
    <row r="67" spans="1:9" s="159" customFormat="1" ht="18.75" customHeight="1">
      <c r="A67" s="259" t="s">
        <v>145</v>
      </c>
      <c r="B67" s="260"/>
      <c r="C67" s="260"/>
      <c r="D67" s="260"/>
      <c r="E67" s="262"/>
      <c r="F67" s="262"/>
      <c r="G67" s="262"/>
      <c r="H67" s="262"/>
      <c r="I67" s="158"/>
    </row>
    <row r="68" spans="1:9" ht="10.5" customHeight="1">
      <c r="A68" s="114"/>
      <c r="B68" s="114"/>
      <c r="C68" s="114"/>
      <c r="D68" s="114"/>
      <c r="E68" s="115"/>
      <c r="F68" s="115"/>
      <c r="G68" s="115"/>
      <c r="H68" s="115"/>
      <c r="I68" s="113"/>
    </row>
    <row r="69" spans="1:9" ht="15.75" customHeight="1">
      <c r="A69" s="116"/>
      <c r="B69" s="117"/>
      <c r="C69" s="117"/>
      <c r="D69" s="117"/>
      <c r="E69" s="117"/>
      <c r="F69" s="118"/>
      <c r="G69" s="113"/>
      <c r="H69" s="113"/>
      <c r="I69" s="113"/>
    </row>
    <row r="70" spans="1:9" ht="15">
      <c r="A70" s="257" t="s">
        <v>33</v>
      </c>
      <c r="B70" s="256"/>
      <c r="C70" s="256"/>
      <c r="D70" s="113"/>
      <c r="E70" s="113"/>
      <c r="F70" s="113"/>
      <c r="G70" s="113"/>
      <c r="H70" s="113"/>
      <c r="I70" s="113"/>
    </row>
    <row r="71" spans="1:9" ht="12.75" customHeight="1">
      <c r="A71" s="113"/>
      <c r="B71" s="113"/>
      <c r="C71" s="113"/>
      <c r="D71" s="113"/>
      <c r="E71" s="113"/>
      <c r="F71" s="113"/>
      <c r="G71" s="113"/>
      <c r="H71" s="113"/>
      <c r="I71" s="113"/>
    </row>
    <row r="72" spans="1:9" s="159" customFormat="1" ht="15">
      <c r="A72" s="259" t="s">
        <v>138</v>
      </c>
      <c r="B72" s="260"/>
      <c r="C72" s="260"/>
      <c r="D72" s="260"/>
      <c r="E72" s="260"/>
      <c r="F72" s="260"/>
      <c r="G72" s="260"/>
      <c r="H72" s="260"/>
      <c r="I72" s="158"/>
    </row>
    <row r="73" spans="1:9" s="159" customFormat="1" ht="12.75" customHeight="1">
      <c r="A73" s="158"/>
      <c r="B73" s="158"/>
      <c r="C73" s="158"/>
      <c r="D73" s="158"/>
      <c r="E73" s="158"/>
      <c r="F73" s="158"/>
      <c r="G73" s="158"/>
      <c r="H73" s="158"/>
      <c r="I73" s="158"/>
    </row>
    <row r="74" spans="1:9" s="159" customFormat="1" ht="15">
      <c r="A74" s="259" t="s">
        <v>146</v>
      </c>
      <c r="B74" s="260"/>
      <c r="C74" s="260"/>
      <c r="D74" s="260"/>
      <c r="E74" s="260"/>
      <c r="F74" s="260"/>
      <c r="G74" s="260"/>
      <c r="H74" s="260"/>
      <c r="I74" s="158"/>
    </row>
    <row r="75" spans="1:9" s="159" customFormat="1" ht="12.75" customHeight="1">
      <c r="A75" s="158"/>
      <c r="B75" s="158"/>
      <c r="C75" s="158"/>
      <c r="D75" s="158"/>
      <c r="E75" s="158"/>
      <c r="F75" s="158"/>
      <c r="G75" s="158"/>
      <c r="H75" s="158"/>
      <c r="I75" s="158"/>
    </row>
    <row r="76" spans="1:9" s="159" customFormat="1" ht="15">
      <c r="A76" s="259" t="s">
        <v>147</v>
      </c>
      <c r="B76" s="260"/>
      <c r="C76" s="260"/>
      <c r="D76" s="260"/>
      <c r="E76" s="260"/>
      <c r="F76" s="260"/>
      <c r="G76" s="260"/>
      <c r="H76" s="260"/>
      <c r="I76" s="158"/>
    </row>
    <row r="77" spans="1:9" s="159" customFormat="1" ht="12.75" customHeight="1">
      <c r="A77" s="158"/>
      <c r="B77" s="158"/>
      <c r="C77" s="158"/>
      <c r="D77" s="158"/>
      <c r="E77" s="158"/>
      <c r="F77" s="158"/>
      <c r="G77" s="158"/>
      <c r="H77" s="158"/>
      <c r="I77" s="158"/>
    </row>
    <row r="78" spans="1:9" ht="12.75" customHeight="1">
      <c r="A78" s="113"/>
      <c r="B78" s="113"/>
      <c r="C78" s="113"/>
      <c r="D78" s="113"/>
      <c r="E78" s="113"/>
      <c r="F78" s="113"/>
      <c r="G78" s="113"/>
      <c r="H78" s="113"/>
      <c r="I78" s="113"/>
    </row>
    <row r="79" spans="1:9" ht="15">
      <c r="A79" s="257" t="s">
        <v>31</v>
      </c>
      <c r="B79" s="257"/>
      <c r="C79" s="257"/>
      <c r="D79" s="113"/>
      <c r="E79" s="113"/>
      <c r="F79" s="113"/>
      <c r="G79" s="113"/>
      <c r="H79" s="113"/>
      <c r="I79" s="113"/>
    </row>
    <row r="80" spans="1:9" ht="7.5" customHeight="1">
      <c r="A80" s="113"/>
      <c r="B80" s="113"/>
      <c r="C80" s="113"/>
      <c r="D80" s="113"/>
      <c r="E80" s="113"/>
      <c r="F80" s="113"/>
      <c r="G80" s="113"/>
      <c r="H80" s="113"/>
      <c r="I80" s="113"/>
    </row>
    <row r="81" spans="1:9" ht="15">
      <c r="A81" s="259" t="s">
        <v>137</v>
      </c>
      <c r="B81" s="260"/>
      <c r="C81" s="260"/>
      <c r="D81" s="260"/>
      <c r="E81" s="260"/>
      <c r="F81" s="158"/>
      <c r="G81" s="113"/>
      <c r="H81" s="113"/>
      <c r="I81" s="113"/>
    </row>
    <row r="82" spans="1:9" ht="15">
      <c r="A82" s="157"/>
      <c r="B82" s="157"/>
      <c r="C82" s="157"/>
      <c r="D82" s="157"/>
      <c r="E82" s="157"/>
      <c r="F82" s="158"/>
      <c r="G82" s="113"/>
      <c r="H82" s="113"/>
      <c r="I82" s="113"/>
    </row>
    <row r="83" spans="1:9" ht="15">
      <c r="A83" s="158"/>
      <c r="B83" s="158"/>
      <c r="C83" s="158"/>
      <c r="D83" s="158"/>
      <c r="E83" s="158"/>
      <c r="F83" s="158"/>
      <c r="G83" s="113"/>
      <c r="H83" s="113"/>
      <c r="I83" s="113"/>
    </row>
    <row r="84" spans="1:9" ht="15">
      <c r="A84" s="258" t="s">
        <v>32</v>
      </c>
      <c r="B84" s="258"/>
      <c r="C84" s="258"/>
      <c r="D84" s="158"/>
      <c r="E84" s="158"/>
      <c r="F84" s="158"/>
      <c r="G84" s="113"/>
      <c r="H84" s="113"/>
      <c r="I84" s="113"/>
    </row>
    <row r="85" spans="1:9" ht="6.75" customHeight="1">
      <c r="A85" s="158"/>
      <c r="B85" s="158"/>
      <c r="C85" s="158"/>
      <c r="D85" s="158"/>
      <c r="E85" s="158"/>
      <c r="F85" s="158"/>
      <c r="G85" s="113"/>
      <c r="H85" s="113"/>
      <c r="I85" s="113"/>
    </row>
    <row r="86" spans="1:9" ht="15">
      <c r="A86" s="259" t="s">
        <v>136</v>
      </c>
      <c r="B86" s="260"/>
      <c r="C86" s="260"/>
      <c r="D86" s="260"/>
      <c r="E86" s="260"/>
      <c r="F86" s="260"/>
      <c r="G86" s="113"/>
      <c r="H86" s="113"/>
      <c r="I86" s="113"/>
    </row>
    <row r="87" spans="1:9" ht="15">
      <c r="A87" s="114"/>
      <c r="B87" s="114"/>
      <c r="C87" s="114"/>
      <c r="D87" s="114"/>
      <c r="E87" s="114"/>
      <c r="F87" s="114"/>
      <c r="G87" s="113"/>
      <c r="H87" s="113"/>
      <c r="I87" s="113"/>
    </row>
    <row r="88" spans="1:9" ht="15">
      <c r="A88" s="113"/>
      <c r="B88" s="113"/>
      <c r="C88" s="113"/>
      <c r="D88" s="113"/>
      <c r="E88" s="113"/>
      <c r="F88" s="113"/>
      <c r="G88" s="113"/>
      <c r="H88" s="113"/>
      <c r="I88" s="113"/>
    </row>
    <row r="89" spans="1:9" ht="15">
      <c r="A89" s="257" t="s">
        <v>0</v>
      </c>
      <c r="B89" s="257"/>
      <c r="C89" s="257"/>
      <c r="D89" s="113"/>
      <c r="E89" s="113"/>
      <c r="F89" s="113"/>
      <c r="G89" s="113"/>
      <c r="H89" s="113"/>
      <c r="I89" s="113"/>
    </row>
    <row r="90" spans="1:9" ht="8.25" customHeight="1">
      <c r="A90" s="113"/>
      <c r="B90" s="113"/>
      <c r="C90" s="113"/>
      <c r="D90" s="113"/>
      <c r="E90" s="113"/>
      <c r="F90" s="113"/>
      <c r="G90" s="113"/>
      <c r="H90" s="113"/>
      <c r="I90" s="113"/>
    </row>
    <row r="91" spans="1:9" ht="15">
      <c r="A91" s="256" t="s">
        <v>41</v>
      </c>
      <c r="B91" s="256"/>
      <c r="C91" s="256"/>
      <c r="D91" s="256"/>
      <c r="E91" s="256"/>
      <c r="F91" s="113"/>
      <c r="G91" s="113"/>
      <c r="H91" s="113"/>
      <c r="I91" s="113"/>
    </row>
  </sheetData>
  <sheetProtection/>
  <mergeCells count="24">
    <mergeCell ref="A37:I37"/>
    <mergeCell ref="A1:I1"/>
    <mergeCell ref="A3:I3"/>
    <mergeCell ref="A29:I29"/>
    <mergeCell ref="A31:I31"/>
    <mergeCell ref="A35:I35"/>
    <mergeCell ref="A5:H5"/>
    <mergeCell ref="A33:I33"/>
    <mergeCell ref="A65:E65"/>
    <mergeCell ref="A67:H67"/>
    <mergeCell ref="A49:I49"/>
    <mergeCell ref="A59:I59"/>
    <mergeCell ref="A70:C70"/>
    <mergeCell ref="A63:I63"/>
    <mergeCell ref="A61:I61"/>
    <mergeCell ref="A91:E91"/>
    <mergeCell ref="A79:C79"/>
    <mergeCell ref="A84:C84"/>
    <mergeCell ref="A81:E81"/>
    <mergeCell ref="A86:F86"/>
    <mergeCell ref="A72:H72"/>
    <mergeCell ref="A89:C89"/>
    <mergeCell ref="A74:H74"/>
    <mergeCell ref="A76:H76"/>
  </mergeCells>
  <printOptions/>
  <pageMargins left="0.51" right="0.2" top="0.6" bottom="0.34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Q98"/>
  <sheetViews>
    <sheetView zoomScale="55" zoomScaleNormal="55" zoomScaleSheetLayoutView="100" zoomScalePageLayoutView="0" workbookViewId="0" topLeftCell="B1">
      <selection activeCell="R80" sqref="R80"/>
    </sheetView>
  </sheetViews>
  <sheetFormatPr defaultColWidth="9.140625" defaultRowHeight="12.75"/>
  <cols>
    <col min="1" max="1" width="2.28125" style="1" hidden="1" customWidth="1"/>
    <col min="2" max="2" width="3.7109375" style="1" customWidth="1"/>
    <col min="3" max="3" width="7.28125" style="19" customWidth="1"/>
    <col min="4" max="4" width="25.7109375" style="1" bestFit="1" customWidth="1"/>
    <col min="5" max="5" width="9.421875" style="43" customWidth="1"/>
    <col min="6" max="6" width="10.421875" style="1" bestFit="1" customWidth="1"/>
    <col min="7" max="7" width="9.28125" style="1" customWidth="1"/>
    <col min="8" max="8" width="4.28125" style="1" customWidth="1"/>
    <col min="9" max="13" width="7.7109375" style="1" customWidth="1"/>
    <col min="14" max="14" width="7.28125" style="1" customWidth="1"/>
    <col min="15" max="15" width="2.421875" style="1" customWidth="1"/>
    <col min="16" max="16" width="3.28125" style="1" customWidth="1"/>
    <col min="17" max="17" width="4.28125" style="1" customWidth="1"/>
  </cols>
  <sheetData>
    <row r="1" spans="1:17" ht="18.75">
      <c r="A1" s="5"/>
      <c r="B1" s="272" t="s">
        <v>1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32"/>
      <c r="O1" s="32"/>
      <c r="P1" s="6"/>
      <c r="Q1" s="7"/>
    </row>
    <row r="2" spans="1:16" ht="18.75">
      <c r="A2" s="5"/>
      <c r="B2" s="270" t="s">
        <v>26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3"/>
      <c r="O2" s="33"/>
      <c r="P2" s="8"/>
    </row>
    <row r="3" spans="1:17" ht="22.5">
      <c r="A3" s="5"/>
      <c r="B3" s="280" t="s">
        <v>149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34"/>
      <c r="O3" s="34"/>
      <c r="P3" s="9"/>
      <c r="Q3" s="7"/>
    </row>
    <row r="4" spans="1:17" ht="18.75">
      <c r="A4" s="5"/>
      <c r="B4" s="279" t="s">
        <v>148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11"/>
      <c r="O4" s="11"/>
      <c r="P4" s="10"/>
      <c r="Q4" s="7"/>
    </row>
    <row r="5" spans="1:17" ht="18.75">
      <c r="A5" s="5"/>
      <c r="B5" s="58"/>
      <c r="C5" s="57"/>
      <c r="D5" s="58"/>
      <c r="E5" s="59"/>
      <c r="F5" s="58"/>
      <c r="G5" s="58"/>
      <c r="H5" s="58"/>
      <c r="I5" s="58"/>
      <c r="J5" s="58"/>
      <c r="K5" s="58"/>
      <c r="L5" s="58"/>
      <c r="M5" s="58"/>
      <c r="N5" s="11"/>
      <c r="O5" s="11"/>
      <c r="P5" s="10"/>
      <c r="Q5" s="7"/>
    </row>
    <row r="6" spans="1:17" ht="25.5">
      <c r="A6" s="5"/>
      <c r="B6" s="272" t="s">
        <v>2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41"/>
      <c r="O6" s="41"/>
      <c r="P6" s="10"/>
      <c r="Q6" s="7"/>
    </row>
    <row r="7" spans="1:17" ht="20.25" customHeight="1">
      <c r="A7" s="5"/>
      <c r="B7" s="38"/>
      <c r="C7" s="60"/>
      <c r="D7" s="74"/>
      <c r="E7" s="61"/>
      <c r="F7" s="56"/>
      <c r="G7" s="56"/>
      <c r="H7" s="56"/>
      <c r="I7" s="56"/>
      <c r="J7" s="56"/>
      <c r="K7" s="55"/>
      <c r="L7" s="62"/>
      <c r="M7" s="62"/>
      <c r="N7" s="12"/>
      <c r="O7" s="12"/>
      <c r="P7" s="6"/>
      <c r="Q7" s="7"/>
    </row>
    <row r="8" spans="2:17" ht="18.75" customHeight="1">
      <c r="B8" s="271" t="s">
        <v>3</v>
      </c>
      <c r="C8" s="271" t="s">
        <v>4</v>
      </c>
      <c r="D8" s="273" t="s">
        <v>305</v>
      </c>
      <c r="E8" s="271" t="s">
        <v>25</v>
      </c>
      <c r="F8" s="277" t="s">
        <v>38</v>
      </c>
      <c r="G8" s="278" t="s">
        <v>5</v>
      </c>
      <c r="H8" s="271" t="s">
        <v>39</v>
      </c>
      <c r="I8" s="274" t="s">
        <v>6</v>
      </c>
      <c r="J8" s="275"/>
      <c r="K8" s="275"/>
      <c r="L8" s="275"/>
      <c r="M8" s="276"/>
      <c r="Q8"/>
    </row>
    <row r="9" spans="2:17" ht="18.75" customHeight="1">
      <c r="B9" s="271"/>
      <c r="C9" s="271"/>
      <c r="D9" s="273"/>
      <c r="E9" s="271"/>
      <c r="F9" s="277"/>
      <c r="G9" s="278"/>
      <c r="H9" s="271"/>
      <c r="I9" s="105" t="s">
        <v>7</v>
      </c>
      <c r="J9" s="105" t="s">
        <v>8</v>
      </c>
      <c r="K9" s="105" t="s">
        <v>9</v>
      </c>
      <c r="L9" s="105" t="s">
        <v>10</v>
      </c>
      <c r="M9" s="105" t="s">
        <v>50</v>
      </c>
      <c r="P9"/>
      <c r="Q9"/>
    </row>
    <row r="10" spans="2:17" ht="19.5" customHeight="1">
      <c r="B10" s="63">
        <f aca="true" t="shared" si="0" ref="B10:B80">B9+1</f>
        <v>1</v>
      </c>
      <c r="C10" s="172">
        <v>6</v>
      </c>
      <c r="D10" s="221" t="s">
        <v>112</v>
      </c>
      <c r="E10" s="172">
        <v>38293</v>
      </c>
      <c r="F10" s="230" t="s">
        <v>113</v>
      </c>
      <c r="G10" s="172" t="s">
        <v>44</v>
      </c>
      <c r="H10" s="174" t="s">
        <v>46</v>
      </c>
      <c r="I10" s="173"/>
      <c r="J10" s="173" t="s">
        <v>312</v>
      </c>
      <c r="K10" s="173"/>
      <c r="L10" s="173" t="s">
        <v>313</v>
      </c>
      <c r="M10" s="173"/>
      <c r="P10"/>
      <c r="Q10"/>
    </row>
    <row r="11" spans="2:17" ht="19.5" customHeight="1">
      <c r="B11" s="63">
        <f t="shared" si="0"/>
        <v>2</v>
      </c>
      <c r="C11" s="173">
        <v>5</v>
      </c>
      <c r="D11" s="221" t="s">
        <v>80</v>
      </c>
      <c r="E11" s="172">
        <v>22157</v>
      </c>
      <c r="F11" s="230" t="s">
        <v>79</v>
      </c>
      <c r="G11" s="172" t="s">
        <v>44</v>
      </c>
      <c r="H11" s="174" t="s">
        <v>46</v>
      </c>
      <c r="I11" s="173"/>
      <c r="J11" s="173"/>
      <c r="K11" s="173"/>
      <c r="L11" s="173"/>
      <c r="M11" s="173" t="s">
        <v>313</v>
      </c>
      <c r="P11"/>
      <c r="Q11"/>
    </row>
    <row r="12" spans="2:17" ht="19.5" customHeight="1">
      <c r="B12" s="63">
        <f t="shared" si="0"/>
        <v>3</v>
      </c>
      <c r="C12" s="172">
        <v>2</v>
      </c>
      <c r="D12" s="221" t="s">
        <v>114</v>
      </c>
      <c r="E12" s="174">
        <v>93335</v>
      </c>
      <c r="F12" s="222" t="s">
        <v>115</v>
      </c>
      <c r="G12" s="172" t="s">
        <v>44</v>
      </c>
      <c r="H12" s="174" t="s">
        <v>45</v>
      </c>
      <c r="I12" s="173"/>
      <c r="J12" s="173" t="s">
        <v>313</v>
      </c>
      <c r="K12" s="173"/>
      <c r="L12" s="173" t="s">
        <v>312</v>
      </c>
      <c r="M12" s="173"/>
      <c r="P12"/>
      <c r="Q12"/>
    </row>
    <row r="13" spans="2:17" ht="19.5" customHeight="1">
      <c r="B13" s="63">
        <f t="shared" si="0"/>
        <v>4</v>
      </c>
      <c r="C13" s="172">
        <v>1</v>
      </c>
      <c r="D13" s="221" t="s">
        <v>121</v>
      </c>
      <c r="E13" s="172">
        <v>118774</v>
      </c>
      <c r="F13" s="230" t="s">
        <v>122</v>
      </c>
      <c r="G13" s="172" t="s">
        <v>44</v>
      </c>
      <c r="H13" s="174" t="s">
        <v>45</v>
      </c>
      <c r="I13" s="173"/>
      <c r="J13" s="173" t="s">
        <v>313</v>
      </c>
      <c r="K13" s="173"/>
      <c r="L13" s="173" t="s">
        <v>313</v>
      </c>
      <c r="M13" s="173"/>
      <c r="P13"/>
      <c r="Q13"/>
    </row>
    <row r="14" spans="2:17" ht="19.5" customHeight="1">
      <c r="B14" s="63">
        <f t="shared" si="0"/>
        <v>5</v>
      </c>
      <c r="C14" s="172">
        <v>3</v>
      </c>
      <c r="D14" s="221" t="s">
        <v>123</v>
      </c>
      <c r="E14" s="172">
        <v>94352</v>
      </c>
      <c r="F14" s="230" t="s">
        <v>124</v>
      </c>
      <c r="G14" s="172" t="s">
        <v>44</v>
      </c>
      <c r="H14" s="174" t="s">
        <v>45</v>
      </c>
      <c r="I14" s="173"/>
      <c r="J14" s="173" t="s">
        <v>312</v>
      </c>
      <c r="K14" s="173"/>
      <c r="L14" s="173" t="s">
        <v>313</v>
      </c>
      <c r="M14" s="173"/>
      <c r="P14"/>
      <c r="Q14"/>
    </row>
    <row r="15" spans="2:17" ht="19.5" customHeight="1">
      <c r="B15" s="63">
        <f t="shared" si="0"/>
        <v>6</v>
      </c>
      <c r="C15" s="172">
        <v>4</v>
      </c>
      <c r="D15" s="221" t="s">
        <v>117</v>
      </c>
      <c r="E15" s="172">
        <v>94346</v>
      </c>
      <c r="F15" s="230" t="s">
        <v>118</v>
      </c>
      <c r="G15" s="172" t="s">
        <v>44</v>
      </c>
      <c r="H15" s="174" t="s">
        <v>45</v>
      </c>
      <c r="I15" s="173"/>
      <c r="J15" s="173" t="s">
        <v>313</v>
      </c>
      <c r="K15" s="173"/>
      <c r="L15" s="173" t="s">
        <v>312</v>
      </c>
      <c r="M15" s="173"/>
      <c r="P15"/>
      <c r="Q15"/>
    </row>
    <row r="16" spans="2:17" ht="19.5" customHeight="1">
      <c r="B16" s="63">
        <f t="shared" si="0"/>
        <v>7</v>
      </c>
      <c r="C16" s="172">
        <v>7</v>
      </c>
      <c r="D16" s="221" t="s">
        <v>150</v>
      </c>
      <c r="E16" s="233">
        <v>93327</v>
      </c>
      <c r="F16" s="172" t="s">
        <v>151</v>
      </c>
      <c r="G16" s="172" t="s">
        <v>44</v>
      </c>
      <c r="H16" s="172" t="s">
        <v>45</v>
      </c>
      <c r="I16" s="173"/>
      <c r="J16" s="173" t="s">
        <v>312</v>
      </c>
      <c r="K16" s="173"/>
      <c r="L16" s="173" t="s">
        <v>312</v>
      </c>
      <c r="M16" s="173"/>
      <c r="P16"/>
      <c r="Q16"/>
    </row>
    <row r="17" spans="2:17" ht="19.5" customHeight="1">
      <c r="B17" s="63">
        <f t="shared" si="0"/>
        <v>8</v>
      </c>
      <c r="C17" s="172">
        <v>15</v>
      </c>
      <c r="D17" s="221" t="s">
        <v>74</v>
      </c>
      <c r="E17" s="172">
        <v>21827</v>
      </c>
      <c r="F17" s="230" t="s">
        <v>153</v>
      </c>
      <c r="G17" s="172" t="s">
        <v>44</v>
      </c>
      <c r="H17" s="174" t="s">
        <v>46</v>
      </c>
      <c r="I17" s="173"/>
      <c r="J17" s="173" t="s">
        <v>313</v>
      </c>
      <c r="K17" s="173"/>
      <c r="L17" s="173" t="s">
        <v>313</v>
      </c>
      <c r="M17" s="173" t="s">
        <v>313</v>
      </c>
      <c r="P17"/>
      <c r="Q17"/>
    </row>
    <row r="18" spans="2:17" ht="19.5" customHeight="1">
      <c r="B18" s="63">
        <f t="shared" si="0"/>
        <v>9</v>
      </c>
      <c r="C18" s="172">
        <v>14</v>
      </c>
      <c r="D18" s="221" t="s">
        <v>85</v>
      </c>
      <c r="E18" s="172">
        <v>118777</v>
      </c>
      <c r="F18" s="230" t="s">
        <v>84</v>
      </c>
      <c r="G18" s="172" t="s">
        <v>44</v>
      </c>
      <c r="H18" s="174" t="s">
        <v>45</v>
      </c>
      <c r="I18" s="173"/>
      <c r="J18" s="173" t="s">
        <v>313</v>
      </c>
      <c r="K18" s="173"/>
      <c r="L18" s="173" t="s">
        <v>313</v>
      </c>
      <c r="M18" s="173" t="s">
        <v>313</v>
      </c>
      <c r="P18"/>
      <c r="Q18"/>
    </row>
    <row r="19" spans="2:17" ht="19.5" customHeight="1">
      <c r="B19" s="63">
        <f t="shared" si="0"/>
        <v>10</v>
      </c>
      <c r="C19" s="172">
        <v>10</v>
      </c>
      <c r="D19" s="221" t="s">
        <v>236</v>
      </c>
      <c r="E19" s="172">
        <v>106757</v>
      </c>
      <c r="F19" s="230" t="s">
        <v>237</v>
      </c>
      <c r="G19" s="172" t="s">
        <v>44</v>
      </c>
      <c r="H19" s="174" t="s">
        <v>45</v>
      </c>
      <c r="I19" s="173" t="s">
        <v>313</v>
      </c>
      <c r="J19" s="173"/>
      <c r="K19" s="173"/>
      <c r="L19" s="173"/>
      <c r="M19" s="173"/>
      <c r="P19"/>
      <c r="Q19"/>
    </row>
    <row r="20" spans="2:17" ht="19.5" customHeight="1">
      <c r="B20" s="63">
        <f t="shared" si="0"/>
        <v>11</v>
      </c>
      <c r="C20" s="172">
        <v>31</v>
      </c>
      <c r="D20" s="221" t="s">
        <v>167</v>
      </c>
      <c r="E20" s="172">
        <v>269216</v>
      </c>
      <c r="F20" s="230" t="s">
        <v>168</v>
      </c>
      <c r="G20" s="172" t="s">
        <v>98</v>
      </c>
      <c r="H20" s="174" t="s">
        <v>46</v>
      </c>
      <c r="I20" s="173" t="s">
        <v>313</v>
      </c>
      <c r="J20" s="173" t="s">
        <v>313</v>
      </c>
      <c r="K20" s="173" t="s">
        <v>313</v>
      </c>
      <c r="L20" s="173" t="s">
        <v>313</v>
      </c>
      <c r="M20" s="173"/>
      <c r="P20"/>
      <c r="Q20"/>
    </row>
    <row r="21" spans="2:17" ht="19.5" customHeight="1">
      <c r="B21" s="63">
        <f t="shared" si="0"/>
        <v>12</v>
      </c>
      <c r="C21" s="172">
        <v>67</v>
      </c>
      <c r="D21" s="221" t="s">
        <v>96</v>
      </c>
      <c r="E21" s="228">
        <v>237340</v>
      </c>
      <c r="F21" s="229" t="s">
        <v>97</v>
      </c>
      <c r="G21" s="174" t="s">
        <v>98</v>
      </c>
      <c r="H21" s="174" t="s">
        <v>46</v>
      </c>
      <c r="I21" s="173"/>
      <c r="J21" s="173" t="s">
        <v>313</v>
      </c>
      <c r="K21" s="173"/>
      <c r="L21" s="173" t="s">
        <v>313</v>
      </c>
      <c r="M21" s="173"/>
      <c r="P21"/>
      <c r="Q21"/>
    </row>
    <row r="22" spans="2:17" ht="19.5" customHeight="1">
      <c r="B22" s="63">
        <f t="shared" si="0"/>
        <v>13</v>
      </c>
      <c r="C22" s="172">
        <v>35</v>
      </c>
      <c r="D22" s="221" t="s">
        <v>106</v>
      </c>
      <c r="E22" s="172">
        <v>103944</v>
      </c>
      <c r="F22" s="230" t="s">
        <v>107</v>
      </c>
      <c r="G22" s="172" t="s">
        <v>44</v>
      </c>
      <c r="H22" s="174" t="s">
        <v>45</v>
      </c>
      <c r="I22" s="173" t="s">
        <v>313</v>
      </c>
      <c r="J22" s="173" t="s">
        <v>313</v>
      </c>
      <c r="K22" s="173"/>
      <c r="L22" s="173" t="s">
        <v>313</v>
      </c>
      <c r="M22" s="173"/>
      <c r="P22"/>
      <c r="Q22"/>
    </row>
    <row r="23" spans="2:17" ht="19.5" customHeight="1">
      <c r="B23" s="63">
        <f t="shared" si="0"/>
        <v>14</v>
      </c>
      <c r="C23" s="172">
        <v>34</v>
      </c>
      <c r="D23" s="221" t="s">
        <v>108</v>
      </c>
      <c r="E23" s="172">
        <v>68284</v>
      </c>
      <c r="F23" s="230" t="s">
        <v>109</v>
      </c>
      <c r="G23" s="172" t="s">
        <v>44</v>
      </c>
      <c r="H23" s="174" t="s">
        <v>46</v>
      </c>
      <c r="I23" s="173"/>
      <c r="J23" s="173" t="s">
        <v>313</v>
      </c>
      <c r="K23" s="173"/>
      <c r="L23" s="173" t="s">
        <v>313</v>
      </c>
      <c r="M23" s="173"/>
      <c r="P23"/>
      <c r="Q23"/>
    </row>
    <row r="24" spans="2:17" ht="19.5" customHeight="1">
      <c r="B24" s="63">
        <f t="shared" si="0"/>
        <v>15</v>
      </c>
      <c r="C24" s="172">
        <v>36</v>
      </c>
      <c r="D24" s="221" t="s">
        <v>92</v>
      </c>
      <c r="E24" s="172">
        <v>121838</v>
      </c>
      <c r="F24" s="230" t="s">
        <v>93</v>
      </c>
      <c r="G24" s="172" t="s">
        <v>44</v>
      </c>
      <c r="H24" s="174" t="s">
        <v>45</v>
      </c>
      <c r="I24" s="173"/>
      <c r="J24" s="173"/>
      <c r="K24" s="173" t="s">
        <v>313</v>
      </c>
      <c r="L24" s="173"/>
      <c r="M24" s="173"/>
      <c r="P24"/>
      <c r="Q24"/>
    </row>
    <row r="25" spans="2:17" ht="19.5" customHeight="1">
      <c r="B25" s="63">
        <f t="shared" si="0"/>
        <v>16</v>
      </c>
      <c r="C25" s="172">
        <v>37</v>
      </c>
      <c r="D25" s="221" t="s">
        <v>129</v>
      </c>
      <c r="E25" s="172">
        <v>118441</v>
      </c>
      <c r="F25" s="230" t="s">
        <v>130</v>
      </c>
      <c r="G25" s="172" t="s">
        <v>44</v>
      </c>
      <c r="H25" s="174" t="s">
        <v>45</v>
      </c>
      <c r="I25" s="173"/>
      <c r="J25" s="173" t="s">
        <v>313</v>
      </c>
      <c r="K25" s="173" t="s">
        <v>313</v>
      </c>
      <c r="L25" s="173" t="s">
        <v>313</v>
      </c>
      <c r="M25" s="173"/>
      <c r="P25"/>
      <c r="Q25"/>
    </row>
    <row r="26" spans="2:17" ht="19.5" customHeight="1">
      <c r="B26" s="63">
        <f t="shared" si="0"/>
        <v>17</v>
      </c>
      <c r="C26" s="172">
        <v>38</v>
      </c>
      <c r="D26" s="221" t="s">
        <v>169</v>
      </c>
      <c r="E26" s="174">
        <v>132307</v>
      </c>
      <c r="F26" s="222" t="s">
        <v>170</v>
      </c>
      <c r="G26" s="172" t="s">
        <v>44</v>
      </c>
      <c r="H26" s="174" t="s">
        <v>45</v>
      </c>
      <c r="I26" s="228"/>
      <c r="J26" s="173" t="s">
        <v>313</v>
      </c>
      <c r="K26" s="228"/>
      <c r="L26" s="173" t="s">
        <v>313</v>
      </c>
      <c r="M26" s="228"/>
      <c r="P26"/>
      <c r="Q26"/>
    </row>
    <row r="27" spans="2:17" ht="19.5" customHeight="1">
      <c r="B27" s="63">
        <f t="shared" si="0"/>
        <v>18</v>
      </c>
      <c r="C27" s="172">
        <v>39</v>
      </c>
      <c r="D27" s="221" t="s">
        <v>171</v>
      </c>
      <c r="E27" s="174">
        <v>132306</v>
      </c>
      <c r="F27" s="222" t="s">
        <v>172</v>
      </c>
      <c r="G27" s="172" t="s">
        <v>44</v>
      </c>
      <c r="H27" s="174" t="s">
        <v>45</v>
      </c>
      <c r="I27" s="228"/>
      <c r="J27" s="173" t="s">
        <v>313</v>
      </c>
      <c r="K27" s="228"/>
      <c r="L27" s="228"/>
      <c r="M27" s="228"/>
      <c r="P27"/>
      <c r="Q27"/>
    </row>
    <row r="28" spans="2:17" ht="19.5" customHeight="1">
      <c r="B28" s="63">
        <f t="shared" si="0"/>
        <v>19</v>
      </c>
      <c r="C28" s="172">
        <v>40</v>
      </c>
      <c r="D28" s="221" t="s">
        <v>299</v>
      </c>
      <c r="E28" s="174">
        <v>132033</v>
      </c>
      <c r="F28" s="222" t="s">
        <v>300</v>
      </c>
      <c r="G28" s="172" t="s">
        <v>44</v>
      </c>
      <c r="H28" s="174" t="s">
        <v>45</v>
      </c>
      <c r="I28" s="228"/>
      <c r="J28" s="228"/>
      <c r="K28" s="228"/>
      <c r="L28" s="173" t="s">
        <v>313</v>
      </c>
      <c r="M28" s="228"/>
      <c r="P28"/>
      <c r="Q28"/>
    </row>
    <row r="29" spans="2:17" ht="19.5" customHeight="1">
      <c r="B29" s="63">
        <f t="shared" si="0"/>
        <v>20</v>
      </c>
      <c r="C29" s="172">
        <v>41</v>
      </c>
      <c r="D29" s="221" t="s">
        <v>282</v>
      </c>
      <c r="E29" s="174">
        <v>132034</v>
      </c>
      <c r="F29" s="222" t="s">
        <v>283</v>
      </c>
      <c r="G29" s="172" t="s">
        <v>44</v>
      </c>
      <c r="H29" s="174" t="s">
        <v>45</v>
      </c>
      <c r="I29" s="228"/>
      <c r="J29" s="228"/>
      <c r="K29" s="173" t="s">
        <v>313</v>
      </c>
      <c r="L29" s="228"/>
      <c r="M29" s="228"/>
      <c r="P29"/>
      <c r="Q29"/>
    </row>
    <row r="30" spans="2:17" ht="19.5" customHeight="1">
      <c r="B30" s="63">
        <f t="shared" si="0"/>
        <v>21</v>
      </c>
      <c r="C30" s="172">
        <v>57</v>
      </c>
      <c r="D30" s="221" t="s">
        <v>173</v>
      </c>
      <c r="E30" s="174">
        <v>93566</v>
      </c>
      <c r="F30" s="222" t="s">
        <v>73</v>
      </c>
      <c r="G30" s="172" t="s">
        <v>44</v>
      </c>
      <c r="H30" s="174" t="s">
        <v>46</v>
      </c>
      <c r="I30" s="173" t="s">
        <v>313</v>
      </c>
      <c r="J30" s="173" t="s">
        <v>313</v>
      </c>
      <c r="K30" s="228"/>
      <c r="L30" s="173" t="s">
        <v>313</v>
      </c>
      <c r="M30" s="173" t="s">
        <v>313</v>
      </c>
      <c r="P30"/>
      <c r="Q30"/>
    </row>
    <row r="31" spans="2:17" ht="19.5" customHeight="1">
      <c r="B31" s="63">
        <f t="shared" si="0"/>
        <v>22</v>
      </c>
      <c r="C31" s="172">
        <v>58</v>
      </c>
      <c r="D31" s="221" t="s">
        <v>174</v>
      </c>
      <c r="E31" s="174">
        <v>23406</v>
      </c>
      <c r="F31" s="222" t="s">
        <v>83</v>
      </c>
      <c r="G31" s="172" t="s">
        <v>44</v>
      </c>
      <c r="H31" s="174" t="s">
        <v>46</v>
      </c>
      <c r="I31" s="173" t="s">
        <v>313</v>
      </c>
      <c r="J31" s="173" t="s">
        <v>313</v>
      </c>
      <c r="K31" s="228"/>
      <c r="L31" s="173" t="s">
        <v>313</v>
      </c>
      <c r="M31" s="173" t="s">
        <v>313</v>
      </c>
      <c r="P31"/>
      <c r="Q31"/>
    </row>
    <row r="32" spans="2:17" ht="19.5" customHeight="1">
      <c r="B32" s="63">
        <f t="shared" si="0"/>
        <v>23</v>
      </c>
      <c r="C32" s="172">
        <v>59</v>
      </c>
      <c r="D32" s="221" t="s">
        <v>175</v>
      </c>
      <c r="E32" s="174">
        <v>123224</v>
      </c>
      <c r="F32" s="222" t="s">
        <v>176</v>
      </c>
      <c r="G32" s="172" t="s">
        <v>44</v>
      </c>
      <c r="H32" s="174" t="s">
        <v>46</v>
      </c>
      <c r="I32" s="228"/>
      <c r="J32" s="173" t="s">
        <v>313</v>
      </c>
      <c r="K32" s="228"/>
      <c r="L32" s="228"/>
      <c r="M32" s="173" t="s">
        <v>313</v>
      </c>
      <c r="P32"/>
      <c r="Q32"/>
    </row>
    <row r="33" spans="2:17" ht="19.5" customHeight="1">
      <c r="B33" s="63">
        <f t="shared" si="0"/>
        <v>24</v>
      </c>
      <c r="C33" s="172">
        <v>51</v>
      </c>
      <c r="D33" s="221" t="s">
        <v>126</v>
      </c>
      <c r="E33" s="174">
        <v>70592</v>
      </c>
      <c r="F33" s="222" t="s">
        <v>127</v>
      </c>
      <c r="G33" s="172" t="s">
        <v>44</v>
      </c>
      <c r="H33" s="174" t="s">
        <v>46</v>
      </c>
      <c r="I33" s="228"/>
      <c r="J33" s="173" t="s">
        <v>313</v>
      </c>
      <c r="K33" s="228"/>
      <c r="L33" s="173" t="s">
        <v>313</v>
      </c>
      <c r="M33" s="228"/>
      <c r="P33"/>
      <c r="Q33"/>
    </row>
    <row r="34" spans="2:17" ht="19.5" customHeight="1">
      <c r="B34" s="63">
        <f t="shared" si="0"/>
        <v>25</v>
      </c>
      <c r="C34" s="172">
        <v>18</v>
      </c>
      <c r="D34" s="221" t="s">
        <v>75</v>
      </c>
      <c r="E34" s="174">
        <v>66459</v>
      </c>
      <c r="F34" s="222" t="s">
        <v>238</v>
      </c>
      <c r="G34" s="172" t="s">
        <v>44</v>
      </c>
      <c r="H34" s="174" t="s">
        <v>45</v>
      </c>
      <c r="I34" s="173" t="s">
        <v>313</v>
      </c>
      <c r="J34" s="228"/>
      <c r="K34" s="228"/>
      <c r="L34" s="228"/>
      <c r="M34" s="173" t="s">
        <v>313</v>
      </c>
      <c r="P34"/>
      <c r="Q34"/>
    </row>
    <row r="35" spans="2:17" ht="19.5" customHeight="1">
      <c r="B35" s="63">
        <f t="shared" si="0"/>
        <v>26</v>
      </c>
      <c r="C35" s="174">
        <v>19</v>
      </c>
      <c r="D35" s="221" t="s">
        <v>72</v>
      </c>
      <c r="E35" s="174">
        <v>93341</v>
      </c>
      <c r="F35" s="222" t="s">
        <v>71</v>
      </c>
      <c r="G35" s="172" t="s">
        <v>44</v>
      </c>
      <c r="H35" s="174" t="s">
        <v>45</v>
      </c>
      <c r="I35" s="173" t="s">
        <v>313</v>
      </c>
      <c r="J35" s="173" t="s">
        <v>313</v>
      </c>
      <c r="K35" s="228"/>
      <c r="L35" s="173" t="s">
        <v>313</v>
      </c>
      <c r="M35" s="173" t="s">
        <v>313</v>
      </c>
      <c r="P35"/>
      <c r="Q35"/>
    </row>
    <row r="36" spans="2:17" ht="19.5" customHeight="1">
      <c r="B36" s="63">
        <f t="shared" si="0"/>
        <v>27</v>
      </c>
      <c r="C36" s="174">
        <v>21</v>
      </c>
      <c r="D36" s="221" t="s">
        <v>82</v>
      </c>
      <c r="E36" s="174">
        <v>132601</v>
      </c>
      <c r="F36" s="222" t="s">
        <v>81</v>
      </c>
      <c r="G36" s="172" t="s">
        <v>44</v>
      </c>
      <c r="H36" s="174" t="s">
        <v>45</v>
      </c>
      <c r="I36" s="173" t="s">
        <v>313</v>
      </c>
      <c r="J36" s="173" t="s">
        <v>313</v>
      </c>
      <c r="K36" s="228"/>
      <c r="L36" s="173" t="s">
        <v>313</v>
      </c>
      <c r="M36" s="173" t="s">
        <v>313</v>
      </c>
      <c r="P36"/>
      <c r="Q36"/>
    </row>
    <row r="37" spans="2:17" ht="19.5" customHeight="1">
      <c r="B37" s="63">
        <f t="shared" si="0"/>
        <v>28</v>
      </c>
      <c r="C37" s="174">
        <v>22</v>
      </c>
      <c r="D37" s="221" t="s">
        <v>154</v>
      </c>
      <c r="E37" s="174">
        <v>132606</v>
      </c>
      <c r="F37" s="174" t="s">
        <v>155</v>
      </c>
      <c r="G37" s="172" t="s">
        <v>44</v>
      </c>
      <c r="H37" s="174" t="s">
        <v>45</v>
      </c>
      <c r="I37" s="228"/>
      <c r="J37" s="173" t="s">
        <v>312</v>
      </c>
      <c r="K37" s="228"/>
      <c r="L37" s="173" t="s">
        <v>312</v>
      </c>
      <c r="M37" s="228"/>
      <c r="P37"/>
      <c r="Q37"/>
    </row>
    <row r="38" spans="2:17" ht="20.25" customHeight="1">
      <c r="B38" s="63">
        <f t="shared" si="0"/>
        <v>29</v>
      </c>
      <c r="C38" s="174">
        <v>20</v>
      </c>
      <c r="D38" s="221" t="s">
        <v>99</v>
      </c>
      <c r="E38" s="228">
        <v>110971</v>
      </c>
      <c r="F38" s="229" t="s">
        <v>100</v>
      </c>
      <c r="G38" s="172" t="s">
        <v>44</v>
      </c>
      <c r="H38" s="174" t="s">
        <v>45</v>
      </c>
      <c r="I38" s="173" t="s">
        <v>312</v>
      </c>
      <c r="J38" s="173" t="s">
        <v>312</v>
      </c>
      <c r="K38" s="228"/>
      <c r="L38" s="173" t="s">
        <v>313</v>
      </c>
      <c r="M38" s="228"/>
      <c r="P38"/>
      <c r="Q38"/>
    </row>
    <row r="39" spans="2:17" ht="19.5" customHeight="1">
      <c r="B39" s="63">
        <f t="shared" si="0"/>
        <v>30</v>
      </c>
      <c r="C39" s="172">
        <v>24</v>
      </c>
      <c r="D39" s="221" t="s">
        <v>158</v>
      </c>
      <c r="E39" s="173">
        <v>126755</v>
      </c>
      <c r="F39" s="230" t="s">
        <v>159</v>
      </c>
      <c r="G39" s="172" t="s">
        <v>44</v>
      </c>
      <c r="H39" s="174" t="s">
        <v>45</v>
      </c>
      <c r="I39" s="173"/>
      <c r="J39" s="173" t="s">
        <v>312</v>
      </c>
      <c r="K39" s="173"/>
      <c r="L39" s="173" t="s">
        <v>312</v>
      </c>
      <c r="M39" s="173"/>
      <c r="P39"/>
      <c r="Q39"/>
    </row>
    <row r="40" spans="2:17" ht="19.5" customHeight="1">
      <c r="B40" s="63">
        <f t="shared" si="0"/>
        <v>31</v>
      </c>
      <c r="C40" s="172">
        <v>25</v>
      </c>
      <c r="D40" s="221" t="s">
        <v>160</v>
      </c>
      <c r="E40" s="174">
        <v>132603</v>
      </c>
      <c r="F40" s="174" t="s">
        <v>161</v>
      </c>
      <c r="G40" s="172" t="s">
        <v>44</v>
      </c>
      <c r="H40" s="174" t="s">
        <v>45</v>
      </c>
      <c r="I40" s="228"/>
      <c r="J40" s="173" t="s">
        <v>312</v>
      </c>
      <c r="K40" s="228"/>
      <c r="L40" s="173" t="s">
        <v>312</v>
      </c>
      <c r="M40" s="228"/>
      <c r="P40"/>
      <c r="Q40"/>
    </row>
    <row r="41" spans="2:17" ht="19.5" customHeight="1">
      <c r="B41" s="63">
        <f t="shared" si="0"/>
        <v>32</v>
      </c>
      <c r="C41" s="172">
        <v>23</v>
      </c>
      <c r="D41" s="221" t="s">
        <v>156</v>
      </c>
      <c r="E41" s="174">
        <v>132302</v>
      </c>
      <c r="F41" s="174" t="s">
        <v>157</v>
      </c>
      <c r="G41" s="172" t="s">
        <v>44</v>
      </c>
      <c r="H41" s="174" t="s">
        <v>45</v>
      </c>
      <c r="I41" s="228"/>
      <c r="J41" s="173" t="s">
        <v>312</v>
      </c>
      <c r="K41" s="228"/>
      <c r="L41" s="173" t="s">
        <v>312</v>
      </c>
      <c r="M41" s="228"/>
      <c r="P41"/>
      <c r="Q41"/>
    </row>
    <row r="42" spans="2:17" ht="19.5" customHeight="1">
      <c r="B42" s="63">
        <f t="shared" si="0"/>
        <v>33</v>
      </c>
      <c r="C42" s="172">
        <v>28</v>
      </c>
      <c r="D42" s="221" t="s">
        <v>70</v>
      </c>
      <c r="E42" s="174">
        <v>21850</v>
      </c>
      <c r="F42" s="222" t="s">
        <v>304</v>
      </c>
      <c r="G42" s="172" t="s">
        <v>44</v>
      </c>
      <c r="H42" s="174" t="s">
        <v>46</v>
      </c>
      <c r="I42" s="228"/>
      <c r="J42" s="228"/>
      <c r="K42" s="228"/>
      <c r="L42" s="228"/>
      <c r="M42" s="228"/>
      <c r="P42"/>
      <c r="Q42"/>
    </row>
    <row r="43" spans="2:17" ht="19.5" customHeight="1">
      <c r="B43" s="63">
        <f t="shared" si="0"/>
        <v>34</v>
      </c>
      <c r="C43" s="172">
        <v>27</v>
      </c>
      <c r="D43" s="221" t="s">
        <v>86</v>
      </c>
      <c r="E43" s="174">
        <v>89671</v>
      </c>
      <c r="F43" s="222" t="s">
        <v>87</v>
      </c>
      <c r="G43" s="172" t="s">
        <v>44</v>
      </c>
      <c r="H43" s="174" t="s">
        <v>46</v>
      </c>
      <c r="I43" s="173" t="s">
        <v>313</v>
      </c>
      <c r="J43" s="173" t="s">
        <v>313</v>
      </c>
      <c r="K43" s="228"/>
      <c r="L43" s="173" t="s">
        <v>313</v>
      </c>
      <c r="M43" s="228"/>
      <c r="P43"/>
      <c r="Q43"/>
    </row>
    <row r="44" spans="2:17" ht="19.5" customHeight="1">
      <c r="B44" s="63">
        <f t="shared" si="0"/>
        <v>35</v>
      </c>
      <c r="C44" s="172">
        <v>29</v>
      </c>
      <c r="D44" s="221" t="s">
        <v>105</v>
      </c>
      <c r="E44" s="174">
        <v>76094</v>
      </c>
      <c r="F44" s="222" t="s">
        <v>163</v>
      </c>
      <c r="G44" s="172" t="s">
        <v>44</v>
      </c>
      <c r="H44" s="174" t="s">
        <v>46</v>
      </c>
      <c r="I44" s="173" t="s">
        <v>313</v>
      </c>
      <c r="J44" s="173" t="s">
        <v>313</v>
      </c>
      <c r="K44" s="228"/>
      <c r="L44" s="173" t="s">
        <v>313</v>
      </c>
      <c r="M44" s="228"/>
      <c r="P44"/>
      <c r="Q44"/>
    </row>
    <row r="45" spans="2:17" ht="19.5" customHeight="1">
      <c r="B45" s="63">
        <f t="shared" si="0"/>
        <v>36</v>
      </c>
      <c r="C45" s="172">
        <v>30</v>
      </c>
      <c r="D45" s="221" t="s">
        <v>164</v>
      </c>
      <c r="E45" s="222" t="s">
        <v>165</v>
      </c>
      <c r="F45" s="174" t="s">
        <v>166</v>
      </c>
      <c r="G45" s="172" t="s">
        <v>44</v>
      </c>
      <c r="H45" s="174" t="s">
        <v>46</v>
      </c>
      <c r="I45" s="173" t="s">
        <v>313</v>
      </c>
      <c r="J45" s="173" t="s">
        <v>312</v>
      </c>
      <c r="K45" s="173" t="s">
        <v>313</v>
      </c>
      <c r="L45" s="173" t="s">
        <v>312</v>
      </c>
      <c r="M45" s="228"/>
      <c r="P45"/>
      <c r="Q45"/>
    </row>
    <row r="46" spans="2:17" ht="19.5" customHeight="1">
      <c r="B46" s="63">
        <f t="shared" si="0"/>
        <v>37</v>
      </c>
      <c r="C46" s="172">
        <v>26</v>
      </c>
      <c r="D46" s="221" t="s">
        <v>119</v>
      </c>
      <c r="E46" s="236" t="s">
        <v>162</v>
      </c>
      <c r="F46" s="173" t="s">
        <v>120</v>
      </c>
      <c r="G46" s="172" t="s">
        <v>44</v>
      </c>
      <c r="H46" s="174" t="s">
        <v>46</v>
      </c>
      <c r="I46" s="228"/>
      <c r="J46" s="173" t="s">
        <v>313</v>
      </c>
      <c r="K46" s="228"/>
      <c r="L46" s="173" t="s">
        <v>313</v>
      </c>
      <c r="M46" s="228"/>
      <c r="P46"/>
      <c r="Q46"/>
    </row>
    <row r="47" spans="2:17" ht="19.5" customHeight="1">
      <c r="B47" s="63">
        <f t="shared" si="0"/>
        <v>38</v>
      </c>
      <c r="C47" s="172">
        <v>76</v>
      </c>
      <c r="D47" s="221" t="s">
        <v>77</v>
      </c>
      <c r="E47" s="238">
        <v>76174</v>
      </c>
      <c r="F47" s="229" t="s">
        <v>76</v>
      </c>
      <c r="G47" s="174" t="s">
        <v>48</v>
      </c>
      <c r="H47" s="174" t="s">
        <v>46</v>
      </c>
      <c r="I47" s="228"/>
      <c r="J47" s="173" t="s">
        <v>313</v>
      </c>
      <c r="K47" s="228"/>
      <c r="L47" s="173" t="s">
        <v>313</v>
      </c>
      <c r="M47" s="173" t="s">
        <v>313</v>
      </c>
      <c r="P47"/>
      <c r="Q47"/>
    </row>
    <row r="48" spans="2:17" ht="19.5" customHeight="1">
      <c r="B48" s="63">
        <f t="shared" si="0"/>
        <v>39</v>
      </c>
      <c r="C48" s="172">
        <v>73</v>
      </c>
      <c r="D48" s="234" t="s">
        <v>101</v>
      </c>
      <c r="E48" s="240">
        <v>94342</v>
      </c>
      <c r="F48" s="228" t="s">
        <v>102</v>
      </c>
      <c r="G48" s="172" t="s">
        <v>44</v>
      </c>
      <c r="H48" s="235" t="s">
        <v>46</v>
      </c>
      <c r="I48" s="173" t="s">
        <v>313</v>
      </c>
      <c r="J48" s="173" t="s">
        <v>313</v>
      </c>
      <c r="K48" s="228"/>
      <c r="L48" s="173" t="s">
        <v>313</v>
      </c>
      <c r="M48" s="228"/>
      <c r="P48"/>
      <c r="Q48"/>
    </row>
    <row r="49" spans="2:17" ht="19.5" customHeight="1">
      <c r="B49" s="63">
        <f t="shared" si="0"/>
        <v>40</v>
      </c>
      <c r="C49" s="172">
        <v>74</v>
      </c>
      <c r="D49" s="221" t="s">
        <v>194</v>
      </c>
      <c r="E49" s="174">
        <v>132310</v>
      </c>
      <c r="F49" s="174" t="s">
        <v>195</v>
      </c>
      <c r="G49" s="172" t="s">
        <v>44</v>
      </c>
      <c r="H49" s="174" t="s">
        <v>46</v>
      </c>
      <c r="I49" s="173" t="s">
        <v>313</v>
      </c>
      <c r="J49" s="173" t="s">
        <v>313</v>
      </c>
      <c r="K49" s="228"/>
      <c r="L49" s="173" t="s">
        <v>313</v>
      </c>
      <c r="M49" s="228"/>
      <c r="P49"/>
      <c r="Q49"/>
    </row>
    <row r="50" spans="2:17" ht="19.5" customHeight="1">
      <c r="B50" s="63">
        <f t="shared" si="0"/>
        <v>41</v>
      </c>
      <c r="C50" s="172">
        <v>75</v>
      </c>
      <c r="D50" s="221" t="s">
        <v>196</v>
      </c>
      <c r="E50" s="222" t="s">
        <v>197</v>
      </c>
      <c r="F50" s="174">
        <v>350</v>
      </c>
      <c r="G50" s="172" t="s">
        <v>44</v>
      </c>
      <c r="H50" s="174" t="s">
        <v>46</v>
      </c>
      <c r="I50" s="173" t="s">
        <v>313</v>
      </c>
      <c r="J50" s="173" t="s">
        <v>313</v>
      </c>
      <c r="K50" s="228"/>
      <c r="L50" s="173" t="s">
        <v>313</v>
      </c>
      <c r="M50" s="228"/>
      <c r="P50"/>
      <c r="Q50"/>
    </row>
    <row r="51" spans="2:17" ht="19.5" customHeight="1">
      <c r="B51" s="63">
        <f t="shared" si="0"/>
        <v>42</v>
      </c>
      <c r="C51" s="172">
        <v>64</v>
      </c>
      <c r="D51" s="221" t="s">
        <v>94</v>
      </c>
      <c r="E51" s="174">
        <v>100249</v>
      </c>
      <c r="F51" s="174" t="s">
        <v>95</v>
      </c>
      <c r="G51" s="172" t="s">
        <v>44</v>
      </c>
      <c r="H51" s="174" t="s">
        <v>46</v>
      </c>
      <c r="I51" s="173" t="s">
        <v>313</v>
      </c>
      <c r="J51" s="173" t="s">
        <v>313</v>
      </c>
      <c r="K51" s="228"/>
      <c r="L51" s="173" t="s">
        <v>313</v>
      </c>
      <c r="M51" s="228"/>
      <c r="P51"/>
      <c r="Q51"/>
    </row>
    <row r="52" spans="2:17" ht="19.5" customHeight="1">
      <c r="B52" s="63">
        <f t="shared" si="0"/>
        <v>43</v>
      </c>
      <c r="C52" s="172">
        <v>63</v>
      </c>
      <c r="D52" s="221" t="s">
        <v>89</v>
      </c>
      <c r="E52" s="222" t="s">
        <v>184</v>
      </c>
      <c r="F52" s="174" t="s">
        <v>185</v>
      </c>
      <c r="G52" s="172" t="s">
        <v>44</v>
      </c>
      <c r="H52" s="174" t="s">
        <v>46</v>
      </c>
      <c r="I52" s="173" t="s">
        <v>313</v>
      </c>
      <c r="J52" s="173" t="s">
        <v>313</v>
      </c>
      <c r="K52" s="228"/>
      <c r="L52" s="173" t="s">
        <v>313</v>
      </c>
      <c r="M52" s="228"/>
      <c r="P52"/>
      <c r="Q52"/>
    </row>
    <row r="53" spans="2:17" ht="19.5" customHeight="1">
      <c r="B53" s="63">
        <f t="shared" si="0"/>
        <v>44</v>
      </c>
      <c r="C53" s="172">
        <v>61</v>
      </c>
      <c r="D53" s="221" t="s">
        <v>179</v>
      </c>
      <c r="E53" s="222" t="s">
        <v>180</v>
      </c>
      <c r="F53" s="174" t="s">
        <v>181</v>
      </c>
      <c r="G53" s="172" t="s">
        <v>44</v>
      </c>
      <c r="H53" s="174" t="s">
        <v>45</v>
      </c>
      <c r="I53" s="173" t="s">
        <v>313</v>
      </c>
      <c r="J53" s="173" t="s">
        <v>313</v>
      </c>
      <c r="K53" s="228"/>
      <c r="L53" s="173" t="s">
        <v>313</v>
      </c>
      <c r="M53" s="228"/>
      <c r="P53"/>
      <c r="Q53"/>
    </row>
    <row r="54" spans="2:17" ht="19.5" customHeight="1">
      <c r="B54" s="63">
        <f t="shared" si="0"/>
        <v>45</v>
      </c>
      <c r="C54" s="172">
        <v>62</v>
      </c>
      <c r="D54" s="237" t="s">
        <v>182</v>
      </c>
      <c r="E54" s="238">
        <v>132492</v>
      </c>
      <c r="F54" s="238" t="s">
        <v>183</v>
      </c>
      <c r="G54" s="172" t="s">
        <v>44</v>
      </c>
      <c r="H54" s="174" t="s">
        <v>45</v>
      </c>
      <c r="I54" s="173" t="s">
        <v>312</v>
      </c>
      <c r="J54" s="173" t="s">
        <v>312</v>
      </c>
      <c r="K54" s="228"/>
      <c r="L54" s="173" t="s">
        <v>312</v>
      </c>
      <c r="M54" s="228"/>
      <c r="P54"/>
      <c r="Q54"/>
    </row>
    <row r="55" spans="2:17" ht="19.5" customHeight="1">
      <c r="B55" s="63">
        <f t="shared" si="0"/>
        <v>46</v>
      </c>
      <c r="C55" s="172">
        <v>60</v>
      </c>
      <c r="D55" s="221" t="s">
        <v>177</v>
      </c>
      <c r="E55" s="242">
        <v>131627</v>
      </c>
      <c r="F55" s="228" t="s">
        <v>178</v>
      </c>
      <c r="G55" s="172" t="s">
        <v>44</v>
      </c>
      <c r="H55" s="174" t="s">
        <v>45</v>
      </c>
      <c r="I55" s="173" t="s">
        <v>312</v>
      </c>
      <c r="J55" s="173" t="s">
        <v>312</v>
      </c>
      <c r="K55" s="228"/>
      <c r="L55" s="173" t="s">
        <v>312</v>
      </c>
      <c r="M55" s="228"/>
      <c r="P55"/>
      <c r="Q55"/>
    </row>
    <row r="56" spans="2:17" ht="19.5" customHeight="1">
      <c r="B56" s="63">
        <f t="shared" si="0"/>
        <v>47</v>
      </c>
      <c r="C56" s="172">
        <v>70</v>
      </c>
      <c r="D56" s="221" t="s">
        <v>186</v>
      </c>
      <c r="E56" s="229" t="s">
        <v>187</v>
      </c>
      <c r="F56" s="228" t="s">
        <v>188</v>
      </c>
      <c r="G56" s="172" t="s">
        <v>44</v>
      </c>
      <c r="H56" s="174" t="s">
        <v>46</v>
      </c>
      <c r="I56" s="173" t="s">
        <v>313</v>
      </c>
      <c r="J56" s="173" t="s">
        <v>313</v>
      </c>
      <c r="K56" s="173" t="s">
        <v>313</v>
      </c>
      <c r="L56" s="173" t="s">
        <v>313</v>
      </c>
      <c r="M56" s="228"/>
      <c r="P56"/>
      <c r="Q56"/>
    </row>
    <row r="57" spans="2:17" ht="19.5" customHeight="1">
      <c r="B57" s="63">
        <f t="shared" si="0"/>
        <v>48</v>
      </c>
      <c r="C57" s="172">
        <v>71</v>
      </c>
      <c r="D57" s="221" t="s">
        <v>189</v>
      </c>
      <c r="E57" s="229" t="s">
        <v>190</v>
      </c>
      <c r="F57" s="228" t="s">
        <v>191</v>
      </c>
      <c r="G57" s="172" t="s">
        <v>44</v>
      </c>
      <c r="H57" s="174" t="s">
        <v>45</v>
      </c>
      <c r="I57" s="173" t="s">
        <v>313</v>
      </c>
      <c r="J57" s="173" t="s">
        <v>313</v>
      </c>
      <c r="K57" s="173" t="s">
        <v>313</v>
      </c>
      <c r="L57" s="173" t="s">
        <v>313</v>
      </c>
      <c r="M57" s="228"/>
      <c r="P57"/>
      <c r="Q57"/>
    </row>
    <row r="58" spans="2:17" ht="19.5" customHeight="1">
      <c r="B58" s="63">
        <f t="shared" si="0"/>
        <v>49</v>
      </c>
      <c r="C58" s="172">
        <v>72</v>
      </c>
      <c r="D58" s="221" t="s">
        <v>192</v>
      </c>
      <c r="E58" s="238">
        <v>101721</v>
      </c>
      <c r="F58" s="238" t="s">
        <v>193</v>
      </c>
      <c r="G58" s="172" t="s">
        <v>44</v>
      </c>
      <c r="H58" s="174" t="s">
        <v>45</v>
      </c>
      <c r="I58" s="173" t="s">
        <v>313</v>
      </c>
      <c r="J58" s="173" t="s">
        <v>313</v>
      </c>
      <c r="K58" s="173" t="s">
        <v>313</v>
      </c>
      <c r="L58" s="173" t="s">
        <v>313</v>
      </c>
      <c r="M58" s="228"/>
      <c r="P58"/>
      <c r="Q58"/>
    </row>
    <row r="59" spans="2:17" ht="19.5" customHeight="1">
      <c r="B59" s="63">
        <f t="shared" si="0"/>
        <v>50</v>
      </c>
      <c r="C59" s="172">
        <v>32</v>
      </c>
      <c r="D59" s="221" t="s">
        <v>125</v>
      </c>
      <c r="E59" s="238">
        <v>21849</v>
      </c>
      <c r="F59" s="238">
        <v>365</v>
      </c>
      <c r="G59" s="172" t="s">
        <v>44</v>
      </c>
      <c r="H59" s="174" t="s">
        <v>46</v>
      </c>
      <c r="I59" s="228"/>
      <c r="J59" s="228"/>
      <c r="K59" s="228"/>
      <c r="L59" s="228"/>
      <c r="M59" s="228"/>
      <c r="P59"/>
      <c r="Q59"/>
    </row>
    <row r="60" spans="2:17" ht="19.5" customHeight="1">
      <c r="B60" s="63">
        <f t="shared" si="0"/>
        <v>51</v>
      </c>
      <c r="C60" s="172">
        <v>77</v>
      </c>
      <c r="D60" s="221" t="s">
        <v>88</v>
      </c>
      <c r="E60" s="238">
        <v>23208</v>
      </c>
      <c r="F60" s="238">
        <v>1748</v>
      </c>
      <c r="G60" s="172" t="s">
        <v>44</v>
      </c>
      <c r="H60" s="174" t="s">
        <v>46</v>
      </c>
      <c r="I60" s="173" t="s">
        <v>313</v>
      </c>
      <c r="J60" s="228"/>
      <c r="K60" s="228"/>
      <c r="L60" s="173" t="s">
        <v>312</v>
      </c>
      <c r="M60" s="228"/>
      <c r="P60"/>
      <c r="Q60"/>
    </row>
    <row r="61" spans="2:17" ht="19.5" customHeight="1">
      <c r="B61" s="63">
        <f t="shared" si="0"/>
        <v>52</v>
      </c>
      <c r="C61" s="172">
        <v>80</v>
      </c>
      <c r="D61" s="221" t="s">
        <v>200</v>
      </c>
      <c r="E61" s="222" t="s">
        <v>201</v>
      </c>
      <c r="F61" s="174" t="s">
        <v>202</v>
      </c>
      <c r="G61" s="172" t="s">
        <v>44</v>
      </c>
      <c r="H61" s="174" t="s">
        <v>46</v>
      </c>
      <c r="I61" s="173" t="s">
        <v>312</v>
      </c>
      <c r="J61" s="173" t="s">
        <v>312</v>
      </c>
      <c r="K61" s="228"/>
      <c r="L61" s="228"/>
      <c r="M61" s="228"/>
      <c r="P61"/>
      <c r="Q61"/>
    </row>
    <row r="62" spans="2:17" ht="19.5" customHeight="1">
      <c r="B62" s="63">
        <f t="shared" si="0"/>
        <v>53</v>
      </c>
      <c r="C62" s="172">
        <v>81</v>
      </c>
      <c r="D62" s="221" t="s">
        <v>90</v>
      </c>
      <c r="E62" s="228">
        <v>114361</v>
      </c>
      <c r="F62" s="229" t="s">
        <v>91</v>
      </c>
      <c r="G62" s="172" t="s">
        <v>44</v>
      </c>
      <c r="H62" s="174" t="s">
        <v>45</v>
      </c>
      <c r="I62" s="228"/>
      <c r="J62" s="173" t="s">
        <v>313</v>
      </c>
      <c r="K62" s="228"/>
      <c r="L62" s="173" t="s">
        <v>312</v>
      </c>
      <c r="M62" s="228"/>
      <c r="P62"/>
      <c r="Q62"/>
    </row>
    <row r="63" spans="2:17" ht="19.5" customHeight="1">
      <c r="B63" s="63">
        <f t="shared" si="0"/>
        <v>54</v>
      </c>
      <c r="C63" s="172">
        <v>82</v>
      </c>
      <c r="D63" s="221" t="s">
        <v>203</v>
      </c>
      <c r="E63" s="238">
        <v>132809</v>
      </c>
      <c r="F63" s="229" t="s">
        <v>204</v>
      </c>
      <c r="G63" s="172" t="s">
        <v>44</v>
      </c>
      <c r="H63" s="174" t="s">
        <v>45</v>
      </c>
      <c r="I63" s="228"/>
      <c r="J63" s="173" t="s">
        <v>312</v>
      </c>
      <c r="K63" s="228"/>
      <c r="L63" s="228"/>
      <c r="M63" s="228"/>
      <c r="P63"/>
      <c r="Q63"/>
    </row>
    <row r="64" spans="2:17" ht="19.5" customHeight="1">
      <c r="B64" s="63">
        <f t="shared" si="0"/>
        <v>55</v>
      </c>
      <c r="C64" s="172">
        <v>83</v>
      </c>
      <c r="D64" s="221" t="s">
        <v>205</v>
      </c>
      <c r="E64" s="228">
        <v>125615</v>
      </c>
      <c r="F64" s="229" t="s">
        <v>206</v>
      </c>
      <c r="G64" s="172" t="s">
        <v>44</v>
      </c>
      <c r="H64" s="174" t="s">
        <v>45</v>
      </c>
      <c r="I64" s="228"/>
      <c r="J64" s="173" t="s">
        <v>312</v>
      </c>
      <c r="K64" s="228"/>
      <c r="L64" s="173" t="s">
        <v>313</v>
      </c>
      <c r="M64" s="228"/>
      <c r="P64"/>
      <c r="Q64"/>
    </row>
    <row r="65" spans="1:17" ht="19.5" customHeight="1">
      <c r="A65" s="13"/>
      <c r="B65" s="63">
        <f t="shared" si="0"/>
        <v>56</v>
      </c>
      <c r="C65" s="172">
        <v>84</v>
      </c>
      <c r="D65" s="234" t="s">
        <v>116</v>
      </c>
      <c r="E65" s="228">
        <v>83390</v>
      </c>
      <c r="F65" s="229" t="s">
        <v>207</v>
      </c>
      <c r="G65" s="172" t="s">
        <v>44</v>
      </c>
      <c r="H65" s="235" t="s">
        <v>45</v>
      </c>
      <c r="I65" s="173" t="s">
        <v>312</v>
      </c>
      <c r="J65" s="173" t="s">
        <v>312</v>
      </c>
      <c r="K65" s="228"/>
      <c r="L65" s="173" t="s">
        <v>312</v>
      </c>
      <c r="M65" s="228"/>
      <c r="P65"/>
      <c r="Q65"/>
    </row>
    <row r="66" spans="1:17" ht="19.5" customHeight="1">
      <c r="A66" s="13"/>
      <c r="B66" s="63">
        <f t="shared" si="0"/>
        <v>57</v>
      </c>
      <c r="C66" s="172">
        <v>85</v>
      </c>
      <c r="D66" s="234" t="s">
        <v>103</v>
      </c>
      <c r="E66" s="228">
        <v>123245</v>
      </c>
      <c r="F66" s="229" t="s">
        <v>104</v>
      </c>
      <c r="G66" s="172" t="s">
        <v>44</v>
      </c>
      <c r="H66" s="235" t="s">
        <v>45</v>
      </c>
      <c r="I66" s="173" t="s">
        <v>313</v>
      </c>
      <c r="J66" s="173" t="s">
        <v>313</v>
      </c>
      <c r="K66" s="228"/>
      <c r="L66" s="173" t="s">
        <v>313</v>
      </c>
      <c r="M66" s="228"/>
      <c r="P66"/>
      <c r="Q66"/>
    </row>
    <row r="67" spans="1:17" ht="19.5" customHeight="1">
      <c r="A67" s="13"/>
      <c r="B67" s="63">
        <f t="shared" si="0"/>
        <v>58</v>
      </c>
      <c r="C67" s="172">
        <v>86</v>
      </c>
      <c r="D67" s="243" t="s">
        <v>208</v>
      </c>
      <c r="E67" s="228">
        <v>111116</v>
      </c>
      <c r="F67" s="229" t="s">
        <v>209</v>
      </c>
      <c r="G67" s="172" t="s">
        <v>44</v>
      </c>
      <c r="H67" s="228" t="s">
        <v>45</v>
      </c>
      <c r="I67" s="228"/>
      <c r="J67" s="173" t="s">
        <v>313</v>
      </c>
      <c r="K67" s="228"/>
      <c r="L67" s="173" t="s">
        <v>313</v>
      </c>
      <c r="M67" s="228"/>
      <c r="P67"/>
      <c r="Q67"/>
    </row>
    <row r="68" spans="1:17" ht="19.5" customHeight="1">
      <c r="A68" s="13"/>
      <c r="B68" s="63">
        <f t="shared" si="0"/>
        <v>59</v>
      </c>
      <c r="C68" s="172">
        <v>87</v>
      </c>
      <c r="D68" s="234" t="s">
        <v>210</v>
      </c>
      <c r="E68" s="228">
        <v>132807</v>
      </c>
      <c r="F68" s="251" t="s">
        <v>211</v>
      </c>
      <c r="G68" s="172" t="s">
        <v>44</v>
      </c>
      <c r="H68" s="235" t="s">
        <v>45</v>
      </c>
      <c r="I68" s="228"/>
      <c r="J68" s="173" t="s">
        <v>312</v>
      </c>
      <c r="K68" s="228"/>
      <c r="L68" s="228"/>
      <c r="M68" s="228"/>
      <c r="P68"/>
      <c r="Q68"/>
    </row>
    <row r="69" spans="1:17" ht="19.5" customHeight="1">
      <c r="A69" s="13"/>
      <c r="B69" s="63">
        <f t="shared" si="0"/>
        <v>60</v>
      </c>
      <c r="C69" s="172">
        <v>88</v>
      </c>
      <c r="D69" s="234" t="s">
        <v>212</v>
      </c>
      <c r="E69" s="228">
        <v>132814</v>
      </c>
      <c r="F69" s="251" t="s">
        <v>213</v>
      </c>
      <c r="G69" s="172" t="s">
        <v>44</v>
      </c>
      <c r="H69" s="235" t="s">
        <v>45</v>
      </c>
      <c r="I69" s="173" t="s">
        <v>312</v>
      </c>
      <c r="J69" s="173" t="s">
        <v>312</v>
      </c>
      <c r="K69" s="228"/>
      <c r="L69" s="228"/>
      <c r="M69" s="228"/>
      <c r="P69"/>
      <c r="Q69"/>
    </row>
    <row r="70" spans="1:17" ht="19.5" customHeight="1">
      <c r="A70" s="13"/>
      <c r="B70" s="63">
        <f t="shared" si="0"/>
        <v>61</v>
      </c>
      <c r="C70" s="172">
        <v>89</v>
      </c>
      <c r="D70" s="243" t="s">
        <v>214</v>
      </c>
      <c r="E70" s="228">
        <v>132816</v>
      </c>
      <c r="F70" s="229" t="s">
        <v>215</v>
      </c>
      <c r="G70" s="172" t="s">
        <v>44</v>
      </c>
      <c r="H70" s="228" t="s">
        <v>45</v>
      </c>
      <c r="I70" s="173" t="s">
        <v>312</v>
      </c>
      <c r="J70" s="173" t="s">
        <v>312</v>
      </c>
      <c r="K70" s="228"/>
      <c r="L70" s="228"/>
      <c r="M70" s="228"/>
      <c r="P70"/>
      <c r="Q70"/>
    </row>
    <row r="71" spans="1:17" ht="19.5" customHeight="1">
      <c r="A71" s="13"/>
      <c r="B71" s="63">
        <f t="shared" si="0"/>
        <v>62</v>
      </c>
      <c r="C71" s="172">
        <v>90</v>
      </c>
      <c r="D71" s="252" t="s">
        <v>216</v>
      </c>
      <c r="E71" s="253">
        <v>132810</v>
      </c>
      <c r="F71" s="254" t="s">
        <v>217</v>
      </c>
      <c r="G71" s="172" t="s">
        <v>44</v>
      </c>
      <c r="H71" s="253" t="s">
        <v>45</v>
      </c>
      <c r="I71" s="228"/>
      <c r="J71" s="173" t="s">
        <v>312</v>
      </c>
      <c r="K71" s="228"/>
      <c r="L71" s="228"/>
      <c r="M71" s="228"/>
      <c r="P71"/>
      <c r="Q71"/>
    </row>
    <row r="72" spans="1:17" ht="19.5" customHeight="1">
      <c r="A72" s="13"/>
      <c r="B72" s="63">
        <f t="shared" si="0"/>
        <v>63</v>
      </c>
      <c r="C72" s="172">
        <v>13</v>
      </c>
      <c r="D72" s="243" t="s">
        <v>78</v>
      </c>
      <c r="E72" s="228">
        <v>22681</v>
      </c>
      <c r="F72" s="229" t="s">
        <v>152</v>
      </c>
      <c r="G72" s="228" t="s">
        <v>44</v>
      </c>
      <c r="H72" s="228" t="s">
        <v>46</v>
      </c>
      <c r="I72" s="173" t="s">
        <v>313</v>
      </c>
      <c r="J72" s="173" t="s">
        <v>313</v>
      </c>
      <c r="K72" s="228"/>
      <c r="L72" s="228"/>
      <c r="M72" s="173" t="s">
        <v>313</v>
      </c>
      <c r="P72"/>
      <c r="Q72"/>
    </row>
    <row r="73" spans="1:17" ht="19.5" customHeight="1">
      <c r="A73" s="13"/>
      <c r="B73" s="63">
        <f t="shared" si="0"/>
        <v>64</v>
      </c>
      <c r="C73" s="172">
        <v>33</v>
      </c>
      <c r="D73" s="243" t="s">
        <v>110</v>
      </c>
      <c r="E73" s="228">
        <v>22424</v>
      </c>
      <c r="F73" s="229" t="s">
        <v>111</v>
      </c>
      <c r="G73" s="228" t="s">
        <v>44</v>
      </c>
      <c r="H73" s="228" t="s">
        <v>46</v>
      </c>
      <c r="I73" s="228"/>
      <c r="J73" s="173" t="s">
        <v>313</v>
      </c>
      <c r="K73" s="228"/>
      <c r="L73" s="228"/>
      <c r="M73" s="228"/>
      <c r="P73"/>
      <c r="Q73"/>
    </row>
    <row r="74" spans="1:17" ht="19.5" customHeight="1">
      <c r="A74" s="13"/>
      <c r="B74" s="63">
        <f t="shared" si="0"/>
        <v>65</v>
      </c>
      <c r="C74" s="172">
        <v>78</v>
      </c>
      <c r="D74" s="221" t="s">
        <v>226</v>
      </c>
      <c r="E74" s="174">
        <v>68343</v>
      </c>
      <c r="F74" s="222" t="s">
        <v>227</v>
      </c>
      <c r="G74" s="174" t="s">
        <v>44</v>
      </c>
      <c r="H74" s="174" t="s">
        <v>46</v>
      </c>
      <c r="I74" s="173" t="s">
        <v>313</v>
      </c>
      <c r="J74" s="173" t="s">
        <v>312</v>
      </c>
      <c r="K74" s="228"/>
      <c r="L74" s="173" t="s">
        <v>313</v>
      </c>
      <c r="M74" s="228"/>
      <c r="P74"/>
      <c r="Q74"/>
    </row>
    <row r="75" spans="1:17" ht="19.5" customHeight="1">
      <c r="A75" s="13"/>
      <c r="B75" s="63">
        <f t="shared" si="0"/>
        <v>66</v>
      </c>
      <c r="C75" s="172">
        <v>79</v>
      </c>
      <c r="D75" s="221" t="s">
        <v>198</v>
      </c>
      <c r="E75" s="174">
        <v>23211</v>
      </c>
      <c r="F75" s="222" t="s">
        <v>199</v>
      </c>
      <c r="G75" s="174" t="s">
        <v>44</v>
      </c>
      <c r="H75" s="174" t="s">
        <v>46</v>
      </c>
      <c r="I75" s="173" t="s">
        <v>313</v>
      </c>
      <c r="J75" s="173" t="s">
        <v>313</v>
      </c>
      <c r="K75" s="228"/>
      <c r="L75" s="173" t="s">
        <v>313</v>
      </c>
      <c r="M75" s="228"/>
      <c r="P75"/>
      <c r="Q75"/>
    </row>
    <row r="76" spans="1:17" ht="19.5" customHeight="1">
      <c r="A76" s="13"/>
      <c r="B76" s="63">
        <f t="shared" si="0"/>
        <v>67</v>
      </c>
      <c r="C76" s="172">
        <v>91</v>
      </c>
      <c r="D76" s="221" t="s">
        <v>218</v>
      </c>
      <c r="E76" s="174">
        <v>21767</v>
      </c>
      <c r="F76" s="222" t="s">
        <v>219</v>
      </c>
      <c r="G76" s="174" t="s">
        <v>44</v>
      </c>
      <c r="H76" s="174" t="s">
        <v>46</v>
      </c>
      <c r="I76" s="228"/>
      <c r="J76" s="173" t="s">
        <v>313</v>
      </c>
      <c r="K76" s="228"/>
      <c r="L76" s="173" t="s">
        <v>313</v>
      </c>
      <c r="M76" s="228"/>
      <c r="P76"/>
      <c r="Q76"/>
    </row>
    <row r="77" spans="1:17" ht="19.5" customHeight="1">
      <c r="A77" s="13"/>
      <c r="B77" s="63">
        <f t="shared" si="0"/>
        <v>68</v>
      </c>
      <c r="C77" s="172">
        <v>93</v>
      </c>
      <c r="D77" s="221" t="s">
        <v>222</v>
      </c>
      <c r="E77" s="174">
        <v>21769</v>
      </c>
      <c r="F77" s="222" t="s">
        <v>223</v>
      </c>
      <c r="G77" s="174" t="s">
        <v>44</v>
      </c>
      <c r="H77" s="174" t="s">
        <v>46</v>
      </c>
      <c r="I77" s="228"/>
      <c r="J77" s="173" t="s">
        <v>313</v>
      </c>
      <c r="K77" s="228"/>
      <c r="L77" s="173" t="s">
        <v>313</v>
      </c>
      <c r="M77" s="228"/>
      <c r="P77"/>
      <c r="Q77"/>
    </row>
    <row r="78" spans="1:17" ht="19.5" customHeight="1">
      <c r="A78" s="13"/>
      <c r="B78" s="63">
        <f t="shared" si="0"/>
        <v>69</v>
      </c>
      <c r="C78" s="172">
        <v>92</v>
      </c>
      <c r="D78" s="221" t="s">
        <v>220</v>
      </c>
      <c r="E78" s="174">
        <v>76081</v>
      </c>
      <c r="F78" s="222" t="s">
        <v>221</v>
      </c>
      <c r="G78" s="174" t="s">
        <v>44</v>
      </c>
      <c r="H78" s="174" t="s">
        <v>46</v>
      </c>
      <c r="I78" s="228"/>
      <c r="J78" s="173" t="s">
        <v>313</v>
      </c>
      <c r="K78" s="228"/>
      <c r="L78" s="173" t="s">
        <v>312</v>
      </c>
      <c r="M78" s="228"/>
      <c r="P78"/>
      <c r="Q78"/>
    </row>
    <row r="79" spans="1:17" ht="19.5" customHeight="1">
      <c r="A79" s="13"/>
      <c r="B79" s="63">
        <f t="shared" si="0"/>
        <v>70</v>
      </c>
      <c r="C79" s="172">
        <v>94</v>
      </c>
      <c r="D79" s="221" t="s">
        <v>224</v>
      </c>
      <c r="E79" s="174">
        <v>132397</v>
      </c>
      <c r="F79" s="222" t="s">
        <v>225</v>
      </c>
      <c r="G79" s="174" t="s">
        <v>44</v>
      </c>
      <c r="H79" s="174" t="s">
        <v>46</v>
      </c>
      <c r="I79" s="228"/>
      <c r="J79" s="173" t="s">
        <v>312</v>
      </c>
      <c r="K79" s="228"/>
      <c r="L79" s="173" t="s">
        <v>313</v>
      </c>
      <c r="M79" s="228"/>
      <c r="P79"/>
      <c r="Q79"/>
    </row>
    <row r="80" spans="1:17" ht="19.5" customHeight="1">
      <c r="A80" s="13"/>
      <c r="B80" s="63">
        <f t="shared" si="0"/>
        <v>71</v>
      </c>
      <c r="C80" s="172">
        <v>52</v>
      </c>
      <c r="D80" s="221" t="s">
        <v>132</v>
      </c>
      <c r="E80" s="222" t="s">
        <v>142</v>
      </c>
      <c r="F80" s="174" t="s">
        <v>133</v>
      </c>
      <c r="G80" s="174" t="s">
        <v>44</v>
      </c>
      <c r="H80" s="174" t="s">
        <v>46</v>
      </c>
      <c r="I80" s="228"/>
      <c r="J80" s="228"/>
      <c r="K80" s="173" t="s">
        <v>313</v>
      </c>
      <c r="L80" s="228"/>
      <c r="M80" s="228"/>
      <c r="P80"/>
      <c r="Q80"/>
    </row>
    <row r="81" spans="2:13" ht="15.75">
      <c r="B81" s="14"/>
      <c r="C81" s="48"/>
      <c r="D81" s="4"/>
      <c r="E81" s="42"/>
      <c r="F81" s="15"/>
      <c r="G81" s="15"/>
      <c r="H81" s="16"/>
      <c r="I81" s="17"/>
      <c r="J81" s="18"/>
      <c r="K81" s="18"/>
      <c r="L81" s="18"/>
      <c r="M81" s="18"/>
    </row>
    <row r="82" spans="3:17" ht="13.5" customHeight="1">
      <c r="C82" s="50"/>
      <c r="D82" s="53"/>
      <c r="E82" s="15"/>
      <c r="F82" s="15"/>
      <c r="G82" s="15"/>
      <c r="H82" s="16"/>
      <c r="J82" s="20"/>
      <c r="K82" s="21"/>
      <c r="L82" s="21"/>
      <c r="M82" s="22"/>
      <c r="Q82"/>
    </row>
    <row r="83" spans="1:13" ht="14.25" customHeight="1">
      <c r="A83" s="11"/>
      <c r="B83" s="11"/>
      <c r="C83" s="11"/>
      <c r="D83" s="36"/>
      <c r="E83" s="37"/>
      <c r="F83" s="37"/>
      <c r="G83" s="37"/>
      <c r="H83" s="16"/>
      <c r="J83" s="2"/>
      <c r="M83" s="13"/>
    </row>
    <row r="84" spans="1:13" ht="14.25" customHeight="1">
      <c r="A84" s="23"/>
      <c r="B84" s="24" t="s">
        <v>43</v>
      </c>
      <c r="C84" s="4"/>
      <c r="D84" s="49"/>
      <c r="E84" s="37"/>
      <c r="F84" s="37"/>
      <c r="G84" s="37"/>
      <c r="H84" s="21"/>
      <c r="I84" s="4"/>
      <c r="K84" s="26"/>
      <c r="L84" s="26"/>
      <c r="M84" s="13"/>
    </row>
    <row r="85" spans="1:13" ht="14.25" customHeight="1">
      <c r="A85" s="3"/>
      <c r="B85" s="3"/>
      <c r="C85" s="3"/>
      <c r="D85" s="51"/>
      <c r="E85" s="52"/>
      <c r="F85" s="52"/>
      <c r="G85" s="52"/>
      <c r="H85" s="16"/>
      <c r="J85" s="2"/>
      <c r="M85" s="13"/>
    </row>
    <row r="86" spans="1:13" ht="14.25" customHeight="1">
      <c r="A86" s="27"/>
      <c r="B86" s="28"/>
      <c r="C86" s="29"/>
      <c r="D86" s="29"/>
      <c r="E86" s="29"/>
      <c r="F86" s="30"/>
      <c r="G86" s="30"/>
      <c r="I86" s="4"/>
      <c r="J86" s="4"/>
      <c r="K86" s="4"/>
      <c r="L86" s="4"/>
      <c r="M86" s="4"/>
    </row>
    <row r="87" spans="1:13" ht="14.25" customHeight="1">
      <c r="A87" s="11"/>
      <c r="B87" s="11"/>
      <c r="C87" s="11"/>
      <c r="D87" s="49"/>
      <c r="E87" s="37"/>
      <c r="F87" s="37"/>
      <c r="G87" s="37"/>
      <c r="H87" s="21"/>
      <c r="I87" s="25"/>
      <c r="J87" s="2"/>
      <c r="M87" s="13"/>
    </row>
    <row r="88" spans="3:13" ht="14.25" customHeight="1">
      <c r="C88" s="31"/>
      <c r="D88" s="53"/>
      <c r="E88" s="15"/>
      <c r="F88" s="15"/>
      <c r="G88" s="15"/>
      <c r="H88" s="16"/>
      <c r="I88" s="3"/>
      <c r="J88" s="3"/>
      <c r="K88" s="3"/>
      <c r="L88" s="3"/>
      <c r="M88" s="3"/>
    </row>
    <row r="89" ht="13.5" customHeight="1">
      <c r="C89" s="11"/>
    </row>
    <row r="90" spans="3:9" ht="15.75">
      <c r="C90" s="31"/>
      <c r="D90" s="49"/>
      <c r="E90" s="37"/>
      <c r="F90" s="37"/>
      <c r="G90" s="37"/>
      <c r="H90" s="21"/>
      <c r="I90" s="3"/>
    </row>
    <row r="91" spans="1:17" ht="15.75">
      <c r="A91"/>
      <c r="B91"/>
      <c r="C91" s="25"/>
      <c r="D91" s="53"/>
      <c r="E91" s="15"/>
      <c r="F91" s="15"/>
      <c r="G91" s="15"/>
      <c r="H91" s="21"/>
      <c r="I91"/>
      <c r="J91"/>
      <c r="K91"/>
      <c r="L91"/>
      <c r="M91"/>
      <c r="N91"/>
      <c r="O91"/>
      <c r="P91"/>
      <c r="Q91"/>
    </row>
    <row r="93" spans="1:17" ht="15.75">
      <c r="A93"/>
      <c r="B93"/>
      <c r="C93" s="50"/>
      <c r="D93" s="49"/>
      <c r="E93" s="37"/>
      <c r="F93" s="37"/>
      <c r="G93" s="37"/>
      <c r="H93" s="37"/>
      <c r="I93"/>
      <c r="J93"/>
      <c r="K93"/>
      <c r="L93"/>
      <c r="M93"/>
      <c r="N93"/>
      <c r="O93"/>
      <c r="P93"/>
      <c r="Q93"/>
    </row>
    <row r="94" spans="1:17" ht="15.75">
      <c r="A94"/>
      <c r="B94"/>
      <c r="C94" s="50"/>
      <c r="D94" s="49"/>
      <c r="E94" s="15"/>
      <c r="F94" s="37"/>
      <c r="G94" s="37"/>
      <c r="H94" s="37"/>
      <c r="I94"/>
      <c r="J94"/>
      <c r="K94"/>
      <c r="L94"/>
      <c r="M94"/>
      <c r="N94"/>
      <c r="O94"/>
      <c r="P94"/>
      <c r="Q94"/>
    </row>
    <row r="95" spans="1:17" ht="15.75">
      <c r="A95"/>
      <c r="B95"/>
      <c r="C95" s="50"/>
      <c r="D95" s="49"/>
      <c r="E95" s="37"/>
      <c r="F95" s="37"/>
      <c r="G95" s="37"/>
      <c r="H95" s="37"/>
      <c r="I95"/>
      <c r="J95"/>
      <c r="K95"/>
      <c r="L95"/>
      <c r="M95"/>
      <c r="N95"/>
      <c r="O95"/>
      <c r="P95"/>
      <c r="Q95"/>
    </row>
    <row r="96" spans="1:17" ht="15.75">
      <c r="A96"/>
      <c r="B96"/>
      <c r="C96" s="50"/>
      <c r="D96" s="22"/>
      <c r="E96" s="52"/>
      <c r="F96" s="37"/>
      <c r="G96" s="37"/>
      <c r="H96" s="37"/>
      <c r="I96"/>
      <c r="J96"/>
      <c r="K96"/>
      <c r="L96"/>
      <c r="M96"/>
      <c r="N96"/>
      <c r="O96"/>
      <c r="P96"/>
      <c r="Q96"/>
    </row>
    <row r="97" spans="1:17" ht="15.75">
      <c r="A97"/>
      <c r="B97"/>
      <c r="C97" s="50"/>
      <c r="D97" s="49"/>
      <c r="E97" s="37"/>
      <c r="F97" s="37"/>
      <c r="G97" s="37"/>
      <c r="H97" s="37"/>
      <c r="I97"/>
      <c r="J97"/>
      <c r="K97"/>
      <c r="L97"/>
      <c r="M97"/>
      <c r="N97"/>
      <c r="O97"/>
      <c r="P97"/>
      <c r="Q97"/>
    </row>
    <row r="98" spans="1:17" ht="15.75">
      <c r="A98"/>
      <c r="B98"/>
      <c r="C98" s="50"/>
      <c r="D98" s="22"/>
      <c r="E98" s="37"/>
      <c r="F98" s="37"/>
      <c r="G98" s="37"/>
      <c r="H98" s="37"/>
      <c r="I98"/>
      <c r="J98"/>
      <c r="K98"/>
      <c r="L98"/>
      <c r="M98"/>
      <c r="N98"/>
      <c r="O98"/>
      <c r="P98"/>
      <c r="Q98"/>
    </row>
  </sheetData>
  <sheetProtection/>
  <mergeCells count="13">
    <mergeCell ref="B4:M4"/>
    <mergeCell ref="B3:M3"/>
    <mergeCell ref="B6:M6"/>
    <mergeCell ref="B2:M2"/>
    <mergeCell ref="C8:C9"/>
    <mergeCell ref="B1:M1"/>
    <mergeCell ref="B8:B9"/>
    <mergeCell ref="D8:D9"/>
    <mergeCell ref="E8:E9"/>
    <mergeCell ref="I8:M8"/>
    <mergeCell ref="F8:F9"/>
    <mergeCell ref="G8:G9"/>
    <mergeCell ref="H8:H9"/>
  </mergeCells>
  <printOptions horizontalCentered="1"/>
  <pageMargins left="0.8661417322834646" right="0.1968503937007874" top="0.4330708661417323" bottom="0.3149606299212598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84"/>
  <sheetViews>
    <sheetView zoomScale="70" zoomScaleNormal="70" zoomScaleSheetLayoutView="100" zoomScalePageLayoutView="0" workbookViewId="0" topLeftCell="A1">
      <selection activeCell="A76" sqref="A76:H76"/>
    </sheetView>
  </sheetViews>
  <sheetFormatPr defaultColWidth="9.140625" defaultRowHeight="12.75"/>
  <cols>
    <col min="1" max="2" width="4.28125" style="1" customWidth="1"/>
    <col min="3" max="3" width="5.28125" style="19" customWidth="1"/>
    <col min="4" max="4" width="28.7109375" style="1" customWidth="1"/>
    <col min="5" max="5" width="10.8515625" style="1" customWidth="1"/>
    <col min="6" max="6" width="11.421875" style="1" customWidth="1"/>
    <col min="7" max="7" width="9.28125" style="1" customWidth="1"/>
    <col min="8" max="8" width="4.28125" style="1" customWidth="1"/>
    <col min="9" max="11" width="7.57421875" style="1" customWidth="1"/>
    <col min="12" max="13" width="5.7109375" style="1" customWidth="1"/>
    <col min="14" max="14" width="8.57421875" style="13" customWidth="1"/>
    <col min="15" max="15" width="7.7109375" style="1" customWidth="1"/>
  </cols>
  <sheetData>
    <row r="1" spans="1:16" ht="13.5" customHeight="1">
      <c r="A1" s="38"/>
      <c r="B1" s="67"/>
      <c r="C1" s="67"/>
      <c r="D1" s="296" t="s">
        <v>26</v>
      </c>
      <c r="E1" s="296"/>
      <c r="F1" s="296"/>
      <c r="G1" s="296"/>
      <c r="H1" s="296"/>
      <c r="I1" s="296"/>
      <c r="J1" s="296"/>
      <c r="K1" s="296"/>
      <c r="L1" s="283" t="s">
        <v>230</v>
      </c>
      <c r="M1" s="283"/>
      <c r="N1" s="283"/>
      <c r="O1" s="58"/>
      <c r="P1" s="69"/>
    </row>
    <row r="2" spans="1:16" ht="13.5" customHeight="1">
      <c r="A2" s="38"/>
      <c r="B2" s="60"/>
      <c r="C2" s="60"/>
      <c r="D2" s="270"/>
      <c r="E2" s="270"/>
      <c r="F2" s="270"/>
      <c r="G2" s="270"/>
      <c r="H2" s="270"/>
      <c r="I2" s="270"/>
      <c r="J2" s="270"/>
      <c r="K2" s="270"/>
      <c r="L2" s="283" t="s">
        <v>314</v>
      </c>
      <c r="M2" s="283"/>
      <c r="N2" s="283"/>
      <c r="O2" s="58"/>
      <c r="P2" s="70"/>
    </row>
    <row r="3" spans="1:16" ht="13.5" customHeight="1">
      <c r="A3" s="38"/>
      <c r="B3" s="71"/>
      <c r="C3" s="71"/>
      <c r="D3" s="280" t="s">
        <v>149</v>
      </c>
      <c r="E3" s="280"/>
      <c r="F3" s="280"/>
      <c r="G3" s="280"/>
      <c r="H3" s="280"/>
      <c r="I3" s="280"/>
      <c r="J3" s="280"/>
      <c r="K3" s="280"/>
      <c r="L3" s="71"/>
      <c r="M3" s="38"/>
      <c r="N3" s="38"/>
      <c r="O3" s="38"/>
      <c r="P3" s="72"/>
    </row>
    <row r="4" spans="1:16" ht="13.5" customHeight="1">
      <c r="A4" s="38"/>
      <c r="B4" s="58"/>
      <c r="C4" s="58"/>
      <c r="D4" s="279" t="s">
        <v>66</v>
      </c>
      <c r="E4" s="279"/>
      <c r="F4" s="279"/>
      <c r="G4" s="279"/>
      <c r="H4" s="279"/>
      <c r="I4" s="279"/>
      <c r="J4" s="279"/>
      <c r="K4" s="279"/>
      <c r="L4" s="295" t="s">
        <v>42</v>
      </c>
      <c r="M4" s="295"/>
      <c r="N4" s="295"/>
      <c r="O4" s="38"/>
      <c r="P4" s="68"/>
    </row>
    <row r="5" spans="1:16" ht="13.5" customHeight="1">
      <c r="A5" s="38"/>
      <c r="B5" s="57"/>
      <c r="C5" s="57"/>
      <c r="D5" s="57"/>
      <c r="E5" s="57"/>
      <c r="F5" s="57"/>
      <c r="G5" s="57"/>
      <c r="H5" s="57"/>
      <c r="I5" s="57"/>
      <c r="J5" s="57"/>
      <c r="K5" s="57"/>
      <c r="L5" s="283" t="s">
        <v>228</v>
      </c>
      <c r="M5" s="283"/>
      <c r="N5" s="283"/>
      <c r="O5" s="283"/>
      <c r="P5" s="68"/>
    </row>
    <row r="6" spans="1:16" ht="13.5" customHeight="1">
      <c r="A6" s="38"/>
      <c r="B6" s="67"/>
      <c r="C6" s="67"/>
      <c r="D6" s="272" t="s">
        <v>12</v>
      </c>
      <c r="E6" s="272"/>
      <c r="F6" s="272"/>
      <c r="G6" s="272"/>
      <c r="H6" s="272"/>
      <c r="I6" s="272"/>
      <c r="J6" s="272"/>
      <c r="K6" s="272"/>
      <c r="L6" s="283" t="s">
        <v>229</v>
      </c>
      <c r="M6" s="283"/>
      <c r="N6" s="283"/>
      <c r="O6" s="283"/>
      <c r="P6" s="68"/>
    </row>
    <row r="7" spans="1:16" ht="15.75" customHeight="1">
      <c r="A7" s="38"/>
      <c r="B7" s="60"/>
      <c r="C7" s="60"/>
      <c r="D7" s="270" t="s">
        <v>13</v>
      </c>
      <c r="E7" s="270"/>
      <c r="F7" s="270"/>
      <c r="G7" s="270"/>
      <c r="H7" s="270"/>
      <c r="I7" s="270"/>
      <c r="J7" s="270"/>
      <c r="K7" s="270"/>
      <c r="L7" s="60"/>
      <c r="M7" s="60"/>
      <c r="N7" s="38"/>
      <c r="O7" s="38"/>
      <c r="P7" s="72"/>
    </row>
    <row r="8" spans="1:16" ht="3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0.25" customHeight="1">
      <c r="A9" s="38"/>
      <c r="B9" s="270" t="s">
        <v>18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38"/>
    </row>
    <row r="10" spans="1:16" ht="6" customHeight="1">
      <c r="A10" s="38"/>
      <c r="B10" s="38"/>
      <c r="C10" s="73"/>
      <c r="D10" s="74"/>
      <c r="E10" s="56"/>
      <c r="F10" s="56"/>
      <c r="G10" s="56"/>
      <c r="H10" s="56"/>
      <c r="I10" s="55"/>
      <c r="J10" s="62"/>
      <c r="K10" s="62"/>
      <c r="L10" s="62"/>
      <c r="M10" s="62"/>
      <c r="N10" s="65"/>
      <c r="O10" s="38"/>
      <c r="P10" s="64"/>
    </row>
    <row r="11" spans="1:16" ht="12.75" customHeight="1">
      <c r="A11" s="66"/>
      <c r="B11" s="273" t="s">
        <v>3</v>
      </c>
      <c r="C11" s="271" t="s">
        <v>4</v>
      </c>
      <c r="D11" s="273" t="s">
        <v>305</v>
      </c>
      <c r="E11" s="271" t="s">
        <v>25</v>
      </c>
      <c r="F11" s="277" t="s">
        <v>38</v>
      </c>
      <c r="G11" s="278" t="s">
        <v>5</v>
      </c>
      <c r="H11" s="271" t="s">
        <v>39</v>
      </c>
      <c r="I11" s="273" t="s">
        <v>14</v>
      </c>
      <c r="J11" s="273"/>
      <c r="K11" s="273"/>
      <c r="L11" s="273" t="s">
        <v>15</v>
      </c>
      <c r="M11" s="273"/>
      <c r="N11" s="286" t="s">
        <v>16</v>
      </c>
      <c r="O11" s="273" t="s">
        <v>17</v>
      </c>
      <c r="P11" s="66"/>
    </row>
    <row r="12" spans="1:16" ht="12.75">
      <c r="A12" s="66"/>
      <c r="B12" s="273"/>
      <c r="C12" s="271"/>
      <c r="D12" s="273"/>
      <c r="E12" s="271"/>
      <c r="F12" s="277"/>
      <c r="G12" s="278"/>
      <c r="H12" s="271"/>
      <c r="I12" s="105">
        <v>1</v>
      </c>
      <c r="J12" s="105">
        <v>2</v>
      </c>
      <c r="K12" s="105">
        <v>3</v>
      </c>
      <c r="L12" s="105">
        <v>1</v>
      </c>
      <c r="M12" s="105">
        <v>2</v>
      </c>
      <c r="N12" s="286"/>
      <c r="O12" s="273"/>
      <c r="P12" s="66"/>
    </row>
    <row r="13" spans="1:16" s="45" customFormat="1" ht="19.5" customHeight="1">
      <c r="A13" s="44"/>
      <c r="B13" s="180">
        <v>1</v>
      </c>
      <c r="C13" s="96">
        <v>1</v>
      </c>
      <c r="D13" s="98" t="s">
        <v>121</v>
      </c>
      <c r="E13" s="96">
        <v>118774</v>
      </c>
      <c r="F13" s="99" t="s">
        <v>122</v>
      </c>
      <c r="G13" s="96" t="s">
        <v>44</v>
      </c>
      <c r="H13" s="101" t="s">
        <v>45</v>
      </c>
      <c r="I13" s="181">
        <v>180</v>
      </c>
      <c r="J13" s="181">
        <v>180</v>
      </c>
      <c r="K13" s="181">
        <v>180</v>
      </c>
      <c r="L13" s="183"/>
      <c r="M13" s="183"/>
      <c r="N13" s="184">
        <f aca="true" t="shared" si="0" ref="N13:N44">SUM(I13:M13)</f>
        <v>540</v>
      </c>
      <c r="O13" s="185">
        <v>1</v>
      </c>
      <c r="P13" s="44"/>
    </row>
    <row r="14" spans="1:16" s="45" customFormat="1" ht="19.5" customHeight="1">
      <c r="A14" s="44"/>
      <c r="B14" s="180">
        <v>2</v>
      </c>
      <c r="C14" s="96">
        <v>4</v>
      </c>
      <c r="D14" s="98" t="s">
        <v>117</v>
      </c>
      <c r="E14" s="96">
        <v>94346</v>
      </c>
      <c r="F14" s="99" t="s">
        <v>118</v>
      </c>
      <c r="G14" s="96" t="s">
        <v>44</v>
      </c>
      <c r="H14" s="101" t="s">
        <v>45</v>
      </c>
      <c r="I14" s="181">
        <v>180</v>
      </c>
      <c r="J14" s="182">
        <v>175</v>
      </c>
      <c r="K14" s="182">
        <v>166</v>
      </c>
      <c r="L14" s="186"/>
      <c r="M14" s="186"/>
      <c r="N14" s="184">
        <f t="shared" si="0"/>
        <v>521</v>
      </c>
      <c r="O14" s="185">
        <v>2</v>
      </c>
      <c r="P14" s="44"/>
    </row>
    <row r="15" spans="1:16" s="45" customFormat="1" ht="19.5" customHeight="1">
      <c r="A15" s="44"/>
      <c r="B15" s="180">
        <v>3</v>
      </c>
      <c r="C15" s="96">
        <v>2</v>
      </c>
      <c r="D15" s="98" t="s">
        <v>114</v>
      </c>
      <c r="E15" s="101">
        <v>93335</v>
      </c>
      <c r="F15" s="100" t="s">
        <v>115</v>
      </c>
      <c r="G15" s="96" t="s">
        <v>44</v>
      </c>
      <c r="H15" s="101" t="s">
        <v>45</v>
      </c>
      <c r="I15" s="181">
        <v>180</v>
      </c>
      <c r="J15" s="182">
        <v>168</v>
      </c>
      <c r="K15" s="182">
        <v>172</v>
      </c>
      <c r="L15" s="186"/>
      <c r="M15" s="186"/>
      <c r="N15" s="184">
        <f t="shared" si="0"/>
        <v>520</v>
      </c>
      <c r="O15" s="185">
        <v>3</v>
      </c>
      <c r="P15" s="44"/>
    </row>
    <row r="16" spans="1:16" s="45" customFormat="1" ht="19.5" customHeight="1">
      <c r="A16" s="44"/>
      <c r="B16" s="180">
        <v>4</v>
      </c>
      <c r="C16" s="96">
        <v>74</v>
      </c>
      <c r="D16" s="98" t="s">
        <v>194</v>
      </c>
      <c r="E16" s="101">
        <v>132310</v>
      </c>
      <c r="F16" s="101" t="s">
        <v>195</v>
      </c>
      <c r="G16" s="96" t="s">
        <v>44</v>
      </c>
      <c r="H16" s="101" t="s">
        <v>46</v>
      </c>
      <c r="I16" s="182">
        <v>157</v>
      </c>
      <c r="J16" s="181">
        <v>180</v>
      </c>
      <c r="K16" s="181">
        <v>180</v>
      </c>
      <c r="L16" s="186"/>
      <c r="M16" s="186"/>
      <c r="N16" s="184">
        <f t="shared" si="0"/>
        <v>517</v>
      </c>
      <c r="O16" s="187">
        <v>4</v>
      </c>
      <c r="P16" s="44"/>
    </row>
    <row r="17" spans="1:16" s="45" customFormat="1" ht="19.5" customHeight="1">
      <c r="A17" s="44"/>
      <c r="B17" s="180">
        <v>5</v>
      </c>
      <c r="C17" s="96">
        <v>59</v>
      </c>
      <c r="D17" s="98" t="s">
        <v>175</v>
      </c>
      <c r="E17" s="123">
        <v>123224</v>
      </c>
      <c r="F17" s="100" t="s">
        <v>176</v>
      </c>
      <c r="G17" s="96" t="s">
        <v>44</v>
      </c>
      <c r="H17" s="101" t="s">
        <v>46</v>
      </c>
      <c r="I17" s="181">
        <v>180</v>
      </c>
      <c r="J17" s="181">
        <v>180</v>
      </c>
      <c r="K17" s="182">
        <v>132</v>
      </c>
      <c r="L17" s="186"/>
      <c r="M17" s="186"/>
      <c r="N17" s="184">
        <f t="shared" si="0"/>
        <v>492</v>
      </c>
      <c r="O17" s="187">
        <v>5</v>
      </c>
      <c r="P17" s="44"/>
    </row>
    <row r="18" spans="1:16" s="45" customFormat="1" ht="19.5" customHeight="1">
      <c r="A18" s="44"/>
      <c r="B18" s="180">
        <v>6</v>
      </c>
      <c r="C18" s="96">
        <v>58</v>
      </c>
      <c r="D18" s="98" t="s">
        <v>174</v>
      </c>
      <c r="E18" s="193">
        <v>23406</v>
      </c>
      <c r="F18" s="100" t="s">
        <v>83</v>
      </c>
      <c r="G18" s="96" t="s">
        <v>44</v>
      </c>
      <c r="H18" s="101" t="s">
        <v>46</v>
      </c>
      <c r="I18" s="181">
        <v>180</v>
      </c>
      <c r="J18" s="182">
        <v>115</v>
      </c>
      <c r="K18" s="181">
        <v>180</v>
      </c>
      <c r="L18" s="186"/>
      <c r="M18" s="186"/>
      <c r="N18" s="184">
        <f t="shared" si="0"/>
        <v>475</v>
      </c>
      <c r="O18" s="187">
        <v>6</v>
      </c>
      <c r="P18" s="44"/>
    </row>
    <row r="19" spans="1:16" s="45" customFormat="1" ht="19.5" customHeight="1">
      <c r="A19" s="44"/>
      <c r="B19" s="180">
        <v>7</v>
      </c>
      <c r="C19" s="101">
        <v>21</v>
      </c>
      <c r="D19" s="98" t="s">
        <v>82</v>
      </c>
      <c r="E19" s="101">
        <v>132601</v>
      </c>
      <c r="F19" s="100" t="s">
        <v>81</v>
      </c>
      <c r="G19" s="96" t="s">
        <v>44</v>
      </c>
      <c r="H19" s="101" t="s">
        <v>45</v>
      </c>
      <c r="I19" s="181">
        <v>180</v>
      </c>
      <c r="J19" s="182">
        <v>109</v>
      </c>
      <c r="K19" s="181">
        <v>180</v>
      </c>
      <c r="L19" s="186"/>
      <c r="M19" s="186"/>
      <c r="N19" s="184">
        <f t="shared" si="0"/>
        <v>469</v>
      </c>
      <c r="O19" s="187">
        <v>7</v>
      </c>
      <c r="P19" s="44"/>
    </row>
    <row r="20" spans="1:16" s="45" customFormat="1" ht="19.5" customHeight="1">
      <c r="A20" s="44"/>
      <c r="B20" s="180">
        <v>8</v>
      </c>
      <c r="C20" s="96">
        <v>70</v>
      </c>
      <c r="D20" s="98" t="s">
        <v>186</v>
      </c>
      <c r="E20" s="150" t="s">
        <v>187</v>
      </c>
      <c r="F20" s="103" t="s">
        <v>188</v>
      </c>
      <c r="G20" s="96" t="s">
        <v>44</v>
      </c>
      <c r="H20" s="101" t="s">
        <v>46</v>
      </c>
      <c r="I20" s="182">
        <v>170</v>
      </c>
      <c r="J20" s="182">
        <v>159</v>
      </c>
      <c r="K20" s="182">
        <v>130</v>
      </c>
      <c r="L20" s="186"/>
      <c r="M20" s="186"/>
      <c r="N20" s="184">
        <f t="shared" si="0"/>
        <v>459</v>
      </c>
      <c r="O20" s="187">
        <v>8</v>
      </c>
      <c r="P20" s="44"/>
    </row>
    <row r="21" spans="1:16" s="45" customFormat="1" ht="19.5" customHeight="1">
      <c r="A21" s="44"/>
      <c r="B21" s="180">
        <v>9</v>
      </c>
      <c r="C21" s="96">
        <v>76</v>
      </c>
      <c r="D21" s="98" t="s">
        <v>77</v>
      </c>
      <c r="E21" s="152">
        <v>76174</v>
      </c>
      <c r="F21" s="150" t="s">
        <v>76</v>
      </c>
      <c r="G21" s="101" t="s">
        <v>48</v>
      </c>
      <c r="H21" s="101" t="s">
        <v>46</v>
      </c>
      <c r="I21" s="182">
        <v>108</v>
      </c>
      <c r="J21" s="181">
        <v>180</v>
      </c>
      <c r="K21" s="182">
        <v>139</v>
      </c>
      <c r="L21" s="186"/>
      <c r="M21" s="186"/>
      <c r="N21" s="184">
        <f t="shared" si="0"/>
        <v>427</v>
      </c>
      <c r="O21" s="187">
        <v>9</v>
      </c>
      <c r="P21" s="44"/>
    </row>
    <row r="22" spans="1:16" s="45" customFormat="1" ht="19.5" customHeight="1">
      <c r="A22" s="44"/>
      <c r="B22" s="180">
        <v>10</v>
      </c>
      <c r="C22" s="96">
        <v>67</v>
      </c>
      <c r="D22" s="98" t="s">
        <v>96</v>
      </c>
      <c r="E22" s="103">
        <v>237340</v>
      </c>
      <c r="F22" s="150" t="s">
        <v>97</v>
      </c>
      <c r="G22" s="101" t="s">
        <v>98</v>
      </c>
      <c r="H22" s="101" t="s">
        <v>46</v>
      </c>
      <c r="I22" s="181">
        <v>180</v>
      </c>
      <c r="J22" s="182">
        <v>71</v>
      </c>
      <c r="K22" s="182">
        <v>149</v>
      </c>
      <c r="L22" s="186"/>
      <c r="M22" s="186"/>
      <c r="N22" s="184">
        <f t="shared" si="0"/>
        <v>400</v>
      </c>
      <c r="O22" s="187">
        <v>10</v>
      </c>
      <c r="P22" s="44"/>
    </row>
    <row r="23" spans="1:16" s="45" customFormat="1" ht="19.5" customHeight="1">
      <c r="A23" s="44"/>
      <c r="B23" s="180">
        <v>11</v>
      </c>
      <c r="C23" s="96">
        <v>6</v>
      </c>
      <c r="D23" s="98" t="s">
        <v>112</v>
      </c>
      <c r="E23" s="96">
        <v>38293</v>
      </c>
      <c r="F23" s="99" t="s">
        <v>113</v>
      </c>
      <c r="G23" s="96" t="s">
        <v>44</v>
      </c>
      <c r="H23" s="101" t="s">
        <v>46</v>
      </c>
      <c r="I23" s="182">
        <v>95</v>
      </c>
      <c r="J23" s="181">
        <v>180</v>
      </c>
      <c r="K23" s="182">
        <v>123</v>
      </c>
      <c r="L23" s="186"/>
      <c r="M23" s="186"/>
      <c r="N23" s="184">
        <f t="shared" si="0"/>
        <v>398</v>
      </c>
      <c r="O23" s="187">
        <v>11</v>
      </c>
      <c r="P23" s="44"/>
    </row>
    <row r="24" spans="1:16" s="45" customFormat="1" ht="19.5" customHeight="1">
      <c r="A24" s="44"/>
      <c r="B24" s="180">
        <v>12</v>
      </c>
      <c r="C24" s="96">
        <v>84</v>
      </c>
      <c r="D24" s="189" t="s">
        <v>116</v>
      </c>
      <c r="E24" s="103">
        <v>83390</v>
      </c>
      <c r="F24" s="150" t="s">
        <v>207</v>
      </c>
      <c r="G24" s="96" t="s">
        <v>44</v>
      </c>
      <c r="H24" s="191" t="s">
        <v>45</v>
      </c>
      <c r="I24" s="182">
        <v>114</v>
      </c>
      <c r="J24" s="182">
        <v>147</v>
      </c>
      <c r="K24" s="182">
        <v>136</v>
      </c>
      <c r="L24" s="186"/>
      <c r="M24" s="186"/>
      <c r="N24" s="184">
        <f t="shared" si="0"/>
        <v>397</v>
      </c>
      <c r="O24" s="187">
        <v>12</v>
      </c>
      <c r="P24" s="44"/>
    </row>
    <row r="25" spans="1:16" s="45" customFormat="1" ht="19.5" customHeight="1">
      <c r="A25" s="44"/>
      <c r="B25" s="180">
        <v>13</v>
      </c>
      <c r="C25" s="96">
        <v>26</v>
      </c>
      <c r="D25" s="98" t="s">
        <v>119</v>
      </c>
      <c r="E25" s="104" t="s">
        <v>162</v>
      </c>
      <c r="F25" s="97" t="s">
        <v>120</v>
      </c>
      <c r="G25" s="96" t="s">
        <v>44</v>
      </c>
      <c r="H25" s="101" t="s">
        <v>46</v>
      </c>
      <c r="I25" s="181">
        <v>180</v>
      </c>
      <c r="J25" s="182">
        <v>87</v>
      </c>
      <c r="K25" s="182">
        <v>107</v>
      </c>
      <c r="L25" s="186"/>
      <c r="M25" s="186"/>
      <c r="N25" s="184">
        <f t="shared" si="0"/>
        <v>374</v>
      </c>
      <c r="O25" s="187">
        <v>13</v>
      </c>
      <c r="P25" s="44"/>
    </row>
    <row r="26" spans="1:16" s="45" customFormat="1" ht="19.5" customHeight="1">
      <c r="A26" s="44"/>
      <c r="B26" s="180">
        <v>14</v>
      </c>
      <c r="C26" s="96">
        <v>57</v>
      </c>
      <c r="D26" s="98" t="s">
        <v>173</v>
      </c>
      <c r="E26" s="123">
        <v>93566</v>
      </c>
      <c r="F26" s="100" t="s">
        <v>73</v>
      </c>
      <c r="G26" s="96" t="s">
        <v>44</v>
      </c>
      <c r="H26" s="101" t="s">
        <v>46</v>
      </c>
      <c r="I26" s="182">
        <v>91</v>
      </c>
      <c r="J26" s="182">
        <v>180</v>
      </c>
      <c r="K26" s="182">
        <v>103</v>
      </c>
      <c r="L26" s="186"/>
      <c r="M26" s="186"/>
      <c r="N26" s="184">
        <f t="shared" si="0"/>
        <v>374</v>
      </c>
      <c r="O26" s="187">
        <v>13</v>
      </c>
      <c r="P26" s="44"/>
    </row>
    <row r="27" spans="1:16" s="45" customFormat="1" ht="19.5" customHeight="1">
      <c r="A27" s="44"/>
      <c r="B27" s="180">
        <v>15</v>
      </c>
      <c r="C27" s="96">
        <v>15</v>
      </c>
      <c r="D27" s="98" t="s">
        <v>74</v>
      </c>
      <c r="E27" s="96">
        <v>21827</v>
      </c>
      <c r="F27" s="99" t="s">
        <v>153</v>
      </c>
      <c r="G27" s="96" t="s">
        <v>44</v>
      </c>
      <c r="H27" s="101" t="s">
        <v>46</v>
      </c>
      <c r="I27" s="182">
        <v>108</v>
      </c>
      <c r="J27" s="182">
        <v>91</v>
      </c>
      <c r="K27" s="182">
        <v>164</v>
      </c>
      <c r="L27" s="186"/>
      <c r="M27" s="186"/>
      <c r="N27" s="184">
        <f t="shared" si="0"/>
        <v>363</v>
      </c>
      <c r="O27" s="187">
        <v>15</v>
      </c>
      <c r="P27" s="44"/>
    </row>
    <row r="28" spans="1:16" s="45" customFormat="1" ht="19.5" customHeight="1">
      <c r="A28" s="44"/>
      <c r="B28" s="180">
        <v>16</v>
      </c>
      <c r="C28" s="96">
        <v>72</v>
      </c>
      <c r="D28" s="98" t="s">
        <v>192</v>
      </c>
      <c r="E28" s="152">
        <v>101721</v>
      </c>
      <c r="F28" s="152" t="s">
        <v>193</v>
      </c>
      <c r="G28" s="96" t="s">
        <v>44</v>
      </c>
      <c r="H28" s="101" t="s">
        <v>45</v>
      </c>
      <c r="I28" s="182">
        <v>109</v>
      </c>
      <c r="J28" s="182">
        <v>161</v>
      </c>
      <c r="K28" s="182">
        <v>82</v>
      </c>
      <c r="L28" s="186"/>
      <c r="M28" s="186"/>
      <c r="N28" s="184">
        <f t="shared" si="0"/>
        <v>352</v>
      </c>
      <c r="O28" s="187">
        <v>16</v>
      </c>
      <c r="P28" s="44"/>
    </row>
    <row r="29" spans="1:16" s="45" customFormat="1" ht="19.5" customHeight="1">
      <c r="A29" s="44"/>
      <c r="B29" s="180">
        <v>17</v>
      </c>
      <c r="C29" s="96">
        <v>7</v>
      </c>
      <c r="D29" s="98" t="s">
        <v>150</v>
      </c>
      <c r="E29" s="97">
        <v>93327</v>
      </c>
      <c r="F29" s="96" t="s">
        <v>151</v>
      </c>
      <c r="G29" s="96" t="s">
        <v>44</v>
      </c>
      <c r="H29" s="96" t="s">
        <v>45</v>
      </c>
      <c r="I29" s="182">
        <v>82</v>
      </c>
      <c r="J29" s="181">
        <v>180</v>
      </c>
      <c r="K29" s="182">
        <v>88</v>
      </c>
      <c r="L29" s="186"/>
      <c r="M29" s="186"/>
      <c r="N29" s="184">
        <f t="shared" si="0"/>
        <v>350</v>
      </c>
      <c r="O29" s="187">
        <v>17</v>
      </c>
      <c r="P29" s="44"/>
    </row>
    <row r="30" spans="1:16" s="45" customFormat="1" ht="19.5" customHeight="1">
      <c r="A30" s="44"/>
      <c r="B30" s="180">
        <v>18</v>
      </c>
      <c r="C30" s="96">
        <v>91</v>
      </c>
      <c r="D30" s="98" t="s">
        <v>218</v>
      </c>
      <c r="E30" s="101">
        <v>21767</v>
      </c>
      <c r="F30" s="100" t="s">
        <v>219</v>
      </c>
      <c r="G30" s="101" t="s">
        <v>44</v>
      </c>
      <c r="H30" s="101" t="s">
        <v>46</v>
      </c>
      <c r="I30" s="182">
        <v>88</v>
      </c>
      <c r="J30" s="182">
        <v>80</v>
      </c>
      <c r="K30" s="181">
        <v>180</v>
      </c>
      <c r="L30" s="186"/>
      <c r="M30" s="186"/>
      <c r="N30" s="184">
        <f t="shared" si="0"/>
        <v>348</v>
      </c>
      <c r="O30" s="187">
        <v>18</v>
      </c>
      <c r="P30" s="44"/>
    </row>
    <row r="31" spans="1:16" s="45" customFormat="1" ht="19.5" customHeight="1">
      <c r="A31" s="44"/>
      <c r="B31" s="180">
        <v>19</v>
      </c>
      <c r="C31" s="96">
        <v>61</v>
      </c>
      <c r="D31" s="98" t="s">
        <v>179</v>
      </c>
      <c r="E31" s="100" t="s">
        <v>180</v>
      </c>
      <c r="F31" s="101" t="s">
        <v>181</v>
      </c>
      <c r="G31" s="96" t="s">
        <v>44</v>
      </c>
      <c r="H31" s="101" t="s">
        <v>45</v>
      </c>
      <c r="I31" s="182">
        <v>101</v>
      </c>
      <c r="J31" s="182">
        <v>153</v>
      </c>
      <c r="K31" s="182">
        <v>76</v>
      </c>
      <c r="L31" s="186"/>
      <c r="M31" s="186"/>
      <c r="N31" s="184">
        <f t="shared" si="0"/>
        <v>330</v>
      </c>
      <c r="O31" s="187">
        <v>19</v>
      </c>
      <c r="P31" s="44"/>
    </row>
    <row r="32" spans="1:16" s="45" customFormat="1" ht="19.5" customHeight="1">
      <c r="A32" s="44"/>
      <c r="B32" s="180">
        <v>20</v>
      </c>
      <c r="C32" s="96">
        <v>62</v>
      </c>
      <c r="D32" s="170" t="s">
        <v>182</v>
      </c>
      <c r="E32" s="152">
        <v>132492</v>
      </c>
      <c r="F32" s="152" t="s">
        <v>183</v>
      </c>
      <c r="G32" s="96" t="s">
        <v>44</v>
      </c>
      <c r="H32" s="101" t="s">
        <v>45</v>
      </c>
      <c r="I32" s="182">
        <v>66</v>
      </c>
      <c r="J32" s="181">
        <v>180</v>
      </c>
      <c r="K32" s="182">
        <v>83</v>
      </c>
      <c r="L32" s="186"/>
      <c r="M32" s="186"/>
      <c r="N32" s="184">
        <f t="shared" si="0"/>
        <v>329</v>
      </c>
      <c r="O32" s="187">
        <v>20</v>
      </c>
      <c r="P32" s="44"/>
    </row>
    <row r="33" spans="1:16" s="45" customFormat="1" ht="19.5" customHeight="1">
      <c r="A33" s="44"/>
      <c r="B33" s="180">
        <v>21</v>
      </c>
      <c r="C33" s="96">
        <v>27</v>
      </c>
      <c r="D33" s="98" t="s">
        <v>86</v>
      </c>
      <c r="E33" s="101">
        <v>89671</v>
      </c>
      <c r="F33" s="100" t="s">
        <v>87</v>
      </c>
      <c r="G33" s="96" t="s">
        <v>44</v>
      </c>
      <c r="H33" s="101" t="s">
        <v>46</v>
      </c>
      <c r="I33" s="182">
        <v>142</v>
      </c>
      <c r="J33" s="182">
        <v>75</v>
      </c>
      <c r="K33" s="182">
        <v>100</v>
      </c>
      <c r="L33" s="186"/>
      <c r="M33" s="186"/>
      <c r="N33" s="184">
        <f t="shared" si="0"/>
        <v>317</v>
      </c>
      <c r="O33" s="187">
        <v>21</v>
      </c>
      <c r="P33" s="44"/>
    </row>
    <row r="34" spans="1:16" s="45" customFormat="1" ht="19.5" customHeight="1">
      <c r="A34" s="44"/>
      <c r="B34" s="180">
        <v>22</v>
      </c>
      <c r="C34" s="96">
        <v>24</v>
      </c>
      <c r="D34" s="98" t="s">
        <v>158</v>
      </c>
      <c r="E34" s="97">
        <v>126755</v>
      </c>
      <c r="F34" s="99" t="s">
        <v>159</v>
      </c>
      <c r="G34" s="96" t="s">
        <v>44</v>
      </c>
      <c r="H34" s="101" t="s">
        <v>45</v>
      </c>
      <c r="I34" s="182">
        <v>63</v>
      </c>
      <c r="J34" s="182">
        <v>143</v>
      </c>
      <c r="K34" s="182">
        <v>110</v>
      </c>
      <c r="L34" s="186"/>
      <c r="M34" s="186"/>
      <c r="N34" s="184">
        <f t="shared" si="0"/>
        <v>316</v>
      </c>
      <c r="O34" s="187">
        <v>22</v>
      </c>
      <c r="P34" s="44"/>
    </row>
    <row r="35" spans="1:16" s="45" customFormat="1" ht="19.5" customHeight="1">
      <c r="A35" s="44"/>
      <c r="B35" s="180">
        <v>23</v>
      </c>
      <c r="C35" s="96">
        <v>3</v>
      </c>
      <c r="D35" s="98" t="s">
        <v>123</v>
      </c>
      <c r="E35" s="96">
        <v>94352</v>
      </c>
      <c r="F35" s="99" t="s">
        <v>124</v>
      </c>
      <c r="G35" s="96" t="s">
        <v>44</v>
      </c>
      <c r="H35" s="101" t="s">
        <v>45</v>
      </c>
      <c r="I35" s="182">
        <v>73</v>
      </c>
      <c r="J35" s="182">
        <v>119</v>
      </c>
      <c r="K35" s="182">
        <v>122</v>
      </c>
      <c r="L35" s="183"/>
      <c r="M35" s="183"/>
      <c r="N35" s="184">
        <f t="shared" si="0"/>
        <v>314</v>
      </c>
      <c r="O35" s="187">
        <v>23</v>
      </c>
      <c r="P35" s="44"/>
    </row>
    <row r="36" spans="1:16" s="45" customFormat="1" ht="19.5" customHeight="1">
      <c r="A36" s="44"/>
      <c r="B36" s="180">
        <v>24</v>
      </c>
      <c r="C36" s="96">
        <v>38</v>
      </c>
      <c r="D36" s="98" t="s">
        <v>169</v>
      </c>
      <c r="E36" s="101">
        <v>132307</v>
      </c>
      <c r="F36" s="100" t="s">
        <v>170</v>
      </c>
      <c r="G36" s="96" t="s">
        <v>44</v>
      </c>
      <c r="H36" s="101" t="s">
        <v>45</v>
      </c>
      <c r="I36" s="182">
        <v>93</v>
      </c>
      <c r="J36" s="182">
        <v>88</v>
      </c>
      <c r="K36" s="182">
        <v>119</v>
      </c>
      <c r="L36" s="186"/>
      <c r="M36" s="186"/>
      <c r="N36" s="184">
        <f t="shared" si="0"/>
        <v>300</v>
      </c>
      <c r="O36" s="187">
        <v>24</v>
      </c>
      <c r="P36" s="44"/>
    </row>
    <row r="37" spans="1:16" s="45" customFormat="1" ht="19.5" customHeight="1">
      <c r="A37" s="44"/>
      <c r="B37" s="180">
        <v>25</v>
      </c>
      <c r="C37" s="96">
        <v>85</v>
      </c>
      <c r="D37" s="189" t="s">
        <v>103</v>
      </c>
      <c r="E37" s="103">
        <v>123245</v>
      </c>
      <c r="F37" s="150" t="s">
        <v>104</v>
      </c>
      <c r="G37" s="96" t="s">
        <v>44</v>
      </c>
      <c r="H37" s="191" t="s">
        <v>45</v>
      </c>
      <c r="I37" s="182">
        <v>103</v>
      </c>
      <c r="J37" s="182">
        <v>87</v>
      </c>
      <c r="K37" s="182">
        <v>108</v>
      </c>
      <c r="L37" s="186"/>
      <c r="M37" s="186"/>
      <c r="N37" s="184">
        <f t="shared" si="0"/>
        <v>298</v>
      </c>
      <c r="O37" s="187">
        <v>25</v>
      </c>
      <c r="P37" s="44"/>
    </row>
    <row r="38" spans="1:16" s="45" customFormat="1" ht="19.5" customHeight="1">
      <c r="A38" s="44"/>
      <c r="B38" s="180">
        <v>26</v>
      </c>
      <c r="C38" s="96">
        <v>13</v>
      </c>
      <c r="D38" s="102" t="s">
        <v>78</v>
      </c>
      <c r="E38" s="103">
        <v>22681</v>
      </c>
      <c r="F38" s="150" t="s">
        <v>152</v>
      </c>
      <c r="G38" s="103" t="s">
        <v>44</v>
      </c>
      <c r="H38" s="103" t="s">
        <v>46</v>
      </c>
      <c r="I38" s="182">
        <v>77</v>
      </c>
      <c r="J38" s="182">
        <v>75</v>
      </c>
      <c r="K38" s="182">
        <v>138</v>
      </c>
      <c r="L38" s="186"/>
      <c r="M38" s="186"/>
      <c r="N38" s="184">
        <f t="shared" si="0"/>
        <v>290</v>
      </c>
      <c r="O38" s="187">
        <v>26</v>
      </c>
      <c r="P38" s="44"/>
    </row>
    <row r="39" spans="1:16" s="45" customFormat="1" ht="19.5" customHeight="1">
      <c r="A39" s="44"/>
      <c r="B39" s="180">
        <v>27</v>
      </c>
      <c r="C39" s="96">
        <v>71</v>
      </c>
      <c r="D39" s="98" t="s">
        <v>189</v>
      </c>
      <c r="E39" s="150" t="s">
        <v>190</v>
      </c>
      <c r="F39" s="103" t="s">
        <v>191</v>
      </c>
      <c r="G39" s="96" t="s">
        <v>44</v>
      </c>
      <c r="H39" s="101" t="s">
        <v>45</v>
      </c>
      <c r="I39" s="182">
        <v>81</v>
      </c>
      <c r="J39" s="182">
        <v>72</v>
      </c>
      <c r="K39" s="182">
        <v>133</v>
      </c>
      <c r="L39" s="186"/>
      <c r="M39" s="186"/>
      <c r="N39" s="184">
        <f t="shared" si="0"/>
        <v>286</v>
      </c>
      <c r="O39" s="187">
        <v>27</v>
      </c>
      <c r="P39" s="44"/>
    </row>
    <row r="40" spans="1:16" s="45" customFormat="1" ht="19.5" customHeight="1">
      <c r="A40" s="44"/>
      <c r="B40" s="180">
        <v>28</v>
      </c>
      <c r="C40" s="96">
        <v>29</v>
      </c>
      <c r="D40" s="98" t="s">
        <v>105</v>
      </c>
      <c r="E40" s="101">
        <v>76094</v>
      </c>
      <c r="F40" s="100" t="s">
        <v>163</v>
      </c>
      <c r="G40" s="96" t="s">
        <v>44</v>
      </c>
      <c r="H40" s="101" t="s">
        <v>46</v>
      </c>
      <c r="I40" s="182">
        <v>89</v>
      </c>
      <c r="J40" s="182">
        <v>70</v>
      </c>
      <c r="K40" s="182">
        <v>126</v>
      </c>
      <c r="L40" s="186"/>
      <c r="M40" s="186"/>
      <c r="N40" s="184">
        <f t="shared" si="0"/>
        <v>285</v>
      </c>
      <c r="O40" s="187">
        <v>28</v>
      </c>
      <c r="P40" s="44"/>
    </row>
    <row r="41" spans="1:16" s="45" customFormat="1" ht="19.5" customHeight="1">
      <c r="A41" s="44"/>
      <c r="B41" s="180">
        <v>29</v>
      </c>
      <c r="C41" s="96">
        <v>33</v>
      </c>
      <c r="D41" s="102" t="s">
        <v>110</v>
      </c>
      <c r="E41" s="103">
        <v>22424</v>
      </c>
      <c r="F41" s="150" t="s">
        <v>111</v>
      </c>
      <c r="G41" s="103" t="s">
        <v>44</v>
      </c>
      <c r="H41" s="103" t="s">
        <v>46</v>
      </c>
      <c r="I41" s="181">
        <v>180</v>
      </c>
      <c r="J41" s="182">
        <v>95</v>
      </c>
      <c r="K41" s="182">
        <v>0</v>
      </c>
      <c r="L41" s="186"/>
      <c r="M41" s="186"/>
      <c r="N41" s="184">
        <f t="shared" si="0"/>
        <v>275</v>
      </c>
      <c r="O41" s="187">
        <v>29</v>
      </c>
      <c r="P41" s="44"/>
    </row>
    <row r="42" spans="1:16" s="45" customFormat="1" ht="19.5" customHeight="1">
      <c r="A42" s="44"/>
      <c r="B42" s="180">
        <v>30</v>
      </c>
      <c r="C42" s="96">
        <v>51</v>
      </c>
      <c r="D42" s="98" t="s">
        <v>126</v>
      </c>
      <c r="E42" s="101">
        <v>70592</v>
      </c>
      <c r="F42" s="100" t="s">
        <v>127</v>
      </c>
      <c r="G42" s="96" t="s">
        <v>44</v>
      </c>
      <c r="H42" s="101" t="s">
        <v>46</v>
      </c>
      <c r="I42" s="181">
        <v>180</v>
      </c>
      <c r="J42" s="182">
        <v>91</v>
      </c>
      <c r="K42" s="182">
        <v>0</v>
      </c>
      <c r="L42" s="186"/>
      <c r="M42" s="186"/>
      <c r="N42" s="184">
        <f t="shared" si="0"/>
        <v>271</v>
      </c>
      <c r="O42" s="187">
        <v>30</v>
      </c>
      <c r="P42" s="44"/>
    </row>
    <row r="43" spans="1:16" s="45" customFormat="1" ht="19.5" customHeight="1">
      <c r="A43" s="44"/>
      <c r="B43" s="180">
        <v>31</v>
      </c>
      <c r="C43" s="96">
        <v>64</v>
      </c>
      <c r="D43" s="98" t="s">
        <v>94</v>
      </c>
      <c r="E43" s="101">
        <v>100249</v>
      </c>
      <c r="F43" s="101" t="s">
        <v>95</v>
      </c>
      <c r="G43" s="96" t="s">
        <v>44</v>
      </c>
      <c r="H43" s="101" t="s">
        <v>46</v>
      </c>
      <c r="I43" s="182">
        <v>81</v>
      </c>
      <c r="J43" s="182">
        <v>53</v>
      </c>
      <c r="K43" s="182">
        <v>135</v>
      </c>
      <c r="L43" s="186"/>
      <c r="M43" s="186"/>
      <c r="N43" s="184">
        <f t="shared" si="0"/>
        <v>269</v>
      </c>
      <c r="O43" s="187">
        <v>31</v>
      </c>
      <c r="P43" s="44"/>
    </row>
    <row r="44" spans="1:16" s="45" customFormat="1" ht="19.5" customHeight="1">
      <c r="A44" s="44"/>
      <c r="B44" s="180">
        <v>32</v>
      </c>
      <c r="C44" s="96">
        <v>14</v>
      </c>
      <c r="D44" s="98" t="s">
        <v>85</v>
      </c>
      <c r="E44" s="96">
        <v>118777</v>
      </c>
      <c r="F44" s="99" t="s">
        <v>84</v>
      </c>
      <c r="G44" s="96" t="s">
        <v>44</v>
      </c>
      <c r="H44" s="101" t="s">
        <v>45</v>
      </c>
      <c r="I44" s="182">
        <v>93</v>
      </c>
      <c r="J44" s="182">
        <v>85</v>
      </c>
      <c r="K44" s="182">
        <v>90</v>
      </c>
      <c r="L44" s="186"/>
      <c r="M44" s="186"/>
      <c r="N44" s="184">
        <f t="shared" si="0"/>
        <v>268</v>
      </c>
      <c r="O44" s="187">
        <v>32</v>
      </c>
      <c r="P44" s="44"/>
    </row>
    <row r="45" spans="1:16" s="45" customFormat="1" ht="19.5" customHeight="1">
      <c r="A45" s="44"/>
      <c r="B45" s="180">
        <v>33</v>
      </c>
      <c r="C45" s="96">
        <v>60</v>
      </c>
      <c r="D45" s="98" t="s">
        <v>177</v>
      </c>
      <c r="E45" s="171">
        <v>131627</v>
      </c>
      <c r="F45" s="103" t="s">
        <v>178</v>
      </c>
      <c r="G45" s="96" t="s">
        <v>44</v>
      </c>
      <c r="H45" s="101" t="s">
        <v>45</v>
      </c>
      <c r="I45" s="182">
        <v>87</v>
      </c>
      <c r="J45" s="182">
        <v>88</v>
      </c>
      <c r="K45" s="182">
        <v>91</v>
      </c>
      <c r="L45" s="186"/>
      <c r="M45" s="186"/>
      <c r="N45" s="184">
        <f aca="true" t="shared" si="1" ref="N45:N73">SUM(I45:M45)</f>
        <v>266</v>
      </c>
      <c r="O45" s="187">
        <v>33</v>
      </c>
      <c r="P45" s="44"/>
    </row>
    <row r="46" spans="1:16" s="45" customFormat="1" ht="19.5" customHeight="1">
      <c r="A46" s="44"/>
      <c r="B46" s="180">
        <v>34</v>
      </c>
      <c r="C46" s="101">
        <v>20</v>
      </c>
      <c r="D46" s="98" t="s">
        <v>99</v>
      </c>
      <c r="E46" s="103">
        <v>110971</v>
      </c>
      <c r="F46" s="150" t="s">
        <v>100</v>
      </c>
      <c r="G46" s="96" t="s">
        <v>44</v>
      </c>
      <c r="H46" s="101" t="s">
        <v>45</v>
      </c>
      <c r="I46" s="182">
        <v>80</v>
      </c>
      <c r="J46" s="182">
        <v>113</v>
      </c>
      <c r="K46" s="182">
        <v>72</v>
      </c>
      <c r="L46" s="186"/>
      <c r="M46" s="186"/>
      <c r="N46" s="184">
        <f t="shared" si="1"/>
        <v>265</v>
      </c>
      <c r="O46" s="187">
        <v>34</v>
      </c>
      <c r="P46" s="44"/>
    </row>
    <row r="47" spans="1:16" s="45" customFormat="1" ht="19.5" customHeight="1">
      <c r="A47" s="44"/>
      <c r="B47" s="180">
        <v>35</v>
      </c>
      <c r="C47" s="96">
        <v>92</v>
      </c>
      <c r="D47" s="98" t="s">
        <v>220</v>
      </c>
      <c r="E47" s="101">
        <v>76081</v>
      </c>
      <c r="F47" s="100" t="s">
        <v>221</v>
      </c>
      <c r="G47" s="101" t="s">
        <v>44</v>
      </c>
      <c r="H47" s="101" t="s">
        <v>46</v>
      </c>
      <c r="I47" s="182">
        <v>109</v>
      </c>
      <c r="J47" s="182">
        <v>80</v>
      </c>
      <c r="K47" s="182">
        <v>74</v>
      </c>
      <c r="L47" s="186"/>
      <c r="M47" s="186"/>
      <c r="N47" s="184">
        <f t="shared" si="1"/>
        <v>263</v>
      </c>
      <c r="O47" s="187">
        <v>35</v>
      </c>
      <c r="P47" s="44"/>
    </row>
    <row r="48" spans="1:16" s="45" customFormat="1" ht="19.5" customHeight="1">
      <c r="A48" s="44"/>
      <c r="B48" s="180">
        <v>36</v>
      </c>
      <c r="C48" s="96">
        <v>30</v>
      </c>
      <c r="D48" s="98" t="s">
        <v>164</v>
      </c>
      <c r="E48" s="100" t="s">
        <v>165</v>
      </c>
      <c r="F48" s="101" t="s">
        <v>166</v>
      </c>
      <c r="G48" s="96" t="s">
        <v>44</v>
      </c>
      <c r="H48" s="101" t="s">
        <v>46</v>
      </c>
      <c r="I48" s="182">
        <v>77</v>
      </c>
      <c r="J48" s="182">
        <v>90</v>
      </c>
      <c r="K48" s="182">
        <v>91</v>
      </c>
      <c r="L48" s="186"/>
      <c r="M48" s="186"/>
      <c r="N48" s="184">
        <f t="shared" si="1"/>
        <v>258</v>
      </c>
      <c r="O48" s="187">
        <v>36</v>
      </c>
      <c r="P48" s="44"/>
    </row>
    <row r="49" spans="1:16" s="45" customFormat="1" ht="19.5" customHeight="1">
      <c r="A49" s="44"/>
      <c r="B49" s="180">
        <v>37</v>
      </c>
      <c r="C49" s="96">
        <v>34</v>
      </c>
      <c r="D49" s="98" t="s">
        <v>108</v>
      </c>
      <c r="E49" s="96">
        <v>68284</v>
      </c>
      <c r="F49" s="99" t="s">
        <v>109</v>
      </c>
      <c r="G49" s="96" t="s">
        <v>44</v>
      </c>
      <c r="H49" s="101" t="s">
        <v>46</v>
      </c>
      <c r="I49" s="182">
        <v>73</v>
      </c>
      <c r="J49" s="182">
        <v>59</v>
      </c>
      <c r="K49" s="182">
        <v>115</v>
      </c>
      <c r="L49" s="186"/>
      <c r="M49" s="186"/>
      <c r="N49" s="184">
        <f t="shared" si="1"/>
        <v>247</v>
      </c>
      <c r="O49" s="187">
        <v>37</v>
      </c>
      <c r="P49" s="44"/>
    </row>
    <row r="50" spans="1:16" s="45" customFormat="1" ht="19.5" customHeight="1">
      <c r="A50" s="44"/>
      <c r="B50" s="180">
        <v>38</v>
      </c>
      <c r="C50" s="96">
        <v>94</v>
      </c>
      <c r="D50" s="98" t="s">
        <v>224</v>
      </c>
      <c r="E50" s="101">
        <v>132397</v>
      </c>
      <c r="F50" s="100" t="s">
        <v>225</v>
      </c>
      <c r="G50" s="101" t="s">
        <v>44</v>
      </c>
      <c r="H50" s="101" t="s">
        <v>46</v>
      </c>
      <c r="I50" s="182">
        <v>78</v>
      </c>
      <c r="J50" s="182">
        <v>62</v>
      </c>
      <c r="K50" s="182">
        <v>98</v>
      </c>
      <c r="L50" s="186"/>
      <c r="M50" s="186"/>
      <c r="N50" s="184">
        <f t="shared" si="1"/>
        <v>238</v>
      </c>
      <c r="O50" s="187">
        <v>38</v>
      </c>
      <c r="P50" s="44"/>
    </row>
    <row r="51" spans="1:16" s="45" customFormat="1" ht="19.5" customHeight="1">
      <c r="A51" s="44"/>
      <c r="B51" s="180">
        <v>39</v>
      </c>
      <c r="C51" s="96">
        <v>73</v>
      </c>
      <c r="D51" s="189" t="s">
        <v>101</v>
      </c>
      <c r="E51" s="190">
        <v>94342</v>
      </c>
      <c r="F51" s="103" t="s">
        <v>102</v>
      </c>
      <c r="G51" s="96" t="s">
        <v>44</v>
      </c>
      <c r="H51" s="191" t="s">
        <v>46</v>
      </c>
      <c r="I51" s="182">
        <v>0</v>
      </c>
      <c r="J51" s="182">
        <v>75</v>
      </c>
      <c r="K51" s="182">
        <v>162</v>
      </c>
      <c r="L51" s="186"/>
      <c r="M51" s="186"/>
      <c r="N51" s="184">
        <f t="shared" si="1"/>
        <v>237</v>
      </c>
      <c r="O51" s="187">
        <v>39</v>
      </c>
      <c r="P51" s="44"/>
    </row>
    <row r="52" spans="1:16" s="45" customFormat="1" ht="19.5" customHeight="1">
      <c r="A52" s="44"/>
      <c r="B52" s="180">
        <v>40</v>
      </c>
      <c r="C52" s="96">
        <v>82</v>
      </c>
      <c r="D52" s="98" t="s">
        <v>203</v>
      </c>
      <c r="E52" s="152">
        <v>132809</v>
      </c>
      <c r="F52" s="150" t="s">
        <v>204</v>
      </c>
      <c r="G52" s="96" t="s">
        <v>44</v>
      </c>
      <c r="H52" s="101" t="s">
        <v>45</v>
      </c>
      <c r="I52" s="182">
        <v>118</v>
      </c>
      <c r="J52" s="182">
        <v>61</v>
      </c>
      <c r="K52" s="182">
        <v>58</v>
      </c>
      <c r="L52" s="186"/>
      <c r="M52" s="186"/>
      <c r="N52" s="184">
        <f t="shared" si="1"/>
        <v>237</v>
      </c>
      <c r="O52" s="187">
        <v>40</v>
      </c>
      <c r="P52" s="44"/>
    </row>
    <row r="53" spans="1:16" s="45" customFormat="1" ht="19.5" customHeight="1">
      <c r="A53" s="44"/>
      <c r="B53" s="180">
        <v>41</v>
      </c>
      <c r="C53" s="96">
        <v>93</v>
      </c>
      <c r="D53" s="98" t="s">
        <v>222</v>
      </c>
      <c r="E53" s="101">
        <v>21769</v>
      </c>
      <c r="F53" s="100" t="s">
        <v>223</v>
      </c>
      <c r="G53" s="101" t="s">
        <v>44</v>
      </c>
      <c r="H53" s="101" t="s">
        <v>46</v>
      </c>
      <c r="I53" s="182">
        <v>69</v>
      </c>
      <c r="J53" s="182">
        <v>74</v>
      </c>
      <c r="K53" s="182">
        <v>93</v>
      </c>
      <c r="L53" s="187"/>
      <c r="M53" s="183"/>
      <c r="N53" s="184">
        <f t="shared" si="1"/>
        <v>236</v>
      </c>
      <c r="O53" s="187">
        <v>41</v>
      </c>
      <c r="P53" s="44"/>
    </row>
    <row r="54" spans="1:16" s="45" customFormat="1" ht="19.5" customHeight="1">
      <c r="A54" s="44"/>
      <c r="B54" s="180">
        <v>42</v>
      </c>
      <c r="C54" s="96">
        <v>25</v>
      </c>
      <c r="D54" s="98" t="s">
        <v>160</v>
      </c>
      <c r="E54" s="101">
        <v>132603</v>
      </c>
      <c r="F54" s="101" t="s">
        <v>161</v>
      </c>
      <c r="G54" s="96" t="s">
        <v>44</v>
      </c>
      <c r="H54" s="101" t="s">
        <v>45</v>
      </c>
      <c r="I54" s="182">
        <v>78</v>
      </c>
      <c r="J54" s="182">
        <v>68</v>
      </c>
      <c r="K54" s="182">
        <v>89</v>
      </c>
      <c r="L54" s="186"/>
      <c r="M54" s="186"/>
      <c r="N54" s="184">
        <f t="shared" si="1"/>
        <v>235</v>
      </c>
      <c r="O54" s="187">
        <v>42</v>
      </c>
      <c r="P54" s="44"/>
    </row>
    <row r="55" spans="1:16" s="45" customFormat="1" ht="19.5" customHeight="1">
      <c r="A55" s="44"/>
      <c r="B55" s="180">
        <v>43</v>
      </c>
      <c r="C55" s="96">
        <v>81</v>
      </c>
      <c r="D55" s="98" t="s">
        <v>90</v>
      </c>
      <c r="E55" s="103">
        <v>114361</v>
      </c>
      <c r="F55" s="150" t="s">
        <v>91</v>
      </c>
      <c r="G55" s="96" t="s">
        <v>44</v>
      </c>
      <c r="H55" s="101" t="s">
        <v>45</v>
      </c>
      <c r="I55" s="182">
        <v>70</v>
      </c>
      <c r="J55" s="182">
        <v>98</v>
      </c>
      <c r="K55" s="182">
        <v>65</v>
      </c>
      <c r="L55" s="186"/>
      <c r="M55" s="186"/>
      <c r="N55" s="184">
        <f t="shared" si="1"/>
        <v>233</v>
      </c>
      <c r="O55" s="187">
        <v>43</v>
      </c>
      <c r="P55" s="44"/>
    </row>
    <row r="56" spans="1:16" s="45" customFormat="1" ht="19.5" customHeight="1">
      <c r="A56" s="44"/>
      <c r="B56" s="180">
        <v>44</v>
      </c>
      <c r="C56" s="96">
        <v>88</v>
      </c>
      <c r="D56" s="189" t="s">
        <v>212</v>
      </c>
      <c r="E56" s="103">
        <v>132814</v>
      </c>
      <c r="F56" s="194" t="s">
        <v>213</v>
      </c>
      <c r="G56" s="96" t="s">
        <v>44</v>
      </c>
      <c r="H56" s="191" t="s">
        <v>45</v>
      </c>
      <c r="I56" s="182">
        <v>67</v>
      </c>
      <c r="J56" s="182">
        <v>79</v>
      </c>
      <c r="K56" s="182">
        <v>79</v>
      </c>
      <c r="L56" s="186"/>
      <c r="M56" s="186"/>
      <c r="N56" s="184">
        <f t="shared" si="1"/>
        <v>225</v>
      </c>
      <c r="O56" s="187">
        <v>44</v>
      </c>
      <c r="P56" s="44"/>
    </row>
    <row r="57" spans="1:16" s="45" customFormat="1" ht="19.5" customHeight="1">
      <c r="A57" s="44"/>
      <c r="B57" s="180">
        <v>45</v>
      </c>
      <c r="C57" s="101">
        <v>22</v>
      </c>
      <c r="D57" s="98" t="s">
        <v>154</v>
      </c>
      <c r="E57" s="101">
        <v>132606</v>
      </c>
      <c r="F57" s="101" t="s">
        <v>155</v>
      </c>
      <c r="G57" s="96" t="s">
        <v>44</v>
      </c>
      <c r="H57" s="101" t="s">
        <v>45</v>
      </c>
      <c r="I57" s="182">
        <v>71</v>
      </c>
      <c r="J57" s="182">
        <v>81</v>
      </c>
      <c r="K57" s="182">
        <v>72</v>
      </c>
      <c r="L57" s="186"/>
      <c r="M57" s="186"/>
      <c r="N57" s="184">
        <f t="shared" si="1"/>
        <v>224</v>
      </c>
      <c r="O57" s="187">
        <v>45</v>
      </c>
      <c r="P57" s="44"/>
    </row>
    <row r="58" spans="1:16" s="45" customFormat="1" ht="19.5" customHeight="1">
      <c r="A58" s="44"/>
      <c r="B58" s="180">
        <v>46</v>
      </c>
      <c r="C58" s="96">
        <v>79</v>
      </c>
      <c r="D58" s="98" t="s">
        <v>198</v>
      </c>
      <c r="E58" s="101">
        <v>23211</v>
      </c>
      <c r="F58" s="100" t="s">
        <v>199</v>
      </c>
      <c r="G58" s="101" t="s">
        <v>44</v>
      </c>
      <c r="H58" s="101" t="s">
        <v>46</v>
      </c>
      <c r="I58" s="182">
        <v>68</v>
      </c>
      <c r="J58" s="182">
        <v>67</v>
      </c>
      <c r="K58" s="182">
        <v>87</v>
      </c>
      <c r="L58" s="186"/>
      <c r="M58" s="186"/>
      <c r="N58" s="184">
        <f t="shared" si="1"/>
        <v>222</v>
      </c>
      <c r="O58" s="187">
        <v>46</v>
      </c>
      <c r="P58" s="44"/>
    </row>
    <row r="59" spans="1:16" s="45" customFormat="1" ht="19.5" customHeight="1">
      <c r="A59" s="44"/>
      <c r="B59" s="180">
        <v>47</v>
      </c>
      <c r="C59" s="96">
        <v>39</v>
      </c>
      <c r="D59" s="98" t="s">
        <v>171</v>
      </c>
      <c r="E59" s="101">
        <v>132306</v>
      </c>
      <c r="F59" s="100" t="s">
        <v>172</v>
      </c>
      <c r="G59" s="96" t="s">
        <v>44</v>
      </c>
      <c r="H59" s="101" t="s">
        <v>45</v>
      </c>
      <c r="I59" s="182">
        <v>57</v>
      </c>
      <c r="J59" s="182">
        <v>61</v>
      </c>
      <c r="K59" s="182">
        <v>97</v>
      </c>
      <c r="L59" s="186"/>
      <c r="M59" s="186"/>
      <c r="N59" s="184">
        <f t="shared" si="1"/>
        <v>215</v>
      </c>
      <c r="O59" s="187">
        <v>47</v>
      </c>
      <c r="P59" s="44"/>
    </row>
    <row r="60" spans="1:16" s="45" customFormat="1" ht="19.5" customHeight="1">
      <c r="A60" s="44"/>
      <c r="B60" s="180">
        <v>48</v>
      </c>
      <c r="C60" s="96">
        <v>35</v>
      </c>
      <c r="D60" s="98" t="s">
        <v>106</v>
      </c>
      <c r="E60" s="96">
        <v>103944</v>
      </c>
      <c r="F60" s="99" t="s">
        <v>107</v>
      </c>
      <c r="G60" s="96" t="s">
        <v>44</v>
      </c>
      <c r="H60" s="101" t="s">
        <v>45</v>
      </c>
      <c r="I60" s="182">
        <v>65</v>
      </c>
      <c r="J60" s="182">
        <v>75</v>
      </c>
      <c r="K60" s="182">
        <v>70</v>
      </c>
      <c r="L60" s="186"/>
      <c r="M60" s="186"/>
      <c r="N60" s="184">
        <f t="shared" si="1"/>
        <v>210</v>
      </c>
      <c r="O60" s="187">
        <v>48</v>
      </c>
      <c r="P60" s="44"/>
    </row>
    <row r="61" spans="1:16" ht="19.5" customHeight="1">
      <c r="A61" s="66"/>
      <c r="B61" s="180">
        <v>49</v>
      </c>
      <c r="C61" s="96">
        <v>86</v>
      </c>
      <c r="D61" s="102" t="s">
        <v>208</v>
      </c>
      <c r="E61" s="103">
        <v>111116</v>
      </c>
      <c r="F61" s="150" t="s">
        <v>209</v>
      </c>
      <c r="G61" s="96" t="s">
        <v>44</v>
      </c>
      <c r="H61" s="103" t="s">
        <v>45</v>
      </c>
      <c r="I61" s="182">
        <v>70</v>
      </c>
      <c r="J61" s="182">
        <v>83</v>
      </c>
      <c r="K61" s="182">
        <v>55</v>
      </c>
      <c r="L61" s="186"/>
      <c r="M61" s="186"/>
      <c r="N61" s="184">
        <f t="shared" si="1"/>
        <v>208</v>
      </c>
      <c r="O61" s="187">
        <v>49</v>
      </c>
      <c r="P61" s="66"/>
    </row>
    <row r="62" spans="1:16" ht="19.5" customHeight="1">
      <c r="A62" s="66"/>
      <c r="B62" s="180">
        <v>50</v>
      </c>
      <c r="C62" s="96">
        <v>80</v>
      </c>
      <c r="D62" s="98" t="s">
        <v>200</v>
      </c>
      <c r="E62" s="100" t="s">
        <v>201</v>
      </c>
      <c r="F62" s="101" t="s">
        <v>202</v>
      </c>
      <c r="G62" s="96" t="s">
        <v>44</v>
      </c>
      <c r="H62" s="101" t="s">
        <v>46</v>
      </c>
      <c r="I62" s="182">
        <v>112</v>
      </c>
      <c r="J62" s="182">
        <v>83</v>
      </c>
      <c r="K62" s="182">
        <v>0</v>
      </c>
      <c r="L62" s="186"/>
      <c r="M62" s="186"/>
      <c r="N62" s="184">
        <f t="shared" si="1"/>
        <v>195</v>
      </c>
      <c r="O62" s="187">
        <v>50</v>
      </c>
      <c r="P62" s="66"/>
    </row>
    <row r="63" spans="1:16" ht="19.5" customHeight="1">
      <c r="A63" s="66"/>
      <c r="B63" s="180">
        <v>51</v>
      </c>
      <c r="C63" s="96">
        <v>78</v>
      </c>
      <c r="D63" s="98" t="s">
        <v>226</v>
      </c>
      <c r="E63" s="101">
        <v>68343</v>
      </c>
      <c r="F63" s="100" t="s">
        <v>227</v>
      </c>
      <c r="G63" s="100" t="s">
        <v>44</v>
      </c>
      <c r="H63" s="103" t="s">
        <v>46</v>
      </c>
      <c r="I63" s="182">
        <v>66</v>
      </c>
      <c r="J63" s="182">
        <v>60</v>
      </c>
      <c r="K63" s="182">
        <v>68</v>
      </c>
      <c r="L63" s="186"/>
      <c r="M63" s="186"/>
      <c r="N63" s="184">
        <f t="shared" si="1"/>
        <v>194</v>
      </c>
      <c r="O63" s="187">
        <v>51</v>
      </c>
      <c r="P63" s="66"/>
    </row>
    <row r="64" spans="1:16" ht="19.5" customHeight="1">
      <c r="A64" s="66"/>
      <c r="B64" s="180">
        <v>52</v>
      </c>
      <c r="C64" s="101">
        <v>19</v>
      </c>
      <c r="D64" s="98" t="s">
        <v>72</v>
      </c>
      <c r="E64" s="101">
        <v>93341</v>
      </c>
      <c r="F64" s="100" t="s">
        <v>71</v>
      </c>
      <c r="G64" s="96" t="s">
        <v>44</v>
      </c>
      <c r="H64" s="101" t="s">
        <v>45</v>
      </c>
      <c r="I64" s="182">
        <v>0</v>
      </c>
      <c r="J64" s="182">
        <v>117</v>
      </c>
      <c r="K64" s="182">
        <v>62</v>
      </c>
      <c r="L64" s="186"/>
      <c r="M64" s="186"/>
      <c r="N64" s="184">
        <f t="shared" si="1"/>
        <v>179</v>
      </c>
      <c r="O64" s="187">
        <v>52</v>
      </c>
      <c r="P64" s="66"/>
    </row>
    <row r="65" spans="1:16" ht="19.5" customHeight="1">
      <c r="A65" s="66"/>
      <c r="B65" s="180">
        <v>53</v>
      </c>
      <c r="C65" s="96">
        <v>23</v>
      </c>
      <c r="D65" s="98" t="s">
        <v>156</v>
      </c>
      <c r="E65" s="101">
        <v>132302</v>
      </c>
      <c r="F65" s="101" t="s">
        <v>157</v>
      </c>
      <c r="G65" s="96" t="s">
        <v>44</v>
      </c>
      <c r="H65" s="101" t="s">
        <v>45</v>
      </c>
      <c r="I65" s="182">
        <v>86</v>
      </c>
      <c r="J65" s="182">
        <v>23</v>
      </c>
      <c r="K65" s="182">
        <v>60</v>
      </c>
      <c r="L65" s="186"/>
      <c r="M65" s="186"/>
      <c r="N65" s="184">
        <f t="shared" si="1"/>
        <v>169</v>
      </c>
      <c r="O65" s="187">
        <v>53</v>
      </c>
      <c r="P65" s="66"/>
    </row>
    <row r="66" spans="1:16" ht="19.5" customHeight="1">
      <c r="A66" s="66"/>
      <c r="B66" s="180">
        <v>54</v>
      </c>
      <c r="C66" s="96">
        <v>87</v>
      </c>
      <c r="D66" s="189" t="s">
        <v>210</v>
      </c>
      <c r="E66" s="103">
        <v>132807</v>
      </c>
      <c r="F66" s="194" t="s">
        <v>211</v>
      </c>
      <c r="G66" s="96" t="s">
        <v>44</v>
      </c>
      <c r="H66" s="191" t="s">
        <v>45</v>
      </c>
      <c r="I66" s="182" t="s">
        <v>49</v>
      </c>
      <c r="J66" s="182">
        <v>76</v>
      </c>
      <c r="K66" s="182">
        <v>89</v>
      </c>
      <c r="L66" s="186"/>
      <c r="M66" s="186"/>
      <c r="N66" s="184">
        <f t="shared" si="1"/>
        <v>165</v>
      </c>
      <c r="O66" s="187">
        <v>54</v>
      </c>
      <c r="P66" s="66"/>
    </row>
    <row r="67" spans="1:16" ht="19.5" customHeight="1">
      <c r="A67" s="66"/>
      <c r="B67" s="180">
        <v>55</v>
      </c>
      <c r="C67" s="96">
        <v>63</v>
      </c>
      <c r="D67" s="98" t="s">
        <v>89</v>
      </c>
      <c r="E67" s="100" t="s">
        <v>184</v>
      </c>
      <c r="F67" s="101" t="s">
        <v>185</v>
      </c>
      <c r="G67" s="96" t="s">
        <v>44</v>
      </c>
      <c r="H67" s="101" t="s">
        <v>46</v>
      </c>
      <c r="I67" s="182">
        <v>56</v>
      </c>
      <c r="J67" s="182">
        <v>55</v>
      </c>
      <c r="K67" s="182">
        <v>51</v>
      </c>
      <c r="L67" s="186"/>
      <c r="M67" s="186"/>
      <c r="N67" s="184">
        <f t="shared" si="1"/>
        <v>162</v>
      </c>
      <c r="O67" s="187">
        <v>55</v>
      </c>
      <c r="P67" s="66"/>
    </row>
    <row r="68" spans="1:16" ht="19.5" customHeight="1">
      <c r="A68" s="66"/>
      <c r="B68" s="180">
        <v>56</v>
      </c>
      <c r="C68" s="96">
        <v>75</v>
      </c>
      <c r="D68" s="98" t="s">
        <v>196</v>
      </c>
      <c r="E68" s="100" t="s">
        <v>197</v>
      </c>
      <c r="F68" s="101">
        <v>350</v>
      </c>
      <c r="G68" s="96" t="s">
        <v>44</v>
      </c>
      <c r="H68" s="101" t="s">
        <v>46</v>
      </c>
      <c r="I68" s="182">
        <v>0</v>
      </c>
      <c r="J68" s="182">
        <v>77</v>
      </c>
      <c r="K68" s="182">
        <v>79</v>
      </c>
      <c r="L68" s="186"/>
      <c r="M68" s="186"/>
      <c r="N68" s="184">
        <f t="shared" si="1"/>
        <v>156</v>
      </c>
      <c r="O68" s="187">
        <v>56</v>
      </c>
      <c r="P68" s="66"/>
    </row>
    <row r="69" spans="1:16" ht="19.5" customHeight="1">
      <c r="A69" s="66"/>
      <c r="B69" s="180">
        <v>57</v>
      </c>
      <c r="C69" s="96">
        <v>37</v>
      </c>
      <c r="D69" s="98" t="s">
        <v>129</v>
      </c>
      <c r="E69" s="96">
        <v>118441</v>
      </c>
      <c r="F69" s="99" t="s">
        <v>130</v>
      </c>
      <c r="G69" s="96" t="s">
        <v>44</v>
      </c>
      <c r="H69" s="101" t="s">
        <v>45</v>
      </c>
      <c r="I69" s="182">
        <v>59</v>
      </c>
      <c r="J69" s="182">
        <v>0</v>
      </c>
      <c r="K69" s="182">
        <v>93</v>
      </c>
      <c r="L69" s="186"/>
      <c r="M69" s="186"/>
      <c r="N69" s="184">
        <f t="shared" si="1"/>
        <v>152</v>
      </c>
      <c r="O69" s="187">
        <v>57</v>
      </c>
      <c r="P69" s="66"/>
    </row>
    <row r="70" spans="1:16" ht="19.5" customHeight="1">
      <c r="A70" s="66"/>
      <c r="B70" s="180">
        <v>58</v>
      </c>
      <c r="C70" s="96">
        <v>89</v>
      </c>
      <c r="D70" s="102" t="s">
        <v>214</v>
      </c>
      <c r="E70" s="103">
        <v>132816</v>
      </c>
      <c r="F70" s="150" t="s">
        <v>215</v>
      </c>
      <c r="G70" s="96" t="s">
        <v>44</v>
      </c>
      <c r="H70" s="103" t="s">
        <v>45</v>
      </c>
      <c r="I70" s="182">
        <v>60</v>
      </c>
      <c r="J70" s="182">
        <v>90</v>
      </c>
      <c r="K70" s="182">
        <v>0</v>
      </c>
      <c r="L70" s="186"/>
      <c r="M70" s="186"/>
      <c r="N70" s="184">
        <f t="shared" si="1"/>
        <v>150</v>
      </c>
      <c r="O70" s="187">
        <v>58</v>
      </c>
      <c r="P70" s="66"/>
    </row>
    <row r="71" spans="1:16" ht="19.5" customHeight="1">
      <c r="A71" s="66"/>
      <c r="B71" s="180">
        <v>59</v>
      </c>
      <c r="C71" s="96">
        <v>31</v>
      </c>
      <c r="D71" s="98" t="s">
        <v>167</v>
      </c>
      <c r="E71" s="96">
        <v>269216</v>
      </c>
      <c r="F71" s="99" t="s">
        <v>168</v>
      </c>
      <c r="G71" s="96" t="s">
        <v>98</v>
      </c>
      <c r="H71" s="101" t="s">
        <v>46</v>
      </c>
      <c r="I71" s="182">
        <v>63</v>
      </c>
      <c r="J71" s="182">
        <v>79</v>
      </c>
      <c r="K71" s="182">
        <v>0</v>
      </c>
      <c r="L71" s="186"/>
      <c r="M71" s="186"/>
      <c r="N71" s="184">
        <f t="shared" si="1"/>
        <v>142</v>
      </c>
      <c r="O71" s="187">
        <v>59</v>
      </c>
      <c r="P71" s="66"/>
    </row>
    <row r="72" spans="1:16" ht="19.5" customHeight="1">
      <c r="A72" s="66"/>
      <c r="B72" s="180">
        <v>60</v>
      </c>
      <c r="C72" s="96">
        <v>83</v>
      </c>
      <c r="D72" s="98" t="s">
        <v>205</v>
      </c>
      <c r="E72" s="103">
        <v>125615</v>
      </c>
      <c r="F72" s="150" t="s">
        <v>206</v>
      </c>
      <c r="G72" s="96" t="s">
        <v>44</v>
      </c>
      <c r="H72" s="101" t="s">
        <v>45</v>
      </c>
      <c r="I72" s="182">
        <v>0</v>
      </c>
      <c r="J72" s="182" t="s">
        <v>49</v>
      </c>
      <c r="K72" s="182" t="s">
        <v>49</v>
      </c>
      <c r="L72" s="186"/>
      <c r="M72" s="186"/>
      <c r="N72" s="184">
        <f t="shared" si="1"/>
        <v>0</v>
      </c>
      <c r="O72" s="187">
        <v>60</v>
      </c>
      <c r="P72" s="66"/>
    </row>
    <row r="73" spans="1:16" ht="19.5" customHeight="1">
      <c r="A73" s="66"/>
      <c r="B73" s="180">
        <v>61</v>
      </c>
      <c r="C73" s="96">
        <v>90</v>
      </c>
      <c r="D73" s="156" t="s">
        <v>216</v>
      </c>
      <c r="E73" s="192">
        <v>132810</v>
      </c>
      <c r="F73" s="195" t="s">
        <v>217</v>
      </c>
      <c r="G73" s="96" t="s">
        <v>44</v>
      </c>
      <c r="H73" s="192" t="s">
        <v>45</v>
      </c>
      <c r="I73" s="182">
        <v>0</v>
      </c>
      <c r="J73" s="182" t="s">
        <v>49</v>
      </c>
      <c r="K73" s="182" t="s">
        <v>49</v>
      </c>
      <c r="L73" s="183"/>
      <c r="M73" s="183"/>
      <c r="N73" s="184">
        <f t="shared" si="1"/>
        <v>0</v>
      </c>
      <c r="O73" s="187">
        <v>60</v>
      </c>
      <c r="P73" s="66"/>
    </row>
    <row r="74" spans="1:16" ht="19.5" customHeight="1">
      <c r="A74" s="64"/>
      <c r="B74" s="84"/>
      <c r="C74" s="86"/>
      <c r="D74" s="90"/>
      <c r="E74" s="91"/>
      <c r="F74" s="91"/>
      <c r="G74" s="91"/>
      <c r="H74" s="77"/>
      <c r="I74" s="93"/>
      <c r="J74" s="93"/>
      <c r="K74" s="93"/>
      <c r="L74" s="93"/>
      <c r="M74" s="93"/>
      <c r="N74" s="94"/>
      <c r="O74" s="94"/>
      <c r="P74" s="66"/>
    </row>
    <row r="75" spans="1:16" ht="12.75" customHeight="1">
      <c r="A75" s="66"/>
      <c r="B75" s="66"/>
      <c r="C75" s="66"/>
      <c r="D75" s="66"/>
      <c r="E75" s="66"/>
      <c r="F75" s="66"/>
      <c r="G75" s="66"/>
      <c r="H75" s="66"/>
      <c r="I75" s="66"/>
      <c r="J75" s="76"/>
      <c r="K75" s="77" t="s">
        <v>11</v>
      </c>
      <c r="L75" s="77"/>
      <c r="M75" s="39"/>
      <c r="N75" s="39"/>
      <c r="O75" s="66"/>
      <c r="P75" s="66"/>
    </row>
    <row r="76" spans="1:17" ht="14.25" customHeight="1">
      <c r="A76" s="281"/>
      <c r="B76" s="282"/>
      <c r="C76" s="282"/>
      <c r="D76" s="282"/>
      <c r="E76" s="282"/>
      <c r="F76" s="282"/>
      <c r="G76" s="282"/>
      <c r="H76" s="282"/>
      <c r="I76" s="66"/>
      <c r="J76" s="38"/>
      <c r="K76" s="66"/>
      <c r="L76" s="66"/>
      <c r="M76" s="78"/>
      <c r="N76" s="66"/>
      <c r="O76" s="66"/>
      <c r="P76" s="66"/>
      <c r="Q76" s="1"/>
    </row>
    <row r="77" spans="1:17" ht="21.75" customHeight="1">
      <c r="A77" s="68"/>
      <c r="B77" s="79"/>
      <c r="C77" s="79"/>
      <c r="D77" s="79"/>
      <c r="E77" s="79"/>
      <c r="F77" s="57"/>
      <c r="G77" s="57"/>
      <c r="H77" s="291" t="s">
        <v>232</v>
      </c>
      <c r="I77" s="282"/>
      <c r="J77" s="282"/>
      <c r="K77" s="282"/>
      <c r="L77" s="282"/>
      <c r="M77" s="282"/>
      <c r="N77" s="282"/>
      <c r="O77" s="282"/>
      <c r="P77" s="282"/>
      <c r="Q77" s="1"/>
    </row>
    <row r="78" spans="1:17" ht="14.25" customHeight="1">
      <c r="A78" s="284" t="s">
        <v>231</v>
      </c>
      <c r="B78" s="285"/>
      <c r="C78" s="285"/>
      <c r="D78" s="285"/>
      <c r="E78" s="285"/>
      <c r="F78" s="285"/>
      <c r="G78" s="285"/>
      <c r="H78" s="285"/>
      <c r="I78" s="66"/>
      <c r="J78" s="38"/>
      <c r="K78" s="66"/>
      <c r="L78" s="66"/>
      <c r="M78" s="78"/>
      <c r="N78" s="78"/>
      <c r="O78" s="66"/>
      <c r="P78" s="66"/>
      <c r="Q78" s="1"/>
    </row>
    <row r="79" spans="1:17" ht="15.75" customHeight="1">
      <c r="A79" s="289"/>
      <c r="B79" s="290"/>
      <c r="C79" s="290"/>
      <c r="D79" s="290"/>
      <c r="E79" s="290"/>
      <c r="F79" s="55"/>
      <c r="G79" s="55"/>
      <c r="H79" s="291" t="s">
        <v>233</v>
      </c>
      <c r="I79" s="282"/>
      <c r="J79" s="282"/>
      <c r="K79" s="282"/>
      <c r="L79" s="282"/>
      <c r="M79" s="282"/>
      <c r="N79" s="282"/>
      <c r="O79" s="282"/>
      <c r="P79" s="282"/>
      <c r="Q79" s="1"/>
    </row>
    <row r="80" spans="1:17" ht="15" customHeight="1">
      <c r="A80" s="294" t="s">
        <v>43</v>
      </c>
      <c r="B80" s="261"/>
      <c r="C80" s="261"/>
      <c r="D80" s="261"/>
      <c r="E80" s="261"/>
      <c r="F80" s="261"/>
      <c r="G80" s="261"/>
      <c r="H80" s="261"/>
      <c r="I80" s="57"/>
      <c r="J80" s="38"/>
      <c r="K80" s="66"/>
      <c r="L80" s="66"/>
      <c r="M80" s="78"/>
      <c r="N80" s="78"/>
      <c r="O80" s="66"/>
      <c r="P80" s="66"/>
      <c r="Q80" s="1"/>
    </row>
    <row r="81" spans="1:17" ht="14.25" customHeight="1">
      <c r="A81" s="66"/>
      <c r="B81" s="66"/>
      <c r="C81" s="73"/>
      <c r="D81" s="80"/>
      <c r="E81" s="80"/>
      <c r="F81" s="38"/>
      <c r="G81" s="38"/>
      <c r="H81" s="292" t="s">
        <v>234</v>
      </c>
      <c r="I81" s="293"/>
      <c r="J81" s="293"/>
      <c r="K81" s="293"/>
      <c r="L81" s="293"/>
      <c r="M81" s="293"/>
      <c r="N81" s="293"/>
      <c r="O81" s="293"/>
      <c r="P81" s="293"/>
      <c r="Q81" s="1"/>
    </row>
    <row r="84" spans="3:10" ht="12.75">
      <c r="C84" s="287"/>
      <c r="D84" s="288"/>
      <c r="E84" s="288"/>
      <c r="F84" s="288"/>
      <c r="G84" s="288"/>
      <c r="H84" s="288"/>
      <c r="I84" s="288"/>
      <c r="J84" s="288"/>
    </row>
  </sheetData>
  <sheetProtection/>
  <mergeCells count="31">
    <mergeCell ref="D1:K1"/>
    <mergeCell ref="L1:N1"/>
    <mergeCell ref="D2:K2"/>
    <mergeCell ref="L2:N2"/>
    <mergeCell ref="I11:K11"/>
    <mergeCell ref="D3:K3"/>
    <mergeCell ref="D7:K7"/>
    <mergeCell ref="O11:O12"/>
    <mergeCell ref="D11:D12"/>
    <mergeCell ref="E11:E12"/>
    <mergeCell ref="F11:F12"/>
    <mergeCell ref="D4:K4"/>
    <mergeCell ref="L4:N4"/>
    <mergeCell ref="L5:O5"/>
    <mergeCell ref="D6:K6"/>
    <mergeCell ref="C84:J84"/>
    <mergeCell ref="A79:E79"/>
    <mergeCell ref="H77:P77"/>
    <mergeCell ref="H79:P79"/>
    <mergeCell ref="H81:P81"/>
    <mergeCell ref="A80:H80"/>
    <mergeCell ref="A76:H76"/>
    <mergeCell ref="L6:O6"/>
    <mergeCell ref="A78:H78"/>
    <mergeCell ref="B9:O9"/>
    <mergeCell ref="B11:B12"/>
    <mergeCell ref="C11:C12"/>
    <mergeCell ref="L11:M11"/>
    <mergeCell ref="G11:G12"/>
    <mergeCell ref="N11:N12"/>
    <mergeCell ref="H11:H12"/>
  </mergeCells>
  <printOptions horizontalCentered="1"/>
  <pageMargins left="0.1968503937007874" right="0.1968503937007874" top="0.4724409448818898" bottom="0.3937007874015748" header="0" footer="0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4"/>
  <sheetViews>
    <sheetView zoomScale="70" zoomScaleNormal="70" zoomScaleSheetLayoutView="100" zoomScalePageLayoutView="0" workbookViewId="0" topLeftCell="A1">
      <selection activeCell="L3" sqref="L3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3.57421875" style="1" customWidth="1"/>
    <col min="5" max="5" width="10.421875" style="1" customWidth="1"/>
    <col min="6" max="6" width="11.140625" style="1" customWidth="1"/>
    <col min="7" max="7" width="9.28125" style="1" customWidth="1"/>
    <col min="8" max="8" width="4.28125" style="1" customWidth="1"/>
    <col min="9" max="12" width="7.7109375" style="1" customWidth="1"/>
    <col min="13" max="13" width="5.7109375" style="1" customWidth="1"/>
    <col min="14" max="14" width="8.7109375" style="1" customWidth="1"/>
    <col min="15" max="15" width="7.7109375" style="13" customWidth="1"/>
    <col min="16" max="16" width="2.28125" style="1" customWidth="1"/>
  </cols>
  <sheetData>
    <row r="1" spans="1:17" ht="13.5" customHeight="1">
      <c r="A1" s="5"/>
      <c r="B1" s="67"/>
      <c r="C1" s="67"/>
      <c r="D1" s="296" t="s">
        <v>26</v>
      </c>
      <c r="E1" s="296"/>
      <c r="F1" s="296"/>
      <c r="G1" s="296"/>
      <c r="H1" s="296"/>
      <c r="I1" s="296"/>
      <c r="J1" s="296"/>
      <c r="K1" s="296"/>
      <c r="L1" s="283" t="s">
        <v>239</v>
      </c>
      <c r="M1" s="283"/>
      <c r="N1" s="283"/>
      <c r="O1" s="58"/>
      <c r="P1" s="69"/>
      <c r="Q1" s="64"/>
    </row>
    <row r="2" spans="1:17" ht="13.5" customHeight="1">
      <c r="A2" s="5"/>
      <c r="B2" s="60"/>
      <c r="C2" s="60"/>
      <c r="D2" s="270"/>
      <c r="E2" s="270"/>
      <c r="F2" s="270"/>
      <c r="G2" s="270"/>
      <c r="H2" s="270"/>
      <c r="I2" s="270"/>
      <c r="J2" s="270"/>
      <c r="K2" s="270"/>
      <c r="L2" s="283" t="s">
        <v>315</v>
      </c>
      <c r="M2" s="283"/>
      <c r="N2" s="283"/>
      <c r="O2" s="58"/>
      <c r="P2" s="70"/>
      <c r="Q2" s="64"/>
    </row>
    <row r="3" spans="1:17" ht="13.5" customHeight="1">
      <c r="A3" s="5"/>
      <c r="B3" s="71"/>
      <c r="C3" s="71"/>
      <c r="D3" s="280" t="s">
        <v>149</v>
      </c>
      <c r="E3" s="280"/>
      <c r="F3" s="280"/>
      <c r="G3" s="280"/>
      <c r="H3" s="280"/>
      <c r="I3" s="280"/>
      <c r="J3" s="280"/>
      <c r="K3" s="280"/>
      <c r="L3" s="71"/>
      <c r="M3" s="38"/>
      <c r="N3" s="38"/>
      <c r="O3" s="38"/>
      <c r="P3" s="72"/>
      <c r="Q3" s="64"/>
    </row>
    <row r="4" spans="1:17" ht="13.5" customHeight="1">
      <c r="A4" s="5"/>
      <c r="B4" s="58"/>
      <c r="C4" s="58"/>
      <c r="D4" s="279" t="s">
        <v>66</v>
      </c>
      <c r="E4" s="279"/>
      <c r="F4" s="279"/>
      <c r="G4" s="279"/>
      <c r="H4" s="279"/>
      <c r="I4" s="279"/>
      <c r="J4" s="279"/>
      <c r="K4" s="279"/>
      <c r="L4" s="295" t="s">
        <v>47</v>
      </c>
      <c r="M4" s="295"/>
      <c r="N4" s="295"/>
      <c r="O4" s="297"/>
      <c r="P4" s="68"/>
      <c r="Q4" s="64"/>
    </row>
    <row r="5" spans="1:17" ht="13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57"/>
      <c r="L5" s="283" t="s">
        <v>240</v>
      </c>
      <c r="M5" s="283"/>
      <c r="N5" s="283"/>
      <c r="O5" s="283"/>
      <c r="P5" s="68"/>
      <c r="Q5" s="64"/>
    </row>
    <row r="6" spans="1:17" ht="13.5" customHeight="1">
      <c r="A6" s="5"/>
      <c r="B6" s="67"/>
      <c r="C6" s="67"/>
      <c r="D6" s="272" t="s">
        <v>12</v>
      </c>
      <c r="E6" s="272"/>
      <c r="F6" s="272"/>
      <c r="G6" s="272"/>
      <c r="H6" s="272"/>
      <c r="I6" s="272"/>
      <c r="J6" s="272"/>
      <c r="K6" s="272"/>
      <c r="L6" s="283" t="s">
        <v>241</v>
      </c>
      <c r="M6" s="283"/>
      <c r="N6" s="283"/>
      <c r="O6" s="283"/>
      <c r="P6" s="68"/>
      <c r="Q6" s="64"/>
    </row>
    <row r="7" spans="1:17" ht="15.75" customHeight="1">
      <c r="A7" s="5"/>
      <c r="B7" s="60"/>
      <c r="C7" s="60"/>
      <c r="D7" s="270" t="s">
        <v>13</v>
      </c>
      <c r="E7" s="270"/>
      <c r="F7" s="270"/>
      <c r="G7" s="270"/>
      <c r="H7" s="270"/>
      <c r="I7" s="270"/>
      <c r="J7" s="270"/>
      <c r="K7" s="270"/>
      <c r="L7" s="60"/>
      <c r="M7" s="60"/>
      <c r="N7" s="38"/>
      <c r="O7" s="38" t="s">
        <v>40</v>
      </c>
      <c r="P7" s="72"/>
      <c r="Q7" s="64"/>
    </row>
    <row r="8" spans="1:17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64"/>
    </row>
    <row r="9" spans="1:17" ht="22.5" customHeight="1">
      <c r="A9" s="5"/>
      <c r="B9" s="270" t="s">
        <v>24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38"/>
      <c r="Q9" s="64"/>
    </row>
    <row r="10" spans="1:17" ht="13.5" customHeight="1">
      <c r="A10" s="5"/>
      <c r="B10" s="38"/>
      <c r="C10" s="73"/>
      <c r="D10" s="74"/>
      <c r="E10" s="74"/>
      <c r="F10" s="56"/>
      <c r="G10" s="56"/>
      <c r="H10" s="56"/>
      <c r="I10" s="56"/>
      <c r="J10" s="55"/>
      <c r="K10" s="62"/>
      <c r="L10" s="62"/>
      <c r="M10" s="62"/>
      <c r="N10" s="62"/>
      <c r="O10" s="65"/>
      <c r="P10" s="38"/>
      <c r="Q10" s="64"/>
    </row>
    <row r="11" spans="2:17" ht="12.75" customHeight="1">
      <c r="B11" s="273" t="s">
        <v>3</v>
      </c>
      <c r="C11" s="271" t="s">
        <v>4</v>
      </c>
      <c r="D11" s="273" t="s">
        <v>305</v>
      </c>
      <c r="E11" s="271" t="s">
        <v>25</v>
      </c>
      <c r="F11" s="277" t="s">
        <v>38</v>
      </c>
      <c r="G11" s="278" t="s">
        <v>5</v>
      </c>
      <c r="H11" s="271" t="s">
        <v>39</v>
      </c>
      <c r="I11" s="273" t="s">
        <v>14</v>
      </c>
      <c r="J11" s="273"/>
      <c r="K11" s="273"/>
      <c r="L11" s="273" t="s">
        <v>15</v>
      </c>
      <c r="M11" s="273"/>
      <c r="N11" s="286" t="s">
        <v>16</v>
      </c>
      <c r="O11" s="273" t="s">
        <v>17</v>
      </c>
      <c r="P11" s="66"/>
      <c r="Q11" s="64"/>
    </row>
    <row r="12" spans="2:17" ht="12.75">
      <c r="B12" s="273"/>
      <c r="C12" s="271"/>
      <c r="D12" s="273"/>
      <c r="E12" s="271"/>
      <c r="F12" s="277"/>
      <c r="G12" s="278"/>
      <c r="H12" s="271"/>
      <c r="I12" s="105">
        <v>1</v>
      </c>
      <c r="J12" s="105">
        <v>2</v>
      </c>
      <c r="K12" s="105">
        <v>3</v>
      </c>
      <c r="L12" s="105">
        <v>1</v>
      </c>
      <c r="M12" s="105">
        <v>2</v>
      </c>
      <c r="N12" s="286"/>
      <c r="O12" s="273"/>
      <c r="P12" s="66"/>
      <c r="Q12" s="64"/>
    </row>
    <row r="13" spans="1:16" s="45" customFormat="1" ht="20.25" customHeight="1">
      <c r="A13" s="44"/>
      <c r="B13" s="188">
        <v>1</v>
      </c>
      <c r="C13" s="96">
        <v>27</v>
      </c>
      <c r="D13" s="98" t="s">
        <v>86</v>
      </c>
      <c r="E13" s="101">
        <v>89671</v>
      </c>
      <c r="F13" s="100" t="s">
        <v>87</v>
      </c>
      <c r="G13" s="96" t="s">
        <v>44</v>
      </c>
      <c r="H13" s="101" t="s">
        <v>46</v>
      </c>
      <c r="I13" s="181">
        <v>180</v>
      </c>
      <c r="J13" s="181">
        <v>180</v>
      </c>
      <c r="K13" s="181">
        <v>180</v>
      </c>
      <c r="L13" s="185">
        <v>300</v>
      </c>
      <c r="M13" s="183"/>
      <c r="N13" s="184">
        <f>SUM(I13:K13)</f>
        <v>540</v>
      </c>
      <c r="O13" s="185">
        <v>1</v>
      </c>
      <c r="P13" s="44"/>
    </row>
    <row r="14" spans="1:16" s="45" customFormat="1" ht="20.25" customHeight="1">
      <c r="A14" s="44"/>
      <c r="B14" s="188">
        <v>2</v>
      </c>
      <c r="C14" s="96">
        <v>57</v>
      </c>
      <c r="D14" s="98" t="s">
        <v>173</v>
      </c>
      <c r="E14" s="101">
        <v>93566</v>
      </c>
      <c r="F14" s="100" t="s">
        <v>73</v>
      </c>
      <c r="G14" s="96" t="s">
        <v>44</v>
      </c>
      <c r="H14" s="101" t="s">
        <v>46</v>
      </c>
      <c r="I14" s="181">
        <v>180</v>
      </c>
      <c r="J14" s="181">
        <v>180</v>
      </c>
      <c r="K14" s="181">
        <v>180</v>
      </c>
      <c r="L14" s="196" t="s">
        <v>235</v>
      </c>
      <c r="M14" s="186"/>
      <c r="N14" s="184">
        <f aca="true" t="shared" si="0" ref="N14:N46">SUM(I14:M14)</f>
        <v>540</v>
      </c>
      <c r="O14" s="185">
        <v>2</v>
      </c>
      <c r="P14" s="44"/>
    </row>
    <row r="15" spans="1:16" s="45" customFormat="1" ht="20.25" customHeight="1">
      <c r="A15" s="44"/>
      <c r="B15" s="188">
        <v>3</v>
      </c>
      <c r="C15" s="96">
        <v>84</v>
      </c>
      <c r="D15" s="189" t="s">
        <v>116</v>
      </c>
      <c r="E15" s="103">
        <v>83390</v>
      </c>
      <c r="F15" s="150" t="s">
        <v>207</v>
      </c>
      <c r="G15" s="96" t="s">
        <v>44</v>
      </c>
      <c r="H15" s="101" t="s">
        <v>45</v>
      </c>
      <c r="I15" s="182">
        <v>169</v>
      </c>
      <c r="J15" s="181">
        <v>180</v>
      </c>
      <c r="K15" s="181">
        <v>180</v>
      </c>
      <c r="L15" s="186"/>
      <c r="M15" s="186"/>
      <c r="N15" s="184">
        <f t="shared" si="0"/>
        <v>529</v>
      </c>
      <c r="O15" s="185">
        <v>3</v>
      </c>
      <c r="P15" s="44"/>
    </row>
    <row r="16" spans="1:16" s="45" customFormat="1" ht="20.25" customHeight="1">
      <c r="A16" s="44"/>
      <c r="B16" s="188">
        <v>4</v>
      </c>
      <c r="C16" s="96">
        <v>58</v>
      </c>
      <c r="D16" s="98" t="s">
        <v>174</v>
      </c>
      <c r="E16" s="101">
        <v>23406</v>
      </c>
      <c r="F16" s="100" t="s">
        <v>83</v>
      </c>
      <c r="G16" s="96" t="s">
        <v>44</v>
      </c>
      <c r="H16" s="101" t="s">
        <v>46</v>
      </c>
      <c r="I16" s="182">
        <v>177</v>
      </c>
      <c r="J16" s="182">
        <v>171</v>
      </c>
      <c r="K16" s="181">
        <v>180</v>
      </c>
      <c r="L16" s="186"/>
      <c r="M16" s="186"/>
      <c r="N16" s="184">
        <f t="shared" si="0"/>
        <v>528</v>
      </c>
      <c r="O16" s="187">
        <v>4</v>
      </c>
      <c r="P16" s="44"/>
    </row>
    <row r="17" spans="1:16" s="45" customFormat="1" ht="20.25" customHeight="1">
      <c r="A17" s="44"/>
      <c r="B17" s="188">
        <v>5</v>
      </c>
      <c r="C17" s="96">
        <v>13</v>
      </c>
      <c r="D17" s="102" t="s">
        <v>78</v>
      </c>
      <c r="E17" s="103">
        <v>22681</v>
      </c>
      <c r="F17" s="150" t="s">
        <v>152</v>
      </c>
      <c r="G17" s="103" t="s">
        <v>44</v>
      </c>
      <c r="H17" s="103" t="s">
        <v>46</v>
      </c>
      <c r="I17" s="181">
        <v>180</v>
      </c>
      <c r="J17" s="182">
        <v>140</v>
      </c>
      <c r="K17" s="181">
        <v>180</v>
      </c>
      <c r="L17" s="186"/>
      <c r="M17" s="186"/>
      <c r="N17" s="184">
        <f t="shared" si="0"/>
        <v>500</v>
      </c>
      <c r="O17" s="187">
        <v>5</v>
      </c>
      <c r="P17" s="44"/>
    </row>
    <row r="18" spans="1:16" s="45" customFormat="1" ht="20.25" customHeight="1">
      <c r="A18" s="44"/>
      <c r="B18" s="188">
        <v>6</v>
      </c>
      <c r="C18" s="96">
        <v>91</v>
      </c>
      <c r="D18" s="98" t="s">
        <v>218</v>
      </c>
      <c r="E18" s="101">
        <v>21767</v>
      </c>
      <c r="F18" s="100" t="s">
        <v>219</v>
      </c>
      <c r="G18" s="101" t="s">
        <v>44</v>
      </c>
      <c r="H18" s="101" t="s">
        <v>46</v>
      </c>
      <c r="I18" s="182">
        <v>125</v>
      </c>
      <c r="J18" s="181">
        <v>180</v>
      </c>
      <c r="K18" s="181">
        <v>180</v>
      </c>
      <c r="L18" s="186"/>
      <c r="M18" s="186"/>
      <c r="N18" s="184">
        <f t="shared" si="0"/>
        <v>485</v>
      </c>
      <c r="O18" s="187">
        <v>6</v>
      </c>
      <c r="P18" s="44"/>
    </row>
    <row r="19" spans="1:16" s="45" customFormat="1" ht="20.25" customHeight="1">
      <c r="A19" s="44"/>
      <c r="B19" s="188">
        <v>7</v>
      </c>
      <c r="C19" s="96">
        <v>85</v>
      </c>
      <c r="D19" s="189" t="s">
        <v>103</v>
      </c>
      <c r="E19" s="103">
        <v>123245</v>
      </c>
      <c r="F19" s="150" t="s">
        <v>104</v>
      </c>
      <c r="G19" s="96" t="s">
        <v>44</v>
      </c>
      <c r="H19" s="191" t="s">
        <v>45</v>
      </c>
      <c r="I19" s="182">
        <v>121</v>
      </c>
      <c r="J19" s="181">
        <v>180</v>
      </c>
      <c r="K19" s="181">
        <v>180</v>
      </c>
      <c r="L19" s="183"/>
      <c r="M19" s="183"/>
      <c r="N19" s="184">
        <f t="shared" si="0"/>
        <v>481</v>
      </c>
      <c r="O19" s="187">
        <v>7</v>
      </c>
      <c r="P19" s="44"/>
    </row>
    <row r="20" spans="1:16" s="45" customFormat="1" ht="20.25" customHeight="1">
      <c r="A20" s="44"/>
      <c r="B20" s="188">
        <v>8</v>
      </c>
      <c r="C20" s="96">
        <v>61</v>
      </c>
      <c r="D20" s="98" t="s">
        <v>179</v>
      </c>
      <c r="E20" s="100" t="s">
        <v>180</v>
      </c>
      <c r="F20" s="101" t="s">
        <v>181</v>
      </c>
      <c r="G20" s="96" t="s">
        <v>44</v>
      </c>
      <c r="H20" s="101" t="s">
        <v>45</v>
      </c>
      <c r="I20" s="182">
        <v>98</v>
      </c>
      <c r="J20" s="181">
        <v>180</v>
      </c>
      <c r="K20" s="181">
        <v>180</v>
      </c>
      <c r="L20" s="187"/>
      <c r="M20" s="183"/>
      <c r="N20" s="184">
        <f t="shared" si="0"/>
        <v>458</v>
      </c>
      <c r="O20" s="187">
        <v>8</v>
      </c>
      <c r="P20" s="44"/>
    </row>
    <row r="21" spans="1:16" s="45" customFormat="1" ht="20.25" customHeight="1">
      <c r="A21" s="44"/>
      <c r="B21" s="188">
        <v>9</v>
      </c>
      <c r="C21" s="96">
        <v>64</v>
      </c>
      <c r="D21" s="98" t="s">
        <v>94</v>
      </c>
      <c r="E21" s="101">
        <v>100249</v>
      </c>
      <c r="F21" s="101" t="s">
        <v>95</v>
      </c>
      <c r="G21" s="96" t="s">
        <v>44</v>
      </c>
      <c r="H21" s="101" t="s">
        <v>46</v>
      </c>
      <c r="I21" s="182">
        <v>125</v>
      </c>
      <c r="J21" s="182">
        <v>135</v>
      </c>
      <c r="K21" s="181">
        <v>180</v>
      </c>
      <c r="L21" s="187"/>
      <c r="M21" s="183"/>
      <c r="N21" s="184">
        <f t="shared" si="0"/>
        <v>440</v>
      </c>
      <c r="O21" s="187">
        <v>9</v>
      </c>
      <c r="P21" s="44"/>
    </row>
    <row r="22" spans="1:16" s="45" customFormat="1" ht="20.25" customHeight="1">
      <c r="A22" s="44"/>
      <c r="B22" s="188">
        <v>10</v>
      </c>
      <c r="C22" s="96">
        <v>60</v>
      </c>
      <c r="D22" s="98" t="s">
        <v>177</v>
      </c>
      <c r="E22" s="171">
        <v>131627</v>
      </c>
      <c r="F22" s="103" t="s">
        <v>178</v>
      </c>
      <c r="G22" s="96" t="s">
        <v>44</v>
      </c>
      <c r="H22" s="101" t="s">
        <v>45</v>
      </c>
      <c r="I22" s="182">
        <v>140</v>
      </c>
      <c r="J22" s="182">
        <v>105</v>
      </c>
      <c r="K22" s="181">
        <v>180</v>
      </c>
      <c r="L22" s="187"/>
      <c r="M22" s="183"/>
      <c r="N22" s="184">
        <f t="shared" si="0"/>
        <v>425</v>
      </c>
      <c r="O22" s="187">
        <v>10</v>
      </c>
      <c r="P22" s="44"/>
    </row>
    <row r="23" spans="1:16" s="45" customFormat="1" ht="20.25" customHeight="1">
      <c r="A23" s="44"/>
      <c r="B23" s="188">
        <v>11</v>
      </c>
      <c r="C23" s="101">
        <v>20</v>
      </c>
      <c r="D23" s="98" t="s">
        <v>99</v>
      </c>
      <c r="E23" s="103">
        <v>110971</v>
      </c>
      <c r="F23" s="150" t="s">
        <v>100</v>
      </c>
      <c r="G23" s="96" t="s">
        <v>44</v>
      </c>
      <c r="H23" s="101" t="s">
        <v>45</v>
      </c>
      <c r="I23" s="182">
        <v>136</v>
      </c>
      <c r="J23" s="182">
        <v>141</v>
      </c>
      <c r="K23" s="182">
        <v>107</v>
      </c>
      <c r="L23" s="187"/>
      <c r="M23" s="183"/>
      <c r="N23" s="184">
        <f t="shared" si="0"/>
        <v>384</v>
      </c>
      <c r="O23" s="187">
        <v>11</v>
      </c>
      <c r="P23" s="44"/>
    </row>
    <row r="24" spans="1:16" s="45" customFormat="1" ht="20.25" customHeight="1">
      <c r="A24" s="44"/>
      <c r="B24" s="188">
        <v>12</v>
      </c>
      <c r="C24" s="101">
        <v>19</v>
      </c>
      <c r="D24" s="98" t="s">
        <v>72</v>
      </c>
      <c r="E24" s="101">
        <v>93341</v>
      </c>
      <c r="F24" s="100" t="s">
        <v>71</v>
      </c>
      <c r="G24" s="96" t="s">
        <v>44</v>
      </c>
      <c r="H24" s="101" t="s">
        <v>45</v>
      </c>
      <c r="I24" s="182">
        <v>95</v>
      </c>
      <c r="J24" s="182">
        <v>137</v>
      </c>
      <c r="K24" s="182">
        <v>98</v>
      </c>
      <c r="L24" s="186"/>
      <c r="M24" s="186"/>
      <c r="N24" s="184">
        <f t="shared" si="0"/>
        <v>330</v>
      </c>
      <c r="O24" s="187">
        <v>12</v>
      </c>
      <c r="P24" s="44"/>
    </row>
    <row r="25" spans="1:16" s="45" customFormat="1" ht="20.25" customHeight="1">
      <c r="A25" s="44"/>
      <c r="B25" s="188">
        <v>13</v>
      </c>
      <c r="C25" s="96">
        <v>29</v>
      </c>
      <c r="D25" s="98" t="s">
        <v>105</v>
      </c>
      <c r="E25" s="101">
        <v>76094</v>
      </c>
      <c r="F25" s="100" t="s">
        <v>163</v>
      </c>
      <c r="G25" s="96" t="s">
        <v>44</v>
      </c>
      <c r="H25" s="101" t="s">
        <v>46</v>
      </c>
      <c r="I25" s="182">
        <v>90</v>
      </c>
      <c r="J25" s="181">
        <v>180</v>
      </c>
      <c r="K25" s="182">
        <v>43</v>
      </c>
      <c r="L25" s="187"/>
      <c r="M25" s="183"/>
      <c r="N25" s="184">
        <f t="shared" si="0"/>
        <v>313</v>
      </c>
      <c r="O25" s="187">
        <v>13</v>
      </c>
      <c r="P25" s="44"/>
    </row>
    <row r="26" spans="1:16" s="45" customFormat="1" ht="20.25" customHeight="1">
      <c r="A26" s="44"/>
      <c r="B26" s="188">
        <v>14</v>
      </c>
      <c r="C26" s="96">
        <v>30</v>
      </c>
      <c r="D26" s="98" t="s">
        <v>164</v>
      </c>
      <c r="E26" s="100" t="s">
        <v>165</v>
      </c>
      <c r="F26" s="101" t="s">
        <v>166</v>
      </c>
      <c r="G26" s="96" t="s">
        <v>44</v>
      </c>
      <c r="H26" s="101" t="s">
        <v>46</v>
      </c>
      <c r="I26" s="182">
        <v>99</v>
      </c>
      <c r="J26" s="182">
        <v>108</v>
      </c>
      <c r="K26" s="182">
        <v>100</v>
      </c>
      <c r="L26" s="187"/>
      <c r="M26" s="183"/>
      <c r="N26" s="184">
        <f t="shared" si="0"/>
        <v>307</v>
      </c>
      <c r="O26" s="187">
        <v>14</v>
      </c>
      <c r="P26" s="44"/>
    </row>
    <row r="27" spans="1:16" s="45" customFormat="1" ht="20.25" customHeight="1">
      <c r="A27" s="44"/>
      <c r="B27" s="188">
        <v>15</v>
      </c>
      <c r="C27" s="96">
        <v>10</v>
      </c>
      <c r="D27" s="98" t="s">
        <v>236</v>
      </c>
      <c r="E27" s="96">
        <v>106757</v>
      </c>
      <c r="F27" s="99" t="s">
        <v>237</v>
      </c>
      <c r="G27" s="96" t="s">
        <v>44</v>
      </c>
      <c r="H27" s="101" t="s">
        <v>45</v>
      </c>
      <c r="I27" s="182">
        <v>110</v>
      </c>
      <c r="J27" s="182">
        <v>124</v>
      </c>
      <c r="K27" s="182">
        <v>69</v>
      </c>
      <c r="L27" s="186"/>
      <c r="M27" s="186"/>
      <c r="N27" s="184">
        <f t="shared" si="0"/>
        <v>303</v>
      </c>
      <c r="O27" s="187">
        <v>15</v>
      </c>
      <c r="P27" s="44"/>
    </row>
    <row r="28" spans="1:16" s="45" customFormat="1" ht="20.25" customHeight="1">
      <c r="A28" s="44"/>
      <c r="B28" s="188">
        <v>16</v>
      </c>
      <c r="C28" s="96">
        <v>86</v>
      </c>
      <c r="D28" s="102" t="s">
        <v>208</v>
      </c>
      <c r="E28" s="103">
        <v>111116</v>
      </c>
      <c r="F28" s="150" t="s">
        <v>209</v>
      </c>
      <c r="G28" s="96" t="s">
        <v>44</v>
      </c>
      <c r="H28" s="191" t="s">
        <v>45</v>
      </c>
      <c r="I28" s="182">
        <v>0</v>
      </c>
      <c r="J28" s="181">
        <v>180</v>
      </c>
      <c r="K28" s="182">
        <v>90</v>
      </c>
      <c r="L28" s="183"/>
      <c r="M28" s="183"/>
      <c r="N28" s="184">
        <f t="shared" si="0"/>
        <v>270</v>
      </c>
      <c r="O28" s="187">
        <v>16</v>
      </c>
      <c r="P28" s="44"/>
    </row>
    <row r="29" spans="1:16" s="45" customFormat="1" ht="20.25" customHeight="1">
      <c r="A29" s="44"/>
      <c r="B29" s="188">
        <v>17</v>
      </c>
      <c r="C29" s="96">
        <v>35</v>
      </c>
      <c r="D29" s="98" t="s">
        <v>106</v>
      </c>
      <c r="E29" s="96">
        <v>103944</v>
      </c>
      <c r="F29" s="99" t="s">
        <v>107</v>
      </c>
      <c r="G29" s="96" t="s">
        <v>44</v>
      </c>
      <c r="H29" s="101" t="s">
        <v>45</v>
      </c>
      <c r="I29" s="182">
        <v>92</v>
      </c>
      <c r="J29" s="182">
        <v>78</v>
      </c>
      <c r="K29" s="182">
        <v>91</v>
      </c>
      <c r="L29" s="186"/>
      <c r="M29" s="186"/>
      <c r="N29" s="184">
        <f t="shared" si="0"/>
        <v>261</v>
      </c>
      <c r="O29" s="187">
        <v>17</v>
      </c>
      <c r="P29" s="44"/>
    </row>
    <row r="30" spans="1:16" s="45" customFormat="1" ht="20.25" customHeight="1">
      <c r="A30" s="44"/>
      <c r="B30" s="188">
        <v>18</v>
      </c>
      <c r="C30" s="96">
        <v>81</v>
      </c>
      <c r="D30" s="98" t="s">
        <v>90</v>
      </c>
      <c r="E30" s="103">
        <v>114361</v>
      </c>
      <c r="F30" s="150" t="s">
        <v>91</v>
      </c>
      <c r="G30" s="96" t="s">
        <v>44</v>
      </c>
      <c r="H30" s="101" t="s">
        <v>45</v>
      </c>
      <c r="I30" s="182">
        <v>0</v>
      </c>
      <c r="J30" s="181">
        <v>180</v>
      </c>
      <c r="K30" s="182">
        <v>68</v>
      </c>
      <c r="L30" s="186"/>
      <c r="M30" s="186"/>
      <c r="N30" s="184">
        <f t="shared" si="0"/>
        <v>248</v>
      </c>
      <c r="O30" s="187">
        <v>18</v>
      </c>
      <c r="P30" s="44"/>
    </row>
    <row r="31" spans="1:16" s="45" customFormat="1" ht="20.25" customHeight="1">
      <c r="A31" s="44"/>
      <c r="B31" s="188">
        <v>19</v>
      </c>
      <c r="C31" s="96">
        <v>70</v>
      </c>
      <c r="D31" s="98" t="s">
        <v>186</v>
      </c>
      <c r="E31" s="150" t="s">
        <v>187</v>
      </c>
      <c r="F31" s="103" t="s">
        <v>188</v>
      </c>
      <c r="G31" s="96" t="s">
        <v>44</v>
      </c>
      <c r="H31" s="101" t="s">
        <v>46</v>
      </c>
      <c r="I31" s="182">
        <v>55</v>
      </c>
      <c r="J31" s="182">
        <v>0</v>
      </c>
      <c r="K31" s="182">
        <v>164</v>
      </c>
      <c r="L31" s="187"/>
      <c r="M31" s="183"/>
      <c r="N31" s="184">
        <f t="shared" si="0"/>
        <v>219</v>
      </c>
      <c r="O31" s="187">
        <v>19</v>
      </c>
      <c r="P31" s="44"/>
    </row>
    <row r="32" spans="1:16" s="45" customFormat="1" ht="20.25" customHeight="1">
      <c r="A32" s="44"/>
      <c r="B32" s="188">
        <v>20</v>
      </c>
      <c r="C32" s="96">
        <v>62</v>
      </c>
      <c r="D32" s="170" t="s">
        <v>182</v>
      </c>
      <c r="E32" s="152">
        <v>132492</v>
      </c>
      <c r="F32" s="152" t="s">
        <v>183</v>
      </c>
      <c r="G32" s="96" t="s">
        <v>44</v>
      </c>
      <c r="H32" s="101" t="s">
        <v>45</v>
      </c>
      <c r="I32" s="182">
        <v>62</v>
      </c>
      <c r="J32" s="182">
        <v>62</v>
      </c>
      <c r="K32" s="182">
        <v>94</v>
      </c>
      <c r="L32" s="187"/>
      <c r="M32" s="183"/>
      <c r="N32" s="184">
        <f t="shared" si="0"/>
        <v>218</v>
      </c>
      <c r="O32" s="187">
        <v>20</v>
      </c>
      <c r="P32" s="44"/>
    </row>
    <row r="33" spans="1:16" s="45" customFormat="1" ht="20.25" customHeight="1">
      <c r="A33" s="44"/>
      <c r="B33" s="188">
        <v>21</v>
      </c>
      <c r="C33" s="101">
        <v>21</v>
      </c>
      <c r="D33" s="98" t="s">
        <v>82</v>
      </c>
      <c r="E33" s="101">
        <v>132601</v>
      </c>
      <c r="F33" s="100" t="s">
        <v>81</v>
      </c>
      <c r="G33" s="96" t="s">
        <v>44</v>
      </c>
      <c r="H33" s="101" t="s">
        <v>45</v>
      </c>
      <c r="I33" s="182">
        <v>0</v>
      </c>
      <c r="J33" s="182">
        <v>102</v>
      </c>
      <c r="K33" s="182">
        <v>114</v>
      </c>
      <c r="L33" s="187"/>
      <c r="M33" s="183"/>
      <c r="N33" s="184">
        <f t="shared" si="0"/>
        <v>216</v>
      </c>
      <c r="O33" s="187">
        <v>21</v>
      </c>
      <c r="P33" s="44"/>
    </row>
    <row r="34" spans="1:16" s="45" customFormat="1" ht="20.25" customHeight="1">
      <c r="A34" s="44"/>
      <c r="B34" s="188">
        <v>22</v>
      </c>
      <c r="C34" s="96">
        <v>31</v>
      </c>
      <c r="D34" s="98" t="s">
        <v>167</v>
      </c>
      <c r="E34" s="96">
        <v>269216</v>
      </c>
      <c r="F34" s="99" t="s">
        <v>168</v>
      </c>
      <c r="G34" s="96" t="s">
        <v>98</v>
      </c>
      <c r="H34" s="101" t="s">
        <v>46</v>
      </c>
      <c r="I34" s="182" t="s">
        <v>49</v>
      </c>
      <c r="J34" s="182">
        <v>108</v>
      </c>
      <c r="K34" s="182">
        <v>105</v>
      </c>
      <c r="L34" s="186"/>
      <c r="M34" s="186"/>
      <c r="N34" s="184">
        <f t="shared" si="0"/>
        <v>213</v>
      </c>
      <c r="O34" s="187">
        <v>22</v>
      </c>
      <c r="P34" s="44"/>
    </row>
    <row r="35" spans="1:16" s="45" customFormat="1" ht="20.25" customHeight="1">
      <c r="A35" s="44"/>
      <c r="B35" s="188">
        <v>23</v>
      </c>
      <c r="C35" s="96">
        <v>71</v>
      </c>
      <c r="D35" s="98" t="s">
        <v>189</v>
      </c>
      <c r="E35" s="150" t="s">
        <v>190</v>
      </c>
      <c r="F35" s="103" t="s">
        <v>191</v>
      </c>
      <c r="G35" s="96" t="s">
        <v>44</v>
      </c>
      <c r="H35" s="101" t="s">
        <v>45</v>
      </c>
      <c r="I35" s="182">
        <v>128</v>
      </c>
      <c r="J35" s="182">
        <v>71</v>
      </c>
      <c r="K35" s="182">
        <v>0</v>
      </c>
      <c r="L35" s="187"/>
      <c r="M35" s="183"/>
      <c r="N35" s="184">
        <f t="shared" si="0"/>
        <v>199</v>
      </c>
      <c r="O35" s="187">
        <v>23</v>
      </c>
      <c r="P35" s="44"/>
    </row>
    <row r="36" spans="1:16" s="45" customFormat="1" ht="20.25" customHeight="1">
      <c r="A36" s="44"/>
      <c r="B36" s="188">
        <v>24</v>
      </c>
      <c r="C36" s="96">
        <v>74</v>
      </c>
      <c r="D36" s="98" t="s">
        <v>194</v>
      </c>
      <c r="E36" s="101">
        <v>132310</v>
      </c>
      <c r="F36" s="101" t="s">
        <v>195</v>
      </c>
      <c r="G36" s="96" t="s">
        <v>44</v>
      </c>
      <c r="H36" s="101" t="s">
        <v>46</v>
      </c>
      <c r="I36" s="182">
        <v>84</v>
      </c>
      <c r="J36" s="182">
        <v>79</v>
      </c>
      <c r="K36" s="182">
        <v>0</v>
      </c>
      <c r="L36" s="187"/>
      <c r="M36" s="183"/>
      <c r="N36" s="184">
        <f t="shared" si="0"/>
        <v>163</v>
      </c>
      <c r="O36" s="187">
        <v>24</v>
      </c>
      <c r="P36" s="44"/>
    </row>
    <row r="37" spans="1:16" s="45" customFormat="1" ht="20.25" customHeight="1">
      <c r="A37" s="44"/>
      <c r="B37" s="188">
        <v>25</v>
      </c>
      <c r="C37" s="96">
        <v>72</v>
      </c>
      <c r="D37" s="98" t="s">
        <v>192</v>
      </c>
      <c r="E37" s="152">
        <v>101721</v>
      </c>
      <c r="F37" s="152" t="s">
        <v>193</v>
      </c>
      <c r="G37" s="96" t="s">
        <v>44</v>
      </c>
      <c r="H37" s="101" t="s">
        <v>45</v>
      </c>
      <c r="I37" s="182">
        <v>0</v>
      </c>
      <c r="J37" s="182">
        <v>80</v>
      </c>
      <c r="K37" s="182">
        <v>65</v>
      </c>
      <c r="L37" s="187"/>
      <c r="M37" s="183"/>
      <c r="N37" s="184">
        <f t="shared" si="0"/>
        <v>145</v>
      </c>
      <c r="O37" s="187">
        <v>25</v>
      </c>
      <c r="P37" s="44"/>
    </row>
    <row r="38" spans="1:16" s="45" customFormat="1" ht="20.25" customHeight="1">
      <c r="A38" s="44"/>
      <c r="B38" s="188">
        <v>26</v>
      </c>
      <c r="C38" s="96">
        <v>18</v>
      </c>
      <c r="D38" s="98" t="s">
        <v>75</v>
      </c>
      <c r="E38" s="101">
        <v>66459</v>
      </c>
      <c r="F38" s="100" t="s">
        <v>238</v>
      </c>
      <c r="G38" s="96" t="s">
        <v>44</v>
      </c>
      <c r="H38" s="101" t="s">
        <v>45</v>
      </c>
      <c r="I38" s="182">
        <v>0</v>
      </c>
      <c r="J38" s="182">
        <v>132</v>
      </c>
      <c r="K38" s="182">
        <v>0</v>
      </c>
      <c r="L38" s="186"/>
      <c r="M38" s="186"/>
      <c r="N38" s="184">
        <f t="shared" si="0"/>
        <v>132</v>
      </c>
      <c r="O38" s="187">
        <v>26</v>
      </c>
      <c r="P38" s="44"/>
    </row>
    <row r="39" spans="1:16" s="45" customFormat="1" ht="20.25" customHeight="1">
      <c r="A39" s="44"/>
      <c r="B39" s="188">
        <v>27</v>
      </c>
      <c r="C39" s="96">
        <v>73</v>
      </c>
      <c r="D39" s="189" t="s">
        <v>101</v>
      </c>
      <c r="E39" s="190">
        <v>94342</v>
      </c>
      <c r="F39" s="103" t="s">
        <v>102</v>
      </c>
      <c r="G39" s="96" t="s">
        <v>44</v>
      </c>
      <c r="H39" s="191" t="s">
        <v>46</v>
      </c>
      <c r="I39" s="182">
        <v>0</v>
      </c>
      <c r="J39" s="182">
        <v>104</v>
      </c>
      <c r="K39" s="182">
        <v>0</v>
      </c>
      <c r="L39" s="187"/>
      <c r="M39" s="183"/>
      <c r="N39" s="184">
        <f t="shared" si="0"/>
        <v>104</v>
      </c>
      <c r="O39" s="187">
        <v>27</v>
      </c>
      <c r="P39" s="44"/>
    </row>
    <row r="40" spans="1:16" s="45" customFormat="1" ht="20.25" customHeight="1">
      <c r="A40" s="44"/>
      <c r="B40" s="188">
        <v>28</v>
      </c>
      <c r="C40" s="96">
        <v>80</v>
      </c>
      <c r="D40" s="98" t="s">
        <v>200</v>
      </c>
      <c r="E40" s="100" t="s">
        <v>201</v>
      </c>
      <c r="F40" s="101" t="s">
        <v>202</v>
      </c>
      <c r="G40" s="96" t="s">
        <v>44</v>
      </c>
      <c r="H40" s="101" t="s">
        <v>46</v>
      </c>
      <c r="I40" s="182">
        <v>0</v>
      </c>
      <c r="J40" s="182">
        <v>73</v>
      </c>
      <c r="K40" s="182">
        <v>0</v>
      </c>
      <c r="L40" s="186"/>
      <c r="M40" s="186"/>
      <c r="N40" s="184">
        <f t="shared" si="0"/>
        <v>73</v>
      </c>
      <c r="O40" s="187">
        <v>28</v>
      </c>
      <c r="P40" s="44"/>
    </row>
    <row r="41" spans="2:17" ht="20.25" customHeight="1">
      <c r="B41" s="188">
        <v>29</v>
      </c>
      <c r="C41" s="96">
        <v>78</v>
      </c>
      <c r="D41" s="98" t="s">
        <v>226</v>
      </c>
      <c r="E41" s="101">
        <v>68343</v>
      </c>
      <c r="F41" s="100" t="s">
        <v>227</v>
      </c>
      <c r="G41" s="101" t="s">
        <v>44</v>
      </c>
      <c r="H41" s="101" t="s">
        <v>46</v>
      </c>
      <c r="I41" s="182">
        <v>69</v>
      </c>
      <c r="J41" s="182">
        <v>0</v>
      </c>
      <c r="K41" s="182" t="s">
        <v>49</v>
      </c>
      <c r="L41" s="183"/>
      <c r="M41" s="183"/>
      <c r="N41" s="184">
        <f t="shared" si="0"/>
        <v>69</v>
      </c>
      <c r="O41" s="187">
        <v>29</v>
      </c>
      <c r="P41" s="66"/>
      <c r="Q41" s="64"/>
    </row>
    <row r="42" spans="2:17" ht="20.25" customHeight="1">
      <c r="B42" s="188">
        <v>30</v>
      </c>
      <c r="C42" s="96">
        <v>75</v>
      </c>
      <c r="D42" s="98" t="s">
        <v>196</v>
      </c>
      <c r="E42" s="100" t="s">
        <v>197</v>
      </c>
      <c r="F42" s="101">
        <v>350</v>
      </c>
      <c r="G42" s="96" t="s">
        <v>44</v>
      </c>
      <c r="H42" s="101" t="s">
        <v>46</v>
      </c>
      <c r="I42" s="182">
        <v>0</v>
      </c>
      <c r="J42" s="182" t="s">
        <v>49</v>
      </c>
      <c r="K42" s="182" t="s">
        <v>49</v>
      </c>
      <c r="L42" s="187"/>
      <c r="M42" s="183"/>
      <c r="N42" s="184">
        <f t="shared" si="0"/>
        <v>0</v>
      </c>
      <c r="O42" s="187">
        <v>30</v>
      </c>
      <c r="P42" s="66"/>
      <c r="Q42" s="64"/>
    </row>
    <row r="43" spans="1:17" s="165" customFormat="1" ht="20.25" customHeight="1">
      <c r="A43" s="160"/>
      <c r="B43" s="188">
        <v>31</v>
      </c>
      <c r="C43" s="96">
        <v>63</v>
      </c>
      <c r="D43" s="98" t="s">
        <v>89</v>
      </c>
      <c r="E43" s="100" t="s">
        <v>184</v>
      </c>
      <c r="F43" s="101" t="s">
        <v>185</v>
      </c>
      <c r="G43" s="96" t="s">
        <v>44</v>
      </c>
      <c r="H43" s="101" t="s">
        <v>46</v>
      </c>
      <c r="I43" s="182">
        <v>0</v>
      </c>
      <c r="J43" s="182" t="s">
        <v>49</v>
      </c>
      <c r="K43" s="182" t="s">
        <v>49</v>
      </c>
      <c r="L43" s="187"/>
      <c r="M43" s="183"/>
      <c r="N43" s="184">
        <f t="shared" si="0"/>
        <v>0</v>
      </c>
      <c r="O43" s="187">
        <v>30</v>
      </c>
      <c r="P43" s="163"/>
      <c r="Q43" s="164"/>
    </row>
    <row r="44" spans="1:17" s="165" customFormat="1" ht="20.25" customHeight="1">
      <c r="A44" s="137"/>
      <c r="B44" s="188">
        <v>32</v>
      </c>
      <c r="C44" s="96">
        <v>77</v>
      </c>
      <c r="D44" s="98" t="s">
        <v>88</v>
      </c>
      <c r="E44" s="152">
        <v>23208</v>
      </c>
      <c r="F44" s="152">
        <v>1748</v>
      </c>
      <c r="G44" s="96" t="s">
        <v>44</v>
      </c>
      <c r="H44" s="101" t="s">
        <v>46</v>
      </c>
      <c r="I44" s="182">
        <v>0</v>
      </c>
      <c r="J44" s="182" t="s">
        <v>49</v>
      </c>
      <c r="K44" s="182" t="s">
        <v>49</v>
      </c>
      <c r="L44" s="186"/>
      <c r="M44" s="186"/>
      <c r="N44" s="184">
        <f t="shared" si="0"/>
        <v>0</v>
      </c>
      <c r="O44" s="187">
        <v>30</v>
      </c>
      <c r="P44" s="163"/>
      <c r="Q44" s="166"/>
    </row>
    <row r="45" spans="1:17" s="165" customFormat="1" ht="20.25" customHeight="1">
      <c r="A45" s="161"/>
      <c r="B45" s="188">
        <v>33</v>
      </c>
      <c r="C45" s="96">
        <v>88</v>
      </c>
      <c r="D45" s="189" t="s">
        <v>212</v>
      </c>
      <c r="E45" s="103">
        <v>132814</v>
      </c>
      <c r="F45" s="194" t="s">
        <v>213</v>
      </c>
      <c r="G45" s="96" t="s">
        <v>44</v>
      </c>
      <c r="H45" s="191" t="s">
        <v>45</v>
      </c>
      <c r="I45" s="182">
        <v>0</v>
      </c>
      <c r="J45" s="182" t="s">
        <v>49</v>
      </c>
      <c r="K45" s="182" t="s">
        <v>49</v>
      </c>
      <c r="L45" s="183"/>
      <c r="M45" s="183"/>
      <c r="N45" s="184">
        <f t="shared" si="0"/>
        <v>0</v>
      </c>
      <c r="O45" s="187">
        <v>30</v>
      </c>
      <c r="P45" s="178"/>
      <c r="Q45" s="167"/>
    </row>
    <row r="46" spans="1:16" s="165" customFormat="1" ht="20.25" customHeight="1">
      <c r="A46" s="169"/>
      <c r="B46" s="188">
        <v>34</v>
      </c>
      <c r="C46" s="96">
        <v>89</v>
      </c>
      <c r="D46" s="102" t="s">
        <v>214</v>
      </c>
      <c r="E46" s="103">
        <v>132816</v>
      </c>
      <c r="F46" s="150" t="s">
        <v>215</v>
      </c>
      <c r="G46" s="96" t="s">
        <v>44</v>
      </c>
      <c r="H46" s="191" t="s">
        <v>45</v>
      </c>
      <c r="I46" s="182">
        <v>0</v>
      </c>
      <c r="J46" s="182" t="s">
        <v>49</v>
      </c>
      <c r="K46" s="182" t="s">
        <v>49</v>
      </c>
      <c r="L46" s="183"/>
      <c r="M46" s="183"/>
      <c r="N46" s="184">
        <f t="shared" si="0"/>
        <v>0</v>
      </c>
      <c r="O46" s="187">
        <v>30</v>
      </c>
      <c r="P46" s="163"/>
    </row>
    <row r="47" spans="1:16" s="165" customFormat="1" ht="12.75">
      <c r="A47" s="169"/>
      <c r="B47" s="176"/>
      <c r="C47" s="176"/>
      <c r="D47" s="176"/>
      <c r="E47" s="176"/>
      <c r="F47" s="176"/>
      <c r="G47" s="176"/>
      <c r="H47" s="40"/>
      <c r="I47" s="178"/>
      <c r="J47" s="178"/>
      <c r="K47" s="178"/>
      <c r="L47" s="178"/>
      <c r="M47" s="178"/>
      <c r="N47" s="178"/>
      <c r="O47" s="178"/>
      <c r="P47" s="178"/>
    </row>
    <row r="48" spans="1:16" s="165" customFormat="1" ht="12.75">
      <c r="A48" s="66"/>
      <c r="B48" s="66"/>
      <c r="C48" s="66"/>
      <c r="D48" s="66"/>
      <c r="E48" s="66"/>
      <c r="F48" s="66"/>
      <c r="G48" s="66"/>
      <c r="H48" s="66"/>
      <c r="I48" s="66"/>
      <c r="J48" s="76"/>
      <c r="K48" s="77" t="s">
        <v>11</v>
      </c>
      <c r="L48" s="77"/>
      <c r="M48" s="39"/>
      <c r="N48" s="39"/>
      <c r="O48" s="66"/>
      <c r="P48" s="66"/>
    </row>
    <row r="49" spans="1:16" s="165" customFormat="1" ht="12.75">
      <c r="A49" s="281"/>
      <c r="B49" s="282"/>
      <c r="C49" s="282"/>
      <c r="D49" s="282"/>
      <c r="E49" s="282"/>
      <c r="F49" s="282"/>
      <c r="G49" s="282"/>
      <c r="H49" s="282"/>
      <c r="I49" s="66"/>
      <c r="J49" s="38"/>
      <c r="K49" s="66"/>
      <c r="L49" s="66"/>
      <c r="M49" s="78"/>
      <c r="N49" s="66"/>
      <c r="O49" s="66"/>
      <c r="P49" s="66"/>
    </row>
    <row r="50" spans="1:16" ht="12.75">
      <c r="A50" s="68"/>
      <c r="B50" s="79"/>
      <c r="C50" s="79"/>
      <c r="D50" s="79"/>
      <c r="E50" s="79"/>
      <c r="F50" s="57"/>
      <c r="G50" s="57"/>
      <c r="H50" s="291" t="s">
        <v>232</v>
      </c>
      <c r="I50" s="282"/>
      <c r="J50" s="282"/>
      <c r="K50" s="282"/>
      <c r="L50" s="282"/>
      <c r="M50" s="282"/>
      <c r="N50" s="282"/>
      <c r="O50" s="282"/>
      <c r="P50" s="282"/>
    </row>
    <row r="51" spans="1:16" ht="12.75">
      <c r="A51" s="284" t="s">
        <v>231</v>
      </c>
      <c r="B51" s="285"/>
      <c r="C51" s="285"/>
      <c r="D51" s="285"/>
      <c r="E51" s="285"/>
      <c r="F51" s="285"/>
      <c r="G51" s="285"/>
      <c r="H51" s="285"/>
      <c r="I51" s="66"/>
      <c r="J51" s="38"/>
      <c r="K51" s="66"/>
      <c r="L51" s="66"/>
      <c r="M51" s="78"/>
      <c r="N51" s="78"/>
      <c r="O51" s="66"/>
      <c r="P51" s="66"/>
    </row>
    <row r="52" spans="1:16" ht="12.75">
      <c r="A52" s="289"/>
      <c r="B52" s="290"/>
      <c r="C52" s="290"/>
      <c r="D52" s="290"/>
      <c r="E52" s="290"/>
      <c r="F52" s="55"/>
      <c r="G52" s="55"/>
      <c r="H52" s="291" t="s">
        <v>233</v>
      </c>
      <c r="I52" s="282"/>
      <c r="J52" s="282"/>
      <c r="K52" s="282"/>
      <c r="L52" s="282"/>
      <c r="M52" s="282"/>
      <c r="N52" s="282"/>
      <c r="O52" s="282"/>
      <c r="P52" s="282"/>
    </row>
    <row r="53" spans="1:16" ht="12.75">
      <c r="A53" s="294" t="s">
        <v>43</v>
      </c>
      <c r="B53" s="261"/>
      <c r="C53" s="261"/>
      <c r="D53" s="261"/>
      <c r="E53" s="261"/>
      <c r="F53" s="261"/>
      <c r="G53" s="261"/>
      <c r="H53" s="261"/>
      <c r="I53" s="57"/>
      <c r="J53" s="38"/>
      <c r="K53" s="66"/>
      <c r="L53" s="66"/>
      <c r="M53" s="78"/>
      <c r="N53" s="78"/>
      <c r="O53" s="66"/>
      <c r="P53" s="66"/>
    </row>
    <row r="54" spans="1:16" ht="12.75">
      <c r="A54" s="66"/>
      <c r="B54" s="66"/>
      <c r="C54" s="73"/>
      <c r="D54" s="80"/>
      <c r="E54" s="80"/>
      <c r="F54" s="38"/>
      <c r="G54" s="38"/>
      <c r="H54" s="292" t="s">
        <v>234</v>
      </c>
      <c r="I54" s="293"/>
      <c r="J54" s="293"/>
      <c r="K54" s="293"/>
      <c r="L54" s="293"/>
      <c r="M54" s="293"/>
      <c r="N54" s="293"/>
      <c r="O54" s="293"/>
      <c r="P54" s="293"/>
    </row>
  </sheetData>
  <sheetProtection/>
  <mergeCells count="30">
    <mergeCell ref="C11:C12"/>
    <mergeCell ref="D11:D12"/>
    <mergeCell ref="F11:F12"/>
    <mergeCell ref="E11:E12"/>
    <mergeCell ref="H11:H12"/>
    <mergeCell ref="O11:O12"/>
    <mergeCell ref="A49:H49"/>
    <mergeCell ref="B9:O9"/>
    <mergeCell ref="D1:K1"/>
    <mergeCell ref="D6:K6"/>
    <mergeCell ref="L11:M11"/>
    <mergeCell ref="N11:N12"/>
    <mergeCell ref="L4:O4"/>
    <mergeCell ref="L1:N1"/>
    <mergeCell ref="D4:K4"/>
    <mergeCell ref="B11:B12"/>
    <mergeCell ref="D2:K2"/>
    <mergeCell ref="L2:N2"/>
    <mergeCell ref="D3:K3"/>
    <mergeCell ref="L5:O5"/>
    <mergeCell ref="G11:G12"/>
    <mergeCell ref="I11:K11"/>
    <mergeCell ref="D7:K7"/>
    <mergeCell ref="L6:O6"/>
    <mergeCell ref="H50:P50"/>
    <mergeCell ref="A51:H51"/>
    <mergeCell ref="A52:E52"/>
    <mergeCell ref="H52:P52"/>
    <mergeCell ref="A53:H53"/>
    <mergeCell ref="H54:P54"/>
  </mergeCells>
  <printOptions horizontalCentered="1"/>
  <pageMargins left="0.35433070866141736" right="0.2362204724409449" top="0.7874015748031497" bottom="0.3937007874015748" header="0" footer="0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56"/>
  <sheetViews>
    <sheetView tabSelected="1" zoomScalePageLayoutView="0" workbookViewId="0" topLeftCell="A1">
      <selection activeCell="L2" sqref="L2:N2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0.00390625" style="1" customWidth="1"/>
    <col min="5" max="5" width="12.140625" style="1" customWidth="1"/>
    <col min="6" max="6" width="10.00390625" style="1" customWidth="1"/>
    <col min="7" max="7" width="9.28125" style="1" customWidth="1"/>
    <col min="8" max="8" width="7.28125" style="1" customWidth="1"/>
    <col min="9" max="9" width="22.00390625" style="1" customWidth="1"/>
    <col min="10" max="10" width="8.7109375" style="1" customWidth="1"/>
    <col min="11" max="12" width="5.7109375" style="1" customWidth="1"/>
    <col min="13" max="13" width="7.7109375" style="1" customWidth="1"/>
    <col min="14" max="14" width="8.8515625" style="1" customWidth="1"/>
    <col min="15" max="15" width="7.7109375" style="13" customWidth="1"/>
  </cols>
  <sheetData>
    <row r="1" spans="1:16" ht="13.5" customHeight="1">
      <c r="A1" s="5"/>
      <c r="B1" s="67"/>
      <c r="C1" s="67"/>
      <c r="D1" s="296" t="s">
        <v>26</v>
      </c>
      <c r="E1" s="296"/>
      <c r="F1" s="296"/>
      <c r="G1" s="296"/>
      <c r="H1" s="296"/>
      <c r="I1" s="296"/>
      <c r="J1" s="296"/>
      <c r="K1" s="296"/>
      <c r="L1" s="283" t="s">
        <v>317</v>
      </c>
      <c r="M1" s="283"/>
      <c r="N1" s="283"/>
      <c r="O1" s="58"/>
      <c r="P1" s="69"/>
    </row>
    <row r="2" spans="1:16" ht="13.5" customHeight="1">
      <c r="A2" s="5"/>
      <c r="B2" s="60"/>
      <c r="C2" s="60"/>
      <c r="D2" s="270"/>
      <c r="E2" s="270"/>
      <c r="F2" s="270"/>
      <c r="G2" s="270"/>
      <c r="H2" s="270"/>
      <c r="I2" s="270"/>
      <c r="J2" s="270"/>
      <c r="K2" s="270"/>
      <c r="L2" s="283" t="s">
        <v>243</v>
      </c>
      <c r="M2" s="283"/>
      <c r="N2" s="283"/>
      <c r="O2" s="58"/>
      <c r="P2" s="70"/>
    </row>
    <row r="3" spans="1:16" ht="13.5" customHeight="1">
      <c r="A3" s="5"/>
      <c r="B3" s="71"/>
      <c r="C3" s="244"/>
      <c r="D3" s="280" t="s">
        <v>149</v>
      </c>
      <c r="E3" s="280"/>
      <c r="F3" s="280"/>
      <c r="G3" s="280"/>
      <c r="H3" s="280"/>
      <c r="I3" s="280"/>
      <c r="J3" s="280"/>
      <c r="K3" s="280"/>
      <c r="L3" s="71"/>
      <c r="M3" s="38"/>
      <c r="N3" s="38"/>
      <c r="O3" s="38"/>
      <c r="P3" s="72"/>
    </row>
    <row r="4" spans="1:16" ht="13.5" customHeight="1">
      <c r="A4" s="5"/>
      <c r="B4" s="58"/>
      <c r="C4" s="58"/>
      <c r="D4" s="279" t="s">
        <v>66</v>
      </c>
      <c r="E4" s="279"/>
      <c r="F4" s="279"/>
      <c r="G4" s="279"/>
      <c r="H4" s="279"/>
      <c r="I4" s="279"/>
      <c r="J4" s="279"/>
      <c r="K4" s="279"/>
      <c r="L4" s="295" t="s">
        <v>47</v>
      </c>
      <c r="M4" s="295"/>
      <c r="N4" s="295"/>
      <c r="O4" s="38"/>
      <c r="P4" s="68"/>
    </row>
    <row r="5" spans="1:16" ht="13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57"/>
      <c r="L5" s="283" t="s">
        <v>294</v>
      </c>
      <c r="M5" s="283"/>
      <c r="N5" s="283"/>
      <c r="O5" s="283"/>
      <c r="P5" s="68"/>
    </row>
    <row r="6" spans="1:16" ht="13.5" customHeight="1">
      <c r="A6" s="5"/>
      <c r="B6" s="67"/>
      <c r="C6" s="67"/>
      <c r="D6" s="272" t="s">
        <v>12</v>
      </c>
      <c r="E6" s="272"/>
      <c r="F6" s="272"/>
      <c r="G6" s="272"/>
      <c r="H6" s="272"/>
      <c r="I6" s="272"/>
      <c r="J6" s="272"/>
      <c r="K6" s="272"/>
      <c r="L6" s="283" t="s">
        <v>69</v>
      </c>
      <c r="M6" s="283"/>
      <c r="N6" s="283"/>
      <c r="O6" s="283"/>
      <c r="P6" s="68"/>
    </row>
    <row r="7" spans="1:16" ht="15.75" customHeight="1">
      <c r="A7" s="5"/>
      <c r="B7" s="60"/>
      <c r="C7" s="60"/>
      <c r="D7" s="270" t="s">
        <v>13</v>
      </c>
      <c r="E7" s="270"/>
      <c r="F7" s="270"/>
      <c r="G7" s="270"/>
      <c r="H7" s="270"/>
      <c r="I7" s="270"/>
      <c r="J7" s="270"/>
      <c r="K7" s="270"/>
      <c r="L7" s="60"/>
      <c r="M7" s="60"/>
      <c r="N7" s="38"/>
      <c r="O7" s="38"/>
      <c r="P7" s="72"/>
    </row>
    <row r="8" spans="1:16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2.5" customHeight="1">
      <c r="A9" s="5"/>
      <c r="B9" s="270" t="s">
        <v>19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38"/>
    </row>
    <row r="10" spans="1:16" ht="13.5" customHeight="1">
      <c r="A10" s="5"/>
      <c r="B10" s="38"/>
      <c r="C10" s="73"/>
      <c r="D10" s="74"/>
      <c r="E10" s="74"/>
      <c r="F10" s="56"/>
      <c r="G10" s="56"/>
      <c r="H10" s="56"/>
      <c r="I10" s="56"/>
      <c r="J10" s="55"/>
      <c r="K10" s="62"/>
      <c r="L10" s="62"/>
      <c r="M10" s="62"/>
      <c r="N10" s="62"/>
      <c r="O10" s="65"/>
      <c r="P10" s="64"/>
    </row>
    <row r="11" spans="2:16" ht="15" customHeight="1">
      <c r="B11" s="273" t="s">
        <v>3</v>
      </c>
      <c r="C11" s="271" t="s">
        <v>4</v>
      </c>
      <c r="D11" s="298" t="s">
        <v>305</v>
      </c>
      <c r="E11" s="271" t="s">
        <v>25</v>
      </c>
      <c r="F11" s="277" t="s">
        <v>38</v>
      </c>
      <c r="G11" s="271" t="s">
        <v>5</v>
      </c>
      <c r="H11" s="271" t="s">
        <v>39</v>
      </c>
      <c r="I11" s="271" t="s">
        <v>20</v>
      </c>
      <c r="J11" s="299" t="s">
        <v>21</v>
      </c>
      <c r="K11" s="273" t="s">
        <v>14</v>
      </c>
      <c r="L11" s="273"/>
      <c r="M11" s="271" t="s">
        <v>22</v>
      </c>
      <c r="N11" s="286" t="s">
        <v>16</v>
      </c>
      <c r="O11" s="273" t="s">
        <v>17</v>
      </c>
      <c r="P11" s="64"/>
    </row>
    <row r="12" spans="2:16" ht="15.75" customHeight="1">
      <c r="B12" s="273"/>
      <c r="C12" s="271"/>
      <c r="D12" s="298"/>
      <c r="E12" s="271"/>
      <c r="F12" s="277"/>
      <c r="G12" s="271"/>
      <c r="H12" s="271"/>
      <c r="I12" s="271"/>
      <c r="J12" s="299"/>
      <c r="K12" s="105">
        <v>1</v>
      </c>
      <c r="L12" s="105">
        <v>2</v>
      </c>
      <c r="M12" s="271"/>
      <c r="N12" s="286"/>
      <c r="O12" s="273"/>
      <c r="P12" s="64"/>
    </row>
    <row r="13" spans="2:16" ht="15.75">
      <c r="B13" s="206">
        <v>1</v>
      </c>
      <c r="C13" s="214">
        <v>52</v>
      </c>
      <c r="D13" s="215" t="s">
        <v>132</v>
      </c>
      <c r="E13" s="218" t="s">
        <v>142</v>
      </c>
      <c r="F13" s="217" t="s">
        <v>133</v>
      </c>
      <c r="G13" s="217" t="s">
        <v>44</v>
      </c>
      <c r="H13" s="217" t="s">
        <v>46</v>
      </c>
      <c r="I13" s="211" t="s">
        <v>134</v>
      </c>
      <c r="J13" s="211" t="s">
        <v>291</v>
      </c>
      <c r="K13" s="212" t="s">
        <v>135</v>
      </c>
      <c r="L13" s="212">
        <v>200</v>
      </c>
      <c r="M13" s="213">
        <v>200</v>
      </c>
      <c r="N13" s="212">
        <v>705</v>
      </c>
      <c r="O13" s="255" t="s">
        <v>306</v>
      </c>
      <c r="P13" s="64"/>
    </row>
    <row r="14" spans="2:16" ht="15.75">
      <c r="B14" s="206">
        <v>2</v>
      </c>
      <c r="C14" s="207">
        <v>31</v>
      </c>
      <c r="D14" s="208" t="s">
        <v>167</v>
      </c>
      <c r="E14" s="207">
        <v>269216</v>
      </c>
      <c r="F14" s="209" t="s">
        <v>168</v>
      </c>
      <c r="G14" s="207" t="s">
        <v>98</v>
      </c>
      <c r="H14" s="210" t="s">
        <v>46</v>
      </c>
      <c r="I14" s="211" t="s">
        <v>275</v>
      </c>
      <c r="J14" s="211" t="s">
        <v>276</v>
      </c>
      <c r="K14" s="212">
        <v>65</v>
      </c>
      <c r="L14" s="212" t="s">
        <v>49</v>
      </c>
      <c r="M14" s="213">
        <v>65</v>
      </c>
      <c r="N14" s="213">
        <v>381</v>
      </c>
      <c r="O14" s="255" t="s">
        <v>307</v>
      </c>
      <c r="P14" s="64"/>
    </row>
    <row r="15" spans="2:16" ht="15.75">
      <c r="B15" s="206">
        <v>3</v>
      </c>
      <c r="C15" s="214">
        <v>30</v>
      </c>
      <c r="D15" s="215" t="s">
        <v>164</v>
      </c>
      <c r="E15" s="218" t="s">
        <v>165</v>
      </c>
      <c r="F15" s="217" t="s">
        <v>166</v>
      </c>
      <c r="G15" s="214" t="s">
        <v>44</v>
      </c>
      <c r="H15" s="217" t="s">
        <v>46</v>
      </c>
      <c r="I15" s="211" t="s">
        <v>285</v>
      </c>
      <c r="J15" s="211" t="s">
        <v>286</v>
      </c>
      <c r="K15" s="212" t="s">
        <v>131</v>
      </c>
      <c r="L15" s="212" t="s">
        <v>49</v>
      </c>
      <c r="M15" s="212" t="s">
        <v>131</v>
      </c>
      <c r="N15" s="212">
        <v>359</v>
      </c>
      <c r="O15" s="255" t="s">
        <v>308</v>
      </c>
      <c r="P15" s="64"/>
    </row>
    <row r="16" spans="2:16" ht="15.75">
      <c r="B16" s="206">
        <v>4</v>
      </c>
      <c r="C16" s="214">
        <v>36</v>
      </c>
      <c r="D16" s="215" t="s">
        <v>92</v>
      </c>
      <c r="E16" s="214">
        <v>121838</v>
      </c>
      <c r="F16" s="216" t="s">
        <v>93</v>
      </c>
      <c r="G16" s="214" t="s">
        <v>44</v>
      </c>
      <c r="H16" s="217" t="s">
        <v>45</v>
      </c>
      <c r="I16" s="211" t="s">
        <v>277</v>
      </c>
      <c r="J16" s="211" t="s">
        <v>278</v>
      </c>
      <c r="K16" s="212" t="s">
        <v>49</v>
      </c>
      <c r="L16" s="212" t="s">
        <v>49</v>
      </c>
      <c r="M16" s="213">
        <v>0</v>
      </c>
      <c r="N16" s="213">
        <v>0</v>
      </c>
      <c r="O16" s="211" t="s">
        <v>279</v>
      </c>
      <c r="P16" s="64"/>
    </row>
    <row r="17" spans="2:16" ht="15.75">
      <c r="B17" s="206">
        <v>5</v>
      </c>
      <c r="C17" s="214">
        <v>37</v>
      </c>
      <c r="D17" s="215" t="s">
        <v>129</v>
      </c>
      <c r="E17" s="214">
        <v>118441</v>
      </c>
      <c r="F17" s="216" t="s">
        <v>130</v>
      </c>
      <c r="G17" s="214" t="s">
        <v>44</v>
      </c>
      <c r="H17" s="217" t="s">
        <v>45</v>
      </c>
      <c r="I17" s="211" t="s">
        <v>280</v>
      </c>
      <c r="J17" s="211" t="s">
        <v>281</v>
      </c>
      <c r="K17" s="212" t="s">
        <v>49</v>
      </c>
      <c r="L17" s="212" t="s">
        <v>49</v>
      </c>
      <c r="M17" s="213">
        <v>0</v>
      </c>
      <c r="N17" s="213">
        <v>0</v>
      </c>
      <c r="O17" s="211" t="s">
        <v>279</v>
      </c>
      <c r="P17" s="64"/>
    </row>
    <row r="18" spans="2:16" ht="15.75">
      <c r="B18" s="206">
        <v>6</v>
      </c>
      <c r="C18" s="214">
        <v>41</v>
      </c>
      <c r="D18" s="215" t="s">
        <v>282</v>
      </c>
      <c r="E18" s="217">
        <v>132034</v>
      </c>
      <c r="F18" s="218" t="s">
        <v>283</v>
      </c>
      <c r="G18" s="214" t="s">
        <v>44</v>
      </c>
      <c r="H18" s="217" t="s">
        <v>45</v>
      </c>
      <c r="I18" s="211" t="s">
        <v>277</v>
      </c>
      <c r="J18" s="211" t="s">
        <v>284</v>
      </c>
      <c r="K18" s="212" t="s">
        <v>49</v>
      </c>
      <c r="L18" s="212" t="s">
        <v>49</v>
      </c>
      <c r="M18" s="213">
        <v>0</v>
      </c>
      <c r="N18" s="213">
        <v>0</v>
      </c>
      <c r="O18" s="211" t="s">
        <v>279</v>
      </c>
      <c r="P18" s="64"/>
    </row>
    <row r="19" spans="2:16" ht="15.75">
      <c r="B19" s="206">
        <v>7</v>
      </c>
      <c r="C19" s="214">
        <v>70</v>
      </c>
      <c r="D19" s="215" t="s">
        <v>186</v>
      </c>
      <c r="E19" s="219" t="s">
        <v>187</v>
      </c>
      <c r="F19" s="210" t="s">
        <v>188</v>
      </c>
      <c r="G19" s="214" t="s">
        <v>44</v>
      </c>
      <c r="H19" s="217" t="s">
        <v>46</v>
      </c>
      <c r="I19" s="211" t="s">
        <v>134</v>
      </c>
      <c r="J19" s="211" t="s">
        <v>287</v>
      </c>
      <c r="K19" s="212" t="s">
        <v>135</v>
      </c>
      <c r="L19" s="212" t="s">
        <v>49</v>
      </c>
      <c r="M19" s="213">
        <v>0</v>
      </c>
      <c r="N19" s="212">
        <v>0</v>
      </c>
      <c r="O19" s="211" t="s">
        <v>279</v>
      </c>
      <c r="P19" s="64"/>
    </row>
    <row r="20" spans="2:16" ht="15.75">
      <c r="B20" s="206">
        <v>8</v>
      </c>
      <c r="C20" s="214">
        <v>71</v>
      </c>
      <c r="D20" s="215" t="s">
        <v>189</v>
      </c>
      <c r="E20" s="219" t="s">
        <v>190</v>
      </c>
      <c r="F20" s="210" t="s">
        <v>191</v>
      </c>
      <c r="G20" s="214" t="s">
        <v>44</v>
      </c>
      <c r="H20" s="217" t="s">
        <v>45</v>
      </c>
      <c r="I20" s="211" t="s">
        <v>288</v>
      </c>
      <c r="J20" s="211" t="s">
        <v>289</v>
      </c>
      <c r="K20" s="212" t="s">
        <v>135</v>
      </c>
      <c r="L20" s="212" t="s">
        <v>49</v>
      </c>
      <c r="M20" s="213">
        <v>0</v>
      </c>
      <c r="N20" s="213">
        <v>0</v>
      </c>
      <c r="O20" s="211" t="s">
        <v>279</v>
      </c>
      <c r="P20" s="64"/>
    </row>
    <row r="21" spans="2:16" ht="15.75">
      <c r="B21" s="206">
        <v>9</v>
      </c>
      <c r="C21" s="214">
        <v>72</v>
      </c>
      <c r="D21" s="215" t="s">
        <v>192</v>
      </c>
      <c r="E21" s="220">
        <v>101721</v>
      </c>
      <c r="F21" s="220" t="s">
        <v>193</v>
      </c>
      <c r="G21" s="214" t="s">
        <v>44</v>
      </c>
      <c r="H21" s="217" t="s">
        <v>45</v>
      </c>
      <c r="I21" s="211" t="s">
        <v>288</v>
      </c>
      <c r="J21" s="211" t="s">
        <v>290</v>
      </c>
      <c r="K21" s="212" t="s">
        <v>135</v>
      </c>
      <c r="L21" s="212" t="s">
        <v>49</v>
      </c>
      <c r="M21" s="213">
        <v>0</v>
      </c>
      <c r="N21" s="213">
        <v>0</v>
      </c>
      <c r="O21" s="211" t="s">
        <v>279</v>
      </c>
      <c r="P21" s="64"/>
    </row>
    <row r="22" spans="2:16" ht="12.75">
      <c r="B22" s="66"/>
      <c r="C22" s="8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78"/>
      <c r="P22" s="64"/>
    </row>
    <row r="23" spans="2:16" ht="12.75">
      <c r="B23" s="66"/>
      <c r="C23" s="81"/>
      <c r="D23" s="66"/>
      <c r="E23" s="66"/>
      <c r="F23" s="66"/>
      <c r="G23" s="66"/>
      <c r="H23" s="66"/>
      <c r="I23" s="66"/>
      <c r="J23" s="66"/>
      <c r="K23" s="66"/>
      <c r="L23" s="66"/>
      <c r="M23" s="82"/>
      <c r="N23" s="82"/>
      <c r="O23" s="82"/>
      <c r="P23" s="64"/>
    </row>
    <row r="24" spans="2:16" ht="12.75">
      <c r="B24" s="281" t="s">
        <v>128</v>
      </c>
      <c r="C24" s="281"/>
      <c r="D24" s="281"/>
      <c r="E24" s="281"/>
      <c r="F24" s="281"/>
      <c r="G24" s="281"/>
      <c r="H24" s="281"/>
      <c r="I24" s="281"/>
      <c r="J24" s="66"/>
      <c r="K24" s="66"/>
      <c r="L24" s="76"/>
      <c r="M24" s="77" t="s">
        <v>11</v>
      </c>
      <c r="N24" s="153"/>
      <c r="O24" s="153"/>
      <c r="P24" s="64"/>
    </row>
    <row r="25" spans="2:16" ht="12.75">
      <c r="B25" s="81"/>
      <c r="C25" s="66"/>
      <c r="D25" s="66"/>
      <c r="E25" s="66"/>
      <c r="F25" s="66"/>
      <c r="G25" s="66"/>
      <c r="H25" s="66"/>
      <c r="I25" s="66"/>
      <c r="J25" s="178"/>
      <c r="K25" s="66"/>
      <c r="L25" s="38"/>
      <c r="M25" s="66"/>
      <c r="N25" s="66"/>
      <c r="O25" s="78"/>
      <c r="P25" s="64"/>
    </row>
    <row r="26" spans="2:18" ht="12.75">
      <c r="B26" s="81"/>
      <c r="C26" s="300" t="s">
        <v>292</v>
      </c>
      <c r="D26" s="300"/>
      <c r="E26" s="300"/>
      <c r="F26" s="300"/>
      <c r="G26" s="300"/>
      <c r="H26" s="300"/>
      <c r="I26" s="66"/>
      <c r="J26" s="40" t="s">
        <v>232</v>
      </c>
      <c r="K26" s="178"/>
      <c r="L26" s="178"/>
      <c r="M26" s="178"/>
      <c r="N26" s="40"/>
      <c r="O26" s="40"/>
      <c r="P26" s="40"/>
      <c r="Q26" s="40"/>
      <c r="R26" s="40"/>
    </row>
    <row r="27" spans="2:16" ht="12.75">
      <c r="B27" s="81"/>
      <c r="C27" s="66"/>
      <c r="D27" s="66"/>
      <c r="E27" s="66"/>
      <c r="F27" s="66"/>
      <c r="G27" s="66"/>
      <c r="H27" s="66"/>
      <c r="I27" s="66"/>
      <c r="J27" s="179"/>
      <c r="K27" s="66"/>
      <c r="L27" s="38"/>
      <c r="M27" s="66"/>
      <c r="N27" s="78"/>
      <c r="O27" s="66"/>
      <c r="P27" s="64"/>
    </row>
    <row r="28" spans="2:18" ht="12.75">
      <c r="B28" s="81"/>
      <c r="C28" s="300" t="s">
        <v>293</v>
      </c>
      <c r="D28" s="300"/>
      <c r="E28" s="300"/>
      <c r="F28" s="300"/>
      <c r="G28" s="300"/>
      <c r="H28" s="300"/>
      <c r="I28" s="66"/>
      <c r="J28" s="40" t="s">
        <v>233</v>
      </c>
      <c r="K28" s="178"/>
      <c r="L28" s="178"/>
      <c r="M28" s="178"/>
      <c r="N28" s="153"/>
      <c r="O28" s="153"/>
      <c r="P28" s="153"/>
      <c r="Q28" s="153"/>
      <c r="R28" s="153"/>
    </row>
    <row r="29" spans="2:16" ht="12.75">
      <c r="B29" s="81"/>
      <c r="C29" s="40"/>
      <c r="D29" s="40"/>
      <c r="E29" s="40"/>
      <c r="F29" s="38"/>
      <c r="G29" s="38"/>
      <c r="H29" s="83"/>
      <c r="I29" s="66"/>
      <c r="J29" s="175"/>
      <c r="K29" s="57"/>
      <c r="L29" s="38"/>
      <c r="M29" s="66"/>
      <c r="N29" s="78"/>
      <c r="O29" s="66"/>
      <c r="P29" s="64"/>
    </row>
    <row r="30" spans="2:18" ht="12.75">
      <c r="B30" s="291"/>
      <c r="C30" s="291"/>
      <c r="D30" s="291"/>
      <c r="E30" s="291"/>
      <c r="F30" s="291"/>
      <c r="G30" s="291"/>
      <c r="H30" s="291"/>
      <c r="I30" s="58"/>
      <c r="J30" s="154" t="s">
        <v>234</v>
      </c>
      <c r="K30" s="177"/>
      <c r="L30" s="177"/>
      <c r="M30" s="177"/>
      <c r="N30" s="155"/>
      <c r="O30" s="155"/>
      <c r="P30" s="155"/>
      <c r="Q30" s="155"/>
      <c r="R30" s="155"/>
    </row>
    <row r="31" spans="2:16" ht="12.75">
      <c r="B31" s="68"/>
      <c r="C31" s="79"/>
      <c r="D31" s="79"/>
      <c r="E31" s="79"/>
      <c r="F31" s="58"/>
      <c r="G31" s="79"/>
      <c r="H31" s="57"/>
      <c r="I31" s="66"/>
      <c r="J31" s="66"/>
      <c r="K31" s="66"/>
      <c r="L31" s="66"/>
      <c r="M31" s="82"/>
      <c r="N31" s="82"/>
      <c r="O31" s="82"/>
      <c r="P31" s="64"/>
    </row>
    <row r="32" spans="2:16" ht="12.75">
      <c r="B32" s="161" t="s">
        <v>231</v>
      </c>
      <c r="C32" s="162"/>
      <c r="D32" s="162"/>
      <c r="E32" s="162"/>
      <c r="F32" s="79"/>
      <c r="G32" s="40"/>
      <c r="H32" s="40"/>
      <c r="I32" s="40"/>
      <c r="J32" s="58"/>
      <c r="K32" s="66"/>
      <c r="L32" s="66"/>
      <c r="M32" s="82"/>
      <c r="N32" s="82"/>
      <c r="O32" s="82"/>
      <c r="P32" s="64"/>
    </row>
    <row r="33" spans="2:16" ht="12.75">
      <c r="B33" s="73"/>
      <c r="C33" s="80"/>
      <c r="D33" s="80"/>
      <c r="E33" s="80"/>
      <c r="F33" s="40"/>
      <c r="G33" s="80"/>
      <c r="H33" s="55"/>
      <c r="I33" s="66"/>
      <c r="J33" s="66"/>
      <c r="K33" s="66"/>
      <c r="L33" s="66"/>
      <c r="M33" s="82"/>
      <c r="N33" s="82"/>
      <c r="O33" s="82"/>
      <c r="P33" s="64"/>
    </row>
    <row r="34" spans="2:16" ht="12.75">
      <c r="B34" s="95" t="s">
        <v>43</v>
      </c>
      <c r="C34" s="95"/>
      <c r="D34" s="95"/>
      <c r="E34" s="95"/>
      <c r="F34" s="162"/>
      <c r="G34" s="162"/>
      <c r="H34" s="162"/>
      <c r="I34" s="162"/>
      <c r="J34" s="66"/>
      <c r="K34" s="66"/>
      <c r="L34" s="66"/>
      <c r="M34" s="82"/>
      <c r="N34" s="82"/>
      <c r="O34" s="82"/>
      <c r="P34" s="64"/>
    </row>
    <row r="35" spans="6:15" ht="12.75">
      <c r="F35" s="95"/>
      <c r="M35" s="35"/>
      <c r="N35" s="35"/>
      <c r="O35" s="35"/>
    </row>
    <row r="36" spans="13:15" ht="12.75">
      <c r="M36" s="35"/>
      <c r="N36" s="35"/>
      <c r="O36" s="35"/>
    </row>
    <row r="37" spans="13:15" ht="12.75">
      <c r="M37" s="35"/>
      <c r="N37" s="35"/>
      <c r="O37" s="35"/>
    </row>
    <row r="38" spans="13:15" ht="12.75">
      <c r="M38" s="35"/>
      <c r="N38" s="35"/>
      <c r="O38" s="35"/>
    </row>
    <row r="39" spans="13:15" ht="12.75">
      <c r="M39" s="35"/>
      <c r="N39" s="35"/>
      <c r="O39" s="35"/>
    </row>
    <row r="40" spans="13:15" ht="12.75">
      <c r="M40" s="35"/>
      <c r="N40" s="35"/>
      <c r="O40" s="35"/>
    </row>
    <row r="41" spans="13:15" ht="12.75">
      <c r="M41" s="35"/>
      <c r="N41" s="35"/>
      <c r="O41" s="35"/>
    </row>
    <row r="42" spans="13:15" ht="12.75">
      <c r="M42" s="35"/>
      <c r="N42" s="35"/>
      <c r="O42" s="35"/>
    </row>
    <row r="43" spans="13:15" ht="12.75">
      <c r="M43" s="35"/>
      <c r="N43" s="35"/>
      <c r="O43" s="35"/>
    </row>
    <row r="44" spans="13:15" ht="12.75">
      <c r="M44" s="35"/>
      <c r="N44" s="35"/>
      <c r="O44" s="35"/>
    </row>
    <row r="45" spans="13:15" ht="12.75">
      <c r="M45" s="35"/>
      <c r="N45" s="35"/>
      <c r="O45" s="35"/>
    </row>
    <row r="46" spans="13:15" ht="12.75">
      <c r="M46" s="35"/>
      <c r="N46" s="35"/>
      <c r="O46" s="35"/>
    </row>
    <row r="47" spans="13:15" ht="12.75">
      <c r="M47" s="35"/>
      <c r="N47" s="35"/>
      <c r="O47" s="35"/>
    </row>
    <row r="48" spans="13:15" ht="12.75">
      <c r="M48" s="35"/>
      <c r="N48" s="35"/>
      <c r="O48" s="35"/>
    </row>
    <row r="49" spans="13:15" ht="12.75">
      <c r="M49" s="35"/>
      <c r="N49" s="35"/>
      <c r="O49" s="35"/>
    </row>
    <row r="50" ht="12.75">
      <c r="N50" s="13"/>
    </row>
    <row r="51" ht="12.75">
      <c r="N51" s="13"/>
    </row>
    <row r="52" ht="12.75">
      <c r="N52" s="13"/>
    </row>
    <row r="53" ht="12.75">
      <c r="N53" s="13"/>
    </row>
    <row r="54" ht="15.75">
      <c r="N54" s="4"/>
    </row>
    <row r="55" ht="12.75">
      <c r="N55" s="13"/>
    </row>
    <row r="56" ht="12.75">
      <c r="N56" s="13"/>
    </row>
  </sheetData>
  <sheetProtection/>
  <mergeCells count="29">
    <mergeCell ref="H11:H12"/>
    <mergeCell ref="B11:B12"/>
    <mergeCell ref="C11:C12"/>
    <mergeCell ref="G11:G12"/>
    <mergeCell ref="B30:H30"/>
    <mergeCell ref="B24:I24"/>
    <mergeCell ref="C26:H26"/>
    <mergeCell ref="C28:H28"/>
    <mergeCell ref="I11:I12"/>
    <mergeCell ref="F11:F12"/>
    <mergeCell ref="D7:K7"/>
    <mergeCell ref="D1:K1"/>
    <mergeCell ref="L1:N1"/>
    <mergeCell ref="D2:K2"/>
    <mergeCell ref="L2:N2"/>
    <mergeCell ref="D3:K3"/>
    <mergeCell ref="D4:K4"/>
    <mergeCell ref="L4:N4"/>
    <mergeCell ref="J11:J12"/>
    <mergeCell ref="B9:O9"/>
    <mergeCell ref="D6:K6"/>
    <mergeCell ref="N11:N12"/>
    <mergeCell ref="M11:M12"/>
    <mergeCell ref="D11:D12"/>
    <mergeCell ref="L5:O5"/>
    <mergeCell ref="O11:O12"/>
    <mergeCell ref="E11:E12"/>
    <mergeCell ref="L6:O6"/>
    <mergeCell ref="K11:L11"/>
  </mergeCells>
  <printOptions horizontalCentered="1"/>
  <pageMargins left="0.4724409448818898" right="0.1968503937007874" top="0.7480314960629921" bottom="0.3937007874015748" header="0" footer="0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Q71"/>
  <sheetViews>
    <sheetView zoomScale="85" zoomScaleNormal="85" zoomScaleSheetLayoutView="100" zoomScalePageLayoutView="0" workbookViewId="0" topLeftCell="A1">
      <selection activeCell="L3" sqref="L3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5.28125" style="19" customWidth="1"/>
    <col min="4" max="4" width="25.421875" style="1" customWidth="1"/>
    <col min="5" max="5" width="9.7109375" style="1" customWidth="1"/>
    <col min="6" max="7" width="9.28125" style="1" customWidth="1"/>
    <col min="8" max="8" width="4.28125" style="1" customWidth="1"/>
    <col min="9" max="13" width="5.7109375" style="1" customWidth="1"/>
    <col min="14" max="14" width="8.57421875" style="13" customWidth="1"/>
    <col min="15" max="15" width="7.7109375" style="1" customWidth="1"/>
    <col min="16" max="16" width="3.421875" style="0" customWidth="1"/>
  </cols>
  <sheetData>
    <row r="1" spans="1:17" ht="13.5" customHeight="1">
      <c r="A1" s="5"/>
      <c r="B1" s="67"/>
      <c r="C1" s="67"/>
      <c r="D1" s="296" t="s">
        <v>26</v>
      </c>
      <c r="E1" s="296"/>
      <c r="F1" s="296"/>
      <c r="G1" s="296"/>
      <c r="H1" s="296"/>
      <c r="I1" s="296"/>
      <c r="J1" s="296"/>
      <c r="K1" s="296"/>
      <c r="L1" s="283" t="s">
        <v>301</v>
      </c>
      <c r="M1" s="283"/>
      <c r="N1" s="283"/>
      <c r="O1" s="58"/>
      <c r="P1" s="69"/>
      <c r="Q1" s="64"/>
    </row>
    <row r="2" spans="1:17" ht="13.5" customHeight="1">
      <c r="A2" s="5"/>
      <c r="B2" s="60"/>
      <c r="C2" s="60"/>
      <c r="D2" s="270"/>
      <c r="E2" s="270"/>
      <c r="F2" s="270"/>
      <c r="G2" s="270"/>
      <c r="H2" s="270"/>
      <c r="I2" s="270"/>
      <c r="J2" s="270"/>
      <c r="K2" s="270"/>
      <c r="L2" s="283" t="s">
        <v>316</v>
      </c>
      <c r="M2" s="283"/>
      <c r="N2" s="283"/>
      <c r="O2" s="58"/>
      <c r="P2" s="70"/>
      <c r="Q2" s="64"/>
    </row>
    <row r="3" spans="1:17" ht="13.5" customHeight="1">
      <c r="A3" s="5"/>
      <c r="B3" s="71"/>
      <c r="C3" s="71"/>
      <c r="D3" s="280" t="s">
        <v>149</v>
      </c>
      <c r="E3" s="280"/>
      <c r="F3" s="280"/>
      <c r="G3" s="280"/>
      <c r="H3" s="280"/>
      <c r="I3" s="280"/>
      <c r="J3" s="280"/>
      <c r="K3" s="280"/>
      <c r="L3" s="71"/>
      <c r="M3" s="38"/>
      <c r="N3" s="38"/>
      <c r="O3" s="38"/>
      <c r="P3" s="72"/>
      <c r="Q3" s="64"/>
    </row>
    <row r="4" spans="1:17" ht="13.5" customHeight="1">
      <c r="A4" s="5"/>
      <c r="B4" s="58"/>
      <c r="C4" s="58"/>
      <c r="D4" s="279" t="s">
        <v>66</v>
      </c>
      <c r="E4" s="279"/>
      <c r="F4" s="279"/>
      <c r="G4" s="279"/>
      <c r="H4" s="279"/>
      <c r="I4" s="279"/>
      <c r="J4" s="279"/>
      <c r="K4" s="279"/>
      <c r="L4" s="295" t="s">
        <v>47</v>
      </c>
      <c r="M4" s="295"/>
      <c r="N4" s="295"/>
      <c r="O4" s="38"/>
      <c r="P4" s="68"/>
      <c r="Q4" s="64"/>
    </row>
    <row r="5" spans="1:17" ht="13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57"/>
      <c r="L5" s="283" t="s">
        <v>302</v>
      </c>
      <c r="M5" s="283"/>
      <c r="N5" s="283"/>
      <c r="O5" s="283"/>
      <c r="P5" s="68"/>
      <c r="Q5" s="64"/>
    </row>
    <row r="6" spans="1:17" ht="13.5" customHeight="1">
      <c r="A6" s="5"/>
      <c r="B6" s="67"/>
      <c r="C6" s="67"/>
      <c r="D6" s="272" t="s">
        <v>12</v>
      </c>
      <c r="E6" s="272"/>
      <c r="F6" s="272"/>
      <c r="G6" s="272"/>
      <c r="H6" s="272"/>
      <c r="I6" s="272"/>
      <c r="J6" s="272"/>
      <c r="K6" s="272"/>
      <c r="L6" s="283" t="s">
        <v>303</v>
      </c>
      <c r="M6" s="283"/>
      <c r="N6" s="283"/>
      <c r="O6" s="283"/>
      <c r="P6" s="68"/>
      <c r="Q6" s="64"/>
    </row>
    <row r="7" spans="1:17" ht="15.75" customHeight="1">
      <c r="A7" s="5"/>
      <c r="B7" s="60"/>
      <c r="C7" s="60"/>
      <c r="D7" s="270" t="s">
        <v>13</v>
      </c>
      <c r="E7" s="270"/>
      <c r="F7" s="270"/>
      <c r="G7" s="270"/>
      <c r="H7" s="270"/>
      <c r="I7" s="270"/>
      <c r="J7" s="270"/>
      <c r="K7" s="270"/>
      <c r="L7" s="60"/>
      <c r="M7" s="60"/>
      <c r="N7" s="38"/>
      <c r="O7" s="38"/>
      <c r="P7" s="72"/>
      <c r="Q7" s="64"/>
    </row>
    <row r="8" spans="1:17" ht="13.5" customHeight="1">
      <c r="A8" s="5"/>
      <c r="B8" s="38"/>
      <c r="C8" s="38"/>
      <c r="D8" s="38"/>
      <c r="E8" s="38"/>
      <c r="F8" s="38"/>
      <c r="G8" s="38"/>
      <c r="H8" s="38" t="s">
        <v>35</v>
      </c>
      <c r="I8" s="38"/>
      <c r="J8" s="38"/>
      <c r="K8" s="38"/>
      <c r="L8" s="38"/>
      <c r="M8" s="38"/>
      <c r="N8" s="38"/>
      <c r="O8" s="38"/>
      <c r="P8" s="38"/>
      <c r="Q8" s="64"/>
    </row>
    <row r="9" spans="1:17" ht="22.5" customHeight="1">
      <c r="A9" s="5"/>
      <c r="B9" s="270" t="s">
        <v>23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38"/>
      <c r="Q9" s="64"/>
    </row>
    <row r="10" spans="1:17" ht="13.5" customHeight="1">
      <c r="A10" s="5"/>
      <c r="B10" s="38"/>
      <c r="C10" s="73"/>
      <c r="D10" s="74"/>
      <c r="E10" s="56"/>
      <c r="F10" s="56"/>
      <c r="G10" s="56"/>
      <c r="H10" s="56"/>
      <c r="I10" s="55"/>
      <c r="J10" s="62"/>
      <c r="K10" s="62"/>
      <c r="L10" s="62"/>
      <c r="M10" s="62"/>
      <c r="N10" s="65"/>
      <c r="O10" s="38"/>
      <c r="P10" s="64"/>
      <c r="Q10" s="64"/>
    </row>
    <row r="11" spans="2:17" ht="13.5" customHeight="1">
      <c r="B11" s="273" t="s">
        <v>3</v>
      </c>
      <c r="C11" s="271" t="s">
        <v>4</v>
      </c>
      <c r="D11" s="273" t="s">
        <v>305</v>
      </c>
      <c r="E11" s="271" t="s">
        <v>25</v>
      </c>
      <c r="F11" s="277" t="s">
        <v>38</v>
      </c>
      <c r="G11" s="278" t="s">
        <v>5</v>
      </c>
      <c r="H11" s="271" t="s">
        <v>39</v>
      </c>
      <c r="I11" s="273" t="s">
        <v>14</v>
      </c>
      <c r="J11" s="273"/>
      <c r="K11" s="273"/>
      <c r="L11" s="273" t="s">
        <v>15</v>
      </c>
      <c r="M11" s="273"/>
      <c r="N11" s="286" t="s">
        <v>16</v>
      </c>
      <c r="O11" s="273" t="s">
        <v>17</v>
      </c>
      <c r="P11" s="64"/>
      <c r="Q11" s="64"/>
    </row>
    <row r="12" spans="2:17" ht="12.75">
      <c r="B12" s="273"/>
      <c r="C12" s="271"/>
      <c r="D12" s="273"/>
      <c r="E12" s="271"/>
      <c r="F12" s="277"/>
      <c r="G12" s="278"/>
      <c r="H12" s="271"/>
      <c r="I12" s="105">
        <v>1</v>
      </c>
      <c r="J12" s="105">
        <v>2</v>
      </c>
      <c r="K12" s="105">
        <v>3</v>
      </c>
      <c r="L12" s="105">
        <v>1</v>
      </c>
      <c r="M12" s="105">
        <v>2</v>
      </c>
      <c r="N12" s="286"/>
      <c r="O12" s="273"/>
      <c r="P12" s="64"/>
      <c r="Q12" s="64"/>
    </row>
    <row r="13" spans="1:15" s="45" customFormat="1" ht="19.5" customHeight="1">
      <c r="A13" s="44"/>
      <c r="B13" s="172">
        <v>1</v>
      </c>
      <c r="C13" s="172">
        <v>27</v>
      </c>
      <c r="D13" s="221" t="s">
        <v>86</v>
      </c>
      <c r="E13" s="174">
        <v>89671</v>
      </c>
      <c r="F13" s="222" t="s">
        <v>87</v>
      </c>
      <c r="G13" s="172" t="s">
        <v>44</v>
      </c>
      <c r="H13" s="174" t="s">
        <v>46</v>
      </c>
      <c r="I13" s="223">
        <v>180</v>
      </c>
      <c r="J13" s="223">
        <v>180</v>
      </c>
      <c r="K13" s="223">
        <v>180</v>
      </c>
      <c r="L13" s="224" t="s">
        <v>295</v>
      </c>
      <c r="M13" s="224"/>
      <c r="N13" s="225">
        <f aca="true" t="shared" si="0" ref="N13:N62">SUM(I13:M13)</f>
        <v>540</v>
      </c>
      <c r="O13" s="226">
        <v>1</v>
      </c>
    </row>
    <row r="14" spans="1:15" s="45" customFormat="1" ht="19.5" customHeight="1">
      <c r="A14" s="44"/>
      <c r="B14" s="172">
        <v>2</v>
      </c>
      <c r="C14" s="172">
        <v>63</v>
      </c>
      <c r="D14" s="221" t="s">
        <v>89</v>
      </c>
      <c r="E14" s="222" t="s">
        <v>184</v>
      </c>
      <c r="F14" s="174" t="s">
        <v>185</v>
      </c>
      <c r="G14" s="172" t="s">
        <v>44</v>
      </c>
      <c r="H14" s="174" t="s">
        <v>46</v>
      </c>
      <c r="I14" s="223">
        <v>180</v>
      </c>
      <c r="J14" s="223">
        <v>180</v>
      </c>
      <c r="K14" s="223">
        <v>180</v>
      </c>
      <c r="L14" s="227" t="s">
        <v>296</v>
      </c>
      <c r="M14" s="224"/>
      <c r="N14" s="225">
        <f t="shared" si="0"/>
        <v>540</v>
      </c>
      <c r="O14" s="226">
        <v>2</v>
      </c>
    </row>
    <row r="15" spans="1:15" s="45" customFormat="1" ht="19.5" customHeight="1">
      <c r="A15" s="44"/>
      <c r="B15" s="172">
        <v>3</v>
      </c>
      <c r="C15" s="172">
        <v>67</v>
      </c>
      <c r="D15" s="221" t="s">
        <v>96</v>
      </c>
      <c r="E15" s="228">
        <v>237340</v>
      </c>
      <c r="F15" s="229" t="s">
        <v>97</v>
      </c>
      <c r="G15" s="174" t="s">
        <v>98</v>
      </c>
      <c r="H15" s="174" t="s">
        <v>46</v>
      </c>
      <c r="I15" s="223">
        <v>180</v>
      </c>
      <c r="J15" s="223">
        <v>180</v>
      </c>
      <c r="K15" s="223">
        <v>180</v>
      </c>
      <c r="L15" s="227" t="s">
        <v>297</v>
      </c>
      <c r="M15" s="224"/>
      <c r="N15" s="225">
        <f t="shared" si="0"/>
        <v>540</v>
      </c>
      <c r="O15" s="226">
        <v>3</v>
      </c>
    </row>
    <row r="16" spans="1:15" s="45" customFormat="1" ht="19.5" customHeight="1">
      <c r="A16" s="44"/>
      <c r="B16" s="172">
        <v>4</v>
      </c>
      <c r="C16" s="172">
        <v>6</v>
      </c>
      <c r="D16" s="221" t="s">
        <v>112</v>
      </c>
      <c r="E16" s="172">
        <v>38293</v>
      </c>
      <c r="F16" s="230" t="s">
        <v>113</v>
      </c>
      <c r="G16" s="172" t="s">
        <v>44</v>
      </c>
      <c r="H16" s="174" t="s">
        <v>46</v>
      </c>
      <c r="I16" s="223">
        <v>180</v>
      </c>
      <c r="J16" s="223">
        <v>180</v>
      </c>
      <c r="K16" s="223">
        <v>180</v>
      </c>
      <c r="L16" s="227" t="s">
        <v>298</v>
      </c>
      <c r="M16" s="224"/>
      <c r="N16" s="225">
        <f t="shared" si="0"/>
        <v>540</v>
      </c>
      <c r="O16" s="231">
        <v>4</v>
      </c>
    </row>
    <row r="17" spans="1:15" s="45" customFormat="1" ht="19.5" customHeight="1">
      <c r="A17" s="44"/>
      <c r="B17" s="172">
        <v>5</v>
      </c>
      <c r="C17" s="172">
        <v>78</v>
      </c>
      <c r="D17" s="221" t="s">
        <v>226</v>
      </c>
      <c r="E17" s="174">
        <v>68343</v>
      </c>
      <c r="F17" s="222" t="s">
        <v>227</v>
      </c>
      <c r="G17" s="174" t="s">
        <v>44</v>
      </c>
      <c r="H17" s="174" t="s">
        <v>46</v>
      </c>
      <c r="I17" s="223">
        <v>180</v>
      </c>
      <c r="J17" s="223">
        <v>180</v>
      </c>
      <c r="K17" s="232">
        <v>167</v>
      </c>
      <c r="L17" s="224"/>
      <c r="M17" s="224"/>
      <c r="N17" s="225">
        <f t="shared" si="0"/>
        <v>527</v>
      </c>
      <c r="O17" s="231">
        <v>5</v>
      </c>
    </row>
    <row r="18" spans="1:15" s="45" customFormat="1" ht="19.5" customHeight="1">
      <c r="A18" s="44"/>
      <c r="B18" s="172">
        <v>6</v>
      </c>
      <c r="C18" s="172">
        <v>7</v>
      </c>
      <c r="D18" s="221" t="s">
        <v>150</v>
      </c>
      <c r="E18" s="233">
        <v>93327</v>
      </c>
      <c r="F18" s="172" t="s">
        <v>151</v>
      </c>
      <c r="G18" s="172" t="s">
        <v>44</v>
      </c>
      <c r="H18" s="172" t="s">
        <v>45</v>
      </c>
      <c r="I18" s="223">
        <v>180</v>
      </c>
      <c r="J18" s="223">
        <v>180</v>
      </c>
      <c r="K18" s="232">
        <v>160</v>
      </c>
      <c r="L18" s="224"/>
      <c r="M18" s="224"/>
      <c r="N18" s="225">
        <f t="shared" si="0"/>
        <v>520</v>
      </c>
      <c r="O18" s="231">
        <v>6</v>
      </c>
    </row>
    <row r="19" spans="1:15" s="45" customFormat="1" ht="19.5" customHeight="1">
      <c r="A19" s="44"/>
      <c r="B19" s="172">
        <v>7</v>
      </c>
      <c r="C19" s="172">
        <v>58</v>
      </c>
      <c r="D19" s="221" t="s">
        <v>174</v>
      </c>
      <c r="E19" s="174">
        <v>23406</v>
      </c>
      <c r="F19" s="222" t="s">
        <v>83</v>
      </c>
      <c r="G19" s="172" t="s">
        <v>44</v>
      </c>
      <c r="H19" s="174" t="s">
        <v>46</v>
      </c>
      <c r="I19" s="232">
        <v>131</v>
      </c>
      <c r="J19" s="223">
        <v>180</v>
      </c>
      <c r="K19" s="223">
        <v>180</v>
      </c>
      <c r="L19" s="224"/>
      <c r="M19" s="224"/>
      <c r="N19" s="225">
        <f t="shared" si="0"/>
        <v>491</v>
      </c>
      <c r="O19" s="231">
        <v>7</v>
      </c>
    </row>
    <row r="20" spans="1:15" s="45" customFormat="1" ht="19.5" customHeight="1">
      <c r="A20" s="44"/>
      <c r="B20" s="172">
        <v>8</v>
      </c>
      <c r="C20" s="172">
        <v>85</v>
      </c>
      <c r="D20" s="234" t="s">
        <v>103</v>
      </c>
      <c r="E20" s="228">
        <v>123245</v>
      </c>
      <c r="F20" s="229" t="s">
        <v>104</v>
      </c>
      <c r="G20" s="172" t="s">
        <v>44</v>
      </c>
      <c r="H20" s="235" t="s">
        <v>45</v>
      </c>
      <c r="I20" s="232">
        <v>125</v>
      </c>
      <c r="J20" s="223">
        <v>180</v>
      </c>
      <c r="K20" s="223">
        <v>180</v>
      </c>
      <c r="L20" s="224"/>
      <c r="M20" s="224"/>
      <c r="N20" s="225">
        <f t="shared" si="0"/>
        <v>485</v>
      </c>
      <c r="O20" s="231">
        <v>8</v>
      </c>
    </row>
    <row r="21" spans="1:15" s="45" customFormat="1" ht="19.5" customHeight="1">
      <c r="A21" s="44"/>
      <c r="B21" s="172">
        <v>9</v>
      </c>
      <c r="C21" s="172">
        <v>14</v>
      </c>
      <c r="D21" s="221" t="s">
        <v>85</v>
      </c>
      <c r="E21" s="172">
        <v>118777</v>
      </c>
      <c r="F21" s="230" t="s">
        <v>84</v>
      </c>
      <c r="G21" s="172" t="s">
        <v>44</v>
      </c>
      <c r="H21" s="174" t="s">
        <v>45</v>
      </c>
      <c r="I21" s="223">
        <v>180</v>
      </c>
      <c r="J21" s="232">
        <v>121</v>
      </c>
      <c r="K21" s="223">
        <v>180</v>
      </c>
      <c r="L21" s="224"/>
      <c r="M21" s="224"/>
      <c r="N21" s="225">
        <f t="shared" si="0"/>
        <v>481</v>
      </c>
      <c r="O21" s="231">
        <v>9</v>
      </c>
    </row>
    <row r="22" spans="1:15" s="45" customFormat="1" ht="19.5" customHeight="1">
      <c r="A22" s="44"/>
      <c r="B22" s="172">
        <v>10</v>
      </c>
      <c r="C22" s="172">
        <v>35</v>
      </c>
      <c r="D22" s="221" t="s">
        <v>106</v>
      </c>
      <c r="E22" s="172">
        <v>103944</v>
      </c>
      <c r="F22" s="230" t="s">
        <v>107</v>
      </c>
      <c r="G22" s="172" t="s">
        <v>44</v>
      </c>
      <c r="H22" s="174" t="s">
        <v>45</v>
      </c>
      <c r="I22" s="232">
        <v>171</v>
      </c>
      <c r="J22" s="232">
        <v>178</v>
      </c>
      <c r="K22" s="232">
        <v>125</v>
      </c>
      <c r="L22" s="224"/>
      <c r="M22" s="224"/>
      <c r="N22" s="225">
        <f t="shared" si="0"/>
        <v>474</v>
      </c>
      <c r="O22" s="231">
        <v>10</v>
      </c>
    </row>
    <row r="23" spans="1:15" s="45" customFormat="1" ht="19.5" customHeight="1">
      <c r="A23" s="44"/>
      <c r="B23" s="172">
        <v>11</v>
      </c>
      <c r="C23" s="172">
        <v>4</v>
      </c>
      <c r="D23" s="221" t="s">
        <v>117</v>
      </c>
      <c r="E23" s="172">
        <v>94346</v>
      </c>
      <c r="F23" s="230" t="s">
        <v>118</v>
      </c>
      <c r="G23" s="172" t="s">
        <v>44</v>
      </c>
      <c r="H23" s="174" t="s">
        <v>45</v>
      </c>
      <c r="I23" s="223">
        <v>180</v>
      </c>
      <c r="J23" s="223">
        <v>180</v>
      </c>
      <c r="K23" s="232">
        <v>99</v>
      </c>
      <c r="L23" s="224"/>
      <c r="M23" s="224"/>
      <c r="N23" s="225">
        <f t="shared" si="0"/>
        <v>459</v>
      </c>
      <c r="O23" s="231">
        <v>11</v>
      </c>
    </row>
    <row r="24" spans="1:15" s="45" customFormat="1" ht="19.5" customHeight="1">
      <c r="A24" s="44"/>
      <c r="B24" s="172">
        <v>12</v>
      </c>
      <c r="C24" s="172">
        <v>30</v>
      </c>
      <c r="D24" s="221" t="s">
        <v>164</v>
      </c>
      <c r="E24" s="222" t="s">
        <v>165</v>
      </c>
      <c r="F24" s="174" t="s">
        <v>166</v>
      </c>
      <c r="G24" s="172" t="s">
        <v>44</v>
      </c>
      <c r="H24" s="174" t="s">
        <v>46</v>
      </c>
      <c r="I24" s="223">
        <v>180</v>
      </c>
      <c r="J24" s="223">
        <v>180</v>
      </c>
      <c r="K24" s="232">
        <v>99</v>
      </c>
      <c r="L24" s="224"/>
      <c r="M24" s="224"/>
      <c r="N24" s="225">
        <f t="shared" si="0"/>
        <v>459</v>
      </c>
      <c r="O24" s="231">
        <v>11</v>
      </c>
    </row>
    <row r="25" spans="1:15" s="45" customFormat="1" ht="19.5" customHeight="1">
      <c r="A25" s="44"/>
      <c r="B25" s="172">
        <v>13</v>
      </c>
      <c r="C25" s="172">
        <v>2</v>
      </c>
      <c r="D25" s="221" t="s">
        <v>114</v>
      </c>
      <c r="E25" s="174">
        <v>93335</v>
      </c>
      <c r="F25" s="222" t="s">
        <v>115</v>
      </c>
      <c r="G25" s="172" t="s">
        <v>44</v>
      </c>
      <c r="H25" s="174" t="s">
        <v>45</v>
      </c>
      <c r="I25" s="223">
        <v>180</v>
      </c>
      <c r="J25" s="232">
        <v>116</v>
      </c>
      <c r="K25" s="232">
        <v>162</v>
      </c>
      <c r="L25" s="224"/>
      <c r="M25" s="224"/>
      <c r="N25" s="225">
        <f t="shared" si="0"/>
        <v>458</v>
      </c>
      <c r="O25" s="231">
        <v>13</v>
      </c>
    </row>
    <row r="26" spans="1:15" s="45" customFormat="1" ht="19.5" customHeight="1">
      <c r="A26" s="44"/>
      <c r="B26" s="172">
        <v>14</v>
      </c>
      <c r="C26" s="172">
        <v>29</v>
      </c>
      <c r="D26" s="221" t="s">
        <v>105</v>
      </c>
      <c r="E26" s="174">
        <v>76094</v>
      </c>
      <c r="F26" s="222" t="s">
        <v>163</v>
      </c>
      <c r="G26" s="172" t="s">
        <v>44</v>
      </c>
      <c r="H26" s="174" t="s">
        <v>46</v>
      </c>
      <c r="I26" s="232">
        <v>113</v>
      </c>
      <c r="J26" s="232">
        <v>164</v>
      </c>
      <c r="K26" s="223">
        <v>180</v>
      </c>
      <c r="L26" s="224"/>
      <c r="M26" s="224"/>
      <c r="N26" s="225">
        <f t="shared" si="0"/>
        <v>457</v>
      </c>
      <c r="O26" s="231">
        <v>14</v>
      </c>
    </row>
    <row r="27" spans="1:15" s="45" customFormat="1" ht="19.5" customHeight="1">
      <c r="A27" s="44"/>
      <c r="B27" s="172">
        <v>15</v>
      </c>
      <c r="C27" s="172">
        <v>74</v>
      </c>
      <c r="D27" s="221" t="s">
        <v>194</v>
      </c>
      <c r="E27" s="174">
        <v>132310</v>
      </c>
      <c r="F27" s="174" t="s">
        <v>195</v>
      </c>
      <c r="G27" s="172" t="s">
        <v>44</v>
      </c>
      <c r="H27" s="174" t="s">
        <v>46</v>
      </c>
      <c r="I27" s="223">
        <v>180</v>
      </c>
      <c r="J27" s="223">
        <v>180</v>
      </c>
      <c r="K27" s="232">
        <v>82</v>
      </c>
      <c r="L27" s="224"/>
      <c r="M27" s="224"/>
      <c r="N27" s="225">
        <f t="shared" si="0"/>
        <v>442</v>
      </c>
      <c r="O27" s="231">
        <v>15</v>
      </c>
    </row>
    <row r="28" spans="1:15" s="45" customFormat="1" ht="19.5" customHeight="1">
      <c r="A28" s="44"/>
      <c r="B28" s="172">
        <v>16</v>
      </c>
      <c r="C28" s="172">
        <v>91</v>
      </c>
      <c r="D28" s="221" t="s">
        <v>218</v>
      </c>
      <c r="E28" s="174">
        <v>21767</v>
      </c>
      <c r="F28" s="222" t="s">
        <v>219</v>
      </c>
      <c r="G28" s="174" t="s">
        <v>44</v>
      </c>
      <c r="H28" s="174" t="s">
        <v>46</v>
      </c>
      <c r="I28" s="232">
        <v>145</v>
      </c>
      <c r="J28" s="232">
        <v>114</v>
      </c>
      <c r="K28" s="223">
        <v>180</v>
      </c>
      <c r="L28" s="224"/>
      <c r="M28" s="224"/>
      <c r="N28" s="225">
        <f t="shared" si="0"/>
        <v>439</v>
      </c>
      <c r="O28" s="231">
        <v>16</v>
      </c>
    </row>
    <row r="29" spans="1:15" s="45" customFormat="1" ht="19.5" customHeight="1">
      <c r="A29" s="44"/>
      <c r="B29" s="172">
        <v>17</v>
      </c>
      <c r="C29" s="174">
        <v>21</v>
      </c>
      <c r="D29" s="221" t="s">
        <v>82</v>
      </c>
      <c r="E29" s="174">
        <v>132601</v>
      </c>
      <c r="F29" s="222" t="s">
        <v>81</v>
      </c>
      <c r="G29" s="172" t="s">
        <v>44</v>
      </c>
      <c r="H29" s="174" t="s">
        <v>45</v>
      </c>
      <c r="I29" s="223">
        <v>180</v>
      </c>
      <c r="J29" s="223">
        <v>180</v>
      </c>
      <c r="K29" s="232">
        <v>60</v>
      </c>
      <c r="L29" s="224"/>
      <c r="M29" s="224"/>
      <c r="N29" s="225">
        <f t="shared" si="0"/>
        <v>420</v>
      </c>
      <c r="O29" s="231">
        <v>17</v>
      </c>
    </row>
    <row r="30" spans="1:15" s="45" customFormat="1" ht="19.5" customHeight="1">
      <c r="A30" s="44"/>
      <c r="B30" s="172">
        <v>18</v>
      </c>
      <c r="C30" s="172">
        <v>38</v>
      </c>
      <c r="D30" s="221" t="s">
        <v>169</v>
      </c>
      <c r="E30" s="174">
        <v>132307</v>
      </c>
      <c r="F30" s="222" t="s">
        <v>170</v>
      </c>
      <c r="G30" s="172" t="s">
        <v>44</v>
      </c>
      <c r="H30" s="174" t="s">
        <v>45</v>
      </c>
      <c r="I30" s="223">
        <v>180</v>
      </c>
      <c r="J30" s="223">
        <v>180</v>
      </c>
      <c r="K30" s="232">
        <v>54</v>
      </c>
      <c r="L30" s="224"/>
      <c r="M30" s="224"/>
      <c r="N30" s="225">
        <f t="shared" si="0"/>
        <v>414</v>
      </c>
      <c r="O30" s="231">
        <v>18</v>
      </c>
    </row>
    <row r="31" spans="1:15" s="45" customFormat="1" ht="19.5" customHeight="1">
      <c r="A31" s="44"/>
      <c r="B31" s="172">
        <v>19</v>
      </c>
      <c r="C31" s="174">
        <v>20</v>
      </c>
      <c r="D31" s="221" t="s">
        <v>99</v>
      </c>
      <c r="E31" s="228">
        <v>110971</v>
      </c>
      <c r="F31" s="229" t="s">
        <v>100</v>
      </c>
      <c r="G31" s="172" t="s">
        <v>44</v>
      </c>
      <c r="H31" s="174" t="s">
        <v>45</v>
      </c>
      <c r="I31" s="223">
        <v>180</v>
      </c>
      <c r="J31" s="232">
        <v>79</v>
      </c>
      <c r="K31" s="232">
        <v>141</v>
      </c>
      <c r="L31" s="224"/>
      <c r="M31" s="224"/>
      <c r="N31" s="225">
        <f t="shared" si="0"/>
        <v>400</v>
      </c>
      <c r="O31" s="231">
        <v>19</v>
      </c>
    </row>
    <row r="32" spans="1:15" s="45" customFormat="1" ht="19.5" customHeight="1">
      <c r="A32" s="44"/>
      <c r="B32" s="172">
        <v>20</v>
      </c>
      <c r="C32" s="174">
        <v>22</v>
      </c>
      <c r="D32" s="221" t="s">
        <v>154</v>
      </c>
      <c r="E32" s="174">
        <v>132606</v>
      </c>
      <c r="F32" s="174" t="s">
        <v>155</v>
      </c>
      <c r="G32" s="172" t="s">
        <v>44</v>
      </c>
      <c r="H32" s="174" t="s">
        <v>45</v>
      </c>
      <c r="I32" s="232">
        <v>148</v>
      </c>
      <c r="J32" s="232">
        <v>142</v>
      </c>
      <c r="K32" s="232">
        <v>108</v>
      </c>
      <c r="L32" s="224"/>
      <c r="M32" s="224"/>
      <c r="N32" s="225">
        <f t="shared" si="0"/>
        <v>398</v>
      </c>
      <c r="O32" s="231">
        <v>20</v>
      </c>
    </row>
    <row r="33" spans="1:15" s="45" customFormat="1" ht="19.5" customHeight="1">
      <c r="A33" s="44"/>
      <c r="B33" s="172">
        <v>21</v>
      </c>
      <c r="C33" s="172">
        <v>15</v>
      </c>
      <c r="D33" s="221" t="s">
        <v>74</v>
      </c>
      <c r="E33" s="172">
        <v>21827</v>
      </c>
      <c r="F33" s="230" t="s">
        <v>153</v>
      </c>
      <c r="G33" s="172" t="s">
        <v>44</v>
      </c>
      <c r="H33" s="174" t="s">
        <v>46</v>
      </c>
      <c r="I33" s="232">
        <v>86</v>
      </c>
      <c r="J33" s="232">
        <v>121</v>
      </c>
      <c r="K33" s="223">
        <v>180</v>
      </c>
      <c r="L33" s="224"/>
      <c r="M33" s="224"/>
      <c r="N33" s="225">
        <f t="shared" si="0"/>
        <v>387</v>
      </c>
      <c r="O33" s="231">
        <v>21</v>
      </c>
    </row>
    <row r="34" spans="1:15" s="45" customFormat="1" ht="19.5" customHeight="1">
      <c r="A34" s="44"/>
      <c r="B34" s="172">
        <v>22</v>
      </c>
      <c r="C34" s="172">
        <v>26</v>
      </c>
      <c r="D34" s="221" t="s">
        <v>119</v>
      </c>
      <c r="E34" s="236" t="s">
        <v>162</v>
      </c>
      <c r="F34" s="173" t="s">
        <v>120</v>
      </c>
      <c r="G34" s="172" t="s">
        <v>44</v>
      </c>
      <c r="H34" s="174" t="s">
        <v>46</v>
      </c>
      <c r="I34" s="232">
        <v>118</v>
      </c>
      <c r="J34" s="232">
        <v>115</v>
      </c>
      <c r="K34" s="232">
        <v>136</v>
      </c>
      <c r="L34" s="224"/>
      <c r="M34" s="224"/>
      <c r="N34" s="225">
        <f t="shared" si="0"/>
        <v>369</v>
      </c>
      <c r="O34" s="231">
        <v>22</v>
      </c>
    </row>
    <row r="35" spans="1:15" s="45" customFormat="1" ht="19.5" customHeight="1">
      <c r="A35" s="44"/>
      <c r="B35" s="172">
        <v>23</v>
      </c>
      <c r="C35" s="172">
        <v>23</v>
      </c>
      <c r="D35" s="221" t="s">
        <v>156</v>
      </c>
      <c r="E35" s="174">
        <v>132302</v>
      </c>
      <c r="F35" s="174" t="s">
        <v>157</v>
      </c>
      <c r="G35" s="172" t="s">
        <v>44</v>
      </c>
      <c r="H35" s="174" t="s">
        <v>45</v>
      </c>
      <c r="I35" s="232">
        <v>166</v>
      </c>
      <c r="J35" s="232">
        <v>41</v>
      </c>
      <c r="K35" s="232">
        <v>159</v>
      </c>
      <c r="L35" s="224"/>
      <c r="M35" s="224"/>
      <c r="N35" s="225">
        <f t="shared" si="0"/>
        <v>366</v>
      </c>
      <c r="O35" s="231">
        <v>23</v>
      </c>
    </row>
    <row r="36" spans="1:15" s="45" customFormat="1" ht="19.5" customHeight="1">
      <c r="A36" s="44"/>
      <c r="B36" s="172">
        <v>24</v>
      </c>
      <c r="C36" s="172">
        <v>1</v>
      </c>
      <c r="D36" s="221" t="s">
        <v>121</v>
      </c>
      <c r="E36" s="172">
        <v>118774</v>
      </c>
      <c r="F36" s="230" t="s">
        <v>122</v>
      </c>
      <c r="G36" s="172" t="s">
        <v>44</v>
      </c>
      <c r="H36" s="174" t="s">
        <v>45</v>
      </c>
      <c r="I36" s="223">
        <v>180</v>
      </c>
      <c r="J36" s="223">
        <v>180</v>
      </c>
      <c r="K36" s="232" t="s">
        <v>49</v>
      </c>
      <c r="L36" s="224"/>
      <c r="M36" s="224"/>
      <c r="N36" s="225">
        <f t="shared" si="0"/>
        <v>360</v>
      </c>
      <c r="O36" s="231">
        <v>24</v>
      </c>
    </row>
    <row r="37" spans="1:15" s="45" customFormat="1" ht="19.5" customHeight="1">
      <c r="A37" s="44"/>
      <c r="B37" s="172">
        <v>25</v>
      </c>
      <c r="C37" s="172">
        <v>34</v>
      </c>
      <c r="D37" s="221" t="s">
        <v>108</v>
      </c>
      <c r="E37" s="172">
        <v>68284</v>
      </c>
      <c r="F37" s="230" t="s">
        <v>109</v>
      </c>
      <c r="G37" s="172" t="s">
        <v>44</v>
      </c>
      <c r="H37" s="174" t="s">
        <v>46</v>
      </c>
      <c r="I37" s="232">
        <v>143</v>
      </c>
      <c r="J37" s="232">
        <v>57</v>
      </c>
      <c r="K37" s="232">
        <v>140</v>
      </c>
      <c r="L37" s="224"/>
      <c r="M37" s="224"/>
      <c r="N37" s="225">
        <f t="shared" si="0"/>
        <v>340</v>
      </c>
      <c r="O37" s="231">
        <v>25</v>
      </c>
    </row>
    <row r="38" spans="1:15" s="45" customFormat="1" ht="19.5" customHeight="1">
      <c r="A38" s="44"/>
      <c r="B38" s="172">
        <v>26</v>
      </c>
      <c r="C38" s="172">
        <v>64</v>
      </c>
      <c r="D38" s="221" t="s">
        <v>94</v>
      </c>
      <c r="E38" s="174">
        <v>100249</v>
      </c>
      <c r="F38" s="174" t="s">
        <v>95</v>
      </c>
      <c r="G38" s="172" t="s">
        <v>44</v>
      </c>
      <c r="H38" s="174" t="s">
        <v>46</v>
      </c>
      <c r="I38" s="223">
        <v>180</v>
      </c>
      <c r="J38" s="232">
        <v>0</v>
      </c>
      <c r="K38" s="232">
        <v>155</v>
      </c>
      <c r="L38" s="224"/>
      <c r="M38" s="224"/>
      <c r="N38" s="225">
        <f t="shared" si="0"/>
        <v>335</v>
      </c>
      <c r="O38" s="231">
        <v>26</v>
      </c>
    </row>
    <row r="39" spans="1:15" s="45" customFormat="1" ht="19.5" customHeight="1">
      <c r="A39" s="44"/>
      <c r="B39" s="172">
        <v>27</v>
      </c>
      <c r="C39" s="172">
        <v>62</v>
      </c>
      <c r="D39" s="237" t="s">
        <v>182</v>
      </c>
      <c r="E39" s="238">
        <v>132492</v>
      </c>
      <c r="F39" s="238" t="s">
        <v>183</v>
      </c>
      <c r="G39" s="172" t="s">
        <v>44</v>
      </c>
      <c r="H39" s="174" t="s">
        <v>45</v>
      </c>
      <c r="I39" s="223">
        <v>180</v>
      </c>
      <c r="J39" s="232">
        <v>91</v>
      </c>
      <c r="K39" s="232">
        <v>56</v>
      </c>
      <c r="L39" s="224"/>
      <c r="M39" s="224"/>
      <c r="N39" s="225">
        <f t="shared" si="0"/>
        <v>327</v>
      </c>
      <c r="O39" s="231">
        <v>27</v>
      </c>
    </row>
    <row r="40" spans="1:15" s="45" customFormat="1" ht="19.5" customHeight="1">
      <c r="A40" s="44"/>
      <c r="B40" s="172">
        <v>28</v>
      </c>
      <c r="C40" s="172">
        <v>31</v>
      </c>
      <c r="D40" s="221" t="s">
        <v>167</v>
      </c>
      <c r="E40" s="172">
        <v>269216</v>
      </c>
      <c r="F40" s="230" t="s">
        <v>168</v>
      </c>
      <c r="G40" s="172" t="s">
        <v>98</v>
      </c>
      <c r="H40" s="174" t="s">
        <v>46</v>
      </c>
      <c r="I40" s="232">
        <v>78</v>
      </c>
      <c r="J40" s="232">
        <v>117</v>
      </c>
      <c r="K40" s="232">
        <v>125</v>
      </c>
      <c r="L40" s="224"/>
      <c r="M40" s="224"/>
      <c r="N40" s="225">
        <f t="shared" si="0"/>
        <v>320</v>
      </c>
      <c r="O40" s="231">
        <v>28</v>
      </c>
    </row>
    <row r="41" spans="1:15" s="45" customFormat="1" ht="19.5" customHeight="1">
      <c r="A41" s="44"/>
      <c r="B41" s="172">
        <v>29</v>
      </c>
      <c r="C41" s="172">
        <v>93</v>
      </c>
      <c r="D41" s="221" t="s">
        <v>222</v>
      </c>
      <c r="E41" s="174">
        <v>21769</v>
      </c>
      <c r="F41" s="222" t="s">
        <v>223</v>
      </c>
      <c r="G41" s="174" t="s">
        <v>44</v>
      </c>
      <c r="H41" s="174" t="s">
        <v>46</v>
      </c>
      <c r="I41" s="232">
        <v>0</v>
      </c>
      <c r="J41" s="232">
        <v>116</v>
      </c>
      <c r="K41" s="223">
        <v>180</v>
      </c>
      <c r="L41" s="224"/>
      <c r="M41" s="224"/>
      <c r="N41" s="225">
        <f t="shared" si="0"/>
        <v>296</v>
      </c>
      <c r="O41" s="231">
        <v>29</v>
      </c>
    </row>
    <row r="42" spans="1:15" s="45" customFormat="1" ht="19.5" customHeight="1">
      <c r="A42" s="44"/>
      <c r="B42" s="172">
        <v>30</v>
      </c>
      <c r="C42" s="172">
        <v>61</v>
      </c>
      <c r="D42" s="221" t="s">
        <v>179</v>
      </c>
      <c r="E42" s="222" t="s">
        <v>180</v>
      </c>
      <c r="F42" s="174" t="s">
        <v>181</v>
      </c>
      <c r="G42" s="172" t="s">
        <v>44</v>
      </c>
      <c r="H42" s="174" t="s">
        <v>45</v>
      </c>
      <c r="I42" s="223">
        <v>180</v>
      </c>
      <c r="J42" s="232">
        <v>0</v>
      </c>
      <c r="K42" s="232">
        <v>110</v>
      </c>
      <c r="L42" s="224"/>
      <c r="M42" s="224"/>
      <c r="N42" s="225">
        <f t="shared" si="0"/>
        <v>290</v>
      </c>
      <c r="O42" s="231">
        <v>30</v>
      </c>
    </row>
    <row r="43" spans="1:15" s="45" customFormat="1" ht="19.5" customHeight="1">
      <c r="A43" s="44"/>
      <c r="B43" s="172">
        <v>31</v>
      </c>
      <c r="C43" s="172">
        <v>76</v>
      </c>
      <c r="D43" s="221" t="s">
        <v>77</v>
      </c>
      <c r="E43" s="238">
        <v>76174</v>
      </c>
      <c r="F43" s="229" t="s">
        <v>76</v>
      </c>
      <c r="G43" s="174" t="s">
        <v>48</v>
      </c>
      <c r="H43" s="174" t="s">
        <v>46</v>
      </c>
      <c r="I43" s="232">
        <v>138</v>
      </c>
      <c r="J43" s="232">
        <v>144</v>
      </c>
      <c r="K43" s="232">
        <v>0</v>
      </c>
      <c r="L43" s="224"/>
      <c r="M43" s="224"/>
      <c r="N43" s="225">
        <f t="shared" si="0"/>
        <v>282</v>
      </c>
      <c r="O43" s="231">
        <v>31</v>
      </c>
    </row>
    <row r="44" spans="1:15" s="45" customFormat="1" ht="19.5" customHeight="1">
      <c r="A44" s="44"/>
      <c r="B44" s="172">
        <v>32</v>
      </c>
      <c r="C44" s="172">
        <v>3</v>
      </c>
      <c r="D44" s="221" t="s">
        <v>123</v>
      </c>
      <c r="E44" s="172">
        <v>94352</v>
      </c>
      <c r="F44" s="230" t="s">
        <v>124</v>
      </c>
      <c r="G44" s="172" t="s">
        <v>44</v>
      </c>
      <c r="H44" s="174" t="s">
        <v>45</v>
      </c>
      <c r="I44" s="223">
        <v>180</v>
      </c>
      <c r="J44" s="232">
        <v>95</v>
      </c>
      <c r="K44" s="232">
        <v>0</v>
      </c>
      <c r="L44" s="231"/>
      <c r="M44" s="239"/>
      <c r="N44" s="225">
        <f t="shared" si="0"/>
        <v>275</v>
      </c>
      <c r="O44" s="231">
        <v>32</v>
      </c>
    </row>
    <row r="45" spans="1:15" s="45" customFormat="1" ht="19.5" customHeight="1">
      <c r="A45" s="44"/>
      <c r="B45" s="172">
        <v>33</v>
      </c>
      <c r="C45" s="172">
        <v>70</v>
      </c>
      <c r="D45" s="221" t="s">
        <v>186</v>
      </c>
      <c r="E45" s="229" t="s">
        <v>187</v>
      </c>
      <c r="F45" s="228" t="s">
        <v>188</v>
      </c>
      <c r="G45" s="172" t="s">
        <v>44</v>
      </c>
      <c r="H45" s="174" t="s">
        <v>46</v>
      </c>
      <c r="I45" s="232">
        <v>76</v>
      </c>
      <c r="J45" s="223">
        <v>180</v>
      </c>
      <c r="K45" s="232" t="s">
        <v>49</v>
      </c>
      <c r="L45" s="224"/>
      <c r="M45" s="224"/>
      <c r="N45" s="225">
        <f t="shared" si="0"/>
        <v>256</v>
      </c>
      <c r="O45" s="231">
        <v>33</v>
      </c>
    </row>
    <row r="46" spans="1:15" s="45" customFormat="1" ht="19.5" customHeight="1">
      <c r="A46" s="44"/>
      <c r="B46" s="172">
        <v>34</v>
      </c>
      <c r="C46" s="172">
        <v>40</v>
      </c>
      <c r="D46" s="221" t="s">
        <v>299</v>
      </c>
      <c r="E46" s="174">
        <v>132033</v>
      </c>
      <c r="F46" s="222" t="s">
        <v>300</v>
      </c>
      <c r="G46" s="172" t="s">
        <v>44</v>
      </c>
      <c r="H46" s="174" t="s">
        <v>45</v>
      </c>
      <c r="I46" s="223">
        <v>180</v>
      </c>
      <c r="J46" s="232">
        <v>47</v>
      </c>
      <c r="K46" s="232" t="s">
        <v>49</v>
      </c>
      <c r="L46" s="224"/>
      <c r="M46" s="224"/>
      <c r="N46" s="225">
        <f t="shared" si="0"/>
        <v>227</v>
      </c>
      <c r="O46" s="231">
        <v>34</v>
      </c>
    </row>
    <row r="47" spans="1:15" s="45" customFormat="1" ht="19.5" customHeight="1">
      <c r="A47" s="44"/>
      <c r="B47" s="172">
        <v>35</v>
      </c>
      <c r="C47" s="172">
        <v>57</v>
      </c>
      <c r="D47" s="221" t="s">
        <v>173</v>
      </c>
      <c r="E47" s="174">
        <v>93566</v>
      </c>
      <c r="F47" s="222" t="s">
        <v>73</v>
      </c>
      <c r="G47" s="172" t="s">
        <v>44</v>
      </c>
      <c r="H47" s="174" t="s">
        <v>46</v>
      </c>
      <c r="I47" s="232">
        <v>71</v>
      </c>
      <c r="J47" s="232">
        <v>87</v>
      </c>
      <c r="K47" s="232">
        <v>64</v>
      </c>
      <c r="L47" s="224"/>
      <c r="M47" s="224"/>
      <c r="N47" s="225">
        <f t="shared" si="0"/>
        <v>222</v>
      </c>
      <c r="O47" s="231">
        <v>35</v>
      </c>
    </row>
    <row r="48" spans="1:15" s="45" customFormat="1" ht="19.5" customHeight="1">
      <c r="A48" s="44"/>
      <c r="B48" s="172">
        <v>36</v>
      </c>
      <c r="C48" s="172">
        <v>94</v>
      </c>
      <c r="D48" s="221" t="s">
        <v>224</v>
      </c>
      <c r="E48" s="174">
        <v>132397</v>
      </c>
      <c r="F48" s="222" t="s">
        <v>225</v>
      </c>
      <c r="G48" s="174" t="s">
        <v>44</v>
      </c>
      <c r="H48" s="174" t="s">
        <v>46</v>
      </c>
      <c r="I48" s="232">
        <v>80</v>
      </c>
      <c r="J48" s="232">
        <v>0</v>
      </c>
      <c r="K48" s="232">
        <v>117</v>
      </c>
      <c r="L48" s="224"/>
      <c r="M48" s="224"/>
      <c r="N48" s="225">
        <f t="shared" si="0"/>
        <v>197</v>
      </c>
      <c r="O48" s="231">
        <v>36</v>
      </c>
    </row>
    <row r="49" spans="1:15" s="45" customFormat="1" ht="19.5" customHeight="1">
      <c r="A49" s="44"/>
      <c r="B49" s="172">
        <v>37</v>
      </c>
      <c r="C49" s="172">
        <v>73</v>
      </c>
      <c r="D49" s="234" t="s">
        <v>101</v>
      </c>
      <c r="E49" s="240">
        <v>94342</v>
      </c>
      <c r="F49" s="228" t="s">
        <v>102</v>
      </c>
      <c r="G49" s="172" t="s">
        <v>44</v>
      </c>
      <c r="H49" s="235" t="s">
        <v>46</v>
      </c>
      <c r="I49" s="232">
        <v>0</v>
      </c>
      <c r="J49" s="232">
        <v>87</v>
      </c>
      <c r="K49" s="232">
        <v>96</v>
      </c>
      <c r="L49" s="224"/>
      <c r="M49" s="224"/>
      <c r="N49" s="225">
        <f t="shared" si="0"/>
        <v>183</v>
      </c>
      <c r="O49" s="231">
        <v>37</v>
      </c>
    </row>
    <row r="50" spans="1:15" s="45" customFormat="1" ht="19.5" customHeight="1">
      <c r="A50" s="44"/>
      <c r="B50" s="172">
        <v>38</v>
      </c>
      <c r="C50" s="172">
        <v>37</v>
      </c>
      <c r="D50" s="221" t="s">
        <v>129</v>
      </c>
      <c r="E50" s="172">
        <v>118441</v>
      </c>
      <c r="F50" s="230" t="s">
        <v>130</v>
      </c>
      <c r="G50" s="172" t="s">
        <v>44</v>
      </c>
      <c r="H50" s="174" t="s">
        <v>45</v>
      </c>
      <c r="I50" s="223">
        <v>180</v>
      </c>
      <c r="J50" s="232">
        <v>0</v>
      </c>
      <c r="K50" s="232" t="s">
        <v>49</v>
      </c>
      <c r="L50" s="224"/>
      <c r="M50" s="224"/>
      <c r="N50" s="225">
        <f t="shared" si="0"/>
        <v>180</v>
      </c>
      <c r="O50" s="231">
        <v>38</v>
      </c>
    </row>
    <row r="51" spans="1:15" s="45" customFormat="1" ht="19.5" customHeight="1">
      <c r="A51" s="44"/>
      <c r="B51" s="172">
        <v>39</v>
      </c>
      <c r="C51" s="172">
        <v>51</v>
      </c>
      <c r="D51" s="221" t="s">
        <v>126</v>
      </c>
      <c r="E51" s="174">
        <v>70592</v>
      </c>
      <c r="F51" s="222" t="s">
        <v>127</v>
      </c>
      <c r="G51" s="172" t="s">
        <v>44</v>
      </c>
      <c r="H51" s="174" t="s">
        <v>46</v>
      </c>
      <c r="I51" s="223">
        <v>180</v>
      </c>
      <c r="J51" s="232">
        <v>0</v>
      </c>
      <c r="K51" s="232" t="s">
        <v>49</v>
      </c>
      <c r="L51" s="224"/>
      <c r="M51" s="224"/>
      <c r="N51" s="225">
        <f t="shared" si="0"/>
        <v>180</v>
      </c>
      <c r="O51" s="231">
        <v>38</v>
      </c>
    </row>
    <row r="52" spans="1:15" s="45" customFormat="1" ht="19.5" customHeight="1">
      <c r="A52" s="44"/>
      <c r="B52" s="172">
        <v>40</v>
      </c>
      <c r="C52" s="172">
        <v>71</v>
      </c>
      <c r="D52" s="221" t="s">
        <v>189</v>
      </c>
      <c r="E52" s="229" t="s">
        <v>190</v>
      </c>
      <c r="F52" s="228" t="s">
        <v>191</v>
      </c>
      <c r="G52" s="172" t="s">
        <v>44</v>
      </c>
      <c r="H52" s="174" t="s">
        <v>45</v>
      </c>
      <c r="I52" s="232">
        <v>0</v>
      </c>
      <c r="J52" s="223">
        <v>180</v>
      </c>
      <c r="K52" s="232" t="s">
        <v>49</v>
      </c>
      <c r="L52" s="224"/>
      <c r="M52" s="224"/>
      <c r="N52" s="225">
        <f t="shared" si="0"/>
        <v>180</v>
      </c>
      <c r="O52" s="231">
        <v>38</v>
      </c>
    </row>
    <row r="53" spans="1:15" s="45" customFormat="1" ht="19.5" customHeight="1">
      <c r="A53" s="44"/>
      <c r="B53" s="172">
        <v>41</v>
      </c>
      <c r="C53" s="172">
        <v>84</v>
      </c>
      <c r="D53" s="234" t="s">
        <v>116</v>
      </c>
      <c r="E53" s="228">
        <v>83390</v>
      </c>
      <c r="F53" s="229" t="s">
        <v>207</v>
      </c>
      <c r="G53" s="172" t="s">
        <v>44</v>
      </c>
      <c r="H53" s="235" t="s">
        <v>45</v>
      </c>
      <c r="I53" s="232">
        <v>132</v>
      </c>
      <c r="J53" s="232">
        <v>0</v>
      </c>
      <c r="K53" s="232" t="s">
        <v>49</v>
      </c>
      <c r="L53" s="224"/>
      <c r="M53" s="224"/>
      <c r="N53" s="225">
        <f t="shared" si="0"/>
        <v>132</v>
      </c>
      <c r="O53" s="231">
        <v>41</v>
      </c>
    </row>
    <row r="54" spans="1:15" s="45" customFormat="1" ht="19.5" customHeight="1">
      <c r="A54" s="44"/>
      <c r="B54" s="172">
        <v>42</v>
      </c>
      <c r="C54" s="172">
        <v>25</v>
      </c>
      <c r="D54" s="221" t="s">
        <v>160</v>
      </c>
      <c r="E54" s="174">
        <v>132603</v>
      </c>
      <c r="F54" s="174" t="s">
        <v>161</v>
      </c>
      <c r="G54" s="172" t="s">
        <v>44</v>
      </c>
      <c r="H54" s="174" t="s">
        <v>45</v>
      </c>
      <c r="I54" s="232">
        <v>115</v>
      </c>
      <c r="J54" s="232">
        <v>0</v>
      </c>
      <c r="K54" s="232" t="s">
        <v>49</v>
      </c>
      <c r="L54" s="224"/>
      <c r="M54" s="224"/>
      <c r="N54" s="225">
        <f t="shared" si="0"/>
        <v>115</v>
      </c>
      <c r="O54" s="231">
        <v>42</v>
      </c>
    </row>
    <row r="55" spans="1:15" s="45" customFormat="1" ht="19.5" customHeight="1">
      <c r="A55" s="44"/>
      <c r="B55" s="172">
        <v>43</v>
      </c>
      <c r="C55" s="172">
        <v>72</v>
      </c>
      <c r="D55" s="221" t="s">
        <v>192</v>
      </c>
      <c r="E55" s="238">
        <v>101721</v>
      </c>
      <c r="F55" s="238" t="s">
        <v>193</v>
      </c>
      <c r="G55" s="172" t="s">
        <v>44</v>
      </c>
      <c r="H55" s="174" t="s">
        <v>45</v>
      </c>
      <c r="I55" s="241">
        <v>0</v>
      </c>
      <c r="J55" s="232">
        <v>90</v>
      </c>
      <c r="K55" s="232" t="s">
        <v>49</v>
      </c>
      <c r="L55" s="239"/>
      <c r="M55" s="239"/>
      <c r="N55" s="225">
        <f t="shared" si="0"/>
        <v>90</v>
      </c>
      <c r="O55" s="231">
        <v>43</v>
      </c>
    </row>
    <row r="56" spans="1:15" s="45" customFormat="1" ht="19.5" customHeight="1">
      <c r="A56" s="44"/>
      <c r="B56" s="172">
        <v>44</v>
      </c>
      <c r="C56" s="172">
        <v>24</v>
      </c>
      <c r="D56" s="221" t="s">
        <v>158</v>
      </c>
      <c r="E56" s="173">
        <v>126755</v>
      </c>
      <c r="F56" s="230" t="s">
        <v>159</v>
      </c>
      <c r="G56" s="172" t="s">
        <v>44</v>
      </c>
      <c r="H56" s="174" t="s">
        <v>45</v>
      </c>
      <c r="I56" s="232">
        <v>77</v>
      </c>
      <c r="J56" s="232">
        <v>0</v>
      </c>
      <c r="K56" s="232" t="s">
        <v>49</v>
      </c>
      <c r="L56" s="224"/>
      <c r="M56" s="224"/>
      <c r="N56" s="225">
        <f t="shared" si="0"/>
        <v>77</v>
      </c>
      <c r="O56" s="231">
        <v>44</v>
      </c>
    </row>
    <row r="57" spans="1:15" s="45" customFormat="1" ht="19.5" customHeight="1">
      <c r="A57" s="44"/>
      <c r="B57" s="172">
        <v>45</v>
      </c>
      <c r="C57" s="174">
        <v>19</v>
      </c>
      <c r="D57" s="221" t="s">
        <v>72</v>
      </c>
      <c r="E57" s="174">
        <v>93341</v>
      </c>
      <c r="F57" s="222" t="s">
        <v>71</v>
      </c>
      <c r="G57" s="172" t="s">
        <v>44</v>
      </c>
      <c r="H57" s="174" t="s">
        <v>45</v>
      </c>
      <c r="I57" s="232">
        <v>0</v>
      </c>
      <c r="J57" s="232" t="s">
        <v>49</v>
      </c>
      <c r="K57" s="232" t="s">
        <v>49</v>
      </c>
      <c r="L57" s="224"/>
      <c r="M57" s="224"/>
      <c r="N57" s="225">
        <f t="shared" si="0"/>
        <v>0</v>
      </c>
      <c r="O57" s="231">
        <v>45</v>
      </c>
    </row>
    <row r="58" spans="1:15" s="45" customFormat="1" ht="19.5" customHeight="1">
      <c r="A58" s="44"/>
      <c r="B58" s="172">
        <v>46</v>
      </c>
      <c r="C58" s="172">
        <v>75</v>
      </c>
      <c r="D58" s="221" t="s">
        <v>196</v>
      </c>
      <c r="E58" s="222" t="s">
        <v>197</v>
      </c>
      <c r="F58" s="174">
        <v>350</v>
      </c>
      <c r="G58" s="172" t="s">
        <v>44</v>
      </c>
      <c r="H58" s="174" t="s">
        <v>46</v>
      </c>
      <c r="I58" s="232">
        <v>0</v>
      </c>
      <c r="J58" s="232" t="s">
        <v>49</v>
      </c>
      <c r="K58" s="232" t="s">
        <v>49</v>
      </c>
      <c r="L58" s="224"/>
      <c r="M58" s="224"/>
      <c r="N58" s="225">
        <f t="shared" si="0"/>
        <v>0</v>
      </c>
      <c r="O58" s="231">
        <v>45</v>
      </c>
    </row>
    <row r="59" spans="1:15" s="45" customFormat="1" ht="19.5" customHeight="1">
      <c r="A59" s="44"/>
      <c r="B59" s="172">
        <v>47</v>
      </c>
      <c r="C59" s="172">
        <v>60</v>
      </c>
      <c r="D59" s="221" t="s">
        <v>177</v>
      </c>
      <c r="E59" s="242">
        <v>131627</v>
      </c>
      <c r="F59" s="228" t="s">
        <v>178</v>
      </c>
      <c r="G59" s="172" t="s">
        <v>44</v>
      </c>
      <c r="H59" s="174" t="s">
        <v>45</v>
      </c>
      <c r="I59" s="232">
        <v>0</v>
      </c>
      <c r="J59" s="232" t="s">
        <v>49</v>
      </c>
      <c r="K59" s="232" t="s">
        <v>49</v>
      </c>
      <c r="L59" s="224"/>
      <c r="M59" s="224"/>
      <c r="N59" s="225">
        <f t="shared" si="0"/>
        <v>0</v>
      </c>
      <c r="O59" s="231">
        <v>45</v>
      </c>
    </row>
    <row r="60" spans="1:15" s="45" customFormat="1" ht="19.5" customHeight="1">
      <c r="A60" s="44"/>
      <c r="B60" s="172">
        <v>48</v>
      </c>
      <c r="C60" s="172">
        <v>77</v>
      </c>
      <c r="D60" s="221" t="s">
        <v>88</v>
      </c>
      <c r="E60" s="238">
        <v>23208</v>
      </c>
      <c r="F60" s="238">
        <v>1748</v>
      </c>
      <c r="G60" s="172" t="s">
        <v>44</v>
      </c>
      <c r="H60" s="174" t="s">
        <v>46</v>
      </c>
      <c r="I60" s="232">
        <v>0</v>
      </c>
      <c r="J60" s="232">
        <v>0</v>
      </c>
      <c r="K60" s="232" t="s">
        <v>49</v>
      </c>
      <c r="L60" s="224"/>
      <c r="M60" s="224"/>
      <c r="N60" s="225">
        <f t="shared" si="0"/>
        <v>0</v>
      </c>
      <c r="O60" s="231">
        <v>45</v>
      </c>
    </row>
    <row r="61" spans="1:15" s="45" customFormat="1" ht="19.5" customHeight="1">
      <c r="A61" s="44"/>
      <c r="B61" s="172">
        <v>49</v>
      </c>
      <c r="C61" s="172">
        <v>83</v>
      </c>
      <c r="D61" s="221" t="s">
        <v>205</v>
      </c>
      <c r="E61" s="228">
        <v>125615</v>
      </c>
      <c r="F61" s="229" t="s">
        <v>206</v>
      </c>
      <c r="G61" s="172" t="s">
        <v>44</v>
      </c>
      <c r="H61" s="174" t="s">
        <v>45</v>
      </c>
      <c r="I61" s="232">
        <v>0</v>
      </c>
      <c r="J61" s="232">
        <v>0</v>
      </c>
      <c r="K61" s="232" t="s">
        <v>49</v>
      </c>
      <c r="L61" s="224"/>
      <c r="M61" s="224"/>
      <c r="N61" s="225">
        <f t="shared" si="0"/>
        <v>0</v>
      </c>
      <c r="O61" s="231">
        <v>45</v>
      </c>
    </row>
    <row r="62" spans="2:17" ht="19.5" customHeight="1">
      <c r="B62" s="172">
        <v>50</v>
      </c>
      <c r="C62" s="172">
        <v>79</v>
      </c>
      <c r="D62" s="221" t="s">
        <v>198</v>
      </c>
      <c r="E62" s="174">
        <v>23211</v>
      </c>
      <c r="F62" s="222" t="s">
        <v>199</v>
      </c>
      <c r="G62" s="174" t="s">
        <v>44</v>
      </c>
      <c r="H62" s="174" t="s">
        <v>46</v>
      </c>
      <c r="I62" s="232">
        <v>0</v>
      </c>
      <c r="J62" s="232">
        <v>0</v>
      </c>
      <c r="K62" s="232" t="s">
        <v>49</v>
      </c>
      <c r="L62" s="224"/>
      <c r="M62" s="224"/>
      <c r="N62" s="225">
        <f t="shared" si="0"/>
        <v>0</v>
      </c>
      <c r="O62" s="231">
        <v>45</v>
      </c>
      <c r="P62" s="64"/>
      <c r="Q62" s="64"/>
    </row>
    <row r="63" spans="2:17" ht="12.75">
      <c r="B63" s="84"/>
      <c r="C63" s="86"/>
      <c r="D63" s="75"/>
      <c r="E63" s="89"/>
      <c r="F63" s="89"/>
      <c r="G63" s="89"/>
      <c r="H63" s="77"/>
      <c r="I63" s="92"/>
      <c r="J63" s="92"/>
      <c r="K63" s="92"/>
      <c r="L63" s="93" t="s">
        <v>36</v>
      </c>
      <c r="M63" s="93"/>
      <c r="N63" s="84"/>
      <c r="O63" s="84"/>
      <c r="P63" s="64"/>
      <c r="Q63" s="64"/>
    </row>
    <row r="64" spans="2:17" ht="14.25" customHeight="1">
      <c r="B64" s="66"/>
      <c r="C64" s="81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39"/>
      <c r="O64" s="39"/>
      <c r="Q64" s="54"/>
    </row>
    <row r="65" spans="1:16" ht="12.75">
      <c r="A65" s="66"/>
      <c r="B65" s="66"/>
      <c r="C65" s="66"/>
      <c r="D65" s="66"/>
      <c r="E65" s="66"/>
      <c r="F65" s="66"/>
      <c r="G65" s="66"/>
      <c r="H65" s="66"/>
      <c r="I65" s="66"/>
      <c r="J65" s="76"/>
      <c r="K65" s="77" t="s">
        <v>11</v>
      </c>
      <c r="L65" s="77"/>
      <c r="M65" s="39"/>
      <c r="N65" s="39"/>
      <c r="O65" s="66"/>
      <c r="P65" s="66"/>
    </row>
    <row r="66" spans="1:16" ht="12.75">
      <c r="A66" s="281"/>
      <c r="B66" s="282"/>
      <c r="C66" s="282"/>
      <c r="D66" s="282"/>
      <c r="E66" s="282"/>
      <c r="F66" s="282"/>
      <c r="G66" s="282"/>
      <c r="H66" s="282"/>
      <c r="I66" s="66"/>
      <c r="J66" s="38"/>
      <c r="K66" s="66"/>
      <c r="L66" s="66"/>
      <c r="M66" s="78"/>
      <c r="N66" s="66"/>
      <c r="O66" s="66"/>
      <c r="P66" s="66"/>
    </row>
    <row r="67" spans="1:16" ht="12.75">
      <c r="A67" s="68"/>
      <c r="B67" s="79"/>
      <c r="C67" s="79"/>
      <c r="D67" s="79"/>
      <c r="E67" s="79"/>
      <c r="F67" s="57"/>
      <c r="G67" s="57"/>
      <c r="H67" s="291" t="s">
        <v>232</v>
      </c>
      <c r="I67" s="282"/>
      <c r="J67" s="282"/>
      <c r="K67" s="282"/>
      <c r="L67" s="282"/>
      <c r="M67" s="282"/>
      <c r="N67" s="282"/>
      <c r="O67" s="282"/>
      <c r="P67" s="282"/>
    </row>
    <row r="68" spans="1:16" ht="12.75">
      <c r="A68" s="284" t="s">
        <v>231</v>
      </c>
      <c r="B68" s="285"/>
      <c r="C68" s="285"/>
      <c r="D68" s="285"/>
      <c r="E68" s="285"/>
      <c r="F68" s="285"/>
      <c r="G68" s="285"/>
      <c r="H68" s="285"/>
      <c r="I68" s="66"/>
      <c r="J68" s="38"/>
      <c r="K68" s="66"/>
      <c r="L68" s="66"/>
      <c r="M68" s="78"/>
      <c r="N68" s="78"/>
      <c r="O68" s="66"/>
      <c r="P68" s="66"/>
    </row>
    <row r="69" spans="1:16" ht="12.75">
      <c r="A69" s="289"/>
      <c r="B69" s="290"/>
      <c r="C69" s="290"/>
      <c r="D69" s="290"/>
      <c r="E69" s="290"/>
      <c r="F69" s="55"/>
      <c r="G69" s="55"/>
      <c r="H69" s="291" t="s">
        <v>233</v>
      </c>
      <c r="I69" s="282"/>
      <c r="J69" s="282"/>
      <c r="K69" s="282"/>
      <c r="L69" s="282"/>
      <c r="M69" s="282"/>
      <c r="N69" s="282"/>
      <c r="O69" s="282"/>
      <c r="P69" s="282"/>
    </row>
    <row r="70" spans="1:16" ht="12.75">
      <c r="A70" s="294" t="s">
        <v>43</v>
      </c>
      <c r="B70" s="261"/>
      <c r="C70" s="261"/>
      <c r="D70" s="261"/>
      <c r="E70" s="261"/>
      <c r="F70" s="261"/>
      <c r="G70" s="261"/>
      <c r="H70" s="261"/>
      <c r="I70" s="57"/>
      <c r="J70" s="38"/>
      <c r="K70" s="66"/>
      <c r="L70" s="66"/>
      <c r="M70" s="78"/>
      <c r="N70" s="78"/>
      <c r="O70" s="66"/>
      <c r="P70" s="66"/>
    </row>
    <row r="71" spans="1:16" ht="12.75">
      <c r="A71" s="66"/>
      <c r="B71" s="66"/>
      <c r="C71" s="73"/>
      <c r="D71" s="80"/>
      <c r="E71" s="80"/>
      <c r="F71" s="38"/>
      <c r="G71" s="38"/>
      <c r="H71" s="292" t="s">
        <v>234</v>
      </c>
      <c r="I71" s="293"/>
      <c r="J71" s="293"/>
      <c r="K71" s="293"/>
      <c r="L71" s="293"/>
      <c r="M71" s="293"/>
      <c r="N71" s="293"/>
      <c r="O71" s="293"/>
      <c r="P71" s="293"/>
    </row>
  </sheetData>
  <sheetProtection/>
  <mergeCells count="30">
    <mergeCell ref="L4:N4"/>
    <mergeCell ref="L6:O6"/>
    <mergeCell ref="O11:O12"/>
    <mergeCell ref="I11:K11"/>
    <mergeCell ref="D7:K7"/>
    <mergeCell ref="B11:B12"/>
    <mergeCell ref="B9:O9"/>
    <mergeCell ref="D4:K4"/>
    <mergeCell ref="C11:C12"/>
    <mergeCell ref="F11:F12"/>
    <mergeCell ref="H71:P71"/>
    <mergeCell ref="A66:H66"/>
    <mergeCell ref="H67:P67"/>
    <mergeCell ref="A68:H68"/>
    <mergeCell ref="A69:E69"/>
    <mergeCell ref="D3:K3"/>
    <mergeCell ref="E11:E12"/>
    <mergeCell ref="H11:H12"/>
    <mergeCell ref="G11:G12"/>
    <mergeCell ref="L11:M11"/>
    <mergeCell ref="H69:P69"/>
    <mergeCell ref="A70:H70"/>
    <mergeCell ref="D1:K1"/>
    <mergeCell ref="L1:N1"/>
    <mergeCell ref="D2:K2"/>
    <mergeCell ref="L2:N2"/>
    <mergeCell ref="D11:D12"/>
    <mergeCell ref="L5:O5"/>
    <mergeCell ref="D6:K6"/>
    <mergeCell ref="N11:N12"/>
  </mergeCells>
  <printOptions horizontalCentered="1"/>
  <pageMargins left="0.35433070866141736" right="0.1968503937007874" top="0.6692913385826772" bottom="0.1968503937007874" header="0" footer="0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="70" zoomScaleNormal="70" zoomScalePageLayoutView="0" workbookViewId="0" topLeftCell="A16">
      <selection activeCell="I28" sqref="I28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4.7109375" style="19" customWidth="1"/>
    <col min="4" max="4" width="32.7109375" style="1" customWidth="1"/>
    <col min="5" max="5" width="11.57421875" style="1" customWidth="1"/>
    <col min="6" max="7" width="8.7109375" style="1" customWidth="1"/>
    <col min="8" max="8" width="5.7109375" style="1" customWidth="1"/>
    <col min="9" max="14" width="13.140625" style="1" customWidth="1"/>
    <col min="15" max="15" width="7.28125" style="13" customWidth="1"/>
  </cols>
  <sheetData>
    <row r="1" spans="1:15" ht="13.5" customHeight="1">
      <c r="A1" s="5"/>
      <c r="B1" s="67"/>
      <c r="C1" s="67"/>
      <c r="D1" s="272" t="s">
        <v>26</v>
      </c>
      <c r="E1" s="272"/>
      <c r="F1" s="272"/>
      <c r="G1" s="272"/>
      <c r="H1" s="272"/>
      <c r="I1" s="272"/>
      <c r="J1" s="272"/>
      <c r="K1" s="272"/>
      <c r="L1" s="283" t="s">
        <v>242</v>
      </c>
      <c r="M1" s="283"/>
      <c r="N1" s="283"/>
      <c r="O1" s="58"/>
    </row>
    <row r="2" spans="1:15" ht="13.5" customHeight="1">
      <c r="A2" s="5"/>
      <c r="B2" s="60"/>
      <c r="C2" s="60"/>
      <c r="D2" s="270"/>
      <c r="E2" s="270"/>
      <c r="F2" s="270"/>
      <c r="G2" s="270"/>
      <c r="H2" s="270"/>
      <c r="I2" s="270"/>
      <c r="J2" s="270"/>
      <c r="K2" s="270"/>
      <c r="L2" s="283" t="s">
        <v>243</v>
      </c>
      <c r="M2" s="283"/>
      <c r="N2" s="283"/>
      <c r="O2" s="58"/>
    </row>
    <row r="3" spans="1:15" ht="13.5" customHeight="1">
      <c r="A3" s="5"/>
      <c r="B3" s="71"/>
      <c r="C3" s="71"/>
      <c r="D3" s="280" t="s">
        <v>149</v>
      </c>
      <c r="E3" s="280"/>
      <c r="F3" s="280"/>
      <c r="G3" s="280"/>
      <c r="H3" s="280"/>
      <c r="I3" s="280"/>
      <c r="J3" s="280"/>
      <c r="K3" s="280"/>
      <c r="L3" s="71"/>
      <c r="M3" s="38"/>
      <c r="N3" s="38"/>
      <c r="O3" s="38"/>
    </row>
    <row r="4" spans="1:15" ht="13.5" customHeight="1">
      <c r="A4" s="5"/>
      <c r="B4" s="58"/>
      <c r="C4" s="58"/>
      <c r="D4" s="279" t="s">
        <v>67</v>
      </c>
      <c r="E4" s="279"/>
      <c r="F4" s="279"/>
      <c r="G4" s="279"/>
      <c r="H4" s="279"/>
      <c r="I4" s="279"/>
      <c r="J4" s="279"/>
      <c r="K4" s="279"/>
      <c r="L4" s="295" t="s">
        <v>47</v>
      </c>
      <c r="M4" s="295"/>
      <c r="N4" s="295"/>
      <c r="O4" s="38"/>
    </row>
    <row r="5" spans="1:15" ht="13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57"/>
      <c r="L5" s="283" t="s">
        <v>244</v>
      </c>
      <c r="M5" s="283"/>
      <c r="N5" s="283"/>
      <c r="O5" s="283"/>
    </row>
    <row r="6" spans="1:15" ht="13.5" customHeight="1">
      <c r="A6" s="5"/>
      <c r="B6" s="67"/>
      <c r="C6" s="67"/>
      <c r="D6" s="272" t="s">
        <v>12</v>
      </c>
      <c r="E6" s="272"/>
      <c r="F6" s="272"/>
      <c r="G6" s="272"/>
      <c r="H6" s="272"/>
      <c r="I6" s="272"/>
      <c r="J6" s="272"/>
      <c r="K6" s="272"/>
      <c r="L6" s="283" t="s">
        <v>245</v>
      </c>
      <c r="M6" s="283"/>
      <c r="N6" s="283"/>
      <c r="O6" s="283"/>
    </row>
    <row r="7" spans="1:15" ht="15.75" customHeight="1">
      <c r="A7" s="5"/>
      <c r="B7" s="60"/>
      <c r="C7" s="60"/>
      <c r="D7" s="270" t="s">
        <v>13</v>
      </c>
      <c r="E7" s="270"/>
      <c r="F7" s="270"/>
      <c r="G7" s="270"/>
      <c r="H7" s="270"/>
      <c r="I7" s="270"/>
      <c r="J7" s="270"/>
      <c r="K7" s="270"/>
      <c r="L7" s="60"/>
      <c r="M7" s="60"/>
      <c r="N7" s="38"/>
      <c r="O7" s="38"/>
    </row>
    <row r="8" spans="1:15" ht="17.2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 t="s">
        <v>35</v>
      </c>
      <c r="N8" s="38"/>
      <c r="O8" s="38"/>
    </row>
    <row r="9" spans="1:15" ht="47.25" customHeight="1">
      <c r="A9" s="5"/>
      <c r="B9" s="302" t="s">
        <v>51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</row>
    <row r="10" spans="1:15" ht="18.75" customHeight="1">
      <c r="A10" s="5"/>
      <c r="B10" s="38"/>
      <c r="C10" s="73"/>
      <c r="D10" s="74"/>
      <c r="E10" s="74"/>
      <c r="F10" s="56"/>
      <c r="G10" s="56"/>
      <c r="H10" s="56"/>
      <c r="I10" s="56"/>
      <c r="J10" s="56"/>
      <c r="K10" s="55"/>
      <c r="L10" s="62"/>
      <c r="M10" s="62"/>
      <c r="N10" s="62"/>
      <c r="O10" s="65"/>
    </row>
    <row r="11" spans="2:15" ht="17.25" customHeight="1">
      <c r="B11" s="273" t="s">
        <v>3</v>
      </c>
      <c r="C11" s="271" t="s">
        <v>4</v>
      </c>
      <c r="D11" s="273" t="s">
        <v>305</v>
      </c>
      <c r="E11" s="271" t="s">
        <v>25</v>
      </c>
      <c r="F11" s="301" t="s">
        <v>38</v>
      </c>
      <c r="G11" s="278" t="s">
        <v>5</v>
      </c>
      <c r="H11" s="271" t="s">
        <v>39</v>
      </c>
      <c r="I11" s="273" t="s">
        <v>14</v>
      </c>
      <c r="J11" s="273"/>
      <c r="K11" s="273"/>
      <c r="L11" s="271" t="s">
        <v>52</v>
      </c>
      <c r="M11" s="271" t="s">
        <v>53</v>
      </c>
      <c r="N11" s="286" t="s">
        <v>16</v>
      </c>
      <c r="O11" s="273" t="s">
        <v>17</v>
      </c>
    </row>
    <row r="12" spans="2:15" ht="30" customHeight="1">
      <c r="B12" s="273"/>
      <c r="C12" s="271"/>
      <c r="D12" s="273"/>
      <c r="E12" s="271"/>
      <c r="F12" s="301"/>
      <c r="G12" s="278"/>
      <c r="H12" s="271"/>
      <c r="I12" s="105">
        <v>1</v>
      </c>
      <c r="J12" s="105">
        <v>2</v>
      </c>
      <c r="K12" s="105">
        <v>3</v>
      </c>
      <c r="L12" s="271"/>
      <c r="M12" s="271"/>
      <c r="N12" s="286"/>
      <c r="O12" s="273"/>
    </row>
    <row r="13" spans="1:15" s="47" customFormat="1" ht="24.75" customHeight="1">
      <c r="A13" s="46"/>
      <c r="B13" s="197">
        <v>1</v>
      </c>
      <c r="C13" s="121">
        <v>14</v>
      </c>
      <c r="D13" s="122" t="s">
        <v>85</v>
      </c>
      <c r="E13" s="121">
        <v>118777</v>
      </c>
      <c r="F13" s="143" t="s">
        <v>84</v>
      </c>
      <c r="G13" s="121" t="s">
        <v>44</v>
      </c>
      <c r="H13" s="123" t="s">
        <v>45</v>
      </c>
      <c r="I13" s="245">
        <v>1000</v>
      </c>
      <c r="J13" s="246">
        <v>943</v>
      </c>
      <c r="K13" s="245">
        <v>1000</v>
      </c>
      <c r="L13" s="247">
        <f aca="true" t="shared" si="0" ref="L13:L23">SUM(I13:K13)</f>
        <v>2943</v>
      </c>
      <c r="M13" s="247">
        <v>865.8</v>
      </c>
      <c r="N13" s="247">
        <f aca="true" t="shared" si="1" ref="N13:N23">SUM(L13:M13)</f>
        <v>3808.8</v>
      </c>
      <c r="O13" s="248">
        <v>1</v>
      </c>
    </row>
    <row r="14" spans="1:15" s="47" customFormat="1" ht="24.75" customHeight="1">
      <c r="A14" s="46"/>
      <c r="B14" s="197">
        <v>2</v>
      </c>
      <c r="C14" s="149">
        <v>5</v>
      </c>
      <c r="D14" s="122" t="s">
        <v>80</v>
      </c>
      <c r="E14" s="121">
        <v>22157</v>
      </c>
      <c r="F14" s="143" t="s">
        <v>79</v>
      </c>
      <c r="G14" s="121" t="s">
        <v>44</v>
      </c>
      <c r="H14" s="123" t="s">
        <v>46</v>
      </c>
      <c r="I14" s="247">
        <v>873.9</v>
      </c>
      <c r="J14" s="247">
        <v>962</v>
      </c>
      <c r="K14" s="247">
        <v>965.5</v>
      </c>
      <c r="L14" s="247">
        <f t="shared" si="0"/>
        <v>2801.4</v>
      </c>
      <c r="M14" s="249">
        <v>1000</v>
      </c>
      <c r="N14" s="247">
        <f t="shared" si="1"/>
        <v>3801.4</v>
      </c>
      <c r="O14" s="248">
        <v>2</v>
      </c>
    </row>
    <row r="15" spans="1:15" s="47" customFormat="1" ht="24.75" customHeight="1">
      <c r="A15" s="46"/>
      <c r="B15" s="197">
        <v>3</v>
      </c>
      <c r="C15" s="121">
        <v>13</v>
      </c>
      <c r="D15" s="141" t="s">
        <v>78</v>
      </c>
      <c r="E15" s="139">
        <v>22681</v>
      </c>
      <c r="F15" s="140" t="s">
        <v>152</v>
      </c>
      <c r="G15" s="139" t="s">
        <v>44</v>
      </c>
      <c r="H15" s="139" t="s">
        <v>46</v>
      </c>
      <c r="I15" s="245">
        <v>1000</v>
      </c>
      <c r="J15" s="246">
        <v>967.1</v>
      </c>
      <c r="K15" s="246">
        <v>977.9</v>
      </c>
      <c r="L15" s="247">
        <f t="shared" si="0"/>
        <v>2945</v>
      </c>
      <c r="M15" s="247">
        <v>852.3</v>
      </c>
      <c r="N15" s="247">
        <f t="shared" si="1"/>
        <v>3797.3</v>
      </c>
      <c r="O15" s="248">
        <v>3</v>
      </c>
    </row>
    <row r="16" spans="1:15" s="47" customFormat="1" ht="24.75" customHeight="1">
      <c r="A16" s="46"/>
      <c r="B16" s="197">
        <v>4</v>
      </c>
      <c r="C16" s="121">
        <v>59</v>
      </c>
      <c r="D16" s="122" t="s">
        <v>175</v>
      </c>
      <c r="E16" s="123">
        <v>123224</v>
      </c>
      <c r="F16" s="124" t="s">
        <v>176</v>
      </c>
      <c r="G16" s="121" t="s">
        <v>44</v>
      </c>
      <c r="H16" s="123" t="s">
        <v>46</v>
      </c>
      <c r="I16" s="246">
        <v>978</v>
      </c>
      <c r="J16" s="245">
        <v>1000</v>
      </c>
      <c r="K16" s="246">
        <v>848.6</v>
      </c>
      <c r="L16" s="247">
        <f t="shared" si="0"/>
        <v>2826.6</v>
      </c>
      <c r="M16" s="247">
        <v>962</v>
      </c>
      <c r="N16" s="247">
        <f t="shared" si="1"/>
        <v>3788.6</v>
      </c>
      <c r="O16" s="250">
        <v>4</v>
      </c>
    </row>
    <row r="17" spans="1:15" s="47" customFormat="1" ht="24.75" customHeight="1">
      <c r="A17" s="46"/>
      <c r="B17" s="197">
        <v>5</v>
      </c>
      <c r="C17" s="121">
        <v>58</v>
      </c>
      <c r="D17" s="122" t="s">
        <v>174</v>
      </c>
      <c r="E17" s="123">
        <v>23406</v>
      </c>
      <c r="F17" s="124" t="s">
        <v>83</v>
      </c>
      <c r="G17" s="121" t="s">
        <v>44</v>
      </c>
      <c r="H17" s="123" t="s">
        <v>46</v>
      </c>
      <c r="I17" s="246">
        <v>928.9</v>
      </c>
      <c r="J17" s="246">
        <v>982.1</v>
      </c>
      <c r="K17" s="245">
        <v>1000</v>
      </c>
      <c r="L17" s="247">
        <f t="shared" si="0"/>
        <v>2911</v>
      </c>
      <c r="M17" s="247">
        <v>874.7</v>
      </c>
      <c r="N17" s="247">
        <f t="shared" si="1"/>
        <v>3785.7</v>
      </c>
      <c r="O17" s="250">
        <v>5</v>
      </c>
    </row>
    <row r="18" spans="1:15" s="47" customFormat="1" ht="24.75" customHeight="1">
      <c r="A18" s="46"/>
      <c r="B18" s="197">
        <v>6</v>
      </c>
      <c r="C18" s="121">
        <v>57</v>
      </c>
      <c r="D18" s="122" t="s">
        <v>173</v>
      </c>
      <c r="E18" s="123">
        <v>93566</v>
      </c>
      <c r="F18" s="124" t="s">
        <v>73</v>
      </c>
      <c r="G18" s="121" t="s">
        <v>44</v>
      </c>
      <c r="H18" s="123" t="s">
        <v>46</v>
      </c>
      <c r="I18" s="246">
        <v>789</v>
      </c>
      <c r="J18" s="246">
        <v>1000</v>
      </c>
      <c r="K18" s="246">
        <v>991.2</v>
      </c>
      <c r="L18" s="247">
        <f t="shared" si="0"/>
        <v>2780.2</v>
      </c>
      <c r="M18" s="247"/>
      <c r="N18" s="247">
        <f t="shared" si="1"/>
        <v>2780.2</v>
      </c>
      <c r="O18" s="250">
        <v>6</v>
      </c>
    </row>
    <row r="19" spans="1:15" s="47" customFormat="1" ht="24.75" customHeight="1">
      <c r="A19" s="46"/>
      <c r="B19" s="197">
        <v>7</v>
      </c>
      <c r="C19" s="121">
        <v>18</v>
      </c>
      <c r="D19" s="122" t="s">
        <v>75</v>
      </c>
      <c r="E19" s="123">
        <v>66459</v>
      </c>
      <c r="F19" s="124" t="s">
        <v>238</v>
      </c>
      <c r="G19" s="121" t="s">
        <v>44</v>
      </c>
      <c r="H19" s="123" t="s">
        <v>45</v>
      </c>
      <c r="I19" s="246">
        <v>789</v>
      </c>
      <c r="J19" s="246">
        <v>982.5</v>
      </c>
      <c r="K19" s="246">
        <v>993.4</v>
      </c>
      <c r="L19" s="247">
        <f t="shared" si="0"/>
        <v>2764.9</v>
      </c>
      <c r="M19" s="247"/>
      <c r="N19" s="247">
        <f t="shared" si="1"/>
        <v>2764.9</v>
      </c>
      <c r="O19" s="250">
        <v>7</v>
      </c>
    </row>
    <row r="20" spans="1:15" s="47" customFormat="1" ht="24.75" customHeight="1">
      <c r="A20" s="46"/>
      <c r="B20" s="197">
        <v>8</v>
      </c>
      <c r="C20" s="121">
        <v>76</v>
      </c>
      <c r="D20" s="122" t="s">
        <v>77</v>
      </c>
      <c r="E20" s="142">
        <v>76174</v>
      </c>
      <c r="F20" s="140" t="s">
        <v>76</v>
      </c>
      <c r="G20" s="123" t="s">
        <v>48</v>
      </c>
      <c r="H20" s="123" t="s">
        <v>46</v>
      </c>
      <c r="I20" s="246">
        <v>587.2</v>
      </c>
      <c r="J20" s="246">
        <v>948.5</v>
      </c>
      <c r="K20" s="246">
        <v>980.1</v>
      </c>
      <c r="L20" s="247">
        <f t="shared" si="0"/>
        <v>2515.8</v>
      </c>
      <c r="M20" s="247"/>
      <c r="N20" s="247">
        <f t="shared" si="1"/>
        <v>2515.8</v>
      </c>
      <c r="O20" s="250">
        <v>8</v>
      </c>
    </row>
    <row r="21" spans="1:15" s="47" customFormat="1" ht="24.75" customHeight="1">
      <c r="A21" s="46"/>
      <c r="B21" s="197">
        <v>9</v>
      </c>
      <c r="C21" s="123">
        <v>21</v>
      </c>
      <c r="D21" s="122" t="s">
        <v>82</v>
      </c>
      <c r="E21" s="123">
        <v>132601</v>
      </c>
      <c r="F21" s="124" t="s">
        <v>81</v>
      </c>
      <c r="G21" s="121" t="s">
        <v>44</v>
      </c>
      <c r="H21" s="123" t="s">
        <v>45</v>
      </c>
      <c r="I21" s="246">
        <v>896.7</v>
      </c>
      <c r="J21" s="246">
        <v>910.1</v>
      </c>
      <c r="K21" s="246">
        <v>590.2</v>
      </c>
      <c r="L21" s="247">
        <f t="shared" si="0"/>
        <v>2397</v>
      </c>
      <c r="M21" s="247"/>
      <c r="N21" s="247">
        <f t="shared" si="1"/>
        <v>2397</v>
      </c>
      <c r="O21" s="250">
        <v>9</v>
      </c>
    </row>
    <row r="22" spans="1:15" s="47" customFormat="1" ht="24.75" customHeight="1">
      <c r="A22" s="46"/>
      <c r="B22" s="197">
        <v>10</v>
      </c>
      <c r="C22" s="121">
        <v>15</v>
      </c>
      <c r="D22" s="122" t="s">
        <v>74</v>
      </c>
      <c r="E22" s="121">
        <v>21827</v>
      </c>
      <c r="F22" s="143" t="s">
        <v>153</v>
      </c>
      <c r="G22" s="121" t="s">
        <v>44</v>
      </c>
      <c r="H22" s="123" t="s">
        <v>46</v>
      </c>
      <c r="I22" s="247">
        <v>877</v>
      </c>
      <c r="J22" s="247">
        <v>782.9</v>
      </c>
      <c r="K22" s="247">
        <v>392</v>
      </c>
      <c r="L22" s="247">
        <f t="shared" si="0"/>
        <v>2051.9</v>
      </c>
      <c r="M22" s="247"/>
      <c r="N22" s="247">
        <f t="shared" si="1"/>
        <v>2051.9</v>
      </c>
      <c r="O22" s="250">
        <v>10</v>
      </c>
    </row>
    <row r="23" spans="1:15" s="47" customFormat="1" ht="24.75" customHeight="1">
      <c r="A23" s="46"/>
      <c r="B23" s="197">
        <v>11</v>
      </c>
      <c r="C23" s="123">
        <v>19</v>
      </c>
      <c r="D23" s="122" t="s">
        <v>72</v>
      </c>
      <c r="E23" s="123">
        <v>93341</v>
      </c>
      <c r="F23" s="124" t="s">
        <v>71</v>
      </c>
      <c r="G23" s="121" t="s">
        <v>44</v>
      </c>
      <c r="H23" s="123" t="s">
        <v>45</v>
      </c>
      <c r="I23" s="246">
        <v>550</v>
      </c>
      <c r="J23" s="246">
        <v>944.2</v>
      </c>
      <c r="K23" s="246">
        <v>311.8</v>
      </c>
      <c r="L23" s="247">
        <f t="shared" si="0"/>
        <v>1806</v>
      </c>
      <c r="M23" s="247"/>
      <c r="N23" s="247">
        <f t="shared" si="1"/>
        <v>1806</v>
      </c>
      <c r="O23" s="250">
        <v>11</v>
      </c>
    </row>
    <row r="24" spans="2:15" ht="12.75">
      <c r="B24" s="66"/>
      <c r="C24" s="81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39"/>
      <c r="O24" s="39"/>
    </row>
    <row r="25" spans="2:15" ht="12.75">
      <c r="B25" s="66"/>
      <c r="C25" s="81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39"/>
      <c r="O25" s="39"/>
    </row>
    <row r="26" spans="1:16" ht="14.25" customHeight="1">
      <c r="A26" s="66"/>
      <c r="B26" s="66"/>
      <c r="C26" s="66"/>
      <c r="D26" s="66"/>
      <c r="E26" s="66"/>
      <c r="F26" s="66"/>
      <c r="G26" s="66"/>
      <c r="H26" s="66"/>
      <c r="I26" s="66"/>
      <c r="J26" s="76"/>
      <c r="K26" s="77" t="s">
        <v>11</v>
      </c>
      <c r="L26" s="77"/>
      <c r="M26" s="39"/>
      <c r="N26" s="39"/>
      <c r="O26" s="66"/>
      <c r="P26" s="66"/>
    </row>
    <row r="27" spans="1:16" ht="12.75">
      <c r="A27" s="58"/>
      <c r="B27" s="178"/>
      <c r="C27" s="178"/>
      <c r="D27" s="178"/>
      <c r="E27" s="178"/>
      <c r="F27" s="178"/>
      <c r="G27" s="178"/>
      <c r="H27" s="178"/>
      <c r="I27" s="66"/>
      <c r="J27" s="38"/>
      <c r="K27" s="66"/>
      <c r="L27" s="66"/>
      <c r="M27" s="78"/>
      <c r="N27" s="66"/>
      <c r="O27" s="66"/>
      <c r="P27" s="66"/>
    </row>
    <row r="28" spans="1:16" ht="12.75">
      <c r="A28" s="68"/>
      <c r="B28" s="79"/>
      <c r="C28" s="79"/>
      <c r="D28" s="79"/>
      <c r="E28" s="79"/>
      <c r="F28" s="57"/>
      <c r="G28" s="57"/>
      <c r="H28" s="40" t="s">
        <v>232</v>
      </c>
      <c r="I28" s="178"/>
      <c r="J28" s="178"/>
      <c r="K28" s="178"/>
      <c r="L28" s="178"/>
      <c r="M28" s="178"/>
      <c r="N28" s="178"/>
      <c r="O28" s="178"/>
      <c r="P28" s="178"/>
    </row>
    <row r="29" spans="1:16" ht="12.75">
      <c r="A29" s="161" t="s">
        <v>231</v>
      </c>
      <c r="B29" s="179"/>
      <c r="C29" s="179"/>
      <c r="D29" s="179"/>
      <c r="E29" s="179"/>
      <c r="F29" s="179"/>
      <c r="G29" s="179"/>
      <c r="H29" s="179"/>
      <c r="I29" s="66"/>
      <c r="J29" s="38"/>
      <c r="K29" s="66"/>
      <c r="L29" s="66"/>
      <c r="M29" s="78"/>
      <c r="N29" s="78"/>
      <c r="O29" s="66"/>
      <c r="P29" s="66"/>
    </row>
    <row r="30" spans="1:16" ht="12.75">
      <c r="A30" s="95"/>
      <c r="B30" s="175"/>
      <c r="C30" s="175"/>
      <c r="D30" s="175"/>
      <c r="E30" s="175"/>
      <c r="F30" s="55"/>
      <c r="G30" s="55"/>
      <c r="H30" s="40" t="s">
        <v>233</v>
      </c>
      <c r="I30" s="178"/>
      <c r="J30" s="178"/>
      <c r="K30" s="178"/>
      <c r="L30" s="178"/>
      <c r="M30" s="178"/>
      <c r="N30" s="178"/>
      <c r="O30" s="178"/>
      <c r="P30" s="178"/>
    </row>
    <row r="31" spans="1:16" ht="12.75">
      <c r="A31" s="95" t="s">
        <v>43</v>
      </c>
      <c r="B31" s="175"/>
      <c r="C31" s="175"/>
      <c r="D31" s="175"/>
      <c r="E31" s="175"/>
      <c r="F31" s="175"/>
      <c r="G31" s="175"/>
      <c r="H31" s="175"/>
      <c r="I31" s="57"/>
      <c r="J31" s="38"/>
      <c r="K31" s="66"/>
      <c r="L31" s="66"/>
      <c r="M31" s="78"/>
      <c r="N31" s="78"/>
      <c r="O31" s="66"/>
      <c r="P31" s="66"/>
    </row>
    <row r="32" spans="1:16" ht="12.75">
      <c r="A32" s="66"/>
      <c r="B32" s="66"/>
      <c r="C32" s="73"/>
      <c r="D32" s="80"/>
      <c r="E32" s="80"/>
      <c r="F32" s="38"/>
      <c r="G32" s="38"/>
      <c r="H32" s="154" t="s">
        <v>234</v>
      </c>
      <c r="I32" s="177"/>
      <c r="J32" s="177"/>
      <c r="K32" s="177"/>
      <c r="L32" s="177"/>
      <c r="M32" s="177"/>
      <c r="N32" s="177"/>
      <c r="O32" s="177"/>
      <c r="P32" s="177"/>
    </row>
    <row r="34" spans="13:15" ht="12.75">
      <c r="M34" s="119"/>
      <c r="N34" s="119"/>
      <c r="O34" s="119"/>
    </row>
    <row r="35" spans="13:15" ht="12.75">
      <c r="M35" s="107"/>
      <c r="N35" s="107"/>
      <c r="O35" s="107"/>
    </row>
    <row r="36" spans="13:15" ht="12.75">
      <c r="M36" s="107"/>
      <c r="N36" s="107"/>
      <c r="O36" s="107"/>
    </row>
    <row r="37" spans="13:15" ht="12.75">
      <c r="M37" s="107"/>
      <c r="N37" s="107"/>
      <c r="O37" s="107"/>
    </row>
    <row r="38" spans="13:15" ht="12.75">
      <c r="M38" s="107"/>
      <c r="N38" s="107"/>
      <c r="O38" s="107"/>
    </row>
    <row r="39" spans="13:15" ht="12.75">
      <c r="M39" s="107"/>
      <c r="N39" s="107"/>
      <c r="O39" s="107"/>
    </row>
    <row r="40" spans="1:15" ht="12.75">
      <c r="A40" s="13"/>
      <c r="M40" s="107"/>
      <c r="N40" s="107"/>
      <c r="O40" s="107"/>
    </row>
    <row r="41" spans="1:15" ht="12.75">
      <c r="A41" s="13"/>
      <c r="M41" s="107"/>
      <c r="N41" s="107"/>
      <c r="O41" s="107"/>
    </row>
    <row r="42" spans="1:15" ht="12.75">
      <c r="A42" s="13"/>
      <c r="M42" s="107"/>
      <c r="N42" s="107"/>
      <c r="O42" s="107"/>
    </row>
    <row r="43" spans="1:15" ht="12.75">
      <c r="A43" s="13"/>
      <c r="M43" s="107"/>
      <c r="N43" s="107"/>
      <c r="O43" s="107"/>
    </row>
    <row r="44" spans="1:15" ht="12.75">
      <c r="A44" s="13"/>
      <c r="M44" s="107"/>
      <c r="N44" s="107"/>
      <c r="O44" s="107"/>
    </row>
    <row r="45" spans="1:15" ht="12.75">
      <c r="A45" s="13"/>
      <c r="M45" s="107"/>
      <c r="N45" s="107"/>
      <c r="O45" s="107"/>
    </row>
    <row r="46" spans="1:15" ht="12.75">
      <c r="A46" s="13"/>
      <c r="M46" s="107"/>
      <c r="N46" s="107"/>
      <c r="O46" s="107"/>
    </row>
    <row r="47" spans="13:15" ht="12.75">
      <c r="M47" s="107"/>
      <c r="N47" s="107"/>
      <c r="O47" s="107"/>
    </row>
    <row r="48" spans="1:15" ht="12.75">
      <c r="A48" s="13"/>
      <c r="M48" s="107"/>
      <c r="N48" s="107"/>
      <c r="O48" s="107"/>
    </row>
    <row r="49" spans="1:15" ht="12.75">
      <c r="A49" s="13"/>
      <c r="M49" s="107"/>
      <c r="N49" s="107"/>
      <c r="O49" s="107"/>
    </row>
    <row r="50" spans="1:15" ht="12.75">
      <c r="A50" s="13"/>
      <c r="M50" s="107"/>
      <c r="N50" s="107"/>
      <c r="O50" s="107"/>
    </row>
    <row r="51" spans="1:15" ht="12.75">
      <c r="A51" s="13"/>
      <c r="M51" s="107"/>
      <c r="N51" s="107"/>
      <c r="O51" s="107"/>
    </row>
    <row r="52" spans="1:15" ht="12.75">
      <c r="A52" s="13"/>
      <c r="M52" s="107"/>
      <c r="N52" s="107"/>
      <c r="O52" s="107"/>
    </row>
    <row r="53" spans="1:15" ht="12.75">
      <c r="A53" s="13"/>
      <c r="M53" s="107"/>
      <c r="N53" s="107"/>
      <c r="O53" s="107"/>
    </row>
    <row r="54" ht="12.75">
      <c r="A54" s="13"/>
    </row>
    <row r="55" ht="12.75">
      <c r="N55" s="13"/>
    </row>
    <row r="56" ht="12.75">
      <c r="N56" s="13"/>
    </row>
    <row r="57" ht="12.75">
      <c r="N57" s="13"/>
    </row>
    <row r="58" ht="12.75">
      <c r="N58" s="13"/>
    </row>
    <row r="59" ht="15.75">
      <c r="N59" s="4"/>
    </row>
    <row r="60" ht="12.75">
      <c r="N60" s="13"/>
    </row>
    <row r="61" ht="12.75">
      <c r="N61" s="13"/>
    </row>
  </sheetData>
  <sheetProtection/>
  <mergeCells count="24">
    <mergeCell ref="L11:L12"/>
    <mergeCell ref="M11:M12"/>
    <mergeCell ref="N11:N12"/>
    <mergeCell ref="L5:O5"/>
    <mergeCell ref="D7:K7"/>
    <mergeCell ref="B9:O9"/>
    <mergeCell ref="O11:O12"/>
    <mergeCell ref="C11:C12"/>
    <mergeCell ref="D11:D12"/>
    <mergeCell ref="E11:E12"/>
    <mergeCell ref="F11:F12"/>
    <mergeCell ref="B11:B12"/>
    <mergeCell ref="G11:G12"/>
    <mergeCell ref="D1:K1"/>
    <mergeCell ref="H11:H12"/>
    <mergeCell ref="I11:K11"/>
    <mergeCell ref="L1:N1"/>
    <mergeCell ref="D2:K2"/>
    <mergeCell ref="L2:N2"/>
    <mergeCell ref="D3:K3"/>
    <mergeCell ref="D6:K6"/>
    <mergeCell ref="L6:O6"/>
    <mergeCell ref="D4:K4"/>
    <mergeCell ref="L4:N4"/>
  </mergeCells>
  <printOptions/>
  <pageMargins left="0.42" right="0.7" top="0.32" bottom="0.75" header="0.3" footer="0.3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70" zoomScaleNormal="70" zoomScalePageLayoutView="0" workbookViewId="0" topLeftCell="A46">
      <selection activeCell="D72" sqref="D72:D73"/>
    </sheetView>
  </sheetViews>
  <sheetFormatPr defaultColWidth="9.140625" defaultRowHeight="12.75"/>
  <cols>
    <col min="1" max="1" width="4.00390625" style="19" customWidth="1"/>
    <col min="2" max="2" width="4.28125" style="1" customWidth="1"/>
    <col min="3" max="3" width="5.421875" style="1" customWidth="1"/>
    <col min="4" max="4" width="30.421875" style="1" customWidth="1"/>
    <col min="5" max="5" width="10.00390625" style="1" customWidth="1"/>
    <col min="6" max="6" width="12.28125" style="1" customWidth="1"/>
    <col min="7" max="7" width="10.28125" style="1" customWidth="1"/>
    <col min="8" max="8" width="11.28125" style="1" customWidth="1"/>
    <col min="9" max="9" width="8.57421875" style="1" customWidth="1"/>
    <col min="10" max="11" width="7.28125" style="1" customWidth="1"/>
    <col min="12" max="12" width="7.57421875" style="1" customWidth="1"/>
    <col min="13" max="13" width="8.7109375" style="1" customWidth="1"/>
    <col min="14" max="14" width="10.140625" style="148" customWidth="1"/>
    <col min="15" max="15" width="8.28125" style="13" customWidth="1"/>
    <col min="16" max="16" width="9.7109375" style="13" customWidth="1"/>
  </cols>
  <sheetData>
    <row r="1" spans="1:16" ht="13.5" customHeight="1">
      <c r="A1" s="5"/>
      <c r="B1" s="67"/>
      <c r="C1" s="67"/>
      <c r="D1" s="272" t="s">
        <v>26</v>
      </c>
      <c r="E1" s="272"/>
      <c r="F1" s="272"/>
      <c r="G1" s="272"/>
      <c r="H1" s="272"/>
      <c r="I1" s="272"/>
      <c r="J1" s="272"/>
      <c r="K1" s="272"/>
      <c r="L1" s="283" t="s">
        <v>242</v>
      </c>
      <c r="M1" s="283"/>
      <c r="N1" s="283"/>
      <c r="O1" s="58"/>
      <c r="P1" s="69"/>
    </row>
    <row r="2" spans="1:16" ht="13.5" customHeight="1">
      <c r="A2" s="5"/>
      <c r="B2" s="60"/>
      <c r="C2" s="60"/>
      <c r="D2" s="270"/>
      <c r="E2" s="270"/>
      <c r="F2" s="270"/>
      <c r="G2" s="270"/>
      <c r="H2" s="270"/>
      <c r="I2" s="270"/>
      <c r="J2" s="270"/>
      <c r="K2" s="270"/>
      <c r="L2" s="283" t="s">
        <v>243</v>
      </c>
      <c r="M2" s="283"/>
      <c r="N2" s="283"/>
      <c r="O2" s="58"/>
      <c r="P2" s="70"/>
    </row>
    <row r="3" spans="1:16" ht="13.5" customHeight="1">
      <c r="A3" s="5"/>
      <c r="B3" s="71"/>
      <c r="C3" s="71"/>
      <c r="D3" s="280" t="s">
        <v>149</v>
      </c>
      <c r="E3" s="280"/>
      <c r="F3" s="280"/>
      <c r="G3" s="280"/>
      <c r="H3" s="280"/>
      <c r="I3" s="280"/>
      <c r="J3" s="280"/>
      <c r="K3" s="280"/>
      <c r="L3" s="71"/>
      <c r="M3" s="38"/>
      <c r="N3" s="38"/>
      <c r="O3" s="38"/>
      <c r="P3" s="72"/>
    </row>
    <row r="4" spans="1:16" ht="13.5" customHeight="1">
      <c r="A4" s="5"/>
      <c r="B4" s="58"/>
      <c r="C4" s="58"/>
      <c r="D4" s="279" t="s">
        <v>67</v>
      </c>
      <c r="E4" s="279"/>
      <c r="F4" s="279"/>
      <c r="G4" s="279"/>
      <c r="H4" s="279"/>
      <c r="I4" s="279"/>
      <c r="J4" s="279"/>
      <c r="K4" s="279"/>
      <c r="L4" s="295" t="s">
        <v>274</v>
      </c>
      <c r="M4" s="295"/>
      <c r="N4" s="295"/>
      <c r="O4" s="38"/>
      <c r="P4" s="68"/>
    </row>
    <row r="5" spans="1:16" ht="13.5" customHeight="1">
      <c r="A5" s="5"/>
      <c r="B5" s="57"/>
      <c r="C5" s="57"/>
      <c r="D5" s="57"/>
      <c r="E5" s="57"/>
      <c r="F5" s="57"/>
      <c r="G5" s="57"/>
      <c r="H5" s="57"/>
      <c r="I5" s="57"/>
      <c r="J5" s="57"/>
      <c r="K5" s="57"/>
      <c r="L5" s="283" t="s">
        <v>244</v>
      </c>
      <c r="M5" s="283"/>
      <c r="N5" s="283"/>
      <c r="O5" s="283"/>
      <c r="P5" s="68"/>
    </row>
    <row r="6" spans="1:16" ht="13.5" customHeight="1">
      <c r="A6" s="5"/>
      <c r="B6" s="67"/>
      <c r="C6" s="67"/>
      <c r="D6" s="272" t="s">
        <v>12</v>
      </c>
      <c r="E6" s="272"/>
      <c r="F6" s="272"/>
      <c r="G6" s="272"/>
      <c r="H6" s="272"/>
      <c r="I6" s="272"/>
      <c r="J6" s="272"/>
      <c r="K6" s="272"/>
      <c r="L6" s="283" t="s">
        <v>245</v>
      </c>
      <c r="M6" s="283"/>
      <c r="N6" s="283"/>
      <c r="O6" s="283"/>
      <c r="P6" s="68"/>
    </row>
    <row r="7" spans="1:16" ht="15.75" customHeight="1">
      <c r="A7" s="5"/>
      <c r="B7" s="60"/>
      <c r="C7" s="60"/>
      <c r="D7" s="270" t="s">
        <v>13</v>
      </c>
      <c r="E7" s="270"/>
      <c r="F7" s="270"/>
      <c r="G7" s="270"/>
      <c r="H7" s="270"/>
      <c r="I7" s="270"/>
      <c r="J7" s="270"/>
      <c r="K7" s="270"/>
      <c r="L7" s="60"/>
      <c r="M7" s="60"/>
      <c r="N7" s="38"/>
      <c r="O7" s="38"/>
      <c r="P7" s="72"/>
    </row>
    <row r="8" spans="1:16" ht="13.5" customHeight="1">
      <c r="A8" s="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144"/>
      <c r="O8" s="38"/>
      <c r="P8" s="38"/>
    </row>
    <row r="9" spans="1:16" ht="22.5" customHeight="1">
      <c r="A9" s="5"/>
      <c r="B9" s="270" t="s">
        <v>57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38"/>
      <c r="P9" s="38"/>
    </row>
    <row r="10" spans="1:16" ht="25.5">
      <c r="A10" s="126"/>
      <c r="B10" s="120"/>
      <c r="C10" s="38"/>
      <c r="D10" s="127"/>
      <c r="E10" s="127"/>
      <c r="F10" s="304" t="s">
        <v>58</v>
      </c>
      <c r="G10" s="304"/>
      <c r="H10" s="125"/>
      <c r="I10" s="120"/>
      <c r="J10" s="120"/>
      <c r="K10" s="120"/>
      <c r="L10" s="120"/>
      <c r="M10" s="120"/>
      <c r="N10" s="145"/>
      <c r="O10" s="120"/>
      <c r="P10" s="120"/>
    </row>
    <row r="11" spans="1:16" ht="25.5">
      <c r="A11" s="126"/>
      <c r="B11" s="198" t="s">
        <v>54</v>
      </c>
      <c r="C11" s="56"/>
      <c r="D11" s="56"/>
      <c r="E11" s="56"/>
      <c r="F11" s="56"/>
      <c r="G11" s="55"/>
      <c r="H11" s="62"/>
      <c r="I11" s="62"/>
      <c r="J11" s="62"/>
      <c r="K11" s="62"/>
      <c r="L11" s="62"/>
      <c r="M11" s="62"/>
      <c r="N11" s="146"/>
      <c r="O11" s="120"/>
      <c r="P11" s="120"/>
    </row>
    <row r="12" spans="1:16" ht="20.25" customHeight="1">
      <c r="A12" s="126"/>
      <c r="B12" s="273" t="s">
        <v>3</v>
      </c>
      <c r="C12" s="271" t="s">
        <v>4</v>
      </c>
      <c r="D12" s="273" t="s">
        <v>305</v>
      </c>
      <c r="E12" s="271" t="s">
        <v>25</v>
      </c>
      <c r="F12" s="301" t="s">
        <v>38</v>
      </c>
      <c r="G12" s="271" t="s">
        <v>5</v>
      </c>
      <c r="H12" s="278" t="s">
        <v>59</v>
      </c>
      <c r="I12" s="271" t="s">
        <v>55</v>
      </c>
      <c r="J12" s="271"/>
      <c r="K12" s="271" t="s">
        <v>60</v>
      </c>
      <c r="L12" s="271"/>
      <c r="M12" s="286" t="s">
        <v>16</v>
      </c>
      <c r="N12" s="303" t="s">
        <v>56</v>
      </c>
      <c r="O12" s="120"/>
      <c r="P12" s="120"/>
    </row>
    <row r="13" spans="1:16" ht="20.25" customHeight="1">
      <c r="A13" s="126"/>
      <c r="B13" s="273"/>
      <c r="C13" s="271"/>
      <c r="D13" s="273"/>
      <c r="E13" s="271"/>
      <c r="F13" s="301"/>
      <c r="G13" s="271"/>
      <c r="H13" s="278"/>
      <c r="I13" s="106" t="s">
        <v>61</v>
      </c>
      <c r="J13" s="106" t="s">
        <v>62</v>
      </c>
      <c r="K13" s="106" t="s">
        <v>63</v>
      </c>
      <c r="L13" s="106" t="s">
        <v>62</v>
      </c>
      <c r="M13" s="286"/>
      <c r="N13" s="303"/>
      <c r="O13" s="120"/>
      <c r="P13" s="120"/>
    </row>
    <row r="14" spans="1:16" ht="20.25" customHeight="1">
      <c r="A14" s="126"/>
      <c r="B14" s="199">
        <f aca="true" t="shared" si="0" ref="B14:B19">B13+1</f>
        <v>1</v>
      </c>
      <c r="C14" s="149">
        <v>18</v>
      </c>
      <c r="D14" s="141" t="s">
        <v>75</v>
      </c>
      <c r="E14" s="139">
        <v>66459</v>
      </c>
      <c r="F14" s="140" t="s">
        <v>238</v>
      </c>
      <c r="G14" s="140" t="s">
        <v>44</v>
      </c>
      <c r="H14" s="140" t="s">
        <v>246</v>
      </c>
      <c r="I14" s="200" t="s">
        <v>247</v>
      </c>
      <c r="J14" s="139">
        <v>254</v>
      </c>
      <c r="K14" s="139">
        <v>103</v>
      </c>
      <c r="L14" s="139">
        <v>90</v>
      </c>
      <c r="M14" s="201">
        <f aca="true" t="shared" si="1" ref="M14:M19">J14+L14</f>
        <v>344</v>
      </c>
      <c r="N14" s="202">
        <v>782</v>
      </c>
      <c r="O14" s="120"/>
      <c r="P14" s="120"/>
    </row>
    <row r="15" spans="1:16" ht="20.25" customHeight="1">
      <c r="A15" s="126"/>
      <c r="B15" s="199">
        <f t="shared" si="0"/>
        <v>2</v>
      </c>
      <c r="C15" s="149">
        <v>5</v>
      </c>
      <c r="D15" s="141" t="s">
        <v>80</v>
      </c>
      <c r="E15" s="149">
        <v>22157</v>
      </c>
      <c r="F15" s="203" t="s">
        <v>79</v>
      </c>
      <c r="G15" s="140" t="s">
        <v>44</v>
      </c>
      <c r="H15" s="140" t="s">
        <v>246</v>
      </c>
      <c r="I15" s="200" t="s">
        <v>248</v>
      </c>
      <c r="J15" s="139">
        <v>290</v>
      </c>
      <c r="K15" s="139">
        <v>94</v>
      </c>
      <c r="L15" s="139">
        <v>91</v>
      </c>
      <c r="M15" s="201">
        <f t="shared" si="1"/>
        <v>381</v>
      </c>
      <c r="N15" s="202">
        <v>873.9</v>
      </c>
      <c r="O15" s="120"/>
      <c r="P15" s="120"/>
    </row>
    <row r="16" spans="1:16" ht="20.25" customHeight="1">
      <c r="A16" s="126"/>
      <c r="B16" s="199">
        <f t="shared" si="0"/>
        <v>3</v>
      </c>
      <c r="C16" s="139">
        <v>19</v>
      </c>
      <c r="D16" s="141" t="s">
        <v>72</v>
      </c>
      <c r="E16" s="139">
        <v>93341</v>
      </c>
      <c r="F16" s="140" t="s">
        <v>71</v>
      </c>
      <c r="G16" s="140" t="s">
        <v>44</v>
      </c>
      <c r="H16" s="140" t="s">
        <v>246</v>
      </c>
      <c r="I16" s="200" t="s">
        <v>249</v>
      </c>
      <c r="J16" s="139">
        <v>190</v>
      </c>
      <c r="K16" s="139">
        <v>485</v>
      </c>
      <c r="L16" s="139">
        <v>52</v>
      </c>
      <c r="M16" s="201">
        <f t="shared" si="1"/>
        <v>242</v>
      </c>
      <c r="N16" s="202">
        <v>550</v>
      </c>
      <c r="O16" s="120"/>
      <c r="P16" s="120"/>
    </row>
    <row r="17" spans="1:16" ht="20.25" customHeight="1">
      <c r="A17" s="126"/>
      <c r="B17" s="199">
        <f t="shared" si="0"/>
        <v>4</v>
      </c>
      <c r="C17" s="149">
        <v>58</v>
      </c>
      <c r="D17" s="141" t="s">
        <v>174</v>
      </c>
      <c r="E17" s="139">
        <v>23406</v>
      </c>
      <c r="F17" s="140" t="s">
        <v>83</v>
      </c>
      <c r="G17" s="140" t="s">
        <v>44</v>
      </c>
      <c r="H17" s="140" t="s">
        <v>246</v>
      </c>
      <c r="I17" s="200" t="s">
        <v>250</v>
      </c>
      <c r="J17" s="139">
        <v>314</v>
      </c>
      <c r="K17" s="139">
        <v>93</v>
      </c>
      <c r="L17" s="139">
        <v>91</v>
      </c>
      <c r="M17" s="201">
        <f t="shared" si="1"/>
        <v>405</v>
      </c>
      <c r="N17" s="202">
        <v>928.9</v>
      </c>
      <c r="O17" s="120"/>
      <c r="P17" s="120"/>
    </row>
    <row r="18" spans="1:16" ht="20.25" customHeight="1">
      <c r="A18" s="126"/>
      <c r="B18" s="199">
        <f t="shared" si="0"/>
        <v>5</v>
      </c>
      <c r="C18" s="149">
        <v>76</v>
      </c>
      <c r="D18" s="141" t="s">
        <v>77</v>
      </c>
      <c r="E18" s="142">
        <v>76174</v>
      </c>
      <c r="F18" s="140" t="s">
        <v>76</v>
      </c>
      <c r="G18" s="139" t="s">
        <v>48</v>
      </c>
      <c r="H18" s="140" t="s">
        <v>246</v>
      </c>
      <c r="I18" s="200" t="s">
        <v>251</v>
      </c>
      <c r="J18" s="139">
        <v>256</v>
      </c>
      <c r="K18" s="139" t="s">
        <v>49</v>
      </c>
      <c r="L18" s="139">
        <v>0</v>
      </c>
      <c r="M18" s="201">
        <f t="shared" si="1"/>
        <v>256</v>
      </c>
      <c r="N18" s="202">
        <v>587.2</v>
      </c>
      <c r="O18" s="120"/>
      <c r="P18" s="120"/>
    </row>
    <row r="19" spans="1:16" ht="20.25" customHeight="1">
      <c r="A19" s="126"/>
      <c r="B19" s="199">
        <f t="shared" si="0"/>
        <v>6</v>
      </c>
      <c r="C19" s="149">
        <v>14</v>
      </c>
      <c r="D19" s="141" t="s">
        <v>85</v>
      </c>
      <c r="E19" s="149">
        <v>118777</v>
      </c>
      <c r="F19" s="203" t="s">
        <v>84</v>
      </c>
      <c r="G19" s="149" t="s">
        <v>44</v>
      </c>
      <c r="H19" s="140" t="s">
        <v>246</v>
      </c>
      <c r="I19" s="200" t="s">
        <v>252</v>
      </c>
      <c r="J19" s="139">
        <v>350</v>
      </c>
      <c r="K19" s="139">
        <v>143</v>
      </c>
      <c r="L19" s="139">
        <v>86</v>
      </c>
      <c r="M19" s="201">
        <f t="shared" si="1"/>
        <v>436</v>
      </c>
      <c r="N19" s="204">
        <v>1000</v>
      </c>
      <c r="O19" s="120"/>
      <c r="P19" s="120"/>
    </row>
    <row r="20" spans="1:16" ht="20.25" customHeight="1">
      <c r="A20" s="126"/>
      <c r="B20" s="84"/>
      <c r="C20" s="132"/>
      <c r="D20" s="133"/>
      <c r="E20" s="134"/>
      <c r="F20" s="134"/>
      <c r="G20" s="77"/>
      <c r="H20" s="86"/>
      <c r="I20" s="138"/>
      <c r="J20" s="86"/>
      <c r="K20" s="86"/>
      <c r="L20" s="86"/>
      <c r="M20" s="84"/>
      <c r="N20" s="147"/>
      <c r="O20" s="120"/>
      <c r="P20" s="120"/>
    </row>
    <row r="21" spans="1:16" ht="20.25" customHeight="1">
      <c r="A21" s="5"/>
      <c r="B21" s="198" t="s">
        <v>68</v>
      </c>
      <c r="C21" s="56"/>
      <c r="D21" s="56"/>
      <c r="E21" s="56"/>
      <c r="F21" s="56"/>
      <c r="G21" s="55"/>
      <c r="H21" s="62"/>
      <c r="I21" s="62"/>
      <c r="J21" s="62"/>
      <c r="K21" s="62"/>
      <c r="L21" s="62"/>
      <c r="M21" s="62"/>
      <c r="N21" s="146"/>
      <c r="O21" s="120"/>
      <c r="P21" s="120"/>
    </row>
    <row r="22" spans="2:16" ht="20.25" customHeight="1">
      <c r="B22" s="273" t="s">
        <v>3</v>
      </c>
      <c r="C22" s="271" t="s">
        <v>4</v>
      </c>
      <c r="D22" s="273" t="s">
        <v>305</v>
      </c>
      <c r="E22" s="271" t="s">
        <v>25</v>
      </c>
      <c r="F22" s="301" t="s">
        <v>38</v>
      </c>
      <c r="G22" s="271" t="s">
        <v>5</v>
      </c>
      <c r="H22" s="278" t="s">
        <v>59</v>
      </c>
      <c r="I22" s="271" t="s">
        <v>55</v>
      </c>
      <c r="J22" s="271"/>
      <c r="K22" s="271" t="s">
        <v>60</v>
      </c>
      <c r="L22" s="271"/>
      <c r="M22" s="286" t="s">
        <v>16</v>
      </c>
      <c r="N22" s="303" t="s">
        <v>56</v>
      </c>
      <c r="O22" s="65"/>
      <c r="P22" s="128"/>
    </row>
    <row r="23" spans="2:16" ht="20.25" customHeight="1">
      <c r="B23" s="273"/>
      <c r="C23" s="271"/>
      <c r="D23" s="273"/>
      <c r="E23" s="271"/>
      <c r="F23" s="301"/>
      <c r="G23" s="271"/>
      <c r="H23" s="278"/>
      <c r="I23" s="106" t="s">
        <v>61</v>
      </c>
      <c r="J23" s="106" t="s">
        <v>62</v>
      </c>
      <c r="K23" s="106" t="s">
        <v>63</v>
      </c>
      <c r="L23" s="106" t="s">
        <v>62</v>
      </c>
      <c r="M23" s="286"/>
      <c r="N23" s="303"/>
      <c r="O23" s="66"/>
      <c r="P23" s="66"/>
    </row>
    <row r="24" spans="1:16" ht="20.25" customHeight="1">
      <c r="A24" s="129"/>
      <c r="B24" s="199">
        <f>B23+1</f>
        <v>1</v>
      </c>
      <c r="C24" s="121">
        <v>59</v>
      </c>
      <c r="D24" s="122" t="s">
        <v>175</v>
      </c>
      <c r="E24" s="123">
        <v>123224</v>
      </c>
      <c r="F24" s="124" t="s">
        <v>176</v>
      </c>
      <c r="G24" s="121" t="s">
        <v>44</v>
      </c>
      <c r="H24" s="140" t="s">
        <v>246</v>
      </c>
      <c r="I24" s="200" t="s">
        <v>253</v>
      </c>
      <c r="J24" s="139">
        <v>355</v>
      </c>
      <c r="K24" s="139">
        <v>110</v>
      </c>
      <c r="L24" s="139">
        <v>90</v>
      </c>
      <c r="M24" s="201">
        <f>J24+L24</f>
        <v>445</v>
      </c>
      <c r="N24" s="202">
        <v>978</v>
      </c>
      <c r="O24" s="66"/>
      <c r="P24" s="66"/>
    </row>
    <row r="25" spans="1:16" ht="20.25" customHeight="1">
      <c r="A25" s="129"/>
      <c r="B25" s="199">
        <f>B24+1</f>
        <v>2</v>
      </c>
      <c r="C25" s="121">
        <v>15</v>
      </c>
      <c r="D25" s="122" t="s">
        <v>74</v>
      </c>
      <c r="E25" s="121">
        <v>21827</v>
      </c>
      <c r="F25" s="143" t="s">
        <v>153</v>
      </c>
      <c r="G25" s="121" t="s">
        <v>44</v>
      </c>
      <c r="H25" s="140" t="s">
        <v>246</v>
      </c>
      <c r="I25" s="200" t="s">
        <v>254</v>
      </c>
      <c r="J25" s="139">
        <v>354</v>
      </c>
      <c r="K25" s="139">
        <v>326</v>
      </c>
      <c r="L25" s="139">
        <v>68</v>
      </c>
      <c r="M25" s="201">
        <f>J25+L25</f>
        <v>422</v>
      </c>
      <c r="N25" s="202">
        <v>877</v>
      </c>
      <c r="O25" s="130"/>
      <c r="P25" s="130"/>
    </row>
    <row r="26" spans="1:16" ht="20.25" customHeight="1">
      <c r="A26" s="129"/>
      <c r="B26" s="199">
        <f>B25+1</f>
        <v>3</v>
      </c>
      <c r="C26" s="121">
        <v>57</v>
      </c>
      <c r="D26" s="122" t="s">
        <v>173</v>
      </c>
      <c r="E26" s="123">
        <v>93566</v>
      </c>
      <c r="F26" s="124" t="s">
        <v>73</v>
      </c>
      <c r="G26" s="121" t="s">
        <v>44</v>
      </c>
      <c r="H26" s="140" t="s">
        <v>246</v>
      </c>
      <c r="I26" s="200" t="s">
        <v>255</v>
      </c>
      <c r="J26" s="139">
        <v>359</v>
      </c>
      <c r="K26" s="139" t="s">
        <v>49</v>
      </c>
      <c r="L26" s="139">
        <v>0</v>
      </c>
      <c r="M26" s="201">
        <f>J26+L26</f>
        <v>359</v>
      </c>
      <c r="N26" s="202">
        <v>789</v>
      </c>
      <c r="O26" s="130"/>
      <c r="P26" s="130"/>
    </row>
    <row r="27" spans="1:16" ht="20.25" customHeight="1">
      <c r="A27" s="129"/>
      <c r="B27" s="199">
        <f>B26+1</f>
        <v>4</v>
      </c>
      <c r="C27" s="121">
        <v>13</v>
      </c>
      <c r="D27" s="141" t="s">
        <v>78</v>
      </c>
      <c r="E27" s="139">
        <v>22681</v>
      </c>
      <c r="F27" s="140" t="s">
        <v>152</v>
      </c>
      <c r="G27" s="139" t="s">
        <v>44</v>
      </c>
      <c r="H27" s="140" t="s">
        <v>246</v>
      </c>
      <c r="I27" s="200" t="s">
        <v>256</v>
      </c>
      <c r="J27" s="139">
        <v>357</v>
      </c>
      <c r="K27" s="139">
        <v>29</v>
      </c>
      <c r="L27" s="139">
        <v>98</v>
      </c>
      <c r="M27" s="201">
        <f>J27+L27</f>
        <v>455</v>
      </c>
      <c r="N27" s="204">
        <v>1000</v>
      </c>
      <c r="O27" s="130"/>
      <c r="P27" s="130"/>
    </row>
    <row r="28" spans="1:16" ht="20.25" customHeight="1">
      <c r="A28" s="129"/>
      <c r="B28" s="199">
        <f>B27+1</f>
        <v>5</v>
      </c>
      <c r="C28" s="123">
        <v>21</v>
      </c>
      <c r="D28" s="122" t="s">
        <v>82</v>
      </c>
      <c r="E28" s="123">
        <v>132601</v>
      </c>
      <c r="F28" s="124" t="s">
        <v>81</v>
      </c>
      <c r="G28" s="121" t="s">
        <v>44</v>
      </c>
      <c r="H28" s="140" t="s">
        <v>246</v>
      </c>
      <c r="I28" s="200" t="s">
        <v>257</v>
      </c>
      <c r="J28" s="139">
        <v>342</v>
      </c>
      <c r="K28" s="139">
        <v>344</v>
      </c>
      <c r="L28" s="139">
        <v>66</v>
      </c>
      <c r="M28" s="201">
        <f>J28+L28</f>
        <v>408</v>
      </c>
      <c r="N28" s="202">
        <v>896</v>
      </c>
      <c r="O28" s="130"/>
      <c r="P28" s="130"/>
    </row>
    <row r="29" spans="2:16" ht="20.25" customHeight="1">
      <c r="B29" s="85"/>
      <c r="C29" s="131"/>
      <c r="D29" s="88"/>
      <c r="E29" s="88"/>
      <c r="F29" s="87"/>
      <c r="G29" s="61"/>
      <c r="H29" s="84"/>
      <c r="I29" s="84"/>
      <c r="J29" s="13"/>
      <c r="K29" s="13"/>
      <c r="L29" s="13"/>
      <c r="M29" s="84"/>
      <c r="N29" s="147"/>
      <c r="O29" s="130"/>
      <c r="P29" s="130"/>
    </row>
    <row r="30" spans="1:16" ht="20.25" customHeight="1">
      <c r="A30" s="126"/>
      <c r="B30" s="120"/>
      <c r="C30" s="38"/>
      <c r="D30" s="127"/>
      <c r="E30" s="127"/>
      <c r="F30" s="304" t="s">
        <v>64</v>
      </c>
      <c r="G30" s="304"/>
      <c r="H30" s="125"/>
      <c r="I30" s="120"/>
      <c r="J30" s="120"/>
      <c r="K30" s="120"/>
      <c r="L30" s="120"/>
      <c r="M30" s="120"/>
      <c r="N30" s="145"/>
      <c r="O30" s="130"/>
      <c r="P30" s="130"/>
    </row>
    <row r="31" spans="1:16" ht="20.25" customHeight="1">
      <c r="A31" s="126"/>
      <c r="B31" s="198" t="s">
        <v>54</v>
      </c>
      <c r="C31" s="56"/>
      <c r="D31" s="56"/>
      <c r="E31" s="56"/>
      <c r="F31" s="56"/>
      <c r="G31" s="55"/>
      <c r="H31" s="62"/>
      <c r="I31" s="62"/>
      <c r="J31" s="62"/>
      <c r="K31" s="62"/>
      <c r="L31" s="62"/>
      <c r="M31" s="62"/>
      <c r="N31" s="146"/>
      <c r="O31" s="130"/>
      <c r="P31" s="130"/>
    </row>
    <row r="32" spans="1:16" ht="20.25" customHeight="1">
      <c r="A32" s="126"/>
      <c r="B32" s="273" t="s">
        <v>3</v>
      </c>
      <c r="C32" s="271" t="s">
        <v>4</v>
      </c>
      <c r="D32" s="273" t="s">
        <v>305</v>
      </c>
      <c r="E32" s="271" t="s">
        <v>25</v>
      </c>
      <c r="F32" s="301" t="s">
        <v>38</v>
      </c>
      <c r="G32" s="271" t="s">
        <v>5</v>
      </c>
      <c r="H32" s="278" t="s">
        <v>59</v>
      </c>
      <c r="I32" s="271" t="s">
        <v>55</v>
      </c>
      <c r="J32" s="271"/>
      <c r="K32" s="271" t="s">
        <v>60</v>
      </c>
      <c r="L32" s="271"/>
      <c r="M32" s="286" t="s">
        <v>16</v>
      </c>
      <c r="N32" s="303" t="s">
        <v>56</v>
      </c>
      <c r="O32" s="66"/>
      <c r="P32" s="66"/>
    </row>
    <row r="33" spans="1:16" ht="20.25" customHeight="1">
      <c r="A33" s="126"/>
      <c r="B33" s="273"/>
      <c r="C33" s="271"/>
      <c r="D33" s="273"/>
      <c r="E33" s="271"/>
      <c r="F33" s="301"/>
      <c r="G33" s="271"/>
      <c r="H33" s="278"/>
      <c r="I33" s="106" t="s">
        <v>61</v>
      </c>
      <c r="J33" s="106" t="s">
        <v>62</v>
      </c>
      <c r="K33" s="106" t="s">
        <v>63</v>
      </c>
      <c r="L33" s="106" t="s">
        <v>62</v>
      </c>
      <c r="M33" s="286"/>
      <c r="N33" s="303"/>
      <c r="O33" s="120"/>
      <c r="P33" s="120"/>
    </row>
    <row r="34" spans="1:16" ht="20.25" customHeight="1">
      <c r="A34" s="126"/>
      <c r="B34" s="199">
        <f>B33+1</f>
        <v>1</v>
      </c>
      <c r="C34" s="149">
        <v>5</v>
      </c>
      <c r="D34" s="141" t="s">
        <v>80</v>
      </c>
      <c r="E34" s="149">
        <v>22157</v>
      </c>
      <c r="F34" s="203" t="s">
        <v>79</v>
      </c>
      <c r="G34" s="140" t="s">
        <v>44</v>
      </c>
      <c r="H34" s="140" t="s">
        <v>246</v>
      </c>
      <c r="I34" s="200" t="s">
        <v>258</v>
      </c>
      <c r="J34" s="139">
        <v>358</v>
      </c>
      <c r="K34" s="139">
        <v>281</v>
      </c>
      <c r="L34" s="139">
        <v>72</v>
      </c>
      <c r="M34" s="201">
        <f>J34+L34</f>
        <v>430</v>
      </c>
      <c r="N34" s="202">
        <v>962</v>
      </c>
      <c r="O34" s="120"/>
      <c r="P34" s="120"/>
    </row>
    <row r="35" spans="1:16" ht="20.25" customHeight="1">
      <c r="A35" s="126"/>
      <c r="B35" s="199">
        <f>B34+1</f>
        <v>2</v>
      </c>
      <c r="C35" s="149">
        <v>59</v>
      </c>
      <c r="D35" s="205" t="s">
        <v>175</v>
      </c>
      <c r="E35" s="139">
        <v>123224</v>
      </c>
      <c r="F35" s="140" t="s">
        <v>176</v>
      </c>
      <c r="G35" s="149" t="s">
        <v>44</v>
      </c>
      <c r="H35" s="140" t="s">
        <v>246</v>
      </c>
      <c r="I35" s="200" t="s">
        <v>255</v>
      </c>
      <c r="J35" s="139">
        <v>359</v>
      </c>
      <c r="K35" s="139">
        <v>122</v>
      </c>
      <c r="L35" s="139">
        <v>88</v>
      </c>
      <c r="M35" s="201">
        <f>J35+L35</f>
        <v>447</v>
      </c>
      <c r="N35" s="204">
        <v>1000</v>
      </c>
      <c r="O35" s="120"/>
      <c r="P35" s="120"/>
    </row>
    <row r="36" spans="1:16" ht="20.25" customHeight="1">
      <c r="A36" s="126"/>
      <c r="B36" s="199">
        <f>B35+1</f>
        <v>3</v>
      </c>
      <c r="C36" s="149">
        <v>76</v>
      </c>
      <c r="D36" s="141" t="s">
        <v>77</v>
      </c>
      <c r="E36" s="142">
        <v>76174</v>
      </c>
      <c r="F36" s="140" t="s">
        <v>76</v>
      </c>
      <c r="G36" s="139" t="s">
        <v>48</v>
      </c>
      <c r="H36" s="140" t="s">
        <v>246</v>
      </c>
      <c r="I36" s="200" t="s">
        <v>259</v>
      </c>
      <c r="J36" s="139">
        <v>357</v>
      </c>
      <c r="K36" s="139">
        <v>335</v>
      </c>
      <c r="L36" s="139">
        <v>67</v>
      </c>
      <c r="M36" s="201">
        <f>J36+L36</f>
        <v>424</v>
      </c>
      <c r="N36" s="202">
        <v>948.5</v>
      </c>
      <c r="O36" s="120"/>
      <c r="P36" s="120"/>
    </row>
    <row r="37" spans="1:16" ht="20.25" customHeight="1">
      <c r="A37" s="126"/>
      <c r="B37" s="199">
        <f>B36+1</f>
        <v>4</v>
      </c>
      <c r="C37" s="139">
        <v>19</v>
      </c>
      <c r="D37" s="141" t="s">
        <v>72</v>
      </c>
      <c r="E37" s="139">
        <v>93341</v>
      </c>
      <c r="F37" s="140" t="s">
        <v>71</v>
      </c>
      <c r="G37" s="140" t="s">
        <v>44</v>
      </c>
      <c r="H37" s="140" t="s">
        <v>246</v>
      </c>
      <c r="I37" s="200" t="s">
        <v>255</v>
      </c>
      <c r="J37" s="139">
        <v>359</v>
      </c>
      <c r="K37" s="139">
        <v>372</v>
      </c>
      <c r="L37" s="139">
        <v>63</v>
      </c>
      <c r="M37" s="201">
        <f>J37+L37</f>
        <v>422</v>
      </c>
      <c r="N37" s="202">
        <v>944.1</v>
      </c>
      <c r="O37" s="120"/>
      <c r="P37" s="120"/>
    </row>
    <row r="38" spans="1:16" ht="20.25" customHeight="1">
      <c r="A38" s="126"/>
      <c r="B38" s="199">
        <f>B37+1</f>
        <v>5</v>
      </c>
      <c r="C38" s="149">
        <v>58</v>
      </c>
      <c r="D38" s="141" t="s">
        <v>174</v>
      </c>
      <c r="E38" s="139">
        <v>23406</v>
      </c>
      <c r="F38" s="140" t="s">
        <v>83</v>
      </c>
      <c r="G38" s="140" t="s">
        <v>44</v>
      </c>
      <c r="H38" s="140" t="s">
        <v>246</v>
      </c>
      <c r="I38" s="200" t="s">
        <v>260</v>
      </c>
      <c r="J38" s="139">
        <v>356</v>
      </c>
      <c r="K38" s="139">
        <v>180</v>
      </c>
      <c r="L38" s="139">
        <v>83</v>
      </c>
      <c r="M38" s="201">
        <f>J38+L38</f>
        <v>439</v>
      </c>
      <c r="N38" s="202">
        <v>982.1</v>
      </c>
      <c r="O38" s="120"/>
      <c r="P38" s="120"/>
    </row>
    <row r="39" spans="1:16" ht="20.25" customHeight="1">
      <c r="A39" s="126"/>
      <c r="B39" s="84"/>
      <c r="C39" s="132"/>
      <c r="D39" s="133"/>
      <c r="E39" s="134"/>
      <c r="F39" s="134"/>
      <c r="G39" s="77"/>
      <c r="H39" s="86"/>
      <c r="I39" s="138"/>
      <c r="J39" s="86"/>
      <c r="K39" s="86"/>
      <c r="L39" s="86"/>
      <c r="M39" s="84"/>
      <c r="N39" s="147"/>
      <c r="O39" s="120"/>
      <c r="P39" s="120"/>
    </row>
    <row r="40" spans="1:16" ht="20.25" customHeight="1">
      <c r="A40" s="5"/>
      <c r="B40" s="198" t="s">
        <v>68</v>
      </c>
      <c r="C40" s="56"/>
      <c r="D40" s="56"/>
      <c r="E40" s="56"/>
      <c r="F40" s="56"/>
      <c r="G40" s="55"/>
      <c r="H40" s="62"/>
      <c r="I40" s="62"/>
      <c r="J40" s="62"/>
      <c r="K40" s="62"/>
      <c r="L40" s="62"/>
      <c r="M40" s="62"/>
      <c r="N40" s="146"/>
      <c r="O40" s="120"/>
      <c r="P40" s="120"/>
    </row>
    <row r="41" spans="2:16" ht="20.25" customHeight="1">
      <c r="B41" s="273" t="s">
        <v>3</v>
      </c>
      <c r="C41" s="271" t="s">
        <v>4</v>
      </c>
      <c r="D41" s="273" t="s">
        <v>305</v>
      </c>
      <c r="E41" s="271" t="s">
        <v>25</v>
      </c>
      <c r="F41" s="301" t="s">
        <v>38</v>
      </c>
      <c r="G41" s="271" t="s">
        <v>5</v>
      </c>
      <c r="H41" s="278" t="s">
        <v>59</v>
      </c>
      <c r="I41" s="271" t="s">
        <v>55</v>
      </c>
      <c r="J41" s="271"/>
      <c r="K41" s="271" t="s">
        <v>60</v>
      </c>
      <c r="L41" s="271"/>
      <c r="M41" s="286" t="s">
        <v>16</v>
      </c>
      <c r="N41" s="303" t="s">
        <v>56</v>
      </c>
      <c r="O41" s="120"/>
      <c r="P41" s="120"/>
    </row>
    <row r="42" spans="2:16" ht="20.25" customHeight="1">
      <c r="B42" s="273"/>
      <c r="C42" s="271"/>
      <c r="D42" s="273"/>
      <c r="E42" s="271"/>
      <c r="F42" s="301"/>
      <c r="G42" s="271"/>
      <c r="H42" s="278"/>
      <c r="I42" s="106" t="s">
        <v>61</v>
      </c>
      <c r="J42" s="106" t="s">
        <v>62</v>
      </c>
      <c r="K42" s="106" t="s">
        <v>63</v>
      </c>
      <c r="L42" s="106" t="s">
        <v>62</v>
      </c>
      <c r="M42" s="286"/>
      <c r="N42" s="303"/>
      <c r="O42" s="120"/>
      <c r="P42" s="120"/>
    </row>
    <row r="43" spans="1:16" ht="20.25" customHeight="1">
      <c r="A43" s="129"/>
      <c r="B43" s="199">
        <f aca="true" t="shared" si="2" ref="B43:B48">B42+1</f>
        <v>1</v>
      </c>
      <c r="C43" s="149">
        <v>18</v>
      </c>
      <c r="D43" s="141" t="s">
        <v>75</v>
      </c>
      <c r="E43" s="139">
        <v>66459</v>
      </c>
      <c r="F43" s="140" t="s">
        <v>238</v>
      </c>
      <c r="G43" s="140" t="s">
        <v>44</v>
      </c>
      <c r="H43" s="140" t="s">
        <v>246</v>
      </c>
      <c r="I43" s="200" t="s">
        <v>254</v>
      </c>
      <c r="J43" s="139">
        <v>354</v>
      </c>
      <c r="K43" s="139">
        <v>62</v>
      </c>
      <c r="L43" s="139">
        <v>94</v>
      </c>
      <c r="M43" s="201">
        <f aca="true" t="shared" si="3" ref="M43:M48">J43+L43</f>
        <v>448</v>
      </c>
      <c r="N43" s="202">
        <v>982.5</v>
      </c>
      <c r="O43" s="120"/>
      <c r="P43" s="120"/>
    </row>
    <row r="44" spans="1:16" ht="20.25" customHeight="1">
      <c r="A44" s="129"/>
      <c r="B44" s="199">
        <f t="shared" si="2"/>
        <v>2</v>
      </c>
      <c r="C44" s="121">
        <v>15</v>
      </c>
      <c r="D44" s="122" t="s">
        <v>74</v>
      </c>
      <c r="E44" s="121">
        <v>21827</v>
      </c>
      <c r="F44" s="143" t="s">
        <v>153</v>
      </c>
      <c r="G44" s="121" t="s">
        <v>44</v>
      </c>
      <c r="H44" s="140" t="s">
        <v>246</v>
      </c>
      <c r="I44" s="200" t="s">
        <v>259</v>
      </c>
      <c r="J44" s="139">
        <v>357</v>
      </c>
      <c r="K44" s="139" t="s">
        <v>49</v>
      </c>
      <c r="L44" s="139">
        <v>0</v>
      </c>
      <c r="M44" s="201">
        <f t="shared" si="3"/>
        <v>357</v>
      </c>
      <c r="N44" s="202">
        <v>782.9</v>
      </c>
      <c r="O44" s="120"/>
      <c r="P44" s="120"/>
    </row>
    <row r="45" spans="1:16" ht="20.25" customHeight="1">
      <c r="A45" s="129"/>
      <c r="B45" s="199">
        <f t="shared" si="2"/>
        <v>3</v>
      </c>
      <c r="C45" s="121">
        <v>57</v>
      </c>
      <c r="D45" s="122" t="s">
        <v>173</v>
      </c>
      <c r="E45" s="123">
        <v>93566</v>
      </c>
      <c r="F45" s="124" t="s">
        <v>73</v>
      </c>
      <c r="G45" s="121" t="s">
        <v>44</v>
      </c>
      <c r="H45" s="140" t="s">
        <v>246</v>
      </c>
      <c r="I45" s="200" t="s">
        <v>261</v>
      </c>
      <c r="J45" s="139">
        <v>360</v>
      </c>
      <c r="K45" s="139">
        <v>50</v>
      </c>
      <c r="L45" s="139">
        <v>96</v>
      </c>
      <c r="M45" s="201">
        <f t="shared" si="3"/>
        <v>456</v>
      </c>
      <c r="N45" s="204">
        <v>1000</v>
      </c>
      <c r="O45" s="65"/>
      <c r="P45" s="128"/>
    </row>
    <row r="46" spans="1:16" ht="20.25" customHeight="1">
      <c r="A46" s="129"/>
      <c r="B46" s="199">
        <f t="shared" si="2"/>
        <v>4</v>
      </c>
      <c r="C46" s="123">
        <v>21</v>
      </c>
      <c r="D46" s="122" t="s">
        <v>82</v>
      </c>
      <c r="E46" s="123">
        <v>132601</v>
      </c>
      <c r="F46" s="124" t="s">
        <v>81</v>
      </c>
      <c r="G46" s="121" t="s">
        <v>44</v>
      </c>
      <c r="H46" s="140" t="s">
        <v>246</v>
      </c>
      <c r="I46" s="200" t="s">
        <v>255</v>
      </c>
      <c r="J46" s="139">
        <v>359</v>
      </c>
      <c r="K46" s="139">
        <v>442</v>
      </c>
      <c r="L46" s="139">
        <v>56</v>
      </c>
      <c r="M46" s="201">
        <f t="shared" si="3"/>
        <v>415</v>
      </c>
      <c r="N46" s="202">
        <v>910.1</v>
      </c>
      <c r="O46" s="66"/>
      <c r="P46" s="66"/>
    </row>
    <row r="47" spans="1:16" ht="20.25" customHeight="1">
      <c r="A47" s="129"/>
      <c r="B47" s="199">
        <f t="shared" si="2"/>
        <v>5</v>
      </c>
      <c r="C47" s="149">
        <v>14</v>
      </c>
      <c r="D47" s="141" t="s">
        <v>85</v>
      </c>
      <c r="E47" s="149">
        <v>118777</v>
      </c>
      <c r="F47" s="203" t="s">
        <v>84</v>
      </c>
      <c r="G47" s="149" t="s">
        <v>44</v>
      </c>
      <c r="H47" s="140" t="s">
        <v>246</v>
      </c>
      <c r="I47" s="200" t="s">
        <v>261</v>
      </c>
      <c r="J47" s="139">
        <v>360</v>
      </c>
      <c r="K47" s="139">
        <v>303</v>
      </c>
      <c r="L47" s="139">
        <v>70</v>
      </c>
      <c r="M47" s="201">
        <f t="shared" si="3"/>
        <v>430</v>
      </c>
      <c r="N47" s="202">
        <v>943</v>
      </c>
      <c r="O47" s="66"/>
      <c r="P47" s="66"/>
    </row>
    <row r="48" spans="1:16" ht="20.25" customHeight="1">
      <c r="A48" s="129"/>
      <c r="B48" s="199">
        <f t="shared" si="2"/>
        <v>6</v>
      </c>
      <c r="C48" s="121">
        <v>13</v>
      </c>
      <c r="D48" s="141" t="s">
        <v>78</v>
      </c>
      <c r="E48" s="139">
        <v>22681</v>
      </c>
      <c r="F48" s="140" t="s">
        <v>152</v>
      </c>
      <c r="G48" s="139" t="s">
        <v>44</v>
      </c>
      <c r="H48" s="140" t="s">
        <v>246</v>
      </c>
      <c r="I48" s="200" t="s">
        <v>258</v>
      </c>
      <c r="J48" s="139">
        <v>358</v>
      </c>
      <c r="K48" s="139">
        <v>172</v>
      </c>
      <c r="L48" s="139">
        <v>83</v>
      </c>
      <c r="M48" s="201">
        <f t="shared" si="3"/>
        <v>441</v>
      </c>
      <c r="N48" s="202">
        <v>967.1</v>
      </c>
      <c r="O48" s="130"/>
      <c r="P48" s="130"/>
    </row>
    <row r="49" spans="2:16" ht="20.25" customHeight="1">
      <c r="B49" s="85"/>
      <c r="C49" s="131"/>
      <c r="D49" s="88"/>
      <c r="E49" s="88"/>
      <c r="F49" s="87"/>
      <c r="G49" s="61"/>
      <c r="H49" s="84"/>
      <c r="I49" s="84"/>
      <c r="J49" s="13"/>
      <c r="K49" s="13"/>
      <c r="L49" s="13"/>
      <c r="M49" s="84"/>
      <c r="N49" s="147"/>
      <c r="O49" s="130"/>
      <c r="P49" s="130"/>
    </row>
    <row r="50" spans="1:16" ht="20.25" customHeight="1">
      <c r="A50" s="126"/>
      <c r="B50" s="120"/>
      <c r="C50" s="38"/>
      <c r="D50" s="127"/>
      <c r="E50" s="127"/>
      <c r="F50" s="304" t="s">
        <v>65</v>
      </c>
      <c r="G50" s="304"/>
      <c r="H50" s="125"/>
      <c r="I50" s="120"/>
      <c r="J50" s="120"/>
      <c r="K50" s="120"/>
      <c r="L50" s="120"/>
      <c r="M50" s="120"/>
      <c r="N50" s="145"/>
      <c r="O50" s="130"/>
      <c r="P50" s="130"/>
    </row>
    <row r="51" spans="1:16" ht="20.25" customHeight="1">
      <c r="A51" s="126"/>
      <c r="B51" s="198" t="s">
        <v>54</v>
      </c>
      <c r="C51" s="56"/>
      <c r="D51" s="56"/>
      <c r="E51" s="56"/>
      <c r="F51" s="56"/>
      <c r="G51" s="55"/>
      <c r="H51" s="62"/>
      <c r="I51" s="62"/>
      <c r="J51" s="62"/>
      <c r="K51" s="62"/>
      <c r="L51" s="62"/>
      <c r="M51" s="62"/>
      <c r="N51" s="146"/>
      <c r="O51" s="130"/>
      <c r="P51" s="130"/>
    </row>
    <row r="52" spans="1:16" ht="20.25" customHeight="1">
      <c r="A52" s="126"/>
      <c r="B52" s="273" t="s">
        <v>3</v>
      </c>
      <c r="C52" s="271" t="s">
        <v>4</v>
      </c>
      <c r="D52" s="273" t="s">
        <v>305</v>
      </c>
      <c r="E52" s="271" t="s">
        <v>25</v>
      </c>
      <c r="F52" s="301" t="s">
        <v>38</v>
      </c>
      <c r="G52" s="271" t="s">
        <v>5</v>
      </c>
      <c r="H52" s="278" t="s">
        <v>59</v>
      </c>
      <c r="I52" s="271" t="s">
        <v>55</v>
      </c>
      <c r="J52" s="271"/>
      <c r="K52" s="271" t="s">
        <v>60</v>
      </c>
      <c r="L52" s="271"/>
      <c r="M52" s="286" t="s">
        <v>16</v>
      </c>
      <c r="N52" s="303" t="s">
        <v>56</v>
      </c>
      <c r="O52" s="130"/>
      <c r="P52" s="130"/>
    </row>
    <row r="53" spans="1:16" ht="20.25" customHeight="1">
      <c r="A53" s="126"/>
      <c r="B53" s="273"/>
      <c r="C53" s="271"/>
      <c r="D53" s="273"/>
      <c r="E53" s="271"/>
      <c r="F53" s="301"/>
      <c r="G53" s="271"/>
      <c r="H53" s="278"/>
      <c r="I53" s="106" t="s">
        <v>61</v>
      </c>
      <c r="J53" s="106" t="s">
        <v>62</v>
      </c>
      <c r="K53" s="106" t="s">
        <v>63</v>
      </c>
      <c r="L53" s="106" t="s">
        <v>62</v>
      </c>
      <c r="M53" s="286"/>
      <c r="N53" s="303"/>
      <c r="O53" s="130"/>
      <c r="P53" s="130"/>
    </row>
    <row r="54" spans="1:16" ht="20.25" customHeight="1">
      <c r="A54" s="126"/>
      <c r="B54" s="199">
        <f>B53+1</f>
        <v>1</v>
      </c>
      <c r="C54" s="121">
        <v>15</v>
      </c>
      <c r="D54" s="122" t="s">
        <v>74</v>
      </c>
      <c r="E54" s="121">
        <v>21827</v>
      </c>
      <c r="F54" s="143" t="s">
        <v>153</v>
      </c>
      <c r="G54" s="121" t="s">
        <v>44</v>
      </c>
      <c r="H54" s="140" t="s">
        <v>246</v>
      </c>
      <c r="I54" s="200" t="s">
        <v>262</v>
      </c>
      <c r="J54" s="139">
        <v>176</v>
      </c>
      <c r="K54" s="139" t="s">
        <v>49</v>
      </c>
      <c r="L54" s="139">
        <v>0</v>
      </c>
      <c r="M54" s="201">
        <f>J54+L54</f>
        <v>176</v>
      </c>
      <c r="N54" s="202">
        <v>392</v>
      </c>
      <c r="O54" s="130"/>
      <c r="P54" s="130"/>
    </row>
    <row r="55" spans="1:16" ht="20.25" customHeight="1">
      <c r="A55" s="126"/>
      <c r="B55" s="199">
        <f>B54+1</f>
        <v>2</v>
      </c>
      <c r="C55" s="121">
        <v>59</v>
      </c>
      <c r="D55" s="122" t="s">
        <v>175</v>
      </c>
      <c r="E55" s="123">
        <v>123224</v>
      </c>
      <c r="F55" s="124" t="s">
        <v>176</v>
      </c>
      <c r="G55" s="121" t="s">
        <v>44</v>
      </c>
      <c r="H55" s="140" t="s">
        <v>246</v>
      </c>
      <c r="I55" s="200" t="s">
        <v>263</v>
      </c>
      <c r="J55" s="139">
        <v>324</v>
      </c>
      <c r="K55" s="139">
        <v>430</v>
      </c>
      <c r="L55" s="139">
        <v>57</v>
      </c>
      <c r="M55" s="201">
        <f>J55+L55</f>
        <v>381</v>
      </c>
      <c r="N55" s="202">
        <v>848.6</v>
      </c>
      <c r="O55" s="66"/>
      <c r="P55" s="66"/>
    </row>
    <row r="56" spans="1:16" ht="20.25" customHeight="1">
      <c r="A56" s="126"/>
      <c r="B56" s="199">
        <f>B55+1</f>
        <v>3</v>
      </c>
      <c r="C56" s="149">
        <v>14</v>
      </c>
      <c r="D56" s="141" t="s">
        <v>85</v>
      </c>
      <c r="E56" s="149">
        <v>118777</v>
      </c>
      <c r="F56" s="203" t="s">
        <v>84</v>
      </c>
      <c r="G56" s="149" t="s">
        <v>44</v>
      </c>
      <c r="H56" s="140" t="s">
        <v>246</v>
      </c>
      <c r="I56" s="200" t="s">
        <v>258</v>
      </c>
      <c r="J56" s="139">
        <v>358</v>
      </c>
      <c r="K56" s="139">
        <v>93</v>
      </c>
      <c r="L56" s="139">
        <v>91</v>
      </c>
      <c r="M56" s="201">
        <f>J56+L56</f>
        <v>449</v>
      </c>
      <c r="N56" s="204">
        <v>1000</v>
      </c>
      <c r="O56" s="120"/>
      <c r="P56" s="120"/>
    </row>
    <row r="57" spans="1:16" ht="20.25" customHeight="1">
      <c r="A57" s="126"/>
      <c r="B57" s="199">
        <f>B56+1</f>
        <v>4</v>
      </c>
      <c r="C57" s="123">
        <v>21</v>
      </c>
      <c r="D57" s="122" t="s">
        <v>82</v>
      </c>
      <c r="E57" s="123">
        <v>132601</v>
      </c>
      <c r="F57" s="124" t="s">
        <v>81</v>
      </c>
      <c r="G57" s="121" t="s">
        <v>44</v>
      </c>
      <c r="H57" s="140" t="s">
        <v>246</v>
      </c>
      <c r="I57" s="200" t="s">
        <v>264</v>
      </c>
      <c r="J57" s="139">
        <v>265</v>
      </c>
      <c r="K57" s="139" t="s">
        <v>49</v>
      </c>
      <c r="L57" s="139">
        <v>0</v>
      </c>
      <c r="M57" s="201">
        <f>J57+L57</f>
        <v>265</v>
      </c>
      <c r="N57" s="202">
        <v>590.2</v>
      </c>
      <c r="O57" s="120"/>
      <c r="P57" s="120"/>
    </row>
    <row r="58" spans="1:16" ht="20.25" customHeight="1">
      <c r="A58" s="126"/>
      <c r="B58" s="199">
        <f>B57+1</f>
        <v>5</v>
      </c>
      <c r="C58" s="139">
        <v>19</v>
      </c>
      <c r="D58" s="141" t="s">
        <v>72</v>
      </c>
      <c r="E58" s="139">
        <v>93341</v>
      </c>
      <c r="F58" s="140" t="s">
        <v>71</v>
      </c>
      <c r="G58" s="140" t="s">
        <v>44</v>
      </c>
      <c r="H58" s="140" t="s">
        <v>246</v>
      </c>
      <c r="I58" s="200" t="s">
        <v>265</v>
      </c>
      <c r="J58" s="139">
        <v>140</v>
      </c>
      <c r="K58" s="139" t="s">
        <v>49</v>
      </c>
      <c r="L58" s="139">
        <v>0</v>
      </c>
      <c r="M58" s="201">
        <f>J58+L58</f>
        <v>140</v>
      </c>
      <c r="N58" s="202">
        <v>311.8</v>
      </c>
      <c r="O58" s="120"/>
      <c r="P58" s="120"/>
    </row>
    <row r="59" spans="1:16" ht="20.25" customHeight="1">
      <c r="A59" s="126"/>
      <c r="B59" s="84"/>
      <c r="C59" s="132"/>
      <c r="D59" s="133"/>
      <c r="E59" s="134"/>
      <c r="F59" s="134"/>
      <c r="G59" s="77"/>
      <c r="H59" s="86"/>
      <c r="I59" s="138"/>
      <c r="J59" s="86"/>
      <c r="K59" s="86"/>
      <c r="L59" s="86"/>
      <c r="M59" s="84"/>
      <c r="N59" s="147"/>
      <c r="O59" s="120"/>
      <c r="P59" s="120"/>
    </row>
    <row r="60" spans="1:16" ht="20.25" customHeight="1">
      <c r="A60" s="5"/>
      <c r="B60" s="198" t="s">
        <v>68</v>
      </c>
      <c r="C60" s="56"/>
      <c r="D60" s="56"/>
      <c r="E60" s="56"/>
      <c r="F60" s="56"/>
      <c r="G60" s="55"/>
      <c r="H60" s="62"/>
      <c r="I60" s="62"/>
      <c r="J60" s="62"/>
      <c r="K60" s="62"/>
      <c r="L60" s="62"/>
      <c r="M60" s="62"/>
      <c r="N60" s="146"/>
      <c r="O60" s="120"/>
      <c r="P60" s="120"/>
    </row>
    <row r="61" spans="2:16" ht="20.25" customHeight="1">
      <c r="B61" s="273" t="s">
        <v>3</v>
      </c>
      <c r="C61" s="271" t="s">
        <v>4</v>
      </c>
      <c r="D61" s="273" t="s">
        <v>305</v>
      </c>
      <c r="E61" s="271" t="s">
        <v>25</v>
      </c>
      <c r="F61" s="301" t="s">
        <v>38</v>
      </c>
      <c r="G61" s="271" t="s">
        <v>5</v>
      </c>
      <c r="H61" s="278" t="s">
        <v>59</v>
      </c>
      <c r="I61" s="271" t="s">
        <v>55</v>
      </c>
      <c r="J61" s="271"/>
      <c r="K61" s="271" t="s">
        <v>60</v>
      </c>
      <c r="L61" s="271"/>
      <c r="M61" s="286" t="s">
        <v>16</v>
      </c>
      <c r="N61" s="303" t="s">
        <v>56</v>
      </c>
      <c r="O61" s="120"/>
      <c r="P61" s="120"/>
    </row>
    <row r="62" spans="2:16" ht="20.25" customHeight="1">
      <c r="B62" s="273"/>
      <c r="C62" s="271"/>
      <c r="D62" s="273"/>
      <c r="E62" s="271"/>
      <c r="F62" s="301"/>
      <c r="G62" s="271"/>
      <c r="H62" s="278"/>
      <c r="I62" s="106" t="s">
        <v>61</v>
      </c>
      <c r="J62" s="106" t="s">
        <v>62</v>
      </c>
      <c r="K62" s="106" t="s">
        <v>63</v>
      </c>
      <c r="L62" s="106" t="s">
        <v>62</v>
      </c>
      <c r="M62" s="286"/>
      <c r="N62" s="303"/>
      <c r="O62" s="120"/>
      <c r="P62" s="120"/>
    </row>
    <row r="63" spans="1:16" ht="20.25" customHeight="1">
      <c r="A63" s="129"/>
      <c r="B63" s="199">
        <f aca="true" t="shared" si="4" ref="B63:B68">B62+1</f>
        <v>1</v>
      </c>
      <c r="C63" s="149">
        <v>18</v>
      </c>
      <c r="D63" s="141" t="s">
        <v>75</v>
      </c>
      <c r="E63" s="139">
        <v>66459</v>
      </c>
      <c r="F63" s="140" t="s">
        <v>238</v>
      </c>
      <c r="G63" s="140" t="s">
        <v>44</v>
      </c>
      <c r="H63" s="140" t="s">
        <v>246</v>
      </c>
      <c r="I63" s="200" t="s">
        <v>256</v>
      </c>
      <c r="J63" s="139">
        <v>357</v>
      </c>
      <c r="K63" s="139">
        <v>77</v>
      </c>
      <c r="L63" s="139">
        <v>93</v>
      </c>
      <c r="M63" s="201">
        <f aca="true" t="shared" si="5" ref="M63:M68">J63+L63</f>
        <v>450</v>
      </c>
      <c r="N63" s="202">
        <v>993.4</v>
      </c>
      <c r="O63" s="120"/>
      <c r="P63" s="120"/>
    </row>
    <row r="64" spans="1:16" ht="20.25" customHeight="1">
      <c r="A64" s="129"/>
      <c r="B64" s="199">
        <f t="shared" si="4"/>
        <v>2</v>
      </c>
      <c r="C64" s="149">
        <v>5</v>
      </c>
      <c r="D64" s="141" t="s">
        <v>80</v>
      </c>
      <c r="E64" s="149">
        <v>22157</v>
      </c>
      <c r="F64" s="203" t="s">
        <v>79</v>
      </c>
      <c r="G64" s="140" t="s">
        <v>44</v>
      </c>
      <c r="H64" s="140" t="s">
        <v>246</v>
      </c>
      <c r="I64" s="200" t="s">
        <v>253</v>
      </c>
      <c r="J64" s="139">
        <v>355</v>
      </c>
      <c r="K64" s="139">
        <v>192</v>
      </c>
      <c r="L64" s="139">
        <v>81</v>
      </c>
      <c r="M64" s="201">
        <f t="shared" si="5"/>
        <v>436</v>
      </c>
      <c r="N64" s="202">
        <v>965.5</v>
      </c>
      <c r="O64" s="120"/>
      <c r="P64" s="120"/>
    </row>
    <row r="65" spans="1:16" ht="20.25" customHeight="1">
      <c r="A65" s="129"/>
      <c r="B65" s="199">
        <f t="shared" si="4"/>
        <v>3</v>
      </c>
      <c r="C65" s="149">
        <v>57</v>
      </c>
      <c r="D65" s="141" t="s">
        <v>173</v>
      </c>
      <c r="E65" s="139">
        <v>93566</v>
      </c>
      <c r="F65" s="140" t="s">
        <v>73</v>
      </c>
      <c r="G65" s="149" t="s">
        <v>44</v>
      </c>
      <c r="H65" s="140" t="s">
        <v>246</v>
      </c>
      <c r="I65" s="200" t="s">
        <v>255</v>
      </c>
      <c r="J65" s="139">
        <v>359</v>
      </c>
      <c r="K65" s="139">
        <v>102</v>
      </c>
      <c r="L65" s="139">
        <v>90</v>
      </c>
      <c r="M65" s="201">
        <f t="shared" si="5"/>
        <v>449</v>
      </c>
      <c r="N65" s="202">
        <v>991.2</v>
      </c>
      <c r="O65" s="120"/>
      <c r="P65" s="120"/>
    </row>
    <row r="66" spans="1:16" ht="20.25" customHeight="1">
      <c r="A66" s="129"/>
      <c r="B66" s="199">
        <f t="shared" si="4"/>
        <v>4</v>
      </c>
      <c r="C66" s="149">
        <v>76</v>
      </c>
      <c r="D66" s="141" t="s">
        <v>77</v>
      </c>
      <c r="E66" s="142">
        <v>76174</v>
      </c>
      <c r="F66" s="140" t="s">
        <v>76</v>
      </c>
      <c r="G66" s="139" t="s">
        <v>48</v>
      </c>
      <c r="H66" s="140" t="s">
        <v>246</v>
      </c>
      <c r="I66" s="200" t="s">
        <v>266</v>
      </c>
      <c r="J66" s="139">
        <v>354</v>
      </c>
      <c r="K66" s="139">
        <v>104</v>
      </c>
      <c r="L66" s="139">
        <v>90</v>
      </c>
      <c r="M66" s="201">
        <f t="shared" si="5"/>
        <v>444</v>
      </c>
      <c r="N66" s="202">
        <v>980.1</v>
      </c>
      <c r="O66" s="120"/>
      <c r="P66" s="120"/>
    </row>
    <row r="67" spans="1:16" ht="20.25" customHeight="1">
      <c r="A67" s="129"/>
      <c r="B67" s="199">
        <f t="shared" si="4"/>
        <v>5</v>
      </c>
      <c r="C67" s="149">
        <v>13</v>
      </c>
      <c r="D67" s="141" t="s">
        <v>78</v>
      </c>
      <c r="E67" s="139">
        <v>22681</v>
      </c>
      <c r="F67" s="140" t="s">
        <v>152</v>
      </c>
      <c r="G67" s="139" t="s">
        <v>44</v>
      </c>
      <c r="H67" s="140" t="s">
        <v>246</v>
      </c>
      <c r="I67" s="200" t="s">
        <v>267</v>
      </c>
      <c r="J67" s="139">
        <v>353</v>
      </c>
      <c r="K67" s="139">
        <v>103</v>
      </c>
      <c r="L67" s="139">
        <v>90</v>
      </c>
      <c r="M67" s="201">
        <f t="shared" si="5"/>
        <v>443</v>
      </c>
      <c r="N67" s="202">
        <v>977.9</v>
      </c>
      <c r="O67" s="151"/>
      <c r="P67" s="120"/>
    </row>
    <row r="68" spans="1:16" ht="20.25" customHeight="1">
      <c r="A68" s="129"/>
      <c r="B68" s="199">
        <f t="shared" si="4"/>
        <v>6</v>
      </c>
      <c r="C68" s="149">
        <v>58</v>
      </c>
      <c r="D68" s="141" t="s">
        <v>174</v>
      </c>
      <c r="E68" s="139">
        <v>23406</v>
      </c>
      <c r="F68" s="140" t="s">
        <v>83</v>
      </c>
      <c r="G68" s="140" t="s">
        <v>44</v>
      </c>
      <c r="H68" s="140" t="s">
        <v>246</v>
      </c>
      <c r="I68" s="200" t="s">
        <v>258</v>
      </c>
      <c r="J68" s="139">
        <v>358</v>
      </c>
      <c r="K68" s="139">
        <v>54</v>
      </c>
      <c r="L68" s="139">
        <v>95</v>
      </c>
      <c r="M68" s="201">
        <f t="shared" si="5"/>
        <v>453</v>
      </c>
      <c r="N68" s="204">
        <v>1000</v>
      </c>
      <c r="O68" s="65"/>
      <c r="P68" s="128"/>
    </row>
    <row r="69" spans="1:16" ht="20.25" customHeight="1">
      <c r="A69" s="129"/>
      <c r="B69" s="84"/>
      <c r="C69" s="132"/>
      <c r="D69" s="133"/>
      <c r="E69" s="134"/>
      <c r="F69" s="134"/>
      <c r="G69" s="77"/>
      <c r="H69" s="86"/>
      <c r="I69" s="138"/>
      <c r="J69" s="86"/>
      <c r="K69" s="86"/>
      <c r="L69" s="86"/>
      <c r="M69" s="84"/>
      <c r="N69" s="147"/>
      <c r="O69" s="66"/>
      <c r="P69" s="66"/>
    </row>
    <row r="70" spans="1:16" ht="20.25" customHeight="1">
      <c r="A70" s="129"/>
      <c r="B70" s="84"/>
      <c r="C70" s="132"/>
      <c r="D70" s="133"/>
      <c r="E70" s="134"/>
      <c r="F70" s="304" t="s">
        <v>268</v>
      </c>
      <c r="G70" s="304"/>
      <c r="H70" s="86"/>
      <c r="I70" s="138"/>
      <c r="J70" s="86"/>
      <c r="K70" s="86"/>
      <c r="L70" s="86"/>
      <c r="M70" s="84"/>
      <c r="N70" s="147"/>
      <c r="O70" s="66"/>
      <c r="P70" s="66"/>
    </row>
    <row r="71" spans="1:16" ht="20.25" customHeight="1">
      <c r="A71" s="126"/>
      <c r="B71" s="85"/>
      <c r="C71" s="56"/>
      <c r="D71" s="56"/>
      <c r="E71" s="56"/>
      <c r="F71" s="56"/>
      <c r="G71" s="55"/>
      <c r="H71" s="62"/>
      <c r="I71" s="62"/>
      <c r="J71" s="62"/>
      <c r="K71" s="62"/>
      <c r="L71" s="62"/>
      <c r="M71" s="62"/>
      <c r="N71" s="146"/>
      <c r="O71" s="130"/>
      <c r="P71" s="130"/>
    </row>
    <row r="72" spans="1:16" ht="20.25" customHeight="1">
      <c r="A72" s="126"/>
      <c r="B72" s="273" t="s">
        <v>3</v>
      </c>
      <c r="C72" s="271" t="s">
        <v>4</v>
      </c>
      <c r="D72" s="273" t="s">
        <v>305</v>
      </c>
      <c r="E72" s="271" t="s">
        <v>25</v>
      </c>
      <c r="F72" s="301" t="s">
        <v>38</v>
      </c>
      <c r="G72" s="271" t="s">
        <v>5</v>
      </c>
      <c r="H72" s="278" t="s">
        <v>59</v>
      </c>
      <c r="I72" s="271" t="s">
        <v>55</v>
      </c>
      <c r="J72" s="271"/>
      <c r="K72" s="271" t="s">
        <v>60</v>
      </c>
      <c r="L72" s="271"/>
      <c r="M72" s="286" t="s">
        <v>16</v>
      </c>
      <c r="N72" s="303" t="s">
        <v>56</v>
      </c>
      <c r="O72" s="130"/>
      <c r="P72" s="130"/>
    </row>
    <row r="73" spans="1:16" ht="20.25" customHeight="1">
      <c r="A73" s="126"/>
      <c r="B73" s="273"/>
      <c r="C73" s="271"/>
      <c r="D73" s="273"/>
      <c r="E73" s="271"/>
      <c r="F73" s="301"/>
      <c r="G73" s="271"/>
      <c r="H73" s="278"/>
      <c r="I73" s="106" t="s">
        <v>61</v>
      </c>
      <c r="J73" s="106" t="s">
        <v>62</v>
      </c>
      <c r="K73" s="106" t="s">
        <v>63</v>
      </c>
      <c r="L73" s="106" t="s">
        <v>62</v>
      </c>
      <c r="M73" s="286"/>
      <c r="N73" s="303"/>
      <c r="O73" s="130"/>
      <c r="P73" s="130"/>
    </row>
    <row r="74" spans="1:16" ht="20.25" customHeight="1">
      <c r="A74" s="126"/>
      <c r="B74" s="199">
        <f>B73+1</f>
        <v>1</v>
      </c>
      <c r="C74" s="149">
        <v>13</v>
      </c>
      <c r="D74" s="141" t="s">
        <v>78</v>
      </c>
      <c r="E74" s="139">
        <v>22681</v>
      </c>
      <c r="F74" s="140" t="s">
        <v>152</v>
      </c>
      <c r="G74" s="139" t="s">
        <v>44</v>
      </c>
      <c r="H74" s="140" t="s">
        <v>246</v>
      </c>
      <c r="I74" s="200" t="s">
        <v>269</v>
      </c>
      <c r="J74" s="139">
        <v>288</v>
      </c>
      <c r="K74" s="139">
        <v>73</v>
      </c>
      <c r="L74" s="139">
        <v>93</v>
      </c>
      <c r="M74" s="201">
        <f>J74+L74</f>
        <v>381</v>
      </c>
      <c r="N74" s="202">
        <v>852.3</v>
      </c>
      <c r="O74" s="130"/>
      <c r="P74" s="130"/>
    </row>
    <row r="75" spans="1:16" ht="20.25" customHeight="1">
      <c r="A75" s="126"/>
      <c r="B75" s="199">
        <f>B74+1</f>
        <v>2</v>
      </c>
      <c r="C75" s="149">
        <v>14</v>
      </c>
      <c r="D75" s="141" t="s">
        <v>85</v>
      </c>
      <c r="E75" s="149">
        <v>118777</v>
      </c>
      <c r="F75" s="203" t="s">
        <v>84</v>
      </c>
      <c r="G75" s="149" t="s">
        <v>44</v>
      </c>
      <c r="H75" s="140" t="s">
        <v>246</v>
      </c>
      <c r="I75" s="200" t="s">
        <v>270</v>
      </c>
      <c r="J75" s="139">
        <v>315</v>
      </c>
      <c r="K75" s="139">
        <v>282</v>
      </c>
      <c r="L75" s="139">
        <v>72</v>
      </c>
      <c r="M75" s="201">
        <f>J75+L75</f>
        <v>387</v>
      </c>
      <c r="N75" s="202">
        <v>865.8</v>
      </c>
      <c r="O75" s="130"/>
      <c r="P75" s="130"/>
    </row>
    <row r="76" spans="1:16" ht="20.25" customHeight="1">
      <c r="A76" s="126"/>
      <c r="B76" s="199">
        <f>B75+1</f>
        <v>3</v>
      </c>
      <c r="C76" s="149">
        <v>58</v>
      </c>
      <c r="D76" s="141" t="s">
        <v>174</v>
      </c>
      <c r="E76" s="139">
        <v>23406</v>
      </c>
      <c r="F76" s="140" t="s">
        <v>83</v>
      </c>
      <c r="G76" s="140" t="s">
        <v>44</v>
      </c>
      <c r="H76" s="140" t="s">
        <v>246</v>
      </c>
      <c r="I76" s="200" t="s">
        <v>271</v>
      </c>
      <c r="J76" s="139">
        <v>300</v>
      </c>
      <c r="K76" s="139">
        <v>99</v>
      </c>
      <c r="L76" s="139">
        <v>91</v>
      </c>
      <c r="M76" s="201">
        <f>J76+L76</f>
        <v>391</v>
      </c>
      <c r="N76" s="202">
        <v>874.7</v>
      </c>
      <c r="O76" s="130"/>
      <c r="P76" s="130"/>
    </row>
    <row r="77" spans="1:16" ht="20.25" customHeight="1">
      <c r="A77" s="126"/>
      <c r="B77" s="199">
        <f>B76+1</f>
        <v>4</v>
      </c>
      <c r="C77" s="149">
        <v>59</v>
      </c>
      <c r="D77" s="205" t="s">
        <v>175</v>
      </c>
      <c r="E77" s="139">
        <v>123224</v>
      </c>
      <c r="F77" s="140" t="s">
        <v>176</v>
      </c>
      <c r="G77" s="149" t="s">
        <v>44</v>
      </c>
      <c r="H77" s="140" t="s">
        <v>246</v>
      </c>
      <c r="I77" s="200" t="s">
        <v>272</v>
      </c>
      <c r="J77" s="139">
        <v>344</v>
      </c>
      <c r="K77" s="139">
        <v>149</v>
      </c>
      <c r="L77" s="139">
        <v>86</v>
      </c>
      <c r="M77" s="201">
        <f>J77+L77</f>
        <v>430</v>
      </c>
      <c r="N77" s="202">
        <v>962</v>
      </c>
      <c r="O77" s="130"/>
      <c r="P77" s="130"/>
    </row>
    <row r="78" spans="1:16" ht="20.25" customHeight="1">
      <c r="A78" s="126"/>
      <c r="B78" s="199">
        <f>B77+1</f>
        <v>5</v>
      </c>
      <c r="C78" s="149">
        <v>5</v>
      </c>
      <c r="D78" s="141" t="s">
        <v>80</v>
      </c>
      <c r="E78" s="149">
        <v>22157</v>
      </c>
      <c r="F78" s="203" t="s">
        <v>79</v>
      </c>
      <c r="G78" s="140" t="s">
        <v>44</v>
      </c>
      <c r="H78" s="140" t="s">
        <v>246</v>
      </c>
      <c r="I78" s="200" t="s">
        <v>273</v>
      </c>
      <c r="J78" s="139">
        <v>359</v>
      </c>
      <c r="K78" s="139">
        <v>130</v>
      </c>
      <c r="L78" s="139">
        <v>88</v>
      </c>
      <c r="M78" s="201">
        <f>J78+L78</f>
        <v>447</v>
      </c>
      <c r="N78" s="204">
        <v>1000</v>
      </c>
      <c r="O78" s="130"/>
      <c r="P78" s="130"/>
    </row>
    <row r="79" spans="2:16" ht="19.5" customHeight="1">
      <c r="B79" s="84"/>
      <c r="C79" s="86"/>
      <c r="D79" s="135"/>
      <c r="E79" s="87"/>
      <c r="F79" s="87"/>
      <c r="G79" s="77"/>
      <c r="H79" s="86"/>
      <c r="I79" s="86"/>
      <c r="J79" s="86"/>
      <c r="K79" s="86"/>
      <c r="L79" s="86"/>
      <c r="M79" s="84"/>
      <c r="N79" s="147"/>
      <c r="O79" s="66"/>
      <c r="P79" s="66"/>
    </row>
    <row r="80" spans="1:18" ht="12.75">
      <c r="A80" s="1"/>
      <c r="B80" s="66"/>
      <c r="C80" s="81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39"/>
      <c r="O80" s="39"/>
      <c r="P80"/>
      <c r="Q80" s="163"/>
      <c r="R80" s="163"/>
    </row>
    <row r="81" spans="1:18" ht="14.25" customHeight="1">
      <c r="A81" s="66"/>
      <c r="B81" s="66"/>
      <c r="C81" s="66"/>
      <c r="D81" s="66"/>
      <c r="E81" s="66"/>
      <c r="F81" s="66"/>
      <c r="G81" s="66"/>
      <c r="H81" s="66"/>
      <c r="I81" s="66"/>
      <c r="J81" s="76"/>
      <c r="K81" s="77" t="s">
        <v>11</v>
      </c>
      <c r="L81" s="77"/>
      <c r="M81" s="39"/>
      <c r="N81" s="39"/>
      <c r="O81" s="66"/>
      <c r="P81" s="66"/>
      <c r="Q81" s="163"/>
      <c r="R81" s="163"/>
    </row>
    <row r="82" spans="1:18" ht="14.25" customHeight="1">
      <c r="A82" s="281"/>
      <c r="B82" s="282"/>
      <c r="C82" s="282"/>
      <c r="D82" s="282"/>
      <c r="E82" s="282"/>
      <c r="F82" s="282"/>
      <c r="G82" s="282"/>
      <c r="H82" s="282"/>
      <c r="I82" s="66"/>
      <c r="J82" s="38"/>
      <c r="K82" s="66"/>
      <c r="L82" s="66"/>
      <c r="M82" s="78"/>
      <c r="N82" s="66"/>
      <c r="O82" s="66"/>
      <c r="P82" s="66"/>
      <c r="Q82" s="162"/>
      <c r="R82" s="162"/>
    </row>
    <row r="83" spans="1:18" ht="14.25" customHeight="1">
      <c r="A83" s="68"/>
      <c r="B83" s="79"/>
      <c r="C83" s="79"/>
      <c r="D83" s="79"/>
      <c r="E83" s="79"/>
      <c r="F83" s="57"/>
      <c r="G83" s="57"/>
      <c r="H83" s="291" t="s">
        <v>232</v>
      </c>
      <c r="I83" s="282"/>
      <c r="J83" s="282"/>
      <c r="K83" s="282"/>
      <c r="L83" s="282"/>
      <c r="M83" s="282"/>
      <c r="N83" s="282"/>
      <c r="O83" s="282"/>
      <c r="P83" s="282"/>
      <c r="Q83" s="163"/>
      <c r="R83" s="163"/>
    </row>
    <row r="84" spans="1:18" ht="12.75">
      <c r="A84" s="284" t="s">
        <v>231</v>
      </c>
      <c r="B84" s="285"/>
      <c r="C84" s="285"/>
      <c r="D84" s="285"/>
      <c r="E84" s="285"/>
      <c r="F84" s="285"/>
      <c r="G84" s="285"/>
      <c r="H84" s="285"/>
      <c r="I84" s="66"/>
      <c r="J84" s="38"/>
      <c r="K84" s="66"/>
      <c r="L84" s="66"/>
      <c r="M84" s="78"/>
      <c r="N84" s="78"/>
      <c r="O84" s="66"/>
      <c r="P84" s="66"/>
      <c r="Q84" s="162"/>
      <c r="R84" s="162"/>
    </row>
    <row r="85" spans="1:18" ht="12.75">
      <c r="A85" s="289"/>
      <c r="B85" s="290"/>
      <c r="C85" s="290"/>
      <c r="D85" s="290"/>
      <c r="E85" s="290"/>
      <c r="F85" s="55"/>
      <c r="G85" s="55"/>
      <c r="H85" s="291" t="s">
        <v>233</v>
      </c>
      <c r="I85" s="282"/>
      <c r="J85" s="282"/>
      <c r="K85" s="282"/>
      <c r="L85" s="282"/>
      <c r="M85" s="282"/>
      <c r="N85" s="282"/>
      <c r="O85" s="282"/>
      <c r="P85" s="282"/>
      <c r="Q85" s="163"/>
      <c r="R85" s="163"/>
    </row>
    <row r="86" spans="1:18" ht="12.75">
      <c r="A86" s="294" t="s">
        <v>43</v>
      </c>
      <c r="B86" s="261"/>
      <c r="C86" s="261"/>
      <c r="D86" s="261"/>
      <c r="E86" s="261"/>
      <c r="F86" s="261"/>
      <c r="G86" s="261"/>
      <c r="H86" s="261"/>
      <c r="I86" s="57"/>
      <c r="J86" s="38"/>
      <c r="K86" s="66"/>
      <c r="L86" s="66"/>
      <c r="M86" s="78"/>
      <c r="N86" s="78"/>
      <c r="O86" s="66"/>
      <c r="P86" s="66"/>
      <c r="Q86" s="168"/>
      <c r="R86" s="168"/>
    </row>
    <row r="87" spans="1:16" ht="12.75">
      <c r="A87" s="66"/>
      <c r="B87" s="66"/>
      <c r="C87" s="73"/>
      <c r="D87" s="80"/>
      <c r="E87" s="80"/>
      <c r="F87" s="38"/>
      <c r="G87" s="38"/>
      <c r="H87" s="292" t="s">
        <v>234</v>
      </c>
      <c r="I87" s="293"/>
      <c r="J87" s="293"/>
      <c r="K87" s="293"/>
      <c r="L87" s="293"/>
      <c r="M87" s="293"/>
      <c r="N87" s="293"/>
      <c r="O87" s="293"/>
      <c r="P87" s="293"/>
    </row>
  </sheetData>
  <sheetProtection/>
  <mergeCells count="100">
    <mergeCell ref="M22:M23"/>
    <mergeCell ref="N22:N23"/>
    <mergeCell ref="H61:H62"/>
    <mergeCell ref="I61:J61"/>
    <mergeCell ref="D1:K1"/>
    <mergeCell ref="L1:N1"/>
    <mergeCell ref="D2:K2"/>
    <mergeCell ref="B9:N9"/>
    <mergeCell ref="F10:G10"/>
    <mergeCell ref="B12:B13"/>
    <mergeCell ref="C12:C13"/>
    <mergeCell ref="G61:G62"/>
    <mergeCell ref="K12:L12"/>
    <mergeCell ref="M12:M13"/>
    <mergeCell ref="N12:N13"/>
    <mergeCell ref="D12:D13"/>
    <mergeCell ref="E12:E13"/>
    <mergeCell ref="F12:F13"/>
    <mergeCell ref="G12:G13"/>
    <mergeCell ref="H12:H13"/>
    <mergeCell ref="I12:J12"/>
    <mergeCell ref="L2:N2"/>
    <mergeCell ref="D3:K3"/>
    <mergeCell ref="D4:K4"/>
    <mergeCell ref="L4:N4"/>
    <mergeCell ref="L5:O5"/>
    <mergeCell ref="D6:K6"/>
    <mergeCell ref="L6:O6"/>
    <mergeCell ref="D7:K7"/>
    <mergeCell ref="B22:B23"/>
    <mergeCell ref="C22:C23"/>
    <mergeCell ref="D22:D23"/>
    <mergeCell ref="E22:E23"/>
    <mergeCell ref="F22:F23"/>
    <mergeCell ref="G22:G23"/>
    <mergeCell ref="H22:H23"/>
    <mergeCell ref="I22:J22"/>
    <mergeCell ref="K22:L22"/>
    <mergeCell ref="F30:G30"/>
    <mergeCell ref="B32:B33"/>
    <mergeCell ref="C32:C33"/>
    <mergeCell ref="D32:D33"/>
    <mergeCell ref="E32:E33"/>
    <mergeCell ref="F32:F33"/>
    <mergeCell ref="G32:G33"/>
    <mergeCell ref="H32:H33"/>
    <mergeCell ref="I32:J32"/>
    <mergeCell ref="K32:L32"/>
    <mergeCell ref="M32:M33"/>
    <mergeCell ref="N32:N33"/>
    <mergeCell ref="B41:B42"/>
    <mergeCell ref="C41:C42"/>
    <mergeCell ref="D41:D42"/>
    <mergeCell ref="E41:E42"/>
    <mergeCell ref="F41:F42"/>
    <mergeCell ref="G41:G42"/>
    <mergeCell ref="H41:H42"/>
    <mergeCell ref="I41:J41"/>
    <mergeCell ref="K41:L41"/>
    <mergeCell ref="M41:M42"/>
    <mergeCell ref="N41:N42"/>
    <mergeCell ref="F50:G50"/>
    <mergeCell ref="B52:B53"/>
    <mergeCell ref="C52:C53"/>
    <mergeCell ref="D52:D53"/>
    <mergeCell ref="E52:E53"/>
    <mergeCell ref="F52:F53"/>
    <mergeCell ref="G52:G53"/>
    <mergeCell ref="H52:H53"/>
    <mergeCell ref="I52:J52"/>
    <mergeCell ref="K52:L52"/>
    <mergeCell ref="M52:M53"/>
    <mergeCell ref="N52:N53"/>
    <mergeCell ref="B61:B62"/>
    <mergeCell ref="C61:C62"/>
    <mergeCell ref="D61:D62"/>
    <mergeCell ref="E61:E62"/>
    <mergeCell ref="F61:F62"/>
    <mergeCell ref="K61:L61"/>
    <mergeCell ref="M61:M62"/>
    <mergeCell ref="N61:N62"/>
    <mergeCell ref="F70:G70"/>
    <mergeCell ref="B72:B73"/>
    <mergeCell ref="C72:C73"/>
    <mergeCell ref="D72:D73"/>
    <mergeCell ref="E72:E73"/>
    <mergeCell ref="F72:F73"/>
    <mergeCell ref="G72:G73"/>
    <mergeCell ref="H72:H73"/>
    <mergeCell ref="I72:J72"/>
    <mergeCell ref="K72:L72"/>
    <mergeCell ref="M72:M73"/>
    <mergeCell ref="N72:N73"/>
    <mergeCell ref="A82:H82"/>
    <mergeCell ref="H83:P83"/>
    <mergeCell ref="A84:H84"/>
    <mergeCell ref="A85:E85"/>
    <mergeCell ref="H85:P85"/>
    <mergeCell ref="A86:H86"/>
    <mergeCell ref="H87:P87"/>
  </mergeCells>
  <printOptions/>
  <pageMargins left="0.2" right="0.2" top="0.75" bottom="0.73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Демин Антон</dc:creator>
  <cp:keywords/>
  <dc:description/>
  <cp:lastModifiedBy>Anton D.</cp:lastModifiedBy>
  <cp:lastPrinted>2019-04-27T16:34:08Z</cp:lastPrinted>
  <dcterms:created xsi:type="dcterms:W3CDTF">2014-04-15T07:57:52Z</dcterms:created>
  <dcterms:modified xsi:type="dcterms:W3CDTF">2019-04-28T09:25:03Z</dcterms:modified>
  <cp:category/>
  <cp:version/>
  <cp:contentType/>
  <cp:contentStatus/>
</cp:coreProperties>
</file>