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5"/>
  </bookViews>
  <sheets>
    <sheet name="Statistics 1-19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1-19'!$A$2:$X$32</definedName>
  </definedNames>
  <calcPr fullCalcOnLoad="1"/>
</workbook>
</file>

<file path=xl/sharedStrings.xml><?xml version="1.0" encoding="utf-8"?>
<sst xmlns="http://schemas.openxmlformats.org/spreadsheetml/2006/main" count="4731" uniqueCount="1136">
  <si>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</si>
  <si>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</si>
  <si>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</si>
  <si>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</si>
  <si>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</si>
  <si>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</si>
  <si>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</si>
  <si>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</si>
  <si>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</si>
  <si>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</si>
  <si>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</si>
  <si>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</si>
  <si>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</si>
  <si>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</si>
  <si>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</si>
  <si>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</si>
  <si>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</si>
  <si>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</si>
  <si>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</si>
  <si>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</si>
  <si>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</si>
  <si>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</si>
  <si>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</si>
  <si>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</si>
  <si>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</si>
  <si>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</si>
  <si>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</si>
  <si>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</si>
  <si>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</si>
  <si>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</si>
  <si>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</si>
  <si>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</si>
  <si>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</si>
  <si>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</si>
  <si>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</si>
  <si>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</si>
  <si>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</si>
  <si>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</si>
  <si>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</si>
  <si>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</si>
  <si>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</si>
  <si>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</si>
  <si>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</si>
  <si>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</si>
  <si>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</si>
  <si>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</si>
  <si>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</si>
  <si>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</si>
  <si>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</si>
  <si>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LIPAI Aliaksandr</t>
  </si>
  <si>
    <t>HRABOUSKI Valery</t>
  </si>
  <si>
    <t>TIMOFEJEV Maksim</t>
  </si>
  <si>
    <t>713</t>
  </si>
  <si>
    <t>RESHETNIKOV Alexey</t>
  </si>
  <si>
    <t>FAI ID</t>
  </si>
  <si>
    <t>1213</t>
  </si>
  <si>
    <t>STRAZDAS Jurgis</t>
  </si>
  <si>
    <t>66</t>
  </si>
  <si>
    <t>3154</t>
  </si>
  <si>
    <t>Elbrus Cup</t>
  </si>
  <si>
    <t>Nalchik</t>
  </si>
  <si>
    <t>Dupnitsa</t>
  </si>
  <si>
    <t>KRA</t>
  </si>
  <si>
    <t xml:space="preserve">ZHABRAVETS Kiryl </t>
  </si>
  <si>
    <t>BLR-257</t>
  </si>
  <si>
    <t>1950</t>
  </si>
  <si>
    <t>BLR-048</t>
  </si>
  <si>
    <t xml:space="preserve">KOROTIN Dmitry </t>
  </si>
  <si>
    <t>BLR-320</t>
  </si>
  <si>
    <t>BLR-071</t>
  </si>
  <si>
    <t>BLR-164</t>
  </si>
  <si>
    <t>BLR-049</t>
  </si>
  <si>
    <t>PASIUKOU  Uladzimir</t>
  </si>
  <si>
    <t>BLR-263</t>
  </si>
  <si>
    <t>MINKEVICH  Uladzimir</t>
  </si>
  <si>
    <t>BLR-042</t>
  </si>
  <si>
    <t>BLR-128</t>
  </si>
  <si>
    <t>340</t>
  </si>
  <si>
    <t>BLR-046</t>
  </si>
  <si>
    <t>3207</t>
  </si>
  <si>
    <t>3204</t>
  </si>
  <si>
    <t>1621A</t>
  </si>
  <si>
    <t>1611A</t>
  </si>
  <si>
    <t>BLR-047</t>
  </si>
  <si>
    <t>Alexey Ezhov</t>
  </si>
  <si>
    <t>Konstantin Grinchenko</t>
  </si>
  <si>
    <t>Sergey Ivanov</t>
  </si>
  <si>
    <t>Valeriy Volikov</t>
  </si>
  <si>
    <t>1757A</t>
  </si>
  <si>
    <t>1740A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</si>
  <si>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</si>
  <si>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</si>
  <si>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</si>
  <si>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</si>
  <si>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</si>
  <si>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</si>
  <si>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</si>
  <si>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</si>
  <si>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</si>
  <si>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</si>
  <si>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</si>
  <si>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</si>
  <si>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</si>
  <si>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</si>
  <si>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</si>
  <si>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</si>
  <si>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KOR</t>
  </si>
  <si>
    <t>Belarus Cup</t>
  </si>
  <si>
    <t>BEL</t>
  </si>
  <si>
    <t>Krakow Cup</t>
  </si>
  <si>
    <t>Liepaja Cup</t>
  </si>
  <si>
    <t>CHE</t>
  </si>
  <si>
    <t>Ljubljana</t>
  </si>
  <si>
    <t>j</t>
  </si>
  <si>
    <t>Ivanova Kristina</t>
  </si>
  <si>
    <t>02567</t>
  </si>
  <si>
    <t>s</t>
  </si>
  <si>
    <t>00558</t>
  </si>
  <si>
    <t>00428</t>
  </si>
  <si>
    <t>Lekov Boris</t>
  </si>
  <si>
    <t>00429</t>
  </si>
  <si>
    <t>Stefanov Stefan</t>
  </si>
  <si>
    <t>02600</t>
  </si>
  <si>
    <t>Iliev Ilko I.</t>
  </si>
  <si>
    <t>00557</t>
  </si>
  <si>
    <t>Yordanov Plamen</t>
  </si>
  <si>
    <t>00702</t>
  </si>
  <si>
    <t xml:space="preserve">Yordanova Erika </t>
  </si>
  <si>
    <t>02610</t>
  </si>
  <si>
    <t>Guzu Florin</t>
  </si>
  <si>
    <t>RO71</t>
  </si>
  <si>
    <t>Stoyanov Toshko D.</t>
  </si>
  <si>
    <t>00360</t>
  </si>
  <si>
    <t>Savov Valentin</t>
  </si>
  <si>
    <t>00070</t>
  </si>
  <si>
    <t>Tilev Pavel</t>
  </si>
  <si>
    <t>00516</t>
  </si>
  <si>
    <t>S</t>
  </si>
  <si>
    <t>Vasilev Stefan</t>
  </si>
  <si>
    <t>00650</t>
  </si>
  <si>
    <t>Atik Idil</t>
  </si>
  <si>
    <t>Georgiev Hristo</t>
  </si>
  <si>
    <t>02658</t>
  </si>
  <si>
    <t>Atik Celil</t>
  </si>
  <si>
    <t>Vachkov Dimitar</t>
  </si>
  <si>
    <t>00518</t>
  </si>
  <si>
    <t xml:space="preserve">Todorov Angel Ts. </t>
  </si>
  <si>
    <t>00579</t>
  </si>
  <si>
    <t>Pricop Victor</t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</si>
  <si>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</si>
  <si>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</si>
  <si>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</si>
  <si>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</si>
  <si>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</si>
  <si>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Denis Troshkin</t>
  </si>
  <si>
    <t>Igor Ibragimov</t>
  </si>
  <si>
    <t>083</t>
  </si>
  <si>
    <t>UZB</t>
  </si>
  <si>
    <t>Alexey Reshetnikov</t>
  </si>
  <si>
    <t>0659A</t>
  </si>
  <si>
    <t>1850A</t>
  </si>
  <si>
    <t>3315A</t>
  </si>
  <si>
    <t>Sergey Bolshakov</t>
  </si>
  <si>
    <t>3408A</t>
  </si>
  <si>
    <t>1626A</t>
  </si>
  <si>
    <t>1213A</t>
  </si>
  <si>
    <t>3409A</t>
  </si>
  <si>
    <t>Buzau</t>
  </si>
  <si>
    <t>Muskegon, Michigan,</t>
  </si>
  <si>
    <t>YAN</t>
  </si>
  <si>
    <t>Lida cup</t>
  </si>
  <si>
    <t>Lida</t>
  </si>
  <si>
    <t>LID</t>
  </si>
  <si>
    <t>Zoran Pelagić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</si>
  <si>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</si>
  <si>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</si>
  <si>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</si>
  <si>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3241A</t>
  </si>
  <si>
    <t>385A</t>
  </si>
  <si>
    <t>Lev Bovtun</t>
  </si>
  <si>
    <t>Mariya Molokanova</t>
  </si>
  <si>
    <t>3557A</t>
  </si>
  <si>
    <t>Alan Sokolov</t>
  </si>
  <si>
    <t>3706A</t>
  </si>
  <si>
    <t>Nikita Egorov</t>
  </si>
  <si>
    <t>1732A</t>
  </si>
  <si>
    <t>Egor Funtov</t>
  </si>
  <si>
    <t>3818A</t>
  </si>
  <si>
    <t>Nikolay Sergeev</t>
  </si>
  <si>
    <t>Vadim Saverin</t>
  </si>
  <si>
    <t>Natalia Naumova</t>
  </si>
  <si>
    <t>Vladimir Kiselev</t>
  </si>
  <si>
    <t>3832A</t>
  </si>
  <si>
    <t>Matvey Doschinskiy</t>
  </si>
  <si>
    <t>Pavel Lemasov</t>
  </si>
  <si>
    <t>Ilia Uss</t>
  </si>
  <si>
    <t>495A</t>
  </si>
  <si>
    <t>Valeriy Barannikov</t>
  </si>
  <si>
    <t>Alexandr Vornavskoi</t>
  </si>
  <si>
    <t>Vadim Tarasov</t>
  </si>
  <si>
    <t>Evgeniy Barchenkov</t>
  </si>
  <si>
    <t>0110A</t>
  </si>
  <si>
    <t>Mikhail Noritsin</t>
  </si>
  <si>
    <t>3189A</t>
  </si>
  <si>
    <t>Nikita Lagadin</t>
  </si>
  <si>
    <t>3596A</t>
  </si>
  <si>
    <t>680A</t>
  </si>
  <si>
    <t>Petrov Pavel</t>
  </si>
  <si>
    <t>Gancheva Preslava</t>
  </si>
  <si>
    <t>Peychev Nikolay</t>
  </si>
  <si>
    <t>ROU-1001</t>
  </si>
  <si>
    <t>02733</t>
  </si>
  <si>
    <t>STATISTICS OF CURRENT PARTICIPATION IN THE SPACE MODELS WORLD CUP EVENTS 2019</t>
  </si>
  <si>
    <t>PLACING LIST 2019</t>
  </si>
  <si>
    <t>01.-03.02.</t>
  </si>
  <si>
    <t>2019 Arizona Cup</t>
  </si>
  <si>
    <t>Marana, AZ</t>
  </si>
  <si>
    <t>ARI</t>
  </si>
  <si>
    <t>22.-28.04.</t>
  </si>
  <si>
    <t>04.-05.05.</t>
  </si>
  <si>
    <t>24.-26.05.</t>
  </si>
  <si>
    <t>Dubnica May</t>
  </si>
  <si>
    <t>Dubnica nad Vahom</t>
  </si>
  <si>
    <t>SVK</t>
  </si>
  <si>
    <t>DUB</t>
  </si>
  <si>
    <t>01.-02.06.</t>
  </si>
  <si>
    <t>07.-09.06.</t>
  </si>
  <si>
    <t>Canam Cup</t>
  </si>
  <si>
    <t>14.-16.06.</t>
  </si>
  <si>
    <t>18.-24.06.</t>
  </si>
  <si>
    <t>12.-14.07.</t>
  </si>
  <si>
    <t>26.-28.07.</t>
  </si>
  <si>
    <t>27.-28.07.</t>
  </si>
  <si>
    <t>Andritz Space Cup</t>
  </si>
  <si>
    <t>Humenne</t>
  </si>
  <si>
    <t>AND</t>
  </si>
  <si>
    <t>27.-30.07.</t>
  </si>
  <si>
    <t>North Coast Cup</t>
  </si>
  <si>
    <t>Mincie, Indiana</t>
  </si>
  <si>
    <t>NCC</t>
  </si>
  <si>
    <t>21-22.08.</t>
  </si>
  <si>
    <t>Buzau Cup</t>
  </si>
  <si>
    <t>BUZ</t>
  </si>
  <si>
    <t>13.-16.09.</t>
  </si>
  <si>
    <t>20.-23.09.</t>
  </si>
  <si>
    <t>20.-22.09.</t>
  </si>
  <si>
    <t>Viden Tabakoff Cup</t>
  </si>
  <si>
    <t>VTC</t>
  </si>
  <si>
    <t>05.-06.10</t>
  </si>
  <si>
    <t>Sirmium Cup</t>
  </si>
  <si>
    <t>Sremska Mitrovica</t>
  </si>
  <si>
    <t>SIR</t>
  </si>
  <si>
    <t>11.-13.10.</t>
  </si>
  <si>
    <t>41th Ljubljana Cup</t>
  </si>
  <si>
    <t>28.-30.06.</t>
  </si>
  <si>
    <t>Dnipro</t>
  </si>
  <si>
    <t>Chelyabinsk</t>
  </si>
  <si>
    <t>Kristal, Steve</t>
  </si>
  <si>
    <t>USA935883</t>
  </si>
  <si>
    <t>Steele, Matt</t>
  </si>
  <si>
    <t>USA907900</t>
  </si>
  <si>
    <t>Cancelled</t>
  </si>
  <si>
    <t>677A</t>
  </si>
  <si>
    <t>Anatoly Zemlyanukhin</t>
  </si>
  <si>
    <t>248</t>
  </si>
  <si>
    <t>Evgeniy Arapov</t>
  </si>
  <si>
    <t>132006</t>
  </si>
  <si>
    <t>4267A</t>
  </si>
  <si>
    <t>Ruslan Badretdinov</t>
  </si>
  <si>
    <t>4233A</t>
  </si>
  <si>
    <t>482A</t>
  </si>
  <si>
    <t>Vladimir Jugda</t>
  </si>
  <si>
    <t>86084</t>
  </si>
  <si>
    <t>4201A</t>
  </si>
  <si>
    <t>Ilia Zaikin</t>
  </si>
  <si>
    <t>1920</t>
  </si>
  <si>
    <t>Leonid Gladkov</t>
  </si>
  <si>
    <t>4350A</t>
  </si>
  <si>
    <t>Valeriy Piatykh</t>
  </si>
  <si>
    <t>100253</t>
  </si>
  <si>
    <t>1764A</t>
  </si>
  <si>
    <t>4323A</t>
  </si>
  <si>
    <t>Olga Ibragimova</t>
  </si>
  <si>
    <t>217 UZB</t>
  </si>
  <si>
    <t>Petr Komakhin</t>
  </si>
  <si>
    <t>101636</t>
  </si>
  <si>
    <t>1739A</t>
  </si>
  <si>
    <t>Yefim Rusev</t>
  </si>
  <si>
    <t>4295A</t>
  </si>
  <si>
    <t>Dmitriy Pliukhin</t>
  </si>
  <si>
    <t>3248A</t>
  </si>
  <si>
    <t>3098</t>
  </si>
  <si>
    <t>Igor Lemasov</t>
  </si>
  <si>
    <t>83391</t>
  </si>
  <si>
    <t>678A</t>
  </si>
  <si>
    <t>Ilia Kotovich</t>
  </si>
  <si>
    <t>492A</t>
  </si>
  <si>
    <t>121443</t>
  </si>
  <si>
    <t>131867</t>
  </si>
  <si>
    <t>Mikhail Molchanov</t>
  </si>
  <si>
    <t>4346A</t>
  </si>
  <si>
    <t>Gleb Sviridov</t>
  </si>
  <si>
    <t>4347A</t>
  </si>
  <si>
    <t>329</t>
  </si>
  <si>
    <t>68345</t>
  </si>
  <si>
    <t>0340</t>
  </si>
  <si>
    <t>Daniil Kalashnikov</t>
  </si>
  <si>
    <t>4165A</t>
  </si>
  <si>
    <t>Vitaliy Zadorozhnyi</t>
  </si>
  <si>
    <t>4039A</t>
  </si>
  <si>
    <t>Tembulat Kanukoev</t>
  </si>
  <si>
    <t>4302A</t>
  </si>
  <si>
    <t>0648A</t>
  </si>
  <si>
    <t>4305A</t>
  </si>
  <si>
    <t>Egor Belkin</t>
  </si>
  <si>
    <t>4349A</t>
  </si>
  <si>
    <t>0251A</t>
  </si>
  <si>
    <t>Nikolay Kuznetsov</t>
  </si>
  <si>
    <t>4333A</t>
  </si>
  <si>
    <t>Ilya Fartushin</t>
  </si>
  <si>
    <t>Egor Larin</t>
  </si>
  <si>
    <t>4017A</t>
  </si>
  <si>
    <t>Kambulat Kanukoev</t>
  </si>
  <si>
    <t>4301A</t>
  </si>
  <si>
    <t>Ilya Goloskub</t>
  </si>
  <si>
    <t>4334A</t>
  </si>
  <si>
    <t>4351A</t>
  </si>
  <si>
    <t>Vyacheslav Moshkin</t>
  </si>
  <si>
    <t>4012A</t>
  </si>
  <si>
    <t>Petr Borisov</t>
  </si>
  <si>
    <t>4348A</t>
  </si>
  <si>
    <t>68287</t>
  </si>
  <si>
    <t>Islam Kugotov</t>
  </si>
  <si>
    <t>4273A</t>
  </si>
  <si>
    <t>Kantemir Zamoev</t>
  </si>
  <si>
    <t>4274A</t>
  </si>
  <si>
    <t>02709</t>
  </si>
  <si>
    <t>Petkova Silvia</t>
  </si>
  <si>
    <t>02735</t>
  </si>
  <si>
    <t>Vranchev Stoyan</t>
  </si>
  <si>
    <t>02666</t>
  </si>
  <si>
    <t>Tsankova Viktoria</t>
  </si>
  <si>
    <t>02716</t>
  </si>
  <si>
    <t xml:space="preserve"> Iliev Angel</t>
  </si>
  <si>
    <t>02710</t>
  </si>
  <si>
    <t>ROU 71</t>
  </si>
  <si>
    <t>Dzhambazov  Petko</t>
  </si>
  <si>
    <t>02728</t>
  </si>
  <si>
    <t>Dzhambazov  Vasil</t>
  </si>
  <si>
    <t>02729</t>
  </si>
  <si>
    <t>TUR 504</t>
  </si>
  <si>
    <t>Atik Berk</t>
  </si>
  <si>
    <t>TUR 528</t>
  </si>
  <si>
    <t>TUR 40</t>
  </si>
  <si>
    <t>Prikop Viktor</t>
  </si>
  <si>
    <t>00215</t>
  </si>
  <si>
    <t>Simeonov Todor</t>
  </si>
  <si>
    <t>02744</t>
  </si>
  <si>
    <t>Ivanova Nadejda</t>
  </si>
  <si>
    <t>02734</t>
  </si>
  <si>
    <t xml:space="preserve">Stoll Franziska </t>
  </si>
  <si>
    <t xml:space="preserve">Atik Berk </t>
  </si>
  <si>
    <t xml:space="preserve">Stoll Hans </t>
  </si>
  <si>
    <t>Kolev Nikolay</t>
  </si>
  <si>
    <t xml:space="preserve">ŽITŇAN Michal </t>
  </si>
  <si>
    <t>1111</t>
  </si>
  <si>
    <t xml:space="preserve">SVK </t>
  </si>
  <si>
    <t>1294</t>
  </si>
  <si>
    <t>PRZYBYTEK Krzystof</t>
  </si>
  <si>
    <t>3754</t>
  </si>
  <si>
    <t>PETROVIČ Mihailo</t>
  </si>
  <si>
    <t>S-667</t>
  </si>
  <si>
    <t xml:space="preserve">KOZLOV Alexander </t>
  </si>
  <si>
    <t>350</t>
  </si>
  <si>
    <t>ČIPČIČ Kristina</t>
  </si>
  <si>
    <t>S-564</t>
  </si>
  <si>
    <t>1361</t>
  </si>
  <si>
    <t>FECEK Maroš</t>
  </si>
  <si>
    <t>1345</t>
  </si>
  <si>
    <t xml:space="preserve">KIČURA Rastislav </t>
  </si>
  <si>
    <t>1122</t>
  </si>
  <si>
    <t xml:space="preserve">GALKO Denis </t>
  </si>
  <si>
    <t>1321</t>
  </si>
  <si>
    <t xml:space="preserve">HRICINDA Michal </t>
  </si>
  <si>
    <t>1123</t>
  </si>
  <si>
    <t xml:space="preserve">KOLAŘ Zdenek </t>
  </si>
  <si>
    <t>1045</t>
  </si>
  <si>
    <t>CVITIČ Tomislav</t>
  </si>
  <si>
    <t>CRO</t>
  </si>
  <si>
    <t>S-019</t>
  </si>
  <si>
    <t>ŽITŇAN Michal ml.</t>
  </si>
  <si>
    <t>1087</t>
  </si>
  <si>
    <t xml:space="preserve">BREZANI Marek </t>
  </si>
  <si>
    <t>1346</t>
  </si>
  <si>
    <t>JAŠŠO Jozef</t>
  </si>
  <si>
    <t xml:space="preserve">BRONÝ Pavel </t>
  </si>
  <si>
    <t>1044</t>
  </si>
  <si>
    <t>ČIPČIČ Miodrag</t>
  </si>
  <si>
    <t>S-400</t>
  </si>
  <si>
    <t>REDLICH Jakub</t>
  </si>
  <si>
    <t>1496</t>
  </si>
  <si>
    <t xml:space="preserve">STRNAD Karel </t>
  </si>
  <si>
    <t>1596</t>
  </si>
  <si>
    <t>STŘESKA Matyáš</t>
  </si>
  <si>
    <t>1598</t>
  </si>
  <si>
    <t xml:space="preserve">TOKIČ Darko </t>
  </si>
  <si>
    <t>S-014</t>
  </si>
  <si>
    <t>TRŽILOVÁ Viktorie</t>
  </si>
  <si>
    <t>1078</t>
  </si>
  <si>
    <t>YORDANOVA Erika</t>
  </si>
  <si>
    <t>1067</t>
  </si>
  <si>
    <t>1024</t>
  </si>
  <si>
    <t xml:space="preserve">PAVLJUK Vasil </t>
  </si>
  <si>
    <t>1029</t>
  </si>
  <si>
    <t>ŠEVCE Roland</t>
  </si>
  <si>
    <t>1482</t>
  </si>
  <si>
    <t>1552</t>
  </si>
  <si>
    <t xml:space="preserve">JAVOŘÍK Milan </t>
  </si>
  <si>
    <t>1133</t>
  </si>
  <si>
    <t xml:space="preserve">POLYÁK Erik </t>
  </si>
  <si>
    <t>2052</t>
  </si>
  <si>
    <t>FARKAŠ Simon</t>
  </si>
  <si>
    <t>1475</t>
  </si>
  <si>
    <t>SLUKOVÁ Michaela</t>
  </si>
  <si>
    <t>1592</t>
  </si>
  <si>
    <t>MATEOVÁ Klaudia</t>
  </si>
  <si>
    <t>2061</t>
  </si>
  <si>
    <t>CESNEK Boris</t>
  </si>
  <si>
    <t xml:space="preserve">MATUŠKA Peter </t>
  </si>
  <si>
    <t>1096</t>
  </si>
  <si>
    <t>DUBINA Petr</t>
  </si>
  <si>
    <t>1152</t>
  </si>
  <si>
    <t>URBANOVÁ Klaudia</t>
  </si>
  <si>
    <t xml:space="preserve">HAGAROVÁ  Radka </t>
  </si>
  <si>
    <t>POL-7591</t>
  </si>
  <si>
    <t>SVK 1294</t>
  </si>
  <si>
    <t>POL-3896</t>
  </si>
  <si>
    <t>POL-4578</t>
  </si>
  <si>
    <t>BLR-052</t>
  </si>
  <si>
    <t>BLR-167</t>
  </si>
  <si>
    <t>SVK 1122</t>
  </si>
  <si>
    <t>CZ E  437 - 50</t>
  </si>
  <si>
    <t>SVK 1123</t>
  </si>
  <si>
    <t>CZE-1148</t>
  </si>
  <si>
    <t>POL-7751</t>
  </si>
  <si>
    <t>POL-7648</t>
  </si>
  <si>
    <t>POL-3765</t>
  </si>
  <si>
    <t>SVK 2061</t>
  </si>
  <si>
    <t>SVK 1361</t>
  </si>
  <si>
    <t>POL-7901</t>
  </si>
  <si>
    <t>GBR</t>
  </si>
  <si>
    <t>POL-3656</t>
  </si>
  <si>
    <t>POL-7660</t>
  </si>
  <si>
    <t>CZE 437-65</t>
  </si>
  <si>
    <t>POL-7824</t>
  </si>
  <si>
    <t>CZE 1649</t>
  </si>
  <si>
    <t>SVK 2006</t>
  </si>
  <si>
    <t>CZE 1636</t>
  </si>
  <si>
    <t>SVK 1239</t>
  </si>
  <si>
    <t>POL-7311</t>
  </si>
  <si>
    <t>CZE 1659</t>
  </si>
  <si>
    <t>POL-7395</t>
  </si>
  <si>
    <t xml:space="preserve">CZE 437-02 </t>
  </si>
  <si>
    <t>CZE 1648</t>
  </si>
  <si>
    <t>POL-5365</t>
  </si>
  <si>
    <t>POL-6980</t>
  </si>
  <si>
    <t>POL-6923</t>
  </si>
  <si>
    <t>BUL-2611</t>
  </si>
  <si>
    <t>SVK-1292</t>
  </si>
  <si>
    <t>POL-7529</t>
  </si>
  <si>
    <t>S 5 27.016</t>
  </si>
  <si>
    <t>POL-7884</t>
  </si>
  <si>
    <t>POL-7885</t>
  </si>
  <si>
    <t>POL-7918</t>
  </si>
  <si>
    <t>POL-7917</t>
  </si>
  <si>
    <t>POL-7881</t>
  </si>
  <si>
    <t>CZE 1044</t>
  </si>
  <si>
    <t>SVK 1096</t>
  </si>
  <si>
    <t>POL-7519</t>
  </si>
  <si>
    <t>POL-4085</t>
  </si>
  <si>
    <t>POL-1974</t>
  </si>
  <si>
    <t>POL-7485</t>
  </si>
  <si>
    <t>CZE 437-52</t>
  </si>
  <si>
    <t>POL-7644</t>
  </si>
  <si>
    <t>ZACH Slawomir</t>
  </si>
  <si>
    <t>ŁASOCHA Slawomir</t>
  </si>
  <si>
    <t>ADAMCHUK Anton</t>
  </si>
  <si>
    <t>KUCHARZYK Jan</t>
  </si>
  <si>
    <t>MAIKOUSKI Mikita</t>
  </si>
  <si>
    <t>LIGUZ Piotr</t>
  </si>
  <si>
    <t>PTASZEK Mateusz</t>
  </si>
  <si>
    <t>MAŁMYGA Leszek</t>
  </si>
  <si>
    <t>ČIŽNÁR Roman</t>
  </si>
  <si>
    <t>SZULC Sebastian</t>
  </si>
  <si>
    <t>DRASPA Radoslaw</t>
  </si>
  <si>
    <t>TOKARCZYK Bartlomiej</t>
  </si>
  <si>
    <t>KREMPA Kacper</t>
  </si>
  <si>
    <t>LIPAI Hanna</t>
  </si>
  <si>
    <t>HRICINDA Michal</t>
  </si>
  <si>
    <t>ARASIMOWICZ Marek</t>
  </si>
  <si>
    <t>BRONÝ Pavel</t>
  </si>
  <si>
    <t>KOSZELSKI Wojciech</t>
  </si>
  <si>
    <t>DŁUGOSZ Adam</t>
  </si>
  <si>
    <t>KIČURA Rastislav</t>
  </si>
  <si>
    <t>KAPŁON Filip</t>
  </si>
  <si>
    <t>STOPA Jan</t>
  </si>
  <si>
    <t>ZUBOVICH Maksim</t>
  </si>
  <si>
    <t>RABCEWICZ-POCZĘSNY Jan</t>
  </si>
  <si>
    <t xml:space="preserve">J </t>
  </si>
  <si>
    <t>FLOREK Sebastian</t>
  </si>
  <si>
    <t>KOSZAŁKA Adam</t>
  </si>
  <si>
    <t>MENDROK Marian</t>
  </si>
  <si>
    <t>CZERKIES Mateusz</t>
  </si>
  <si>
    <t>JANEČKA David</t>
  </si>
  <si>
    <t>ČIŽNÁROVÁ Ema</t>
  </si>
  <si>
    <t>ŠTIRBA Piotr</t>
  </si>
  <si>
    <t>POL-6232</t>
  </si>
  <si>
    <t>POL-7349</t>
  </si>
  <si>
    <t>CZE 1043</t>
  </si>
  <si>
    <t>SZWED Artur</t>
  </si>
  <si>
    <t>MATUŠKA Peter</t>
  </si>
  <si>
    <t>HAGARA Matej</t>
  </si>
  <si>
    <t>HALABURDA Eryk</t>
  </si>
  <si>
    <t>PAVKA Bedrich</t>
  </si>
  <si>
    <t>ZALEWSKI Marek</t>
  </si>
  <si>
    <t>GORYCZKA Grzegorz</t>
  </si>
  <si>
    <t>KRZYWIŃSKI Wojciech</t>
  </si>
  <si>
    <t>GREŠ Marian</t>
  </si>
  <si>
    <t>JANEČKA Jiri</t>
  </si>
  <si>
    <t>DRASPA Radoslav</t>
  </si>
  <si>
    <t>YORDANOVA Viktoriya</t>
  </si>
  <si>
    <t>GORYCZKA Kornelia</t>
  </si>
  <si>
    <t>MICHNIK Tomas</t>
  </si>
  <si>
    <t>SOKOL Tomas</t>
  </si>
  <si>
    <t>CZERNIJ Jakub</t>
  </si>
  <si>
    <t>JENKO Marjan</t>
  </si>
  <si>
    <t>DZIĘCIOŁOWSKI Wojciech</t>
  </si>
  <si>
    <t>KUCHTA Michal</t>
  </si>
  <si>
    <t>ZAJAC Jonas</t>
  </si>
  <si>
    <t>STOPA Adam</t>
  </si>
  <si>
    <t>POLACZEK Jakub</t>
  </si>
  <si>
    <t>SZEWCZYK Mikolaj</t>
  </si>
  <si>
    <t>Iliev Angel</t>
  </si>
  <si>
    <t xml:space="preserve"> 437 - 50</t>
  </si>
  <si>
    <t>Jurgis Strazdas</t>
  </si>
  <si>
    <t>LTU-066</t>
  </si>
  <si>
    <t>Arvi Polukainen</t>
  </si>
  <si>
    <t>EST</t>
  </si>
  <si>
    <t>EST-141</t>
  </si>
  <si>
    <t>Arkadijs Zarinovs</t>
  </si>
  <si>
    <t>YL-238</t>
  </si>
  <si>
    <t>Plechanov Vladislav</t>
  </si>
  <si>
    <t>LTU-713</t>
  </si>
  <si>
    <t>Edgars Zevnerovics</t>
  </si>
  <si>
    <t>YL-600</t>
  </si>
  <si>
    <t>Maxim Zubowich</t>
  </si>
  <si>
    <t>Aleh Yakuts</t>
  </si>
  <si>
    <t>BLR-050</t>
  </si>
  <si>
    <t>Artjoms Gojs</t>
  </si>
  <si>
    <t>YL-470</t>
  </si>
  <si>
    <t>Lauris Pumpurs</t>
  </si>
  <si>
    <t>YL-264</t>
  </si>
  <si>
    <t>Ervins Selukovs</t>
  </si>
  <si>
    <t>18YL16R</t>
  </si>
  <si>
    <t>Sandis Gedzuns</t>
  </si>
  <si>
    <t>YL-454</t>
  </si>
  <si>
    <t>Dravis Prieditis</t>
  </si>
  <si>
    <t>YL-601</t>
  </si>
  <si>
    <t>Agris Prieditis</t>
  </si>
  <si>
    <t>YL-408</t>
  </si>
  <si>
    <t>SVK-1029</t>
  </si>
  <si>
    <t>Viesturs Bērziņš</t>
  </si>
  <si>
    <t>YL-229</t>
  </si>
  <si>
    <t>Mindaugas Karčiauskas</t>
  </si>
  <si>
    <t>LTU-328</t>
  </si>
  <si>
    <t>Cook, Peter</t>
  </si>
  <si>
    <t>Tataryn, Taras</t>
  </si>
  <si>
    <t>Harrison, Trevor</t>
  </si>
  <si>
    <t>Gearhart, James</t>
  </si>
  <si>
    <t>Flanigan, Chris</t>
  </si>
  <si>
    <t>O'Bryan, David</t>
  </si>
  <si>
    <t>Zurek, Rebecca</t>
  </si>
  <si>
    <t>Woebkenberg, Ryan</t>
  </si>
  <si>
    <t>McLeod, Kevin</t>
  </si>
  <si>
    <t>Duczmal, Richard</t>
  </si>
  <si>
    <t>SPACEM</t>
  </si>
  <si>
    <t>Kirill Zaitsev</t>
  </si>
  <si>
    <t>4339A</t>
  </si>
  <si>
    <t>3503A</t>
  </si>
  <si>
    <t>4422A</t>
  </si>
  <si>
    <t>Parakhin Sergey</t>
  </si>
  <si>
    <t>KAZ613</t>
  </si>
  <si>
    <t>Zhugda Vladimir</t>
  </si>
  <si>
    <t>Dmitrii Zubov</t>
  </si>
  <si>
    <t>3729A</t>
  </si>
  <si>
    <t>Timur Gudanaev</t>
  </si>
  <si>
    <t>4474A</t>
  </si>
  <si>
    <t xml:space="preserve">Pavel Galchenko </t>
  </si>
  <si>
    <t>4277А</t>
  </si>
  <si>
    <t>Anna Vartilova</t>
  </si>
  <si>
    <t>4454A</t>
  </si>
  <si>
    <t>Vladimir Khokhlov</t>
  </si>
  <si>
    <t>Galchenko Pavel</t>
  </si>
  <si>
    <t>STRUK  Vadym</t>
  </si>
  <si>
    <t>S-122</t>
  </si>
  <si>
    <t>RAPALYUK  Bohdan</t>
  </si>
  <si>
    <t>S-245</t>
  </si>
  <si>
    <t>KAZENOV  Egor (J)</t>
  </si>
  <si>
    <t>S-137</t>
  </si>
  <si>
    <t>SHULIAK  Serhii</t>
  </si>
  <si>
    <t>S-255</t>
  </si>
  <si>
    <t>LIPSKYI  Heorhii (J)</t>
  </si>
  <si>
    <t>S-117</t>
  </si>
  <si>
    <t>LAVRYNENKO  Maksym</t>
  </si>
  <si>
    <t>S-615</t>
  </si>
  <si>
    <t>PYROZHUK  Oleh (J)</t>
  </si>
  <si>
    <t>S-196</t>
  </si>
  <si>
    <t>SKOROKHOD  Andrii (J)</t>
  </si>
  <si>
    <t>S-200</t>
  </si>
  <si>
    <t>LYTVYNENKO  Viktor</t>
  </si>
  <si>
    <t>S-787</t>
  </si>
  <si>
    <t>PARKHOMENKO  Bohan (J)</t>
  </si>
  <si>
    <t>S-182</t>
  </si>
  <si>
    <t>CHIZH  Vladyslav (J)</t>
  </si>
  <si>
    <t>S-728</t>
  </si>
  <si>
    <t>S-128</t>
  </si>
  <si>
    <t>BABIAKIN  Roman (J)</t>
  </si>
  <si>
    <t>S-171</t>
  </si>
  <si>
    <t>NIKOLENKO  Daniil (J)</t>
  </si>
  <si>
    <t>S-131</t>
  </si>
  <si>
    <t>HAIDAIENKO  Yurii (J)</t>
  </si>
  <si>
    <t>S-190</t>
  </si>
  <si>
    <t>PENKOV  Yevhenii (J)</t>
  </si>
  <si>
    <t>S-138</t>
  </si>
  <si>
    <t>SYDORENKO  VITALII</t>
  </si>
  <si>
    <t>S-660</t>
  </si>
  <si>
    <t>MOZOK  Denys (J)</t>
  </si>
  <si>
    <t>S-210</t>
  </si>
  <si>
    <t>ASTAKHOVA  Olha (J)</t>
  </si>
  <si>
    <t>S-204</t>
  </si>
  <si>
    <t>TRUSH  Serhiy</t>
  </si>
  <si>
    <t>S-221</t>
  </si>
  <si>
    <t>S-130</t>
  </si>
  <si>
    <t>MAHDYCH  Vladyslav (J)</t>
  </si>
  <si>
    <t>S-208</t>
  </si>
  <si>
    <t>SLABIAK  Pavlo (J)</t>
  </si>
  <si>
    <t>S-110</t>
  </si>
  <si>
    <t>S-209</t>
  </si>
  <si>
    <t>S-199</t>
  </si>
  <si>
    <t>CHERNETSKYI  Fedir (J)</t>
  </si>
  <si>
    <t>S-212</t>
  </si>
  <si>
    <t>KOVALENKO  Oksana</t>
  </si>
  <si>
    <t>S-206</t>
  </si>
  <si>
    <t>KOVALOV  Bohdan (J)</t>
  </si>
  <si>
    <t>S-129</t>
  </si>
  <si>
    <t>S-202</t>
  </si>
  <si>
    <t>S-197</t>
  </si>
  <si>
    <t>IRVANETS  Marharyta</t>
  </si>
  <si>
    <t>S-205</t>
  </si>
  <si>
    <t>S-198</t>
  </si>
  <si>
    <t>KUZMENKO  Dmytro (J)</t>
  </si>
  <si>
    <t>S-203</t>
  </si>
  <si>
    <t>S-193</t>
  </si>
  <si>
    <t>S-933</t>
  </si>
  <si>
    <t>BLR-003</t>
  </si>
  <si>
    <t>RADCHENKO  Oleksandr</t>
  </si>
  <si>
    <t>LIUBEZNYKH  Bohdan</t>
  </si>
  <si>
    <t>HREBINICHENKO  Anna</t>
  </si>
  <si>
    <t>LIAKHOVOI  Kostiantyn</t>
  </si>
  <si>
    <t>HALABURDA  Oleksandr</t>
  </si>
  <si>
    <t>DOROSHKO  Maksym</t>
  </si>
  <si>
    <t xml:space="preserve">DAVYDENKO  Bohdan </t>
  </si>
  <si>
    <t>MYTROKHOV  Serhii</t>
  </si>
  <si>
    <t>S-116</t>
  </si>
  <si>
    <t>S-102</t>
  </si>
  <si>
    <t>VOLKANOV  Ihor</t>
  </si>
  <si>
    <t>S-325</t>
  </si>
  <si>
    <t xml:space="preserve">SLABIAK  Pavlo  </t>
  </si>
  <si>
    <t xml:space="preserve">RADCHENKO  Oleksandr  </t>
  </si>
  <si>
    <t xml:space="preserve">SKOROKHOD  Andrii  </t>
  </si>
  <si>
    <t xml:space="preserve">NIKOLENKO  Daniil  </t>
  </si>
  <si>
    <t xml:space="preserve">PODA  Ihor  </t>
  </si>
  <si>
    <t>S-191</t>
  </si>
  <si>
    <t xml:space="preserve">LIPSKYI  Heorhii  </t>
  </si>
  <si>
    <t>KOSYNSKYI  Volodymyr</t>
  </si>
  <si>
    <t>S-194</t>
  </si>
  <si>
    <t>SERDIUKOV  Serhii</t>
  </si>
  <si>
    <t>S-784</t>
  </si>
  <si>
    <t xml:space="preserve">PYROZHUK  Oleh  </t>
  </si>
  <si>
    <t xml:space="preserve">MELEZHYK  Veronika   </t>
  </si>
  <si>
    <t>PUSHKAR  Mykola</t>
  </si>
  <si>
    <t>S-322</t>
  </si>
  <si>
    <t xml:space="preserve">SKREBETS  Artem  </t>
  </si>
  <si>
    <t>S-192</t>
  </si>
  <si>
    <t xml:space="preserve">KOVALOV  Bohdan  </t>
  </si>
  <si>
    <t xml:space="preserve">CHIZH  Vladyslav  </t>
  </si>
  <si>
    <t xml:space="preserve">DAVYDENKO  Bohdan  </t>
  </si>
  <si>
    <t xml:space="preserve">MOZOK  Denys  </t>
  </si>
  <si>
    <t xml:space="preserve">BABIAKIN  Roman  </t>
  </si>
  <si>
    <t xml:space="preserve">HAIDAIENKO  Yurii  </t>
  </si>
  <si>
    <t>KRUPYTSKYI  Yurii</t>
  </si>
  <si>
    <t>S-617</t>
  </si>
  <si>
    <t xml:space="preserve">PENKOV  Yevhenii  </t>
  </si>
  <si>
    <t xml:space="preserve">SUSHCHYK  Mikhail  </t>
  </si>
  <si>
    <t xml:space="preserve">ASTAKHOVA  Olha  </t>
  </si>
  <si>
    <t xml:space="preserve">MAHDYCH  Vladyslav  </t>
  </si>
  <si>
    <t>VYSOTSKYI  Pavlo</t>
  </si>
  <si>
    <t>S-602</t>
  </si>
  <si>
    <t xml:space="preserve">HLADKYI  Ihor  </t>
  </si>
  <si>
    <t>S-120</t>
  </si>
  <si>
    <t xml:space="preserve">LIUBEZNYKH  Bohdan  </t>
  </si>
  <si>
    <t>KONDRATENKO  Valerii</t>
  </si>
  <si>
    <t>S-201</t>
  </si>
  <si>
    <t xml:space="preserve">HREBINICHENKO  Anna  </t>
  </si>
  <si>
    <t xml:space="preserve">CHERNETSKYI  Fedir  </t>
  </si>
  <si>
    <t xml:space="preserve">LIAKHOVOI  Kostiantyn  </t>
  </si>
  <si>
    <t xml:space="preserve">KRIUCHKOV  Vadym  </t>
  </si>
  <si>
    <t xml:space="preserve">SOLOVYIOV  Ehor  </t>
  </si>
  <si>
    <t>S-104</t>
  </si>
  <si>
    <t xml:space="preserve">KUZMENKO  Dmytro  </t>
  </si>
  <si>
    <t xml:space="preserve">HALABURDA  Oleksandr  </t>
  </si>
  <si>
    <t xml:space="preserve">KAZENOV  Egor  </t>
  </si>
  <si>
    <t>S-112</t>
  </si>
  <si>
    <t xml:space="preserve">PRYMUSHKO  Andrii  </t>
  </si>
  <si>
    <t>S-181</t>
  </si>
  <si>
    <t>IVCHENKO  Stepan</t>
  </si>
  <si>
    <t>S-604</t>
  </si>
  <si>
    <t>POHREBNIAK  Olexandr</t>
  </si>
  <si>
    <t>S-316</t>
  </si>
  <si>
    <t>SYNIELYTSYI  Oleksandr</t>
  </si>
  <si>
    <t>S-175</t>
  </si>
  <si>
    <t>LIPSKYI  Heorhii</t>
  </si>
  <si>
    <t>MELEZHYK  Veronika</t>
  </si>
  <si>
    <t>PALAHUTA  Yurii</t>
  </si>
  <si>
    <t>S-222</t>
  </si>
  <si>
    <t>HLADKYI  Ihor</t>
  </si>
  <si>
    <t xml:space="preserve">SUSHCHYK  Mikhail   </t>
  </si>
  <si>
    <t xml:space="preserve">PENKOV  Yevhenii   </t>
  </si>
  <si>
    <t xml:space="preserve">SLABIAK  Pavlo   </t>
  </si>
  <si>
    <t xml:space="preserve">HAIDAIENKO  Yurii   </t>
  </si>
  <si>
    <t xml:space="preserve">PYROZHUK  Oleh   </t>
  </si>
  <si>
    <t xml:space="preserve">PARKHOMENKO  Bohan   </t>
  </si>
  <si>
    <t xml:space="preserve">RADCHENKO  Oleksandr   </t>
  </si>
  <si>
    <t xml:space="preserve">BABIAKIN  Roman   </t>
  </si>
  <si>
    <t xml:space="preserve">MOZOK  Denys   </t>
  </si>
  <si>
    <t xml:space="preserve">STRUZMAN  Rodion   </t>
  </si>
  <si>
    <t xml:space="preserve">DAVYDENKO  Bohdan   </t>
  </si>
  <si>
    <t xml:space="preserve">LIAKHOVOI  Kostiantyn   </t>
  </si>
  <si>
    <t xml:space="preserve">CHIZH  Vladyslav   </t>
  </si>
  <si>
    <t xml:space="preserve">DOROSHKO  Maksym   </t>
  </si>
  <si>
    <t xml:space="preserve">KAZENOV  Egor   </t>
  </si>
  <si>
    <t xml:space="preserve">NIKOLENKO  Daniil   </t>
  </si>
  <si>
    <t xml:space="preserve">PRYMUSHKO  Andrii   </t>
  </si>
  <si>
    <t xml:space="preserve">LIPSKYI  Heorhii   </t>
  </si>
  <si>
    <t xml:space="preserve">KUZMENKO  Dmytro   </t>
  </si>
  <si>
    <t xml:space="preserve">KOVALOV  Bohdan   </t>
  </si>
  <si>
    <t xml:space="preserve">LIUBEZNYKH  Bohdan   </t>
  </si>
  <si>
    <t xml:space="preserve">Biloborodov Oleksandr  </t>
  </si>
  <si>
    <t>PARKHOMENKO  Bohan</t>
  </si>
  <si>
    <t>LIUBIMTSEV Egor</t>
  </si>
  <si>
    <t>3717A</t>
  </si>
  <si>
    <t>RINKEVICS Andrejs</t>
  </si>
  <si>
    <t>YL-286</t>
  </si>
  <si>
    <t>ZEVNEROVICS Edgars</t>
  </si>
  <si>
    <t xml:space="preserve">YL-600 </t>
  </si>
  <si>
    <t>POLUKAINEN Arvi</t>
  </si>
  <si>
    <t>EST-0069</t>
  </si>
  <si>
    <t>PLECHANOV Vladislav</t>
  </si>
  <si>
    <t>ZUBOV Dmitrii</t>
  </si>
  <si>
    <t>POLONSKIS Olegas</t>
  </si>
  <si>
    <t>966</t>
  </si>
  <si>
    <t>ZARINOVS Arkadijs</t>
  </si>
  <si>
    <t>FUNTOV Egor</t>
  </si>
  <si>
    <t>KASTSIUK Zakhar</t>
  </si>
  <si>
    <t>BLR-064</t>
  </si>
  <si>
    <t xml:space="preserve">RUTKOUSKI Ilya </t>
  </si>
  <si>
    <t>KARALKEVICIUS Povilas</t>
  </si>
  <si>
    <t>TSERASHKOVICH Aliaksei</t>
  </si>
  <si>
    <t>BLR-066</t>
  </si>
  <si>
    <t>NAUMETS Aliaksei</t>
  </si>
  <si>
    <t>BLR-060</t>
  </si>
  <si>
    <t xml:space="preserve">ADAMCHUK Anton </t>
  </si>
  <si>
    <t>KHVAL Mikita</t>
  </si>
  <si>
    <t>BLR-061</t>
  </si>
  <si>
    <t>MALY Uladzimir</t>
  </si>
  <si>
    <t>BLR-063</t>
  </si>
  <si>
    <t xml:space="preserve">PRANIUK  Andrei </t>
  </si>
  <si>
    <t>LOBACH Mikhail</t>
  </si>
  <si>
    <t>BLR-062</t>
  </si>
  <si>
    <t xml:space="preserve">SAVERIN Vadim </t>
  </si>
  <si>
    <t>NAUMOVA Nataliya</t>
  </si>
  <si>
    <t xml:space="preserve">MAIKOUSKI Mikita </t>
  </si>
  <si>
    <t xml:space="preserve">BARCHENKOV Evgenii </t>
  </si>
  <si>
    <t>LAANEJÕE Sten Andri</t>
  </si>
  <si>
    <t>EST-0726</t>
  </si>
  <si>
    <t xml:space="preserve">SHABRONSKI Daniil </t>
  </si>
  <si>
    <t>LAANEJÕE Andres</t>
  </si>
  <si>
    <t>EST-0568</t>
  </si>
  <si>
    <t>PALL Rasmus</t>
  </si>
  <si>
    <t>EST-0734</t>
  </si>
  <si>
    <t>TAMMELEHT Annika</t>
  </si>
  <si>
    <t>EST-0800</t>
  </si>
  <si>
    <t>HILEVICH Ivan</t>
  </si>
  <si>
    <t>BLR-067</t>
  </si>
  <si>
    <t>AASLEPP Johanna</t>
  </si>
  <si>
    <t>EST-0727</t>
  </si>
  <si>
    <t>BUZANOUSKI Uladzimir</t>
  </si>
  <si>
    <t>BLR-065</t>
  </si>
  <si>
    <t>0767A</t>
  </si>
  <si>
    <t xml:space="preserve">PRANIUK  Barys </t>
  </si>
  <si>
    <t>SVK1294</t>
  </si>
  <si>
    <t>GREŠ Marián</t>
  </si>
  <si>
    <t>SVK1239</t>
  </si>
  <si>
    <t>ŠVEC Vladimír</t>
  </si>
  <si>
    <t>SVK1021</t>
  </si>
  <si>
    <t>ŠVEC Matúš</t>
  </si>
  <si>
    <t>SVK1022</t>
  </si>
  <si>
    <t>SVK1345</t>
  </si>
  <si>
    <t>238YL</t>
  </si>
  <si>
    <t>SVK1361</t>
  </si>
  <si>
    <t>BREZÁNI Marek</t>
  </si>
  <si>
    <t>SVK1346</t>
  </si>
  <si>
    <t>JANEČKA Jiří</t>
  </si>
  <si>
    <t>CZE-1648</t>
  </si>
  <si>
    <t>SVK1024</t>
  </si>
  <si>
    <t>SVK1482</t>
  </si>
  <si>
    <t>JAVOŘÍK Milan</t>
  </si>
  <si>
    <t>SVK1133</t>
  </si>
  <si>
    <t>SVK1080</t>
  </si>
  <si>
    <t>NAĎOVÁ Alena</t>
  </si>
  <si>
    <t>SVK2002</t>
  </si>
  <si>
    <t>SVK1135</t>
  </si>
  <si>
    <t>SVK1292</t>
  </si>
  <si>
    <t>SVK1773</t>
  </si>
  <si>
    <t>Ganenko Alexey</t>
  </si>
  <si>
    <t>Mayboroda Vitaly</t>
  </si>
  <si>
    <t>Lobanova Irina</t>
  </si>
  <si>
    <t xml:space="preserve">Ezhov Alexey </t>
  </si>
  <si>
    <t xml:space="preserve">Rosliakov Dmitriy </t>
  </si>
  <si>
    <t>Menshikov Vladimir</t>
  </si>
  <si>
    <t>0248`</t>
  </si>
  <si>
    <t>Pyakhov Matvey</t>
  </si>
  <si>
    <t>1805A</t>
  </si>
  <si>
    <t xml:space="preserve">Trochkin Denis </t>
  </si>
  <si>
    <t xml:space="preserve">Istomin Kirill </t>
  </si>
  <si>
    <t>1741A</t>
  </si>
  <si>
    <t>Ibragimov Igor</t>
  </si>
  <si>
    <t>UZB083</t>
  </si>
  <si>
    <t>Tokarev Vyacheslav</t>
  </si>
  <si>
    <t>1732 A</t>
  </si>
  <si>
    <t>Voronin Artem</t>
  </si>
  <si>
    <t>Korotin Dmitriy</t>
  </si>
  <si>
    <t>Volikov Valeriy</t>
  </si>
  <si>
    <t xml:space="preserve">Saverin Vadim </t>
  </si>
  <si>
    <t xml:space="preserve">Onkin Kirill </t>
  </si>
  <si>
    <t>4504A</t>
  </si>
  <si>
    <t>Lazarev Igor</t>
  </si>
  <si>
    <t xml:space="preserve">Perekopskaja Aleksandra </t>
  </si>
  <si>
    <t>3504А</t>
  </si>
  <si>
    <t>Ryabukhin Andrey</t>
  </si>
  <si>
    <t>4481A</t>
  </si>
  <si>
    <t xml:space="preserve">Kulak Anastasija </t>
  </si>
  <si>
    <t>Latkin Maksim</t>
  </si>
  <si>
    <t xml:space="preserve">Kornienko Roman  </t>
  </si>
  <si>
    <t>4224A</t>
  </si>
  <si>
    <t>Trochkina Kira</t>
  </si>
  <si>
    <t>4191A</t>
  </si>
  <si>
    <t xml:space="preserve">Mezinov Gejrgre </t>
  </si>
  <si>
    <t>4519A</t>
  </si>
  <si>
    <t xml:space="preserve">Podolsky Ivan </t>
  </si>
  <si>
    <t xml:space="preserve">Ivanova Galina </t>
  </si>
  <si>
    <t xml:space="preserve">4514A </t>
  </si>
  <si>
    <t xml:space="preserve">Badretdinov Ruslan </t>
  </si>
  <si>
    <t>Popkov Alexander</t>
  </si>
  <si>
    <t>3577A</t>
  </si>
  <si>
    <t>Sergienko Grigory</t>
  </si>
  <si>
    <t>Danilov Igor</t>
  </si>
  <si>
    <t xml:space="preserve">Istomin Kirill  </t>
  </si>
  <si>
    <t>Kozlov Alehander</t>
  </si>
  <si>
    <t>Minkevich Uladzimir</t>
  </si>
  <si>
    <t>Pereverov Michael</t>
  </si>
  <si>
    <t xml:space="preserve">Chuyashenko Dmitry      </t>
  </si>
  <si>
    <t>1657A</t>
  </si>
  <si>
    <t>Prishchepov Kirill</t>
  </si>
  <si>
    <t>3537A</t>
  </si>
  <si>
    <t>Mitkinykh Natalia</t>
  </si>
  <si>
    <t>Romanyuk Sergry</t>
  </si>
  <si>
    <t xml:space="preserve">Onkin Kirill ю </t>
  </si>
  <si>
    <t xml:space="preserve">Parakhin Sergei </t>
  </si>
  <si>
    <t>1657 A</t>
  </si>
  <si>
    <t>Zagorodniy Alexandr</t>
  </si>
  <si>
    <t xml:space="preserve">Tokarev Vyacheslav </t>
  </si>
  <si>
    <t xml:space="preserve">UZB </t>
  </si>
  <si>
    <t xml:space="preserve">Chuyashenko Dmitry    </t>
  </si>
  <si>
    <t>Podolsky Ivan</t>
  </si>
  <si>
    <t xml:space="preserve">Chuyashenko Dmitry        </t>
  </si>
  <si>
    <t>Perekopskaja Aleksandra</t>
  </si>
  <si>
    <t xml:space="preserve">Chuyashenko Dmitry  </t>
  </si>
  <si>
    <t>BARBER Trip</t>
  </si>
  <si>
    <t>USA290144</t>
  </si>
  <si>
    <t>AVRAMOV Stoil</t>
  </si>
  <si>
    <t>OBRYAN David</t>
  </si>
  <si>
    <t>RINGNER Randy</t>
  </si>
  <si>
    <t>VINYARD Keith</t>
  </si>
  <si>
    <t>USA593501</t>
  </si>
  <si>
    <t>ZUCHERO, David</t>
  </si>
  <si>
    <t>KUCZEK Kevin</t>
  </si>
  <si>
    <t>CARSON, Donald</t>
  </si>
  <si>
    <t>FLANIGAN, Chris</t>
  </si>
  <si>
    <t>RIVIECCIO Nicholas</t>
  </si>
  <si>
    <t>HARRISON Trevor</t>
  </si>
  <si>
    <t>HOUSTON, Charis</t>
  </si>
  <si>
    <t>ESP</t>
  </si>
  <si>
    <t>ZUCHERO David</t>
  </si>
  <si>
    <t>KRISTAL Emma</t>
  </si>
  <si>
    <t>HUMPHREY Steve</t>
  </si>
  <si>
    <t>KRISTAL Steve</t>
  </si>
  <si>
    <t>MARSH Jay</t>
  </si>
  <si>
    <t>USA98250</t>
  </si>
  <si>
    <t>JOHNSON Esther</t>
  </si>
  <si>
    <t>MUZEK Brian</t>
  </si>
  <si>
    <t>WOEBKENBURG, Ryan</t>
  </si>
  <si>
    <t>MUZEK, Brian</t>
  </si>
  <si>
    <t>FLANIGAN Chris</t>
  </si>
  <si>
    <t>USAspace</t>
  </si>
  <si>
    <t>USAspac</t>
  </si>
  <si>
    <t>DOMLATJANOV Azim</t>
  </si>
  <si>
    <t>KALININ Roman</t>
  </si>
  <si>
    <t>4278A</t>
  </si>
  <si>
    <t>BAKIYEV Farhod</t>
  </si>
  <si>
    <t>IBRAGIMOVA Olga</t>
  </si>
  <si>
    <t>BAFOYEV Shahboz</t>
  </si>
  <si>
    <t>MOLCHANOV Mikhail</t>
  </si>
  <si>
    <t xml:space="preserve">FILCHUKOV Yuriy </t>
  </si>
  <si>
    <t>ZUBOV Dmitry</t>
  </si>
  <si>
    <t>GAVRILOV Valeriy</t>
  </si>
  <si>
    <t>SERIKBAEV Nurali</t>
  </si>
  <si>
    <t>NOVIKOVA Anna</t>
  </si>
  <si>
    <t>VOLKOV Aleksandr</t>
  </si>
  <si>
    <t>4536A</t>
  </si>
  <si>
    <t>RESHITOV Azizbek</t>
  </si>
  <si>
    <t>ANDREEV Serge</t>
  </si>
  <si>
    <t>GLADKOV Leonid</t>
  </si>
  <si>
    <t>ZHANAZHOL Negmat</t>
  </si>
  <si>
    <t>BALAHONOV Konstantin</t>
  </si>
  <si>
    <t>KOSTENKO Vladimir</t>
  </si>
  <si>
    <t>SHUMILOV Artyom</t>
  </si>
  <si>
    <t>SVIRIDOV Gleb</t>
  </si>
  <si>
    <t>BELKIN Egor</t>
  </si>
  <si>
    <t>KARPENKO Anastasiya</t>
  </si>
  <si>
    <t>ZUMA Dmitri</t>
  </si>
  <si>
    <t>LARYUNIN Vladislav</t>
  </si>
  <si>
    <t>MENDINOV Mirat</t>
  </si>
  <si>
    <t>KHOMENKO Yuriy</t>
  </si>
  <si>
    <t>EFIMOVIKH Daniel</t>
  </si>
  <si>
    <t>TSYGANKOV Mikhail</t>
  </si>
  <si>
    <t>KURBONALIEV Hayotbek</t>
  </si>
  <si>
    <t>ISMAILOV Kozim</t>
  </si>
  <si>
    <t>ZHANAISON Islam</t>
  </si>
  <si>
    <t>YULDOSHALIEV Sidikjon</t>
  </si>
  <si>
    <t>ZAYLIDINOV Najmidin</t>
  </si>
  <si>
    <t xml:space="preserve">SHPAK Elena </t>
  </si>
  <si>
    <t>IVANOVA Larisa</t>
  </si>
  <si>
    <t>437 - 50</t>
  </si>
  <si>
    <t>NORKULOV Doston</t>
  </si>
  <si>
    <t>NURMURODOV Ravshan</t>
  </si>
  <si>
    <t>DOMLATJANOVA Diyora</t>
  </si>
  <si>
    <t>AZIMOV Ilyoskhon</t>
  </si>
  <si>
    <t>RUSTAMOV Usmonjon</t>
  </si>
  <si>
    <t>FAZLIDDINOV Otabek</t>
  </si>
  <si>
    <t>SOKIEV Samandar</t>
  </si>
  <si>
    <t>EMINOV Umidjon</t>
  </si>
  <si>
    <t>HRISTOV Petar</t>
  </si>
  <si>
    <t>BUL 02569</t>
  </si>
  <si>
    <t>IVANOV Ivan</t>
  </si>
  <si>
    <t>136974</t>
  </si>
  <si>
    <t>BUL 02566</t>
  </si>
  <si>
    <t>DENCHEV Konstantin</t>
  </si>
  <si>
    <t>BUL 02639</t>
  </si>
  <si>
    <t>STEFANOV Stefan</t>
  </si>
  <si>
    <t>BUL 025600</t>
  </si>
  <si>
    <t>VELCHEVA Iveta</t>
  </si>
  <si>
    <t>BUL 02746</t>
  </si>
  <si>
    <t>DZHININ Yordan</t>
  </si>
  <si>
    <t>BUL 02750</t>
  </si>
  <si>
    <t>GEORGIEV Andon</t>
  </si>
  <si>
    <t>BUL 02754</t>
  </si>
  <si>
    <t>ILIEV Bozhidar</t>
  </si>
  <si>
    <t>136878</t>
  </si>
  <si>
    <t>BUL 02756</t>
  </si>
  <si>
    <t>ILIEV Lyubomir</t>
  </si>
  <si>
    <t>136877</t>
  </si>
  <si>
    <t>BUL 02755</t>
  </si>
  <si>
    <t>TSANKOVA Viktoriya</t>
  </si>
  <si>
    <t>121720</t>
  </si>
  <si>
    <t>BUL 02716</t>
  </si>
  <si>
    <t>BUL 2566</t>
  </si>
  <si>
    <t>KATANIĆ Zoran</t>
  </si>
  <si>
    <t>s-008</t>
  </si>
  <si>
    <t>KATANIĆ Vesna</t>
  </si>
  <si>
    <t>s-472</t>
  </si>
  <si>
    <t>bul02610</t>
  </si>
  <si>
    <t>ŽAK Dejan</t>
  </si>
  <si>
    <t>s-737</t>
  </si>
  <si>
    <t>DIMITROV Milan</t>
  </si>
  <si>
    <t>s-806</t>
  </si>
  <si>
    <t>ILEŠ Ferenc</t>
  </si>
  <si>
    <t>s-794</t>
  </si>
  <si>
    <t>RADAŠIN Srđan</t>
  </si>
  <si>
    <t>s-450</t>
  </si>
  <si>
    <t>PETROVIĆ Mihailo</t>
  </si>
  <si>
    <t>s-667</t>
  </si>
  <si>
    <t>MRĐANOV Stojan</t>
  </si>
  <si>
    <t>s-038</t>
  </si>
  <si>
    <t>RADAŠIN Stefan</t>
  </si>
  <si>
    <t>s-451</t>
  </si>
  <si>
    <t>ČIPČIĆ Miodrag</t>
  </si>
  <si>
    <t>s-400</t>
  </si>
  <si>
    <t>ČUVIK Viktor</t>
  </si>
  <si>
    <t>s-654</t>
  </si>
  <si>
    <t>RUPNIK Aljoša</t>
  </si>
  <si>
    <t>s523035</t>
  </si>
  <si>
    <t>RUPNIK Miha</t>
  </si>
  <si>
    <t>s523.029</t>
  </si>
  <si>
    <t>BUNČIĆ Mladen</t>
  </si>
  <si>
    <t>f532</t>
  </si>
  <si>
    <t>BUNČIĆ Miloš</t>
  </si>
  <si>
    <t>f531</t>
  </si>
  <si>
    <t>svk1292</t>
  </si>
  <si>
    <t>GEORGIEV Marin</t>
  </si>
  <si>
    <t>00653</t>
  </si>
  <si>
    <t>Filas Michal</t>
  </si>
  <si>
    <t>POL 4624</t>
  </si>
  <si>
    <t>Dudziak-Przybytek Eva</t>
  </si>
  <si>
    <t>POL-5343</t>
  </si>
  <si>
    <t>Čižnár Roman</t>
  </si>
  <si>
    <t>Florek Sebastian</t>
  </si>
  <si>
    <t>POL 7591</t>
  </si>
  <si>
    <t>Žitňan Michal</t>
  </si>
  <si>
    <t>Bolfa Simon</t>
  </si>
  <si>
    <t>SVK 1293</t>
  </si>
  <si>
    <t>Kolář Zdenek</t>
  </si>
  <si>
    <t>CZE-1045</t>
  </si>
  <si>
    <t xml:space="preserve">CZE </t>
  </si>
  <si>
    <t>Zemlyanukhin Anatoly</t>
  </si>
  <si>
    <t xml:space="preserve">RUS </t>
  </si>
  <si>
    <t>SVK 1087</t>
  </si>
  <si>
    <t>Brinovec Živa</t>
  </si>
  <si>
    <t>S5-27.032</t>
  </si>
  <si>
    <t>Kozlov Alexander</t>
  </si>
  <si>
    <t>RUS 350</t>
  </si>
  <si>
    <t>Krempa Kacper</t>
  </si>
  <si>
    <t>Matuška Peter</t>
  </si>
  <si>
    <t>Brinovec Maj</t>
  </si>
  <si>
    <t>S5-27.033</t>
  </si>
  <si>
    <t>Čižnárová Ema</t>
  </si>
  <si>
    <t xml:space="preserve">SLO </t>
  </si>
  <si>
    <t>Zach Slawomir</t>
  </si>
  <si>
    <t>POL 3754</t>
  </si>
  <si>
    <t>Dandourian Kira</t>
  </si>
  <si>
    <t>POL8029</t>
  </si>
  <si>
    <t xml:space="preserve">POL </t>
  </si>
  <si>
    <t>Aleksić Bojan</t>
  </si>
  <si>
    <t>S-022</t>
  </si>
  <si>
    <t xml:space="preserve">CRO </t>
  </si>
  <si>
    <t>Jenko Marjan</t>
  </si>
  <si>
    <t>S5-27.016</t>
  </si>
  <si>
    <t>Horvat Vladimir</t>
  </si>
  <si>
    <t>S-004</t>
  </si>
  <si>
    <t>Buraj Štefan</t>
  </si>
  <si>
    <t>Pavljuk Vasil</t>
  </si>
  <si>
    <t>Strnad Karel</t>
  </si>
  <si>
    <t>CZE-1596</t>
  </si>
  <si>
    <t>Dudziak-Przybytek Ewa</t>
  </si>
  <si>
    <t>Perc Drago</t>
  </si>
  <si>
    <t>S5-187.003</t>
  </si>
  <si>
    <t>Brus Matjaž</t>
  </si>
  <si>
    <t>S5-23.024</t>
  </si>
  <si>
    <t>Makuc Alja</t>
  </si>
  <si>
    <t>S5-23.031</t>
  </si>
  <si>
    <t>Čuk Tilen</t>
  </si>
  <si>
    <t>S5-23.038</t>
  </si>
  <si>
    <t>Jenko Boris</t>
  </si>
  <si>
    <t>S5 27.014</t>
  </si>
  <si>
    <t>Horzelenberg Fran</t>
  </si>
  <si>
    <t>S5-23.041</t>
  </si>
  <si>
    <t>Przybytek Krzysztof</t>
  </si>
  <si>
    <t>Palovšnik Sonja</t>
  </si>
  <si>
    <t>S5-187.004</t>
  </si>
  <si>
    <t>Ovsec Janez</t>
  </si>
  <si>
    <t>S5-23.039</t>
  </si>
  <si>
    <t>Jenko Uroš</t>
  </si>
  <si>
    <t>S5 27.015</t>
  </si>
  <si>
    <t>Pazour Petr</t>
  </si>
  <si>
    <t>CZE 1552</t>
  </si>
  <si>
    <t>Vladimir Horvat</t>
  </si>
  <si>
    <t>Skvarča Sebastijan</t>
  </si>
  <si>
    <t>S5-23.042</t>
  </si>
  <si>
    <t>Ivančić Jozo</t>
  </si>
  <si>
    <t>S 018</t>
  </si>
  <si>
    <t>Hagarová Radka</t>
  </si>
  <si>
    <t>Skvarča Tim</t>
  </si>
  <si>
    <t>S5-23.040</t>
  </si>
  <si>
    <t>Konkol Jiri</t>
  </si>
  <si>
    <t>CZE-1643</t>
  </si>
  <si>
    <t>Nagode Gašper</t>
  </si>
  <si>
    <t>S5-23.037</t>
  </si>
  <si>
    <t>Hagarova Radka</t>
  </si>
  <si>
    <t>Zurawski Pryemyslav</t>
  </si>
  <si>
    <t>Štempihar Oskar</t>
  </si>
  <si>
    <t>S5-154.032</t>
  </si>
  <si>
    <t>Stoll Hans</t>
  </si>
  <si>
    <t>Štempihar Bogo</t>
  </si>
  <si>
    <t>S5-23.001</t>
  </si>
  <si>
    <t>Hunziker Artur</t>
  </si>
  <si>
    <t>Weißgerber Franz</t>
  </si>
  <si>
    <t>D-939</t>
  </si>
  <si>
    <t>GER</t>
  </si>
  <si>
    <t>Hunziker Franz</t>
  </si>
  <si>
    <t>Zemlynukhin Anatoly</t>
  </si>
  <si>
    <t>Strnad Karl</t>
  </si>
  <si>
    <t>Mihelčič Anže</t>
  </si>
  <si>
    <t>S5-20.022</t>
  </si>
  <si>
    <t>Ivančič Jozo</t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</si>
  <si>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2019 - CONTESTS  19 TO 19</t>
    </r>
  </si>
  <si>
    <t>o42</t>
  </si>
  <si>
    <t>sp mdl</t>
  </si>
  <si>
    <t xml:space="preserve">  437 - 50</t>
  </si>
  <si>
    <r>
      <t xml:space="preserve">IN CLASS </t>
    </r>
    <r>
      <rPr>
        <b/>
        <sz val="12"/>
        <rFont val="Arial"/>
        <family val="2"/>
      </rPr>
      <t>S4A</t>
    </r>
    <r>
      <rPr>
        <b/>
        <sz val="10"/>
        <rFont val="Arial"/>
        <family val="2"/>
      </rPr>
      <t xml:space="preserve"> - BOOST GLIDER DURATION COMPETITION  - SPACE MODELS WORLD CUP 2019 - CONTESTS  18 TO 19</t>
    </r>
  </si>
  <si>
    <r>
      <t xml:space="preserve">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2019 - CONTESTS 19 TO 19</t>
    </r>
  </si>
  <si>
    <r>
      <t xml:space="preserve"> IN CLASS </t>
    </r>
    <r>
      <rPr>
        <b/>
        <sz val="12"/>
        <rFont val="Arial"/>
        <family val="2"/>
      </rPr>
      <t>S7</t>
    </r>
    <r>
      <rPr>
        <b/>
        <sz val="10"/>
        <rFont val="Arial"/>
        <family val="2"/>
      </rPr>
      <t xml:space="preserve"> - SCALE MODELS COMPETITION  - SPACE MODELS WORLD CUP 2019 - CONTESTS 19  TO 19</t>
    </r>
  </si>
  <si>
    <r>
      <t xml:space="preserve">IN CLASS </t>
    </r>
    <r>
      <rPr>
        <b/>
        <sz val="12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2019- CONTESTS 19 TO 19</t>
    </r>
  </si>
  <si>
    <t xml:space="preserve">Zemlyanukhin Anatoly </t>
  </si>
  <si>
    <t>16.October. 2019</t>
  </si>
  <si>
    <t>Ljubljana, 16th October, 2019</t>
  </si>
  <si>
    <t>AFTER THE EVENT NO:  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</si>
</sst>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_-;\-* #,##0_-;_-* &quot;-&quot;??_-;_-@_-"/>
    <numFmt numFmtId="206" formatCode="m\-d"/>
    <numFmt numFmtId="207" formatCode="_-* #,##0.00_-;\-* #,##0.00_-;_-* &quot;-&quot;??_-;_-@_-"/>
  </numFmts>
  <fonts count="7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sz val="10"/>
      <name val="Arial Cyr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0" fillId="0" borderId="0">
      <alignment/>
      <protection/>
    </xf>
    <xf numFmtId="0" fontId="59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6" fillId="0" borderId="0">
      <alignment/>
      <protection/>
    </xf>
    <xf numFmtId="0" fontId="21" fillId="0" borderId="0" applyNumberFormat="0" applyFill="0" applyBorder="0" applyProtection="0">
      <alignment/>
    </xf>
    <xf numFmtId="0" fontId="64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</cellStyleXfs>
  <cellXfs count="9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49" fontId="19" fillId="0" borderId="15" xfId="0" applyNumberFormat="1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9" fillId="0" borderId="15" xfId="0" applyNumberFormat="1" applyFont="1" applyBorder="1" applyAlignment="1">
      <alignment horizontal="center"/>
    </xf>
    <xf numFmtId="1" fontId="12" fillId="35" borderId="2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5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vertical="center" wrapText="1"/>
    </xf>
    <xf numFmtId="0" fontId="19" fillId="0" borderId="15" xfId="0" applyFont="1" applyBorder="1" applyAlignment="1">
      <alignment/>
    </xf>
    <xf numFmtId="0" fontId="19" fillId="0" borderId="15" xfId="0" applyFont="1" applyFill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0" fillId="34" borderId="15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15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0" fillId="0" borderId="15" xfId="90" applyFont="1" applyFill="1" applyBorder="1" applyAlignment="1">
      <alignment horizontal="left" vertical="center"/>
      <protection/>
    </xf>
    <xf numFmtId="197" fontId="0" fillId="0" borderId="15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29" xfId="67" applyFont="1" applyFill="1" applyBorder="1" applyAlignment="1">
      <alignment horizontal="center"/>
      <protection/>
    </xf>
    <xf numFmtId="0" fontId="7" fillId="0" borderId="21" xfId="67" applyFont="1" applyFill="1" applyBorder="1" applyAlignment="1">
      <alignment horizontal="center"/>
      <protection/>
    </xf>
    <xf numFmtId="1" fontId="0" fillId="38" borderId="15" xfId="0" applyNumberFormat="1" applyFont="1" applyFill="1" applyBorder="1" applyAlignment="1">
      <alignment/>
    </xf>
    <xf numFmtId="1" fontId="0" fillId="38" borderId="15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0" fillId="38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37" borderId="25" xfId="0" applyFont="1" applyFill="1" applyBorder="1" applyAlignment="1">
      <alignment horizontal="center"/>
    </xf>
    <xf numFmtId="2" fontId="0" fillId="0" borderId="0" xfId="67" applyNumberFormat="1" applyFont="1">
      <alignment/>
      <protection/>
    </xf>
    <xf numFmtId="0" fontId="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0" fillId="34" borderId="15" xfId="0" applyFont="1" applyFill="1" applyBorder="1" applyAlignment="1" applyProtection="1">
      <alignment horizontal="left" vertical="center" wrapText="1"/>
      <protection hidden="1"/>
    </xf>
    <xf numFmtId="0" fontId="0" fillId="38" borderId="15" xfId="0" applyFill="1" applyBorder="1" applyAlignment="1">
      <alignment horizontal="center"/>
    </xf>
    <xf numFmtId="0" fontId="19" fillId="0" borderId="22" xfId="0" applyNumberFormat="1" applyFont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34" borderId="15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38" borderId="27" xfId="67" applyFont="1" applyFill="1" applyBorder="1" applyAlignment="1">
      <alignment horizontal="center"/>
      <protection/>
    </xf>
    <xf numFmtId="0" fontId="1" fillId="0" borderId="28" xfId="67" applyFont="1" applyFill="1" applyBorder="1" applyAlignment="1">
      <alignment horizontal="center"/>
      <protection/>
    </xf>
    <xf numFmtId="0" fontId="0" fillId="38" borderId="23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38" borderId="25" xfId="67" applyFont="1" applyFill="1" applyBorder="1" applyAlignment="1">
      <alignment horizontal="center"/>
      <protection/>
    </xf>
    <xf numFmtId="0" fontId="1" fillId="0" borderId="32" xfId="67" applyFont="1" applyFill="1" applyBorder="1" applyAlignment="1">
      <alignment horizontal="center"/>
      <protection/>
    </xf>
    <xf numFmtId="0" fontId="19" fillId="0" borderId="15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37" borderId="15" xfId="0" applyNumberFormat="1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1" fontId="7" fillId="38" borderId="15" xfId="0" applyNumberFormat="1" applyFont="1" applyFill="1" applyBorder="1" applyAlignment="1">
      <alignment horizontal="center"/>
    </xf>
    <xf numFmtId="1" fontId="0" fillId="38" borderId="15" xfId="0" applyNumberFormat="1" applyFont="1" applyFill="1" applyBorder="1" applyAlignment="1">
      <alignment horizontal="center"/>
    </xf>
    <xf numFmtId="0" fontId="0" fillId="38" borderId="2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49" fontId="19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88" applyFont="1" applyFill="1" applyBorder="1" applyAlignment="1">
      <alignment horizontal="left" vertical="center"/>
      <protection/>
    </xf>
    <xf numFmtId="0" fontId="0" fillId="0" borderId="15" xfId="88" applyFont="1" applyFill="1" applyBorder="1" applyAlignment="1">
      <alignment horizontal="center" vertical="center"/>
      <protection/>
    </xf>
    <xf numFmtId="49" fontId="0" fillId="0" borderId="15" xfId="88" applyNumberFormat="1" applyFont="1" applyFill="1" applyBorder="1" applyAlignment="1">
      <alignment horizontal="center" vertical="center" wrapText="1"/>
      <protection/>
    </xf>
    <xf numFmtId="0" fontId="0" fillId="37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19" xfId="88" applyFont="1" applyFill="1" applyBorder="1" applyAlignment="1">
      <alignment horizontal="center" vertical="center"/>
      <protection/>
    </xf>
    <xf numFmtId="1" fontId="0" fillId="0" borderId="3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12" fillId="35" borderId="35" xfId="0" applyNumberFormat="1" applyFont="1" applyFill="1" applyBorder="1" applyAlignment="1">
      <alignment horizontal="center"/>
    </xf>
    <xf numFmtId="0" fontId="0" fillId="0" borderId="15" xfId="90" applyFont="1" applyFill="1" applyBorder="1" applyAlignment="1">
      <alignment horizontal="center" vertical="center"/>
      <protection/>
    </xf>
    <xf numFmtId="49" fontId="0" fillId="0" borderId="15" xfId="90" applyNumberFormat="1" applyFont="1" applyFill="1" applyBorder="1" applyAlignment="1">
      <alignment horizontal="center" vertical="center"/>
      <protection/>
    </xf>
    <xf numFmtId="1" fontId="0" fillId="38" borderId="22" xfId="0" applyNumberFormat="1" applyFont="1" applyFill="1" applyBorder="1" applyAlignment="1">
      <alignment/>
    </xf>
    <xf numFmtId="0" fontId="0" fillId="37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Font="1" applyFill="1" applyBorder="1" applyAlignment="1">
      <alignment horizontal="center"/>
    </xf>
    <xf numFmtId="0" fontId="0" fillId="0" borderId="15" xfId="92" applyFont="1" applyFill="1" applyBorder="1">
      <alignment/>
      <protection/>
    </xf>
    <xf numFmtId="49" fontId="0" fillId="0" borderId="15" xfId="92" applyNumberFormat="1" applyFont="1" applyFill="1" applyBorder="1" applyAlignment="1">
      <alignment horizontal="center"/>
      <protection/>
    </xf>
    <xf numFmtId="0" fontId="0" fillId="0" borderId="15" xfId="92" applyFont="1" applyFill="1" applyBorder="1" applyAlignment="1">
      <alignment horizontal="center"/>
      <protection/>
    </xf>
    <xf numFmtId="0" fontId="0" fillId="0" borderId="15" xfId="92" applyFont="1" applyFill="1" applyBorder="1" applyAlignment="1">
      <alignment vertical="center"/>
      <protection/>
    </xf>
    <xf numFmtId="0" fontId="19" fillId="0" borderId="15" xfId="92" applyFont="1" applyFill="1" applyBorder="1" applyAlignment="1">
      <alignment horizontal="center" vertical="center"/>
      <protection/>
    </xf>
    <xf numFmtId="49" fontId="19" fillId="0" borderId="15" xfId="92" applyNumberFormat="1" applyFont="1" applyFill="1" applyBorder="1" applyAlignment="1">
      <alignment horizontal="center" vertical="center"/>
      <protection/>
    </xf>
    <xf numFmtId="0" fontId="0" fillId="0" borderId="15" xfId="92" applyFont="1" applyFill="1" applyBorder="1" applyAlignment="1">
      <alignment horizontal="center" vertical="center"/>
      <protection/>
    </xf>
    <xf numFmtId="0" fontId="19" fillId="0" borderId="15" xfId="92" applyFont="1" applyFill="1" applyBorder="1" applyAlignment="1">
      <alignment horizontal="center"/>
      <protection/>
    </xf>
    <xf numFmtId="49" fontId="19" fillId="0" borderId="15" xfId="92" applyNumberFormat="1" applyFont="1" applyFill="1" applyBorder="1" applyAlignment="1">
      <alignment horizontal="center"/>
      <protection/>
    </xf>
    <xf numFmtId="49" fontId="0" fillId="0" borderId="15" xfId="92" applyNumberFormat="1" applyFont="1" applyFill="1" applyBorder="1" applyAlignment="1">
      <alignment horizontal="center" vertical="center"/>
      <protection/>
    </xf>
    <xf numFmtId="0" fontId="0" fillId="0" borderId="15" xfId="92" applyFont="1" applyFill="1" applyBorder="1" applyAlignment="1">
      <alignment horizontal="center" vertical="center" wrapText="1"/>
      <protection/>
    </xf>
    <xf numFmtId="0" fontId="0" fillId="0" borderId="19" xfId="92" applyFont="1" applyFill="1" applyBorder="1" applyAlignment="1">
      <alignment horizontal="center"/>
      <protection/>
    </xf>
    <xf numFmtId="0" fontId="7" fillId="35" borderId="3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7" fillId="0" borderId="27" xfId="67" applyFont="1" applyFill="1" applyBorder="1" applyAlignment="1">
      <alignment horizontal="center" vertical="center"/>
      <protection/>
    </xf>
    <xf numFmtId="0" fontId="7" fillId="0" borderId="15" xfId="67" applyFont="1" applyFill="1" applyBorder="1" applyAlignment="1">
      <alignment horizontal="center"/>
      <protection/>
    </xf>
    <xf numFmtId="0" fontId="19" fillId="34" borderId="15" xfId="0" applyFont="1" applyFill="1" applyBorder="1" applyAlignment="1" applyProtection="1">
      <alignment horizontal="left" vertical="center" wrapText="1"/>
      <protection hidden="1"/>
    </xf>
    <xf numFmtId="0" fontId="19" fillId="34" borderId="15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>
      <alignment horizontal="left"/>
    </xf>
    <xf numFmtId="1" fontId="19" fillId="0" borderId="30" xfId="5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1" fontId="19" fillId="0" borderId="15" xfId="50" applyNumberFormat="1" applyFont="1" applyFill="1" applyBorder="1" applyAlignment="1">
      <alignment horizontal="center"/>
    </xf>
    <xf numFmtId="0" fontId="19" fillId="0" borderId="15" xfId="0" applyFont="1" applyFill="1" applyBorder="1" applyAlignment="1" applyProtection="1">
      <alignment horizontal="center"/>
      <protection hidden="1"/>
    </xf>
    <xf numFmtId="1" fontId="19" fillId="0" borderId="15" xfId="50" applyNumberFormat="1" applyFont="1" applyFill="1" applyBorder="1" applyAlignment="1" applyProtection="1">
      <alignment horizontal="center"/>
      <protection hidden="1"/>
    </xf>
    <xf numFmtId="0" fontId="19" fillId="38" borderId="15" xfId="0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center"/>
      <protection hidden="1"/>
    </xf>
    <xf numFmtId="0" fontId="19" fillId="34" borderId="15" xfId="0" applyFont="1" applyFill="1" applyBorder="1" applyAlignment="1" applyProtection="1">
      <alignment horizontal="left"/>
      <protection hidden="1"/>
    </xf>
    <xf numFmtId="49" fontId="19" fillId="0" borderId="22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34" borderId="15" xfId="0" applyFont="1" applyFill="1" applyBorder="1" applyAlignment="1" applyProtection="1">
      <alignment horizontal="center"/>
      <protection hidden="1"/>
    </xf>
    <xf numFmtId="0" fontId="19" fillId="34" borderId="22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left"/>
      <protection hidden="1"/>
    </xf>
    <xf numFmtId="197" fontId="12" fillId="35" borderId="39" xfId="0" applyNumberFormat="1" applyFont="1" applyFill="1" applyBorder="1" applyAlignment="1">
      <alignment horizontal="center"/>
    </xf>
    <xf numFmtId="49" fontId="19" fillId="34" borderId="15" xfId="0" applyNumberFormat="1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>
      <alignment horizontal="center"/>
    </xf>
    <xf numFmtId="0" fontId="8" fillId="38" borderId="27" xfId="67" applyFont="1" applyFill="1" applyBorder="1" applyAlignment="1">
      <alignment horizontal="center"/>
      <protection/>
    </xf>
    <xf numFmtId="0" fontId="8" fillId="38" borderId="25" xfId="67" applyFont="1" applyFill="1" applyBorder="1" applyAlignment="1">
      <alignment horizontal="center"/>
      <protection/>
    </xf>
    <xf numFmtId="0" fontId="7" fillId="38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center" textRotation="90"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vertical="center" wrapText="1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19" fillId="37" borderId="15" xfId="0" applyFont="1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>
      <alignment horizontal="center"/>
    </xf>
    <xf numFmtId="0" fontId="19" fillId="37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65" fillId="0" borderId="15" xfId="0" applyFont="1" applyFill="1" applyBorder="1" applyAlignment="1" applyProtection="1">
      <alignment horizontal="center" vertical="center" wrapText="1"/>
      <protection/>
    </xf>
    <xf numFmtId="0" fontId="7" fillId="0" borderId="27" xfId="67" applyFont="1" applyFill="1" applyBorder="1" applyAlignment="1">
      <alignment horizontal="center"/>
      <protection/>
    </xf>
    <xf numFmtId="0" fontId="7" fillId="0" borderId="25" xfId="67" applyFont="1" applyFill="1" applyBorder="1" applyAlignment="1">
      <alignment horizontal="center"/>
      <protection/>
    </xf>
    <xf numFmtId="0" fontId="7" fillId="0" borderId="23" xfId="0" applyFont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7" fillId="37" borderId="27" xfId="67" applyFont="1" applyFill="1" applyBorder="1" applyAlignment="1">
      <alignment horizontal="center"/>
      <protection/>
    </xf>
    <xf numFmtId="0" fontId="7" fillId="37" borderId="25" xfId="67" applyFont="1" applyFill="1" applyBorder="1" applyAlignment="1">
      <alignment horizontal="center"/>
      <protection/>
    </xf>
    <xf numFmtId="0" fontId="7" fillId="0" borderId="26" xfId="67" applyFont="1" applyFill="1" applyBorder="1" applyAlignment="1">
      <alignment horizontal="center" vertical="center" wrapText="1"/>
      <protection/>
    </xf>
    <xf numFmtId="0" fontId="7" fillId="0" borderId="46" xfId="67" applyFont="1" applyFill="1" applyBorder="1" applyAlignment="1">
      <alignment horizontal="center" vertical="center" wrapText="1"/>
      <protection/>
    </xf>
    <xf numFmtId="0" fontId="19" fillId="34" borderId="45" xfId="0" applyFont="1" applyFill="1" applyBorder="1" applyAlignment="1" applyProtection="1">
      <alignment horizontal="left" vertical="center" wrapText="1"/>
      <protection hidden="1"/>
    </xf>
    <xf numFmtId="0" fontId="19" fillId="0" borderId="45" xfId="0" applyFont="1" applyFill="1" applyBorder="1" applyAlignment="1" applyProtection="1">
      <alignment vertical="center" wrapText="1"/>
      <protection/>
    </xf>
    <xf numFmtId="0" fontId="19" fillId="0" borderId="45" xfId="0" applyFont="1" applyBorder="1" applyAlignment="1">
      <alignment horizontal="left"/>
    </xf>
    <xf numFmtId="0" fontId="0" fillId="0" borderId="45" xfId="0" applyFont="1" applyFill="1" applyBorder="1" applyAlignment="1">
      <alignment/>
    </xf>
    <xf numFmtId="0" fontId="19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center"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1" fontId="19" fillId="0" borderId="45" xfId="5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49" fontId="19" fillId="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Border="1" applyAlignment="1">
      <alignment horizontal="center"/>
    </xf>
    <xf numFmtId="49" fontId="19" fillId="0" borderId="45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7" fillId="38" borderId="27" xfId="67" applyFont="1" applyFill="1" applyBorder="1" applyAlignment="1">
      <alignment horizontal="center"/>
      <protection/>
    </xf>
    <xf numFmtId="0" fontId="7" fillId="38" borderId="25" xfId="67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92" applyFont="1" applyFill="1" applyBorder="1" applyAlignment="1">
      <alignment horizontal="center"/>
      <protection/>
    </xf>
    <xf numFmtId="0" fontId="0" fillId="0" borderId="49" xfId="0" applyFont="1" applyBorder="1" applyAlignment="1">
      <alignment horizontal="center"/>
    </xf>
    <xf numFmtId="197" fontId="0" fillId="0" borderId="15" xfId="0" applyNumberFormat="1" applyFont="1" applyFill="1" applyBorder="1" applyAlignment="1">
      <alignment horizontal="center"/>
    </xf>
    <xf numFmtId="49" fontId="19" fillId="34" borderId="15" xfId="0" applyNumberFormat="1" applyFont="1" applyFill="1" applyBorder="1" applyAlignment="1">
      <alignment horizontal="center"/>
    </xf>
    <xf numFmtId="49" fontId="19" fillId="34" borderId="19" xfId="0" applyNumberFormat="1" applyFont="1" applyFill="1" applyBorder="1" applyAlignment="1" applyProtection="1">
      <alignment horizontal="center"/>
      <protection hidden="1"/>
    </xf>
    <xf numFmtId="49" fontId="19" fillId="34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34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34" borderId="21" xfId="0" applyNumberFormat="1" applyFont="1" applyFill="1" applyBorder="1" applyAlignment="1" applyProtection="1">
      <alignment horizontal="center"/>
      <protection hidden="1"/>
    </xf>
    <xf numFmtId="0" fontId="19" fillId="34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9" fillId="34" borderId="21" xfId="0" applyFont="1" applyFill="1" applyBorder="1" applyAlignment="1" applyProtection="1">
      <alignment horizontal="center"/>
      <protection hidden="1"/>
    </xf>
    <xf numFmtId="0" fontId="8" fillId="0" borderId="27" xfId="67" applyFont="1" applyFill="1" applyBorder="1" applyAlignment="1">
      <alignment horizontal="center" vertical="center"/>
      <protection/>
    </xf>
    <xf numFmtId="0" fontId="8" fillId="0" borderId="27" xfId="67" applyFont="1" applyFill="1" applyBorder="1" applyAlignment="1">
      <alignment horizontal="center" vertical="center" wrapText="1"/>
      <protection/>
    </xf>
    <xf numFmtId="0" fontId="8" fillId="0" borderId="15" xfId="67" applyFont="1" applyFill="1" applyBorder="1" applyAlignment="1">
      <alignment horizontal="center"/>
      <protection/>
    </xf>
    <xf numFmtId="0" fontId="8" fillId="0" borderId="15" xfId="67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" fontId="7" fillId="0" borderId="15" xfId="67" applyNumberFormat="1" applyFont="1" applyFill="1" applyBorder="1" applyAlignment="1">
      <alignment horizontal="center"/>
      <protection/>
    </xf>
    <xf numFmtId="0" fontId="7" fillId="0" borderId="15" xfId="67" applyFont="1" applyFill="1" applyBorder="1" applyAlignment="1">
      <alignment horizontal="center" wrapText="1"/>
      <protection/>
    </xf>
    <xf numFmtId="0" fontId="0" fillId="38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7" fillId="0" borderId="19" xfId="67" applyFont="1" applyFill="1" applyBorder="1" applyAlignment="1">
      <alignment horizontal="center"/>
      <protection/>
    </xf>
    <xf numFmtId="0" fontId="8" fillId="0" borderId="52" xfId="67" applyFont="1" applyFill="1" applyBorder="1" applyAlignment="1">
      <alignment horizontal="center" vertical="center" wrapText="1"/>
      <protection/>
    </xf>
    <xf numFmtId="0" fontId="8" fillId="0" borderId="19" xfId="67" applyFont="1" applyFill="1" applyBorder="1" applyAlignment="1">
      <alignment horizontal="center"/>
      <protection/>
    </xf>
    <xf numFmtId="0" fontId="0" fillId="0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15" xfId="87" applyFont="1" applyFill="1" applyBorder="1" applyAlignment="1">
      <alignment horizontal="left" vertical="center"/>
      <protection/>
    </xf>
    <xf numFmtId="0" fontId="66" fillId="0" borderId="15" xfId="0" applyFont="1" applyFill="1" applyBorder="1" applyAlignment="1">
      <alignment horizontal="center" vertical="center"/>
    </xf>
    <xf numFmtId="0" fontId="0" fillId="0" borderId="15" xfId="87" applyFont="1" applyFill="1" applyBorder="1" applyAlignment="1">
      <alignment horizontal="center" vertical="center"/>
      <protection/>
    </xf>
    <xf numFmtId="0" fontId="66" fillId="0" borderId="15" xfId="92" applyFont="1" applyFill="1" applyBorder="1" applyAlignment="1">
      <alignment horizontal="center"/>
      <protection/>
    </xf>
    <xf numFmtId="14" fontId="0" fillId="0" borderId="15" xfId="87" applyNumberFormat="1" applyFont="1" applyFill="1" applyBorder="1" applyAlignment="1">
      <alignment horizontal="center" vertical="center"/>
      <protection/>
    </xf>
    <xf numFmtId="0" fontId="19" fillId="0" borderId="15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8" borderId="15" xfId="0" applyFont="1" applyFill="1" applyBorder="1" applyAlignment="1">
      <alignment horizontal="center"/>
    </xf>
    <xf numFmtId="0" fontId="7" fillId="8" borderId="15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5" xfId="0" applyFont="1" applyFill="1" applyBorder="1" applyAlignment="1">
      <alignment horizontal="center"/>
    </xf>
    <xf numFmtId="0" fontId="7" fillId="8" borderId="27" xfId="67" applyFont="1" applyFill="1" applyBorder="1" applyAlignment="1">
      <alignment horizontal="center"/>
      <protection/>
    </xf>
    <xf numFmtId="0" fontId="7" fillId="8" borderId="25" xfId="67" applyFont="1" applyFill="1" applyBorder="1" applyAlignment="1">
      <alignment horizontal="center"/>
      <protection/>
    </xf>
    <xf numFmtId="0" fontId="7" fillId="8" borderId="23" xfId="0" applyFont="1" applyFill="1" applyBorder="1" applyAlignment="1">
      <alignment horizontal="center"/>
    </xf>
    <xf numFmtId="1" fontId="0" fillId="8" borderId="15" xfId="0" applyNumberFormat="1" applyFont="1" applyFill="1" applyBorder="1" applyAlignment="1">
      <alignment horizontal="center"/>
    </xf>
    <xf numFmtId="1" fontId="0" fillId="8" borderId="15" xfId="0" applyNumberFormat="1" applyFont="1" applyFill="1" applyBorder="1" applyAlignment="1">
      <alignment horizontal="center"/>
    </xf>
    <xf numFmtId="1" fontId="0" fillId="8" borderId="25" xfId="0" applyNumberFormat="1" applyFont="1" applyFill="1" applyBorder="1" applyAlignment="1">
      <alignment horizontal="center"/>
    </xf>
    <xf numFmtId="0" fontId="8" fillId="8" borderId="27" xfId="67" applyFont="1" applyFill="1" applyBorder="1" applyAlignment="1">
      <alignment horizontal="center"/>
      <protection/>
    </xf>
    <xf numFmtId="0" fontId="8" fillId="8" borderId="25" xfId="67" applyFont="1" applyFill="1" applyBorder="1" applyAlignment="1">
      <alignment horizontal="center"/>
      <protection/>
    </xf>
    <xf numFmtId="0" fontId="0" fillId="8" borderId="3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14" fontId="0" fillId="0" borderId="19" xfId="0" applyNumberFormat="1" applyFont="1" applyFill="1" applyBorder="1" applyAlignment="1">
      <alignment horizontal="center" vertical="center"/>
    </xf>
    <xf numFmtId="1" fontId="0" fillId="8" borderId="30" xfId="0" applyNumberFormat="1" applyFont="1" applyFill="1" applyBorder="1" applyAlignment="1">
      <alignment horizontal="center"/>
    </xf>
    <xf numFmtId="1" fontId="0" fillId="8" borderId="15" xfId="0" applyNumberFormat="1" applyFont="1" applyFill="1" applyBorder="1" applyAlignment="1">
      <alignment/>
    </xf>
    <xf numFmtId="1" fontId="0" fillId="8" borderId="15" xfId="0" applyNumberFormat="1" applyFont="1" applyFill="1" applyBorder="1" applyAlignment="1">
      <alignment/>
    </xf>
    <xf numFmtId="0" fontId="19" fillId="8" borderId="15" xfId="0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25" xfId="0" applyNumberFormat="1" applyFont="1" applyFill="1" applyBorder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1" fontId="67" fillId="0" borderId="15" xfId="0" applyNumberFormat="1" applyFont="1" applyFill="1" applyBorder="1" applyAlignment="1">
      <alignment horizontal="center"/>
    </xf>
    <xf numFmtId="1" fontId="68" fillId="0" borderId="15" xfId="0" applyNumberFormat="1" applyFont="1" applyFill="1" applyBorder="1" applyAlignment="1">
      <alignment horizontal="center"/>
    </xf>
    <xf numFmtId="1" fontId="67" fillId="0" borderId="22" xfId="0" applyNumberFormat="1" applyFont="1" applyFill="1" applyBorder="1" applyAlignment="1">
      <alignment horizontal="center"/>
    </xf>
    <xf numFmtId="1" fontId="67" fillId="0" borderId="25" xfId="0" applyNumberFormat="1" applyFont="1" applyFill="1" applyBorder="1" applyAlignment="1">
      <alignment horizontal="center"/>
    </xf>
    <xf numFmtId="197" fontId="0" fillId="8" borderId="15" xfId="0" applyNumberFormat="1" applyFill="1" applyBorder="1" applyAlignment="1">
      <alignment horizontal="center"/>
    </xf>
    <xf numFmtId="1" fontId="7" fillId="8" borderId="15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97" fontId="12" fillId="35" borderId="55" xfId="0" applyNumberFormat="1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0" borderId="45" xfId="0" applyBorder="1" applyAlignment="1">
      <alignment horizontal="left" wrapText="1"/>
    </xf>
    <xf numFmtId="0" fontId="0" fillId="0" borderId="45" xfId="0" applyBorder="1" applyAlignment="1">
      <alignment horizontal="center" wrapText="1"/>
    </xf>
    <xf numFmtId="0" fontId="0" fillId="8" borderId="22" xfId="0" applyFont="1" applyFill="1" applyBorder="1" applyAlignment="1">
      <alignment horizontal="center"/>
    </xf>
    <xf numFmtId="197" fontId="0" fillId="0" borderId="22" xfId="0" applyNumberFormat="1" applyBorder="1" applyAlignment="1">
      <alignment horizontal="center"/>
    </xf>
    <xf numFmtId="197" fontId="0" fillId="8" borderId="15" xfId="0" applyNumberFormat="1" applyFont="1" applyFill="1" applyBorder="1" applyAlignment="1">
      <alignment/>
    </xf>
    <xf numFmtId="0" fontId="19" fillId="0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wrapText="1"/>
    </xf>
    <xf numFmtId="49" fontId="19" fillId="0" borderId="48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left" wrapText="1"/>
    </xf>
    <xf numFmtId="0" fontId="66" fillId="0" borderId="15" xfId="0" applyFont="1" applyBorder="1" applyAlignment="1">
      <alignment horizont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wrapText="1"/>
    </xf>
    <xf numFmtId="0" fontId="66" fillId="0" borderId="15" xfId="0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23" xfId="67" applyFont="1" applyFill="1" applyBorder="1" applyAlignment="1">
      <alignment horizontal="center"/>
      <protection/>
    </xf>
    <xf numFmtId="0" fontId="19" fillId="34" borderId="15" xfId="0" applyFont="1" applyFill="1" applyBorder="1" applyAlignment="1">
      <alignment/>
    </xf>
    <xf numFmtId="0" fontId="0" fillId="0" borderId="1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197" fontId="66" fillId="0" borderId="15" xfId="0" applyNumberFormat="1" applyFont="1" applyFill="1" applyBorder="1" applyAlignment="1">
      <alignment horizontal="center" vertical="center"/>
    </xf>
    <xf numFmtId="0" fontId="66" fillId="0" borderId="45" xfId="0" applyFont="1" applyBorder="1" applyAlignment="1">
      <alignment/>
    </xf>
    <xf numFmtId="0" fontId="66" fillId="0" borderId="45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1" fontId="0" fillId="38" borderId="22" xfId="0" applyNumberFormat="1" applyFont="1" applyFill="1" applyBorder="1" applyAlignment="1">
      <alignment/>
    </xf>
    <xf numFmtId="1" fontId="0" fillId="38" borderId="22" xfId="0" applyNumberFormat="1" applyFont="1" applyFill="1" applyBorder="1" applyAlignment="1">
      <alignment horizontal="center"/>
    </xf>
    <xf numFmtId="197" fontId="66" fillId="0" borderId="22" xfId="0" applyNumberFormat="1" applyFont="1" applyFill="1" applyBorder="1" applyAlignment="1">
      <alignment horizontal="center" vertical="center"/>
    </xf>
    <xf numFmtId="197" fontId="0" fillId="8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 wrapText="1"/>
    </xf>
    <xf numFmtId="0" fontId="66" fillId="0" borderId="45" xfId="0" applyFont="1" applyBorder="1" applyAlignment="1">
      <alignment horizontal="left" wrapText="1"/>
    </xf>
    <xf numFmtId="0" fontId="66" fillId="0" borderId="45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48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0" borderId="54" xfId="0" applyFont="1" applyBorder="1" applyAlignment="1">
      <alignment horizontal="center" vertical="center"/>
    </xf>
    <xf numFmtId="0" fontId="66" fillId="0" borderId="45" xfId="0" applyFont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0" fontId="7" fillId="40" borderId="27" xfId="67" applyFont="1" applyFill="1" applyBorder="1" applyAlignment="1">
      <alignment horizontal="center"/>
      <protection/>
    </xf>
    <xf numFmtId="0" fontId="7" fillId="40" borderId="25" xfId="67" applyFont="1" applyFill="1" applyBorder="1" applyAlignment="1">
      <alignment horizontal="center"/>
      <protection/>
    </xf>
    <xf numFmtId="0" fontId="7" fillId="40" borderId="23" xfId="0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 vertical="center"/>
    </xf>
    <xf numFmtId="1" fontId="0" fillId="40" borderId="15" xfId="0" applyNumberFormat="1" applyFont="1" applyFill="1" applyBorder="1" applyAlignment="1">
      <alignment horizontal="center"/>
    </xf>
    <xf numFmtId="0" fontId="7" fillId="17" borderId="27" xfId="67" applyFont="1" applyFill="1" applyBorder="1" applyAlignment="1">
      <alignment horizontal="center"/>
      <protection/>
    </xf>
    <xf numFmtId="0" fontId="7" fillId="17" borderId="25" xfId="67" applyFont="1" applyFill="1" applyBorder="1" applyAlignment="1">
      <alignment horizontal="center"/>
      <protection/>
    </xf>
    <xf numFmtId="0" fontId="7" fillId="17" borderId="23" xfId="0" applyFont="1" applyFill="1" applyBorder="1" applyAlignment="1">
      <alignment horizontal="center"/>
    </xf>
    <xf numFmtId="1" fontId="0" fillId="17" borderId="15" xfId="0" applyNumberFormat="1" applyFont="1" applyFill="1" applyBorder="1" applyAlignment="1">
      <alignment/>
    </xf>
    <xf numFmtId="0" fontId="0" fillId="17" borderId="15" xfId="0" applyFon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1" fontId="0" fillId="17" borderId="15" xfId="0" applyNumberFormat="1" applyFont="1" applyFill="1" applyBorder="1" applyAlignment="1">
      <alignment/>
    </xf>
    <xf numFmtId="1" fontId="7" fillId="17" borderId="15" xfId="0" applyNumberFormat="1" applyFont="1" applyFill="1" applyBorder="1" applyAlignment="1">
      <alignment/>
    </xf>
    <xf numFmtId="1" fontId="0" fillId="17" borderId="22" xfId="0" applyNumberFormat="1" applyFont="1" applyFill="1" applyBorder="1" applyAlignment="1">
      <alignment/>
    </xf>
    <xf numFmtId="0" fontId="0" fillId="17" borderId="22" xfId="0" applyFont="1" applyFill="1" applyBorder="1" applyAlignment="1">
      <alignment horizontal="center"/>
    </xf>
    <xf numFmtId="1" fontId="0" fillId="17" borderId="15" xfId="0" applyNumberFormat="1" applyFont="1" applyFill="1" applyBorder="1" applyAlignment="1">
      <alignment horizontal="center"/>
    </xf>
    <xf numFmtId="1" fontId="7" fillId="17" borderId="15" xfId="0" applyNumberFormat="1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left" vertical="center"/>
    </xf>
    <xf numFmtId="0" fontId="0" fillId="39" borderId="15" xfId="0" applyFont="1" applyFill="1" applyBorder="1" applyAlignment="1">
      <alignment horizontal="center" vertical="center"/>
    </xf>
    <xf numFmtId="49" fontId="0" fillId="39" borderId="15" xfId="0" applyNumberFormat="1" applyFont="1" applyFill="1" applyBorder="1" applyAlignment="1">
      <alignment horizontal="center" vertical="center"/>
    </xf>
    <xf numFmtId="49" fontId="65" fillId="39" borderId="15" xfId="0" applyNumberFormat="1" applyFont="1" applyFill="1" applyBorder="1" applyAlignment="1">
      <alignment horizontal="left" vertical="center"/>
    </xf>
    <xf numFmtId="0" fontId="65" fillId="39" borderId="15" xfId="0" applyNumberFormat="1" applyFont="1" applyFill="1" applyBorder="1" applyAlignment="1">
      <alignment horizontal="center" vertical="center" wrapText="1"/>
    </xf>
    <xf numFmtId="49" fontId="0" fillId="39" borderId="15" xfId="0" applyNumberFormat="1" applyFont="1" applyFill="1" applyBorder="1" applyAlignment="1">
      <alignment horizontal="center" vertical="center" wrapText="1"/>
    </xf>
    <xf numFmtId="49" fontId="65" fillId="39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65" fillId="39" borderId="15" xfId="0" applyFont="1" applyFill="1" applyBorder="1" applyAlignment="1">
      <alignment horizontal="left" vertical="center"/>
    </xf>
    <xf numFmtId="1" fontId="65" fillId="39" borderId="15" xfId="0" applyNumberFormat="1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vertical="center"/>
    </xf>
    <xf numFmtId="0" fontId="0" fillId="39" borderId="15" xfId="0" applyFont="1" applyFill="1" applyBorder="1" applyAlignment="1">
      <alignment horizontal="left" vertical="center"/>
    </xf>
    <xf numFmtId="0" fontId="65" fillId="39" borderId="15" xfId="0" applyFont="1" applyFill="1" applyBorder="1" applyAlignment="1">
      <alignment horizontal="center" vertical="center"/>
    </xf>
    <xf numFmtId="49" fontId="0" fillId="39" borderId="49" xfId="0" applyNumberFormat="1" applyFont="1" applyFill="1" applyBorder="1" applyAlignment="1">
      <alignment horizontal="center" vertical="center" wrapText="1"/>
    </xf>
    <xf numFmtId="1" fontId="0" fillId="39" borderId="15" xfId="0" applyNumberFormat="1" applyFont="1" applyFill="1" applyBorder="1" applyAlignment="1">
      <alignment horizontal="center" vertical="center" wrapText="1"/>
    </xf>
    <xf numFmtId="0" fontId="65" fillId="39" borderId="15" xfId="0" applyFont="1" applyFill="1" applyBorder="1" applyAlignment="1">
      <alignment horizontal="center" vertical="center" wrapText="1"/>
    </xf>
    <xf numFmtId="49" fontId="0" fillId="39" borderId="30" xfId="0" applyNumberFormat="1" applyFont="1" applyFill="1" applyBorder="1" applyAlignment="1">
      <alignment horizontal="center" vertical="center" wrapText="1"/>
    </xf>
    <xf numFmtId="0" fontId="65" fillId="39" borderId="49" xfId="0" applyFont="1" applyFill="1" applyBorder="1" applyAlignment="1">
      <alignment horizontal="center" vertical="center"/>
    </xf>
    <xf numFmtId="0" fontId="0" fillId="39" borderId="49" xfId="0" applyFont="1" applyFill="1" applyBorder="1" applyAlignment="1">
      <alignment horizontal="center" vertical="center"/>
    </xf>
    <xf numFmtId="0" fontId="65" fillId="39" borderId="19" xfId="0" applyFont="1" applyFill="1" applyBorder="1" applyAlignment="1">
      <alignment horizontal="center" vertical="center"/>
    </xf>
    <xf numFmtId="0" fontId="0" fillId="39" borderId="19" xfId="0" applyFont="1" applyFill="1" applyBorder="1" applyAlignment="1">
      <alignment horizontal="center" vertical="center"/>
    </xf>
    <xf numFmtId="49" fontId="0" fillId="39" borderId="19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49" fontId="0" fillId="39" borderId="45" xfId="0" applyNumberFormat="1" applyFont="1" applyFill="1" applyBorder="1" applyAlignment="1">
      <alignment horizontal="left" vertical="center"/>
    </xf>
    <xf numFmtId="0" fontId="0" fillId="39" borderId="45" xfId="0" applyNumberFormat="1" applyFont="1" applyFill="1" applyBorder="1" applyAlignment="1">
      <alignment horizontal="center" vertical="center" wrapText="1"/>
    </xf>
    <xf numFmtId="49" fontId="0" fillId="39" borderId="19" xfId="0" applyNumberFormat="1" applyFont="1" applyFill="1" applyBorder="1" applyAlignment="1">
      <alignment horizontal="center" vertical="center"/>
    </xf>
    <xf numFmtId="49" fontId="65" fillId="39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39" borderId="21" xfId="0" applyNumberFormat="1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/>
    </xf>
    <xf numFmtId="1" fontId="0" fillId="38" borderId="30" xfId="0" applyNumberFormat="1" applyFont="1" applyFill="1" applyBorder="1" applyAlignment="1">
      <alignment/>
    </xf>
    <xf numFmtId="49" fontId="0" fillId="39" borderId="45" xfId="0" applyNumberFormat="1" applyFont="1" applyFill="1" applyBorder="1" applyAlignment="1">
      <alignment horizontal="center" vertical="center"/>
    </xf>
    <xf numFmtId="49" fontId="0" fillId="39" borderId="45" xfId="0" applyNumberFormat="1" applyFont="1" applyFill="1" applyBorder="1" applyAlignment="1">
      <alignment horizontal="center" vertical="center" wrapText="1"/>
    </xf>
    <xf numFmtId="0" fontId="0" fillId="39" borderId="45" xfId="0" applyFont="1" applyFill="1" applyBorder="1" applyAlignment="1">
      <alignment horizontal="center" vertical="center"/>
    </xf>
    <xf numFmtId="197" fontId="0" fillId="0" borderId="22" xfId="0" applyNumberFormat="1" applyFont="1" applyFill="1" applyBorder="1" applyAlignment="1">
      <alignment horizontal="center"/>
    </xf>
    <xf numFmtId="197" fontId="0" fillId="38" borderId="15" xfId="0" applyNumberFormat="1" applyFill="1" applyBorder="1" applyAlignment="1">
      <alignment horizontal="center"/>
    </xf>
    <xf numFmtId="0" fontId="65" fillId="39" borderId="45" xfId="0" applyFont="1" applyFill="1" applyBorder="1" applyAlignment="1">
      <alignment horizontal="left" vertical="center"/>
    </xf>
    <xf numFmtId="1" fontId="65" fillId="39" borderId="4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49" fontId="65" fillId="39" borderId="45" xfId="0" applyNumberFormat="1" applyFont="1" applyFill="1" applyBorder="1" applyAlignment="1">
      <alignment horizontal="center" vertical="center"/>
    </xf>
    <xf numFmtId="49" fontId="0" fillId="39" borderId="48" xfId="0" applyNumberFormat="1" applyFont="1" applyFill="1" applyBorder="1" applyAlignment="1">
      <alignment horizontal="center" vertical="center" wrapText="1"/>
    </xf>
    <xf numFmtId="0" fontId="0" fillId="39" borderId="48" xfId="0" applyFont="1" applyFill="1" applyBorder="1" applyAlignment="1">
      <alignment horizontal="center" vertical="center"/>
    </xf>
    <xf numFmtId="0" fontId="19" fillId="38" borderId="22" xfId="0" applyFont="1" applyFill="1" applyBorder="1" applyAlignment="1" applyProtection="1">
      <alignment horizontal="center"/>
      <protection/>
    </xf>
    <xf numFmtId="0" fontId="19" fillId="37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>
      <alignment horizontal="center" wrapText="1"/>
    </xf>
    <xf numFmtId="1" fontId="0" fillId="37" borderId="22" xfId="0" applyNumberFormat="1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 wrapText="1"/>
    </xf>
    <xf numFmtId="0" fontId="0" fillId="39" borderId="30" xfId="0" applyFont="1" applyFill="1" applyBorder="1" applyAlignment="1">
      <alignment horizontal="left" vertical="center"/>
    </xf>
    <xf numFmtId="0" fontId="0" fillId="39" borderId="30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40" borderId="22" xfId="0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197" fontId="0" fillId="37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/>
    </xf>
    <xf numFmtId="0" fontId="66" fillId="0" borderId="47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/>
    </xf>
    <xf numFmtId="0" fontId="66" fillId="0" borderId="47" xfId="0" applyFont="1" applyBorder="1" applyAlignment="1">
      <alignment horizontal="center"/>
    </xf>
    <xf numFmtId="0" fontId="66" fillId="0" borderId="15" xfId="0" applyFont="1" applyBorder="1" applyAlignment="1">
      <alignment horizontal="left" vertical="center"/>
    </xf>
    <xf numFmtId="0" fontId="66" fillId="0" borderId="47" xfId="0" applyFont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197" fontId="0" fillId="0" borderId="15" xfId="0" applyNumberFormat="1" applyFont="1" applyBorder="1" applyAlignment="1">
      <alignment horizontal="center"/>
    </xf>
    <xf numFmtId="0" fontId="66" fillId="0" borderId="30" xfId="0" applyFont="1" applyFill="1" applyBorder="1" applyAlignment="1">
      <alignment horizontal="center"/>
    </xf>
    <xf numFmtId="0" fontId="66" fillId="0" borderId="45" xfId="0" applyFont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52" xfId="67" applyFont="1" applyFill="1" applyBorder="1" applyAlignment="1">
      <alignment horizontal="center"/>
      <protection/>
    </xf>
    <xf numFmtId="0" fontId="7" fillId="0" borderId="56" xfId="67" applyFont="1" applyFill="1" applyBorder="1" applyAlignment="1">
      <alignment horizontal="center"/>
      <protection/>
    </xf>
    <xf numFmtId="0" fontId="7" fillId="0" borderId="2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" fontId="12" fillId="35" borderId="57" xfId="0" applyNumberFormat="1" applyFont="1" applyFill="1" applyBorder="1" applyAlignment="1">
      <alignment horizontal="center"/>
    </xf>
    <xf numFmtId="1" fontId="12" fillId="35" borderId="15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97" fontId="0" fillId="8" borderId="22" xfId="0" applyNumberFormat="1" applyFont="1" applyFill="1" applyBorder="1" applyAlignment="1">
      <alignment horizontal="center"/>
    </xf>
    <xf numFmtId="197" fontId="0" fillId="8" borderId="22" xfId="0" applyNumberFormat="1" applyFont="1" applyFill="1" applyBorder="1" applyAlignment="1">
      <alignment/>
    </xf>
    <xf numFmtId="1" fontId="7" fillId="38" borderId="22" xfId="0" applyNumberFormat="1" applyFont="1" applyFill="1" applyBorder="1" applyAlignment="1">
      <alignment/>
    </xf>
    <xf numFmtId="1" fontId="7" fillId="38" borderId="22" xfId="0" applyNumberFormat="1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197" fontId="0" fillId="8" borderId="15" xfId="0" applyNumberFormat="1" applyFont="1" applyFill="1" applyBorder="1" applyAlignment="1">
      <alignment horizontal="center"/>
    </xf>
    <xf numFmtId="0" fontId="19" fillId="0" borderId="45" xfId="0" applyFont="1" applyFill="1" applyBorder="1" applyAlignment="1" applyProtection="1">
      <alignment vertical="center" wrapText="1"/>
      <protection/>
    </xf>
    <xf numFmtId="0" fontId="19" fillId="0" borderId="54" xfId="0" applyFont="1" applyFill="1" applyBorder="1" applyAlignment="1" applyProtection="1">
      <alignment horizontal="center" vertical="center" wrapText="1"/>
      <protection/>
    </xf>
    <xf numFmtId="0" fontId="69" fillId="0" borderId="45" xfId="0" applyFont="1" applyBorder="1" applyAlignment="1">
      <alignment horizontal="left" wrapText="1"/>
    </xf>
    <xf numFmtId="0" fontId="69" fillId="0" borderId="15" xfId="0" applyFont="1" applyBorder="1" applyAlignment="1">
      <alignment horizontal="left" wrapText="1"/>
    </xf>
    <xf numFmtId="0" fontId="66" fillId="0" borderId="22" xfId="0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/>
    </xf>
    <xf numFmtId="0" fontId="65" fillId="0" borderId="15" xfId="0" applyFont="1" applyBorder="1" applyAlignment="1">
      <alignment horizontal="left" wrapText="1"/>
    </xf>
    <xf numFmtId="0" fontId="19" fillId="34" borderId="45" xfId="0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>
      <alignment horizontal="center" wrapText="1"/>
    </xf>
    <xf numFmtId="0" fontId="0" fillId="0" borderId="45" xfId="0" applyFont="1" applyBorder="1" applyAlignment="1">
      <alignment horizontal="center" vertical="center"/>
    </xf>
    <xf numFmtId="0" fontId="7" fillId="0" borderId="21" xfId="67" applyFont="1" applyBorder="1" applyAlignment="1">
      <alignment horizontal="center"/>
      <protection/>
    </xf>
    <xf numFmtId="0" fontId="66" fillId="0" borderId="30" xfId="0" applyFont="1" applyBorder="1" applyAlignment="1">
      <alignment horizontal="center" wrapText="1"/>
    </xf>
    <xf numFmtId="49" fontId="19" fillId="0" borderId="45" xfId="0" applyNumberFormat="1" applyFont="1" applyFill="1" applyBorder="1" applyAlignment="1">
      <alignment horizontal="center"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left" vertical="center"/>
    </xf>
    <xf numFmtId="197" fontId="19" fillId="0" borderId="15" xfId="0" applyNumberFormat="1" applyFont="1" applyBorder="1" applyAlignment="1">
      <alignment horizontal="center"/>
    </xf>
    <xf numFmtId="49" fontId="19" fillId="0" borderId="45" xfId="0" applyNumberFormat="1" applyFont="1" applyBorder="1" applyAlignment="1">
      <alignment horizontal="left" vertical="center"/>
    </xf>
    <xf numFmtId="0" fontId="19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7" fillId="0" borderId="44" xfId="0" applyFont="1" applyBorder="1" applyAlignment="1">
      <alignment horizontal="center"/>
    </xf>
    <xf numFmtId="0" fontId="7" fillId="0" borderId="53" xfId="67" applyFont="1" applyFill="1" applyBorder="1" applyAlignment="1">
      <alignment horizontal="center"/>
      <protection/>
    </xf>
    <xf numFmtId="0" fontId="7" fillId="0" borderId="34" xfId="67" applyFont="1" applyFill="1" applyBorder="1" applyAlignment="1">
      <alignment horizontal="center"/>
      <protection/>
    </xf>
    <xf numFmtId="0" fontId="66" fillId="0" borderId="4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center"/>
    </xf>
    <xf numFmtId="14" fontId="0" fillId="0" borderId="4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66" fillId="0" borderId="45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0" xfId="92" applyFont="1" applyFill="1" applyBorder="1" applyAlignment="1">
      <alignment horizontal="center"/>
      <protection/>
    </xf>
    <xf numFmtId="49" fontId="0" fillId="0" borderId="54" xfId="0" applyNumberFormat="1" applyFont="1" applyBorder="1" applyAlignment="1">
      <alignment horizontal="center" vertical="center" wrapText="1"/>
    </xf>
    <xf numFmtId="197" fontId="19" fillId="0" borderId="22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49" fontId="19" fillId="0" borderId="15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49" fontId="65" fillId="39" borderId="45" xfId="0" applyNumberFormat="1" applyFont="1" applyFill="1" applyBorder="1" applyAlignment="1">
      <alignment horizontal="left" vertical="center"/>
    </xf>
    <xf numFmtId="0" fontId="0" fillId="39" borderId="30" xfId="0" applyFont="1" applyFill="1" applyBorder="1" applyAlignment="1">
      <alignment horizontal="center" vertical="center"/>
    </xf>
    <xf numFmtId="0" fontId="66" fillId="0" borderId="45" xfId="0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center" vertical="center"/>
    </xf>
    <xf numFmtId="14" fontId="0" fillId="0" borderId="48" xfId="0" applyNumberFormat="1" applyFont="1" applyFill="1" applyBorder="1" applyAlignment="1">
      <alignment horizontal="center" vertic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0" fontId="65" fillId="0" borderId="15" xfId="0" applyFont="1" applyBorder="1" applyAlignment="1">
      <alignment horizontal="center" wrapText="1"/>
    </xf>
    <xf numFmtId="0" fontId="0" fillId="0" borderId="19" xfId="0" applyNumberFormat="1" applyFont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left" vertical="center"/>
    </xf>
    <xf numFmtId="197" fontId="7" fillId="0" borderId="22" xfId="0" applyNumberFormat="1" applyFont="1" applyFill="1" applyBorder="1" applyAlignment="1">
      <alignment horizontal="center"/>
    </xf>
    <xf numFmtId="197" fontId="0" fillId="8" borderId="22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 wrapText="1"/>
    </xf>
    <xf numFmtId="0" fontId="19" fillId="34" borderId="45" xfId="0" applyFont="1" applyFill="1" applyBorder="1" applyAlignment="1" applyProtection="1">
      <alignment horizontal="center"/>
      <protection hidden="1"/>
    </xf>
    <xf numFmtId="0" fontId="19" fillId="0" borderId="48" xfId="0" applyFont="1" applyFill="1" applyBorder="1" applyAlignment="1">
      <alignment horizontal="center"/>
    </xf>
    <xf numFmtId="0" fontId="19" fillId="0" borderId="59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" fontId="19" fillId="0" borderId="59" xfId="50" applyNumberFormat="1" applyFont="1" applyFill="1" applyBorder="1" applyAlignment="1">
      <alignment horizontal="center"/>
    </xf>
    <xf numFmtId="1" fontId="19" fillId="0" borderId="60" xfId="50" applyNumberFormat="1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49" fontId="19" fillId="0" borderId="50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/>
    </xf>
    <xf numFmtId="49" fontId="19" fillId="0" borderId="59" xfId="0" applyNumberFormat="1" applyFont="1" applyBorder="1" applyAlignment="1">
      <alignment horizontal="left" vertical="center"/>
    </xf>
    <xf numFmtId="0" fontId="0" fillId="39" borderId="59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/>
    </xf>
    <xf numFmtId="0" fontId="0" fillId="0" borderId="59" xfId="0" applyFont="1" applyBorder="1" applyAlignment="1">
      <alignment/>
    </xf>
    <xf numFmtId="0" fontId="19" fillId="0" borderId="59" xfId="0" applyNumberFormat="1" applyFont="1" applyBorder="1" applyAlignment="1">
      <alignment horizontal="center" vertical="center"/>
    </xf>
    <xf numFmtId="0" fontId="0" fillId="39" borderId="59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/>
    </xf>
    <xf numFmtId="0" fontId="0" fillId="0" borderId="59" xfId="0" applyFont="1" applyBorder="1" applyAlignment="1">
      <alignment horizontal="center" wrapText="1"/>
    </xf>
    <xf numFmtId="0" fontId="0" fillId="0" borderId="59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0" fontId="0" fillId="39" borderId="59" xfId="0" applyFont="1" applyFill="1" applyBorder="1" applyAlignment="1">
      <alignment horizontal="center" vertical="center"/>
    </xf>
    <xf numFmtId="0" fontId="19" fillId="0" borderId="59" xfId="0" applyFont="1" applyFill="1" applyBorder="1" applyAlignment="1" applyProtection="1">
      <alignment vertical="center" wrapText="1"/>
      <protection/>
    </xf>
    <xf numFmtId="0" fontId="19" fillId="0" borderId="59" xfId="0" applyFont="1" applyFill="1" applyBorder="1" applyAlignment="1" applyProtection="1">
      <alignment vertical="center" wrapText="1"/>
      <protection/>
    </xf>
    <xf numFmtId="0" fontId="0" fillId="0" borderId="59" xfId="0" applyFont="1" applyFill="1" applyBorder="1" applyAlignment="1">
      <alignment horizontal="center" vertical="center"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>
      <alignment horizontal="center" vertical="center"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66" fillId="0" borderId="50" xfId="0" applyFont="1" applyBorder="1" applyAlignment="1">
      <alignment horizontal="center" vertical="center"/>
    </xf>
    <xf numFmtId="0" fontId="66" fillId="0" borderId="59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/>
    </xf>
    <xf numFmtId="0" fontId="66" fillId="0" borderId="59" xfId="0" applyFont="1" applyBorder="1" applyAlignment="1">
      <alignment horizontal="center" wrapText="1"/>
    </xf>
    <xf numFmtId="0" fontId="66" fillId="0" borderId="59" xfId="0" applyFont="1" applyBorder="1" applyAlignment="1">
      <alignment horizontal="center" vertical="center"/>
    </xf>
    <xf numFmtId="0" fontId="66" fillId="0" borderId="30" xfId="0" applyFont="1" applyBorder="1" applyAlignment="1">
      <alignment horizontal="left" wrapText="1"/>
    </xf>
    <xf numFmtId="0" fontId="66" fillId="0" borderId="59" xfId="0" applyFont="1" applyBorder="1" applyAlignment="1">
      <alignment horizontal="left" wrapText="1"/>
    </xf>
    <xf numFmtId="49" fontId="19" fillId="0" borderId="48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0" fillId="0" borderId="49" xfId="88" applyFont="1" applyFill="1" applyBorder="1" applyAlignment="1">
      <alignment horizontal="center" vertical="center"/>
      <protection/>
    </xf>
    <xf numFmtId="0" fontId="7" fillId="34" borderId="15" xfId="67" applyFont="1" applyFill="1" applyBorder="1" applyAlignment="1">
      <alignment horizontal="center"/>
      <protection/>
    </xf>
    <xf numFmtId="0" fontId="7" fillId="34" borderId="19" xfId="67" applyFont="1" applyFill="1" applyBorder="1" applyAlignment="1">
      <alignment horizontal="center"/>
      <protection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center" vertical="center" wrapText="1"/>
    </xf>
    <xf numFmtId="0" fontId="0" fillId="39" borderId="25" xfId="0" applyNumberFormat="1" applyFont="1" applyFill="1" applyBorder="1" applyAlignment="1">
      <alignment horizontal="center" vertical="center" wrapText="1"/>
    </xf>
    <xf numFmtId="49" fontId="0" fillId="39" borderId="25" xfId="0" applyNumberFormat="1" applyFont="1" applyFill="1" applyBorder="1" applyAlignment="1">
      <alignment horizontal="left" vertical="center"/>
    </xf>
    <xf numFmtId="49" fontId="0" fillId="39" borderId="2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39" borderId="15" xfId="0" applyNumberFormat="1" applyFont="1" applyFill="1" applyBorder="1" applyAlignment="1">
      <alignment horizontal="center" vertical="center"/>
    </xf>
    <xf numFmtId="49" fontId="0" fillId="39" borderId="25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49" fontId="0" fillId="39" borderId="50" xfId="0" applyNumberFormat="1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/>
    </xf>
    <xf numFmtId="0" fontId="0" fillId="0" borderId="59" xfId="0" applyFont="1" applyBorder="1" applyAlignment="1">
      <alignment horizontal="left" wrapText="1"/>
    </xf>
    <xf numFmtId="0" fontId="65" fillId="39" borderId="45" xfId="0" applyFont="1" applyFill="1" applyBorder="1" applyAlignment="1">
      <alignment horizontal="center" vertical="center" wrapText="1"/>
    </xf>
    <xf numFmtId="0" fontId="65" fillId="39" borderId="45" xfId="0" applyFont="1" applyFill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/>
    </xf>
    <xf numFmtId="0" fontId="19" fillId="34" borderId="15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5" xfId="87" applyFont="1" applyFill="1" applyBorder="1" applyAlignment="1">
      <alignment horizontal="center" vertical="center"/>
      <protection/>
    </xf>
    <xf numFmtId="0" fontId="65" fillId="39" borderId="48" xfId="0" applyFont="1" applyFill="1" applyBorder="1" applyAlignment="1">
      <alignment horizontal="center" vertical="center"/>
    </xf>
    <xf numFmtId="0" fontId="65" fillId="39" borderId="5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/>
    </xf>
    <xf numFmtId="0" fontId="0" fillId="39" borderId="15" xfId="0" applyNumberFormat="1" applyFont="1" applyFill="1" applyBorder="1" applyAlignment="1">
      <alignment horizontal="center" vertical="center" wrapText="1"/>
    </xf>
    <xf numFmtId="0" fontId="0" fillId="0" borderId="19" xfId="92" applyFont="1" applyFill="1" applyBorder="1" applyAlignment="1">
      <alignment horizontal="center" vertical="center"/>
      <protection/>
    </xf>
    <xf numFmtId="49" fontId="0" fillId="39" borderId="59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wrapText="1"/>
    </xf>
    <xf numFmtId="0" fontId="66" fillId="0" borderId="47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28" xfId="67" applyFont="1" applyFill="1" applyBorder="1" applyAlignment="1">
      <alignment horizontal="center"/>
      <protection/>
    </xf>
    <xf numFmtId="0" fontId="7" fillId="0" borderId="32" xfId="67" applyFont="1" applyFill="1" applyBorder="1" applyAlignment="1">
      <alignment horizontal="center"/>
      <protection/>
    </xf>
    <xf numFmtId="0" fontId="7" fillId="0" borderId="31" xfId="0" applyFont="1" applyBorder="1" applyAlignment="1">
      <alignment horizontal="center"/>
    </xf>
    <xf numFmtId="49" fontId="65" fillId="39" borderId="30" xfId="0" applyNumberFormat="1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9" fontId="19" fillId="0" borderId="30" xfId="0" applyNumberFormat="1" applyFont="1" applyBorder="1" applyAlignment="1">
      <alignment horizontal="left" vertical="center"/>
    </xf>
    <xf numFmtId="0" fontId="19" fillId="34" borderId="45" xfId="0" applyFont="1" applyFill="1" applyBorder="1" applyAlignment="1" applyProtection="1">
      <alignment horizontal="left"/>
      <protection hidden="1"/>
    </xf>
    <xf numFmtId="0" fontId="0" fillId="0" borderId="3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9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49" fontId="0" fillId="0" borderId="30" xfId="0" applyNumberFormat="1" applyFont="1" applyFill="1" applyBorder="1" applyAlignment="1">
      <alignment horizontal="center" vertical="center"/>
    </xf>
    <xf numFmtId="0" fontId="65" fillId="39" borderId="45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34" borderId="48" xfId="0" applyNumberFormat="1" applyFont="1" applyFill="1" applyBorder="1" applyAlignment="1" applyProtection="1">
      <alignment horizontal="center"/>
      <protection hidden="1"/>
    </xf>
    <xf numFmtId="0" fontId="19" fillId="0" borderId="19" xfId="0" applyFont="1" applyFill="1" applyBorder="1" applyAlignment="1">
      <alignment horizontal="center"/>
    </xf>
    <xf numFmtId="0" fontId="0" fillId="0" borderId="48" xfId="0" applyNumberFormat="1" applyFont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/>
    </xf>
    <xf numFmtId="49" fontId="0" fillId="0" borderId="49" xfId="0" applyNumberFormat="1" applyFont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/>
    </xf>
    <xf numFmtId="0" fontId="65" fillId="39" borderId="3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65" fillId="0" borderId="59" xfId="0" applyFont="1" applyFill="1" applyBorder="1" applyAlignment="1" applyProtection="1">
      <alignment vertical="center" wrapText="1"/>
      <protection/>
    </xf>
    <xf numFmtId="0" fontId="65" fillId="0" borderId="45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45" xfId="0" applyNumberFormat="1" applyFont="1" applyBorder="1" applyAlignment="1">
      <alignment horizontal="center" vertical="center" wrapText="1"/>
    </xf>
    <xf numFmtId="49" fontId="0" fillId="39" borderId="48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49" fontId="0" fillId="0" borderId="58" xfId="0" applyNumberFormat="1" applyFont="1" applyBorder="1" applyAlignment="1">
      <alignment horizontal="center" vertical="center" wrapText="1"/>
    </xf>
    <xf numFmtId="49" fontId="0" fillId="39" borderId="54" xfId="0" applyNumberFormat="1" applyFont="1" applyFill="1" applyBorder="1" applyAlignment="1">
      <alignment horizontal="center" vertical="center" wrapText="1"/>
    </xf>
    <xf numFmtId="14" fontId="0" fillId="0" borderId="50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wrapText="1"/>
    </xf>
    <xf numFmtId="0" fontId="14" fillId="0" borderId="29" xfId="0" applyFont="1" applyFill="1" applyBorder="1" applyAlignment="1">
      <alignment horizontal="center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1" fontId="12" fillId="35" borderId="39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1" fontId="0" fillId="0" borderId="53" xfId="0" applyNumberFormat="1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1" fontId="0" fillId="8" borderId="27" xfId="0" applyNumberFormat="1" applyFont="1" applyFill="1" applyBorder="1" applyAlignment="1">
      <alignment horizontal="center"/>
    </xf>
    <xf numFmtId="1" fontId="0" fillId="38" borderId="27" xfId="0" applyNumberFormat="1" applyFont="1" applyFill="1" applyBorder="1" applyAlignment="1">
      <alignment/>
    </xf>
    <xf numFmtId="0" fontId="0" fillId="38" borderId="27" xfId="0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4" fillId="34" borderId="25" xfId="0" applyFont="1" applyFill="1" applyBorder="1" applyAlignment="1">
      <alignment horizontal="center"/>
    </xf>
    <xf numFmtId="49" fontId="14" fillId="34" borderId="56" xfId="0" applyNumberFormat="1" applyFont="1" applyFill="1" applyBorder="1" applyAlignment="1" applyProtection="1">
      <alignment horizontal="center"/>
      <protection hidden="1"/>
    </xf>
    <xf numFmtId="0" fontId="14" fillId="34" borderId="35" xfId="0" applyFont="1" applyFill="1" applyBorder="1" applyAlignment="1" applyProtection="1">
      <alignment horizontal="center"/>
      <protection hidden="1"/>
    </xf>
    <xf numFmtId="0" fontId="14" fillId="34" borderId="65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13" fillId="0" borderId="27" xfId="0" applyFont="1" applyFill="1" applyBorder="1" applyAlignment="1">
      <alignment horizontal="left"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34" borderId="2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49" fontId="0" fillId="0" borderId="30" xfId="0" applyNumberFormat="1" applyFont="1" applyFill="1" applyBorder="1" applyAlignment="1">
      <alignment horizontal="center" vertical="center"/>
    </xf>
    <xf numFmtId="1" fontId="68" fillId="0" borderId="22" xfId="0" applyNumberFormat="1" applyFont="1" applyFill="1" applyBorder="1" applyAlignment="1">
      <alignment horizontal="center"/>
    </xf>
    <xf numFmtId="197" fontId="0" fillId="0" borderId="36" xfId="0" applyNumberFormat="1" applyBorder="1" applyAlignment="1">
      <alignment horizontal="center"/>
    </xf>
    <xf numFmtId="197" fontId="0" fillId="0" borderId="36" xfId="0" applyNumberFormat="1" applyFill="1" applyBorder="1" applyAlignment="1">
      <alignment horizontal="center"/>
    </xf>
    <xf numFmtId="197" fontId="0" fillId="0" borderId="17" xfId="0" applyNumberFormat="1" applyFont="1" applyBorder="1" applyAlignment="1">
      <alignment horizontal="center"/>
    </xf>
    <xf numFmtId="197" fontId="0" fillId="0" borderId="17" xfId="0" applyNumberFormat="1" applyBorder="1" applyAlignment="1">
      <alignment horizontal="center"/>
    </xf>
    <xf numFmtId="197" fontId="0" fillId="0" borderId="17" xfId="0" applyNumberFormat="1" applyFill="1" applyBorder="1" applyAlignment="1">
      <alignment horizontal="center"/>
    </xf>
    <xf numFmtId="0" fontId="66" fillId="0" borderId="27" xfId="0" applyFont="1" applyBorder="1" applyAlignment="1">
      <alignment/>
    </xf>
    <xf numFmtId="197" fontId="29" fillId="35" borderId="39" xfId="0" applyNumberFormat="1" applyFont="1" applyFill="1" applyBorder="1" applyAlignment="1">
      <alignment horizontal="center"/>
    </xf>
    <xf numFmtId="0" fontId="28" fillId="34" borderId="15" xfId="0" applyFont="1" applyFill="1" applyBorder="1" applyAlignment="1" applyProtection="1">
      <alignment horizontal="center" vertical="center" wrapText="1"/>
      <protection hidden="1"/>
    </xf>
    <xf numFmtId="0" fontId="28" fillId="0" borderId="15" xfId="0" applyFont="1" applyFill="1" applyBorder="1" applyAlignment="1" applyProtection="1">
      <alignment horizontal="center"/>
      <protection hidden="1"/>
    </xf>
    <xf numFmtId="0" fontId="13" fillId="0" borderId="15" xfId="0" applyFont="1" applyFill="1" applyBorder="1" applyAlignment="1">
      <alignment horizontal="left"/>
    </xf>
    <xf numFmtId="0" fontId="28" fillId="0" borderId="15" xfId="0" applyFont="1" applyFill="1" applyBorder="1" applyAlignment="1" applyProtection="1">
      <alignment horizontal="left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>
      <alignment horizontal="left" vertical="center"/>
    </xf>
    <xf numFmtId="0" fontId="28" fillId="0" borderId="15" xfId="0" applyNumberFormat="1" applyFont="1" applyBorder="1" applyAlignment="1">
      <alignment horizontal="center" vertical="center"/>
    </xf>
    <xf numFmtId="0" fontId="28" fillId="34" borderId="15" xfId="0" applyFont="1" applyFill="1" applyBorder="1" applyAlignment="1" applyProtection="1">
      <alignment horizontal="left" vertical="center" wrapText="1"/>
      <protection hidden="1"/>
    </xf>
    <xf numFmtId="0" fontId="7" fillId="0" borderId="26" xfId="67" applyFont="1" applyFill="1" applyBorder="1" applyAlignment="1">
      <alignment horizontal="center" wrapText="1"/>
      <protection/>
    </xf>
    <xf numFmtId="0" fontId="0" fillId="0" borderId="30" xfId="87" applyFont="1" applyFill="1" applyBorder="1" applyAlignment="1">
      <alignment horizontal="left" vertical="center"/>
      <protection/>
    </xf>
    <xf numFmtId="1" fontId="0" fillId="39" borderId="45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70" fillId="39" borderId="15" xfId="0" applyFont="1" applyFill="1" applyBorder="1" applyAlignment="1">
      <alignment horizontal="center" vertical="center" wrapText="1"/>
    </xf>
    <xf numFmtId="0" fontId="70" fillId="39" borderId="19" xfId="0" applyFont="1" applyFill="1" applyBorder="1" applyAlignment="1">
      <alignment horizontal="center" vertical="center"/>
    </xf>
    <xf numFmtId="0" fontId="70" fillId="39" borderId="21" xfId="0" applyFont="1" applyFill="1" applyBorder="1" applyAlignment="1">
      <alignment horizontal="center" vertical="center"/>
    </xf>
    <xf numFmtId="0" fontId="70" fillId="39" borderId="4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49" xfId="92" applyFont="1" applyFill="1" applyBorder="1" applyAlignment="1">
      <alignment horizontal="center"/>
      <protection/>
    </xf>
    <xf numFmtId="0" fontId="29" fillId="0" borderId="16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0" fillId="0" borderId="59" xfId="0" applyFont="1" applyFill="1" applyBorder="1" applyAlignment="1">
      <alignment horizontal="left"/>
    </xf>
    <xf numFmtId="0" fontId="0" fillId="0" borderId="45" xfId="88" applyFont="1" applyFill="1" applyBorder="1" applyAlignment="1">
      <alignment horizontal="left" vertical="center"/>
      <protection/>
    </xf>
    <xf numFmtId="49" fontId="0" fillId="39" borderId="22" xfId="0" applyNumberFormat="1" applyFont="1" applyFill="1" applyBorder="1" applyAlignment="1">
      <alignment horizontal="left" vertical="center"/>
    </xf>
    <xf numFmtId="0" fontId="0" fillId="39" borderId="22" xfId="0" applyNumberFormat="1" applyFont="1" applyFill="1" applyBorder="1" applyAlignment="1">
      <alignment horizontal="center" vertical="center" wrapText="1"/>
    </xf>
    <xf numFmtId="0" fontId="19" fillId="0" borderId="45" xfId="0" applyNumberFormat="1" applyFont="1" applyFill="1" applyBorder="1" applyAlignment="1">
      <alignment horizontal="center"/>
    </xf>
    <xf numFmtId="49" fontId="0" fillId="39" borderId="22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6" fillId="0" borderId="59" xfId="0" applyFont="1" applyBorder="1" applyAlignment="1">
      <alignment horizontal="left" vertical="center"/>
    </xf>
    <xf numFmtId="0" fontId="0" fillId="0" borderId="59" xfId="0" applyFont="1" applyBorder="1" applyAlignment="1">
      <alignment vertical="center"/>
    </xf>
    <xf numFmtId="0" fontId="0" fillId="0" borderId="59" xfId="0" applyFont="1" applyBorder="1" applyAlignment="1">
      <alignment horizontal="left" vertical="center"/>
    </xf>
    <xf numFmtId="0" fontId="0" fillId="0" borderId="45" xfId="87" applyFont="1" applyFill="1" applyBorder="1" applyAlignment="1">
      <alignment horizontal="left" vertical="center"/>
      <protection/>
    </xf>
    <xf numFmtId="49" fontId="0" fillId="0" borderId="59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39" borderId="22" xfId="0" applyFont="1" applyFill="1" applyBorder="1" applyAlignment="1">
      <alignment horizontal="left" vertical="center"/>
    </xf>
    <xf numFmtId="0" fontId="66" fillId="0" borderId="22" xfId="0" applyFont="1" applyFill="1" applyBorder="1" applyAlignment="1">
      <alignment horizontal="left" vertical="center"/>
    </xf>
    <xf numFmtId="0" fontId="2" fillId="0" borderId="45" xfId="0" applyFont="1" applyBorder="1" applyAlignment="1">
      <alignment horizontal="center" wrapText="1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0" fontId="0" fillId="0" borderId="59" xfId="0" applyNumberFormat="1" applyFont="1" applyBorder="1" applyAlignment="1">
      <alignment horizontal="center" vertical="center" wrapText="1"/>
    </xf>
    <xf numFmtId="0" fontId="66" fillId="0" borderId="59" xfId="0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 vertical="center"/>
    </xf>
    <xf numFmtId="14" fontId="0" fillId="0" borderId="45" xfId="87" applyNumberFormat="1" applyFont="1" applyFill="1" applyBorder="1" applyAlignment="1">
      <alignment horizontal="center" vertical="center"/>
      <protection/>
    </xf>
    <xf numFmtId="49" fontId="0" fillId="0" borderId="60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0" fontId="66" fillId="0" borderId="49" xfId="0" applyFont="1" applyBorder="1" applyAlignment="1">
      <alignment horizontal="center" wrapText="1"/>
    </xf>
    <xf numFmtId="49" fontId="0" fillId="0" borderId="59" xfId="0" applyNumberFormat="1" applyFont="1" applyBorder="1" applyAlignment="1">
      <alignment horizontal="center" vertical="center" wrapText="1"/>
    </xf>
    <xf numFmtId="14" fontId="0" fillId="0" borderId="48" xfId="87" applyNumberFormat="1" applyFont="1" applyFill="1" applyBorder="1" applyAlignment="1">
      <alignment horizontal="center" vertical="center"/>
      <protection/>
    </xf>
    <xf numFmtId="49" fontId="0" fillId="0" borderId="66" xfId="0" applyNumberFormat="1" applyFont="1" applyBorder="1" applyAlignment="1">
      <alignment horizontal="center" vertical="center" wrapText="1"/>
    </xf>
    <xf numFmtId="0" fontId="0" fillId="17" borderId="22" xfId="0" applyFill="1" applyBorder="1" applyAlignment="1">
      <alignment horizontal="center"/>
    </xf>
    <xf numFmtId="1" fontId="29" fillId="35" borderId="29" xfId="0" applyNumberFormat="1" applyFont="1" applyFill="1" applyBorder="1" applyAlignment="1">
      <alignment horizontal="center"/>
    </xf>
    <xf numFmtId="0" fontId="71" fillId="0" borderId="15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1" fontId="29" fillId="35" borderId="21" xfId="0" applyNumberFormat="1" applyFont="1" applyFill="1" applyBorder="1" applyAlignment="1">
      <alignment horizontal="center"/>
    </xf>
    <xf numFmtId="0" fontId="71" fillId="0" borderId="15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1" fontId="29" fillId="35" borderId="35" xfId="0" applyNumberFormat="1" applyFont="1" applyFill="1" applyBorder="1" applyAlignment="1">
      <alignment horizontal="center"/>
    </xf>
    <xf numFmtId="1" fontId="0" fillId="39" borderId="2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3" fillId="0" borderId="27" xfId="0" applyFont="1" applyBorder="1" applyAlignment="1">
      <alignment horizontal="left" vertical="center"/>
    </xf>
    <xf numFmtId="0" fontId="13" fillId="39" borderId="27" xfId="0" applyNumberFormat="1" applyFont="1" applyFill="1" applyBorder="1" applyAlignment="1">
      <alignment horizontal="center" vertical="center" wrapText="1"/>
    </xf>
    <xf numFmtId="49" fontId="13" fillId="39" borderId="27" xfId="0" applyNumberFormat="1" applyFont="1" applyFill="1" applyBorder="1" applyAlignment="1">
      <alignment horizontal="center" vertical="center"/>
    </xf>
    <xf numFmtId="49" fontId="13" fillId="39" borderId="27" xfId="0" applyNumberFormat="1" applyFont="1" applyFill="1" applyBorder="1" applyAlignment="1">
      <alignment horizontal="center" vertical="center" wrapText="1"/>
    </xf>
    <xf numFmtId="49" fontId="13" fillId="39" borderId="52" xfId="0" applyNumberFormat="1" applyFont="1" applyFill="1" applyBorder="1" applyAlignment="1">
      <alignment horizontal="center" vertical="center" wrapText="1"/>
    </xf>
    <xf numFmtId="197" fontId="29" fillId="35" borderId="29" xfId="0" applyNumberFormat="1" applyFont="1" applyFill="1" applyBorder="1" applyAlignment="1">
      <alignment horizontal="center"/>
    </xf>
    <xf numFmtId="197" fontId="0" fillId="8" borderId="27" xfId="0" applyNumberFormat="1" applyFont="1" applyFill="1" applyBorder="1" applyAlignment="1">
      <alignment horizontal="center"/>
    </xf>
    <xf numFmtId="1" fontId="0" fillId="8" borderId="27" xfId="0" applyNumberFormat="1" applyFont="1" applyFill="1" applyBorder="1" applyAlignment="1">
      <alignment/>
    </xf>
    <xf numFmtId="0" fontId="0" fillId="38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67" fillId="0" borderId="27" xfId="0" applyNumberFormat="1" applyFont="1" applyFill="1" applyBorder="1" applyAlignment="1">
      <alignment horizontal="center"/>
    </xf>
    <xf numFmtId="197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19" fillId="0" borderId="25" xfId="0" applyFont="1" applyFill="1" applyBorder="1" applyAlignment="1" applyProtection="1">
      <alignment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197" fontId="12" fillId="35" borderId="67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197" fontId="0" fillId="0" borderId="25" xfId="0" applyNumberFormat="1" applyFont="1" applyFill="1" applyBorder="1" applyAlignment="1">
      <alignment horizontal="center"/>
    </xf>
    <xf numFmtId="0" fontId="28" fillId="0" borderId="27" xfId="0" applyFont="1" applyBorder="1" applyAlignment="1">
      <alignment horizontal="center"/>
    </xf>
    <xf numFmtId="49" fontId="28" fillId="0" borderId="52" xfId="0" applyNumberFormat="1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40" borderId="25" xfId="0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" fontId="0" fillId="17" borderId="27" xfId="0" applyNumberFormat="1" applyFont="1" applyFill="1" applyBorder="1" applyAlignment="1">
      <alignment/>
    </xf>
    <xf numFmtId="0" fontId="0" fillId="17" borderId="27" xfId="0" applyFill="1" applyBorder="1" applyAlignment="1">
      <alignment horizontal="center"/>
    </xf>
    <xf numFmtId="0" fontId="0" fillId="40" borderId="27" xfId="0" applyFont="1" applyFill="1" applyBorder="1" applyAlignment="1">
      <alignment horizontal="center"/>
    </xf>
    <xf numFmtId="1" fontId="0" fillId="0" borderId="52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" fontId="0" fillId="17" borderId="25" xfId="0" applyNumberFormat="1" applyFont="1" applyFill="1" applyBorder="1" applyAlignment="1">
      <alignment/>
    </xf>
    <xf numFmtId="0" fontId="0" fillId="17" borderId="25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/>
    </xf>
    <xf numFmtId="1" fontId="0" fillId="0" borderId="56" xfId="0" applyNumberFormat="1" applyFont="1" applyFill="1" applyBorder="1" applyAlignment="1">
      <alignment horizontal="center"/>
    </xf>
    <xf numFmtId="0" fontId="19" fillId="0" borderId="59" xfId="0" applyFont="1" applyFill="1" applyBorder="1" applyAlignment="1">
      <alignment horizontal="left"/>
    </xf>
    <xf numFmtId="0" fontId="19" fillId="0" borderId="5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/>
    </xf>
    <xf numFmtId="49" fontId="19" fillId="0" borderId="49" xfId="0" applyNumberFormat="1" applyFont="1" applyFill="1" applyBorder="1" applyAlignment="1">
      <alignment horizontal="center"/>
    </xf>
    <xf numFmtId="0" fontId="66" fillId="0" borderId="48" xfId="0" applyFont="1" applyBorder="1" applyAlignment="1">
      <alignment horizontal="center" vertical="center"/>
    </xf>
    <xf numFmtId="0" fontId="66" fillId="0" borderId="22" xfId="0" applyFont="1" applyFill="1" applyBorder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/>
    </xf>
    <xf numFmtId="1" fontId="28" fillId="0" borderId="15" xfId="50" applyNumberFormat="1" applyFont="1" applyFill="1" applyBorder="1" applyAlignment="1" applyProtection="1">
      <alignment horizontal="center"/>
      <protection hidden="1"/>
    </xf>
    <xf numFmtId="49" fontId="28" fillId="0" borderId="19" xfId="0" applyNumberFormat="1" applyFont="1" applyFill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1" fillId="0" borderId="27" xfId="0" applyFont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4" fontId="13" fillId="0" borderId="52" xfId="0" applyNumberFormat="1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/>
    </xf>
    <xf numFmtId="0" fontId="66" fillId="0" borderId="25" xfId="0" applyFont="1" applyBorder="1" applyAlignment="1">
      <alignment/>
    </xf>
    <xf numFmtId="0" fontId="66" fillId="0" borderId="25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0" borderId="22" xfId="67" applyFont="1" applyFill="1" applyBorder="1" applyAlignment="1">
      <alignment horizontal="center"/>
      <protection/>
    </xf>
    <xf numFmtId="0" fontId="7" fillId="0" borderId="50" xfId="67" applyFont="1" applyFill="1" applyBorder="1" applyAlignment="1">
      <alignment horizontal="center"/>
      <protection/>
    </xf>
    <xf numFmtId="0" fontId="0" fillId="39" borderId="15" xfId="0" applyNumberFormat="1" applyFont="1" applyFill="1" applyBorder="1" applyAlignment="1">
      <alignment horizontal="center" vertical="center" wrapText="1"/>
    </xf>
    <xf numFmtId="0" fontId="0" fillId="37" borderId="51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37" borderId="61" xfId="0" applyFont="1" applyFill="1" applyBorder="1" applyAlignment="1">
      <alignment horizontal="center"/>
    </xf>
    <xf numFmtId="15" fontId="5" fillId="36" borderId="69" xfId="0" applyNumberFormat="1" applyFont="1" applyFill="1" applyBorder="1" applyAlignment="1">
      <alignment horizontal="center"/>
    </xf>
    <xf numFmtId="15" fontId="5" fillId="36" borderId="7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S8E-P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2 5" xfId="88"/>
    <cellStyle name="Обычный 3" xfId="89"/>
    <cellStyle name="Обычный 4" xfId="90"/>
    <cellStyle name="Обычный 5" xfId="91"/>
    <cellStyle name="Обычный 9" xfId="92"/>
  </cellStyles>
  <dxfs count="15">
    <dxf>
      <font>
        <color indexed="20"/>
      </font>
      <fill>
        <patternFill>
          <bgColor indexed="46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indexed="20"/>
      </font>
      <fill>
        <patternFill>
          <bgColor indexed="46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7" width="5.140625" style="0" customWidth="1"/>
    <col min="8" max="8" width="4.28125" style="0" customWidth="1"/>
    <col min="9" max="10" width="5.140625" style="0" customWidth="1"/>
    <col min="11" max="11" width="4.7109375" style="0" customWidth="1"/>
    <col min="12" max="13" width="5.140625" style="0" customWidth="1"/>
    <col min="14" max="14" width="4.57421875" style="0" customWidth="1"/>
    <col min="15" max="16" width="5.140625" style="0" customWidth="1"/>
    <col min="17" max="17" width="4.57421875" style="0" customWidth="1"/>
    <col min="18" max="19" width="5.140625" style="0" customWidth="1"/>
    <col min="20" max="20" width="4.421875" style="0" customWidth="1"/>
    <col min="21" max="21" width="5.140625" style="0" customWidth="1"/>
    <col min="22" max="22" width="5.00390625" style="2" customWidth="1"/>
    <col min="23" max="24" width="5.140625" style="2" customWidth="1"/>
    <col min="25" max="25" width="9.57421875" style="0" customWidth="1"/>
  </cols>
  <sheetData>
    <row r="1" spans="24:25" ht="12.75">
      <c r="X1" s="31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213</v>
      </c>
      <c r="Q2" s="17"/>
      <c r="R2" s="17"/>
      <c r="S2" s="17"/>
      <c r="T2" s="17"/>
      <c r="U2" s="17"/>
      <c r="V2" s="31"/>
      <c r="W2" s="31"/>
    </row>
    <row r="3" spans="2:4" ht="6.75" customHeight="1">
      <c r="B3" t="s">
        <v>14</v>
      </c>
      <c r="D3" s="2"/>
    </row>
    <row r="4" spans="2:23" ht="15.75">
      <c r="B4" s="942" t="s">
        <v>212</v>
      </c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</row>
    <row r="5" ht="7.5" customHeight="1" thickBot="1"/>
    <row r="6" spans="1:24" ht="13.5" thickBot="1">
      <c r="A6" s="25" t="s">
        <v>1135</v>
      </c>
      <c r="B6" s="26"/>
      <c r="C6" s="26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0" t="s">
        <v>20</v>
      </c>
      <c r="G7" s="234" t="s">
        <v>27</v>
      </c>
      <c r="H7" s="235" t="s">
        <v>36</v>
      </c>
      <c r="I7" s="236" t="s">
        <v>28</v>
      </c>
      <c r="J7" s="234" t="s">
        <v>27</v>
      </c>
      <c r="K7" s="235" t="s">
        <v>36</v>
      </c>
      <c r="L7" s="236" t="s">
        <v>28</v>
      </c>
      <c r="M7" s="234" t="s">
        <v>27</v>
      </c>
      <c r="N7" s="235" t="s">
        <v>36</v>
      </c>
      <c r="O7" s="236" t="s">
        <v>28</v>
      </c>
      <c r="P7" s="234" t="s">
        <v>27</v>
      </c>
      <c r="Q7" s="235" t="s">
        <v>36</v>
      </c>
      <c r="R7" s="236" t="s">
        <v>28</v>
      </c>
      <c r="S7" s="234" t="s">
        <v>27</v>
      </c>
      <c r="T7" s="235" t="s">
        <v>36</v>
      </c>
      <c r="U7" s="236" t="s">
        <v>28</v>
      </c>
      <c r="V7" s="243" t="s">
        <v>27</v>
      </c>
      <c r="W7" s="235" t="s">
        <v>36</v>
      </c>
      <c r="X7" s="236" t="s">
        <v>28</v>
      </c>
      <c r="Y7" s="5"/>
    </row>
    <row r="8" spans="1:26" ht="12.75">
      <c r="A8" s="124">
        <v>1</v>
      </c>
      <c r="B8" s="210" t="s">
        <v>214</v>
      </c>
      <c r="C8" s="318" t="s">
        <v>215</v>
      </c>
      <c r="D8" s="318" t="s">
        <v>216</v>
      </c>
      <c r="E8" s="319" t="s">
        <v>3</v>
      </c>
      <c r="F8" s="340" t="s">
        <v>217</v>
      </c>
      <c r="G8" s="943" t="s">
        <v>261</v>
      </c>
      <c r="H8" s="944"/>
      <c r="I8" s="945"/>
      <c r="J8" s="342">
        <v>3</v>
      </c>
      <c r="K8" s="122">
        <v>0</v>
      </c>
      <c r="L8" s="343">
        <v>3</v>
      </c>
      <c r="M8" s="943" t="s">
        <v>261</v>
      </c>
      <c r="N8" s="944"/>
      <c r="O8" s="945"/>
      <c r="P8" s="946" t="s">
        <v>261</v>
      </c>
      <c r="Q8" s="947"/>
      <c r="R8" s="948"/>
      <c r="S8" s="121">
        <v>2</v>
      </c>
      <c r="T8" s="122">
        <v>0</v>
      </c>
      <c r="U8" s="123">
        <v>2</v>
      </c>
      <c r="V8" s="241">
        <v>5</v>
      </c>
      <c r="W8" s="240">
        <v>0</v>
      </c>
      <c r="X8" s="242">
        <v>5</v>
      </c>
      <c r="Z8" s="28"/>
    </row>
    <row r="9" spans="1:26" ht="12.75">
      <c r="A9" s="125">
        <v>2</v>
      </c>
      <c r="B9" s="211" t="s">
        <v>218</v>
      </c>
      <c r="C9" s="320" t="s">
        <v>59</v>
      </c>
      <c r="D9" s="320" t="s">
        <v>60</v>
      </c>
      <c r="E9" s="320" t="s">
        <v>7</v>
      </c>
      <c r="F9" s="341" t="s">
        <v>105</v>
      </c>
      <c r="G9" s="56">
        <v>29</v>
      </c>
      <c r="H9" s="42">
        <v>5</v>
      </c>
      <c r="I9" s="57">
        <v>34</v>
      </c>
      <c r="J9" s="58">
        <v>59</v>
      </c>
      <c r="K9" s="42">
        <v>2</v>
      </c>
      <c r="L9" s="94">
        <v>61</v>
      </c>
      <c r="M9" s="56">
        <v>3</v>
      </c>
      <c r="N9" s="42">
        <v>6</v>
      </c>
      <c r="O9" s="57">
        <v>9</v>
      </c>
      <c r="P9" s="58">
        <v>11</v>
      </c>
      <c r="Q9" s="42">
        <v>0</v>
      </c>
      <c r="R9" s="94">
        <v>11</v>
      </c>
      <c r="S9" s="56">
        <v>44</v>
      </c>
      <c r="T9" s="42">
        <v>6</v>
      </c>
      <c r="U9" s="57">
        <v>50</v>
      </c>
      <c r="V9" s="181">
        <f aca="true" t="shared" si="0" ref="V9:X10">S9+P9+M9+J9+G9</f>
        <v>146</v>
      </c>
      <c r="W9" s="50">
        <f t="shared" si="0"/>
        <v>19</v>
      </c>
      <c r="X9" s="831">
        <f t="shared" si="0"/>
        <v>165</v>
      </c>
      <c r="Z9" s="28"/>
    </row>
    <row r="10" spans="1:27" ht="14.25" customHeight="1">
      <c r="A10" s="230">
        <v>3</v>
      </c>
      <c r="B10" s="211" t="s">
        <v>219</v>
      </c>
      <c r="C10" s="320" t="s">
        <v>43</v>
      </c>
      <c r="D10" s="320" t="s">
        <v>44</v>
      </c>
      <c r="E10" s="320" t="s">
        <v>42</v>
      </c>
      <c r="F10" s="341" t="s">
        <v>45</v>
      </c>
      <c r="G10" s="56">
        <v>27</v>
      </c>
      <c r="H10" s="42">
        <v>2</v>
      </c>
      <c r="I10" s="57">
        <v>29</v>
      </c>
      <c r="J10" s="58">
        <v>32</v>
      </c>
      <c r="K10" s="42">
        <v>0</v>
      </c>
      <c r="L10" s="94">
        <v>32</v>
      </c>
      <c r="M10" s="56">
        <v>6</v>
      </c>
      <c r="N10" s="42">
        <v>0</v>
      </c>
      <c r="O10" s="57">
        <v>6</v>
      </c>
      <c r="P10" s="58">
        <v>5</v>
      </c>
      <c r="Q10" s="42">
        <v>0</v>
      </c>
      <c r="R10" s="94">
        <v>5</v>
      </c>
      <c r="S10" s="56">
        <v>21</v>
      </c>
      <c r="T10" s="42">
        <v>0</v>
      </c>
      <c r="U10" s="57">
        <v>21</v>
      </c>
      <c r="V10" s="58">
        <f t="shared" si="0"/>
        <v>91</v>
      </c>
      <c r="W10" s="50">
        <f>T10+Q10+N10+K10+H10</f>
        <v>2</v>
      </c>
      <c r="X10" s="831">
        <f>U10+R10+O10+L10+I10</f>
        <v>93</v>
      </c>
      <c r="Z10" s="28"/>
      <c r="AA10" s="29"/>
    </row>
    <row r="11" spans="1:27" ht="14.25" customHeight="1">
      <c r="A11" s="125">
        <v>4</v>
      </c>
      <c r="B11" s="211" t="s">
        <v>220</v>
      </c>
      <c r="C11" s="320" t="s">
        <v>221</v>
      </c>
      <c r="D11" s="320" t="s">
        <v>222</v>
      </c>
      <c r="E11" s="320" t="s">
        <v>223</v>
      </c>
      <c r="F11" s="341" t="s">
        <v>224</v>
      </c>
      <c r="G11" s="56">
        <v>21</v>
      </c>
      <c r="H11" s="42">
        <v>9</v>
      </c>
      <c r="I11" s="57">
        <v>30</v>
      </c>
      <c r="J11" s="58">
        <v>33</v>
      </c>
      <c r="K11" s="42">
        <v>2</v>
      </c>
      <c r="L11" s="94">
        <v>35</v>
      </c>
      <c r="M11" s="56">
        <v>5</v>
      </c>
      <c r="N11" s="42">
        <v>3</v>
      </c>
      <c r="O11" s="57">
        <v>8</v>
      </c>
      <c r="P11" s="58">
        <v>5</v>
      </c>
      <c r="Q11" s="42">
        <v>1</v>
      </c>
      <c r="R11" s="94">
        <v>6</v>
      </c>
      <c r="S11" s="56">
        <v>24</v>
      </c>
      <c r="T11" s="42">
        <v>4</v>
      </c>
      <c r="U11" s="57">
        <v>28</v>
      </c>
      <c r="V11" s="58">
        <f aca="true" t="shared" si="1" ref="V11:V26">S11+P11+M11+J11+G11</f>
        <v>88</v>
      </c>
      <c r="W11" s="50">
        <f aca="true" t="shared" si="2" ref="W11:W26">T11+Q11+N11+K11+H11</f>
        <v>19</v>
      </c>
      <c r="X11" s="831">
        <f aca="true" t="shared" si="3" ref="X11:X26">U11+R11+O11+L11+I11</f>
        <v>107</v>
      </c>
      <c r="Z11" s="28"/>
      <c r="AA11" s="29"/>
    </row>
    <row r="12" spans="1:26" ht="12.75">
      <c r="A12" s="125">
        <v>5</v>
      </c>
      <c r="B12" s="211" t="s">
        <v>225</v>
      </c>
      <c r="C12" s="320" t="s">
        <v>109</v>
      </c>
      <c r="D12" s="321" t="s">
        <v>46</v>
      </c>
      <c r="E12" s="320" t="s">
        <v>6</v>
      </c>
      <c r="F12" s="341" t="s">
        <v>62</v>
      </c>
      <c r="G12" s="56">
        <v>43</v>
      </c>
      <c r="H12" s="42">
        <v>6</v>
      </c>
      <c r="I12" s="57">
        <v>49</v>
      </c>
      <c r="J12" s="58">
        <v>58</v>
      </c>
      <c r="K12" s="42">
        <v>3</v>
      </c>
      <c r="L12" s="94">
        <v>61</v>
      </c>
      <c r="M12" s="56">
        <v>10</v>
      </c>
      <c r="N12" s="42">
        <v>2</v>
      </c>
      <c r="O12" s="57">
        <v>12</v>
      </c>
      <c r="P12" s="58">
        <v>22</v>
      </c>
      <c r="Q12" s="42">
        <v>1</v>
      </c>
      <c r="R12" s="94">
        <v>23</v>
      </c>
      <c r="S12" s="56">
        <v>38</v>
      </c>
      <c r="T12" s="42">
        <v>3</v>
      </c>
      <c r="U12" s="57">
        <v>41</v>
      </c>
      <c r="V12" s="181">
        <f t="shared" si="1"/>
        <v>171</v>
      </c>
      <c r="W12" s="50">
        <f t="shared" si="2"/>
        <v>15</v>
      </c>
      <c r="X12" s="831">
        <f t="shared" si="3"/>
        <v>186</v>
      </c>
      <c r="Z12" s="28"/>
    </row>
    <row r="13" spans="1:26" s="14" customFormat="1" ht="13.5" customHeight="1">
      <c r="A13" s="125">
        <v>6</v>
      </c>
      <c r="B13" s="331" t="s">
        <v>226</v>
      </c>
      <c r="C13" s="211" t="s">
        <v>227</v>
      </c>
      <c r="D13" s="332" t="s">
        <v>168</v>
      </c>
      <c r="E13" s="211" t="s">
        <v>3</v>
      </c>
      <c r="F13" s="339" t="s">
        <v>95</v>
      </c>
      <c r="G13" s="56">
        <v>4</v>
      </c>
      <c r="H13" s="42">
        <v>1</v>
      </c>
      <c r="I13" s="57">
        <v>5</v>
      </c>
      <c r="J13" s="58">
        <v>9</v>
      </c>
      <c r="K13" s="42">
        <v>0</v>
      </c>
      <c r="L13" s="94">
        <v>9</v>
      </c>
      <c r="M13" s="939" t="s">
        <v>261</v>
      </c>
      <c r="N13" s="940"/>
      <c r="O13" s="941"/>
      <c r="P13" s="58">
        <v>3</v>
      </c>
      <c r="Q13" s="42">
        <v>0</v>
      </c>
      <c r="R13" s="94">
        <v>3</v>
      </c>
      <c r="S13" s="56">
        <v>7</v>
      </c>
      <c r="T13" s="42">
        <v>0</v>
      </c>
      <c r="U13" s="57">
        <v>7</v>
      </c>
      <c r="V13" s="58">
        <f>S13+P13+J13+G13</f>
        <v>23</v>
      </c>
      <c r="W13" s="50">
        <f t="shared" si="2"/>
        <v>1</v>
      </c>
      <c r="X13" s="831">
        <f t="shared" si="3"/>
        <v>24</v>
      </c>
      <c r="Z13" s="76"/>
    </row>
    <row r="14" spans="1:24" s="14" customFormat="1" ht="12.75">
      <c r="A14" s="125">
        <v>7</v>
      </c>
      <c r="B14" s="211" t="s">
        <v>228</v>
      </c>
      <c r="C14" s="211" t="s">
        <v>110</v>
      </c>
      <c r="D14" s="211" t="s">
        <v>30</v>
      </c>
      <c r="E14" s="211" t="s">
        <v>2</v>
      </c>
      <c r="F14" s="339" t="s">
        <v>31</v>
      </c>
      <c r="G14" s="56">
        <v>17</v>
      </c>
      <c r="H14" s="42">
        <v>4</v>
      </c>
      <c r="I14" s="57">
        <v>21</v>
      </c>
      <c r="J14" s="58">
        <v>21</v>
      </c>
      <c r="K14" s="42">
        <v>0</v>
      </c>
      <c r="L14" s="94">
        <v>21</v>
      </c>
      <c r="M14" s="56">
        <v>5</v>
      </c>
      <c r="N14" s="42">
        <v>2</v>
      </c>
      <c r="O14" s="57">
        <v>7</v>
      </c>
      <c r="P14" s="58">
        <v>7</v>
      </c>
      <c r="Q14" s="42">
        <v>0</v>
      </c>
      <c r="R14" s="94">
        <v>7</v>
      </c>
      <c r="S14" s="56">
        <v>17</v>
      </c>
      <c r="T14" s="42">
        <v>0</v>
      </c>
      <c r="U14" s="57">
        <v>17</v>
      </c>
      <c r="V14" s="58">
        <f t="shared" si="1"/>
        <v>67</v>
      </c>
      <c r="W14" s="50">
        <f t="shared" si="2"/>
        <v>6</v>
      </c>
      <c r="X14" s="831">
        <f t="shared" si="3"/>
        <v>73</v>
      </c>
    </row>
    <row r="15" spans="1:26" ht="12.75" customHeight="1">
      <c r="A15" s="125">
        <v>8</v>
      </c>
      <c r="B15" s="211" t="s">
        <v>229</v>
      </c>
      <c r="C15" s="211" t="s">
        <v>107</v>
      </c>
      <c r="D15" s="211" t="s">
        <v>60</v>
      </c>
      <c r="E15" s="211" t="s">
        <v>7</v>
      </c>
      <c r="F15" s="339" t="s">
        <v>108</v>
      </c>
      <c r="G15" s="56">
        <v>21</v>
      </c>
      <c r="H15" s="42">
        <v>1</v>
      </c>
      <c r="I15" s="57">
        <v>22</v>
      </c>
      <c r="J15" s="58">
        <v>37</v>
      </c>
      <c r="K15" s="42">
        <v>2</v>
      </c>
      <c r="L15" s="94">
        <v>39</v>
      </c>
      <c r="M15" s="56">
        <v>10</v>
      </c>
      <c r="N15" s="42">
        <v>0</v>
      </c>
      <c r="O15" s="57">
        <v>10</v>
      </c>
      <c r="P15" s="58">
        <v>6</v>
      </c>
      <c r="Q15" s="42">
        <v>0</v>
      </c>
      <c r="R15" s="94">
        <v>6</v>
      </c>
      <c r="S15" s="56">
        <v>37</v>
      </c>
      <c r="T15" s="42">
        <v>0</v>
      </c>
      <c r="U15" s="57">
        <v>37</v>
      </c>
      <c r="V15" s="58">
        <f t="shared" si="1"/>
        <v>111</v>
      </c>
      <c r="W15" s="50">
        <f t="shared" si="2"/>
        <v>3</v>
      </c>
      <c r="X15" s="831">
        <f t="shared" si="3"/>
        <v>114</v>
      </c>
      <c r="Z15" s="28"/>
    </row>
    <row r="16" spans="1:26" ht="12.75" customHeight="1">
      <c r="A16" s="125">
        <v>9</v>
      </c>
      <c r="B16" s="211" t="s">
        <v>254</v>
      </c>
      <c r="C16" s="211" t="s">
        <v>32</v>
      </c>
      <c r="D16" s="211" t="s">
        <v>255</v>
      </c>
      <c r="E16" s="211" t="s">
        <v>9</v>
      </c>
      <c r="F16" s="339" t="s">
        <v>169</v>
      </c>
      <c r="G16" s="56">
        <v>32</v>
      </c>
      <c r="H16" s="42">
        <v>4</v>
      </c>
      <c r="I16" s="57">
        <v>36</v>
      </c>
      <c r="J16" s="58">
        <v>46</v>
      </c>
      <c r="K16" s="42">
        <v>5</v>
      </c>
      <c r="L16" s="94">
        <v>51</v>
      </c>
      <c r="M16" s="56">
        <v>17</v>
      </c>
      <c r="N16" s="42">
        <v>3</v>
      </c>
      <c r="O16" s="57">
        <v>20</v>
      </c>
      <c r="P16" s="58">
        <v>13</v>
      </c>
      <c r="Q16" s="42">
        <v>0</v>
      </c>
      <c r="R16" s="94">
        <v>13</v>
      </c>
      <c r="S16" s="56">
        <v>33</v>
      </c>
      <c r="T16" s="42">
        <v>0</v>
      </c>
      <c r="U16" s="57">
        <v>33</v>
      </c>
      <c r="V16" s="177">
        <f t="shared" si="1"/>
        <v>141</v>
      </c>
      <c r="W16" s="50">
        <f t="shared" si="2"/>
        <v>12</v>
      </c>
      <c r="X16" s="831">
        <f t="shared" si="3"/>
        <v>153</v>
      </c>
      <c r="Z16" s="28"/>
    </row>
    <row r="17" spans="1:26" s="14" customFormat="1" ht="12.75">
      <c r="A17" s="125">
        <v>10</v>
      </c>
      <c r="B17" s="211" t="s">
        <v>230</v>
      </c>
      <c r="C17" s="211" t="s">
        <v>170</v>
      </c>
      <c r="D17" s="211" t="s">
        <v>171</v>
      </c>
      <c r="E17" s="211" t="s">
        <v>0</v>
      </c>
      <c r="F17" s="339" t="s">
        <v>172</v>
      </c>
      <c r="G17" s="56">
        <v>31</v>
      </c>
      <c r="H17" s="42">
        <v>3</v>
      </c>
      <c r="I17" s="57">
        <v>34</v>
      </c>
      <c r="J17" s="58">
        <v>43</v>
      </c>
      <c r="K17" s="42">
        <v>0</v>
      </c>
      <c r="L17" s="94">
        <v>43</v>
      </c>
      <c r="M17" s="56">
        <v>9</v>
      </c>
      <c r="N17" s="42">
        <v>5</v>
      </c>
      <c r="O17" s="57">
        <v>14</v>
      </c>
      <c r="P17" s="58">
        <v>12</v>
      </c>
      <c r="Q17" s="42">
        <v>0</v>
      </c>
      <c r="R17" s="94">
        <v>12</v>
      </c>
      <c r="S17" s="56">
        <v>30</v>
      </c>
      <c r="T17" s="42">
        <v>4</v>
      </c>
      <c r="U17" s="57">
        <v>34</v>
      </c>
      <c r="V17" s="58">
        <f t="shared" si="1"/>
        <v>125</v>
      </c>
      <c r="W17" s="50">
        <f t="shared" si="2"/>
        <v>12</v>
      </c>
      <c r="X17" s="831">
        <f t="shared" si="3"/>
        <v>137</v>
      </c>
      <c r="Z17" s="76"/>
    </row>
    <row r="18" spans="1:26" ht="12.75">
      <c r="A18" s="125">
        <v>11</v>
      </c>
      <c r="B18" s="211" t="s">
        <v>231</v>
      </c>
      <c r="C18" s="211" t="s">
        <v>29</v>
      </c>
      <c r="D18" s="211" t="s">
        <v>256</v>
      </c>
      <c r="E18" s="211" t="s">
        <v>7</v>
      </c>
      <c r="F18" s="339" t="s">
        <v>106</v>
      </c>
      <c r="G18" s="56">
        <v>25</v>
      </c>
      <c r="H18" s="42">
        <v>3</v>
      </c>
      <c r="I18" s="57">
        <v>28</v>
      </c>
      <c r="J18" s="58">
        <v>38</v>
      </c>
      <c r="K18" s="42">
        <v>0</v>
      </c>
      <c r="L18" s="94">
        <v>38</v>
      </c>
      <c r="M18" s="56">
        <v>12</v>
      </c>
      <c r="N18" s="42">
        <v>0</v>
      </c>
      <c r="O18" s="57">
        <v>12</v>
      </c>
      <c r="P18" s="58">
        <v>10</v>
      </c>
      <c r="Q18" s="42">
        <v>0</v>
      </c>
      <c r="R18" s="94">
        <v>10</v>
      </c>
      <c r="S18" s="56">
        <v>34</v>
      </c>
      <c r="T18" s="42">
        <v>2</v>
      </c>
      <c r="U18" s="57">
        <v>36</v>
      </c>
      <c r="V18" s="58">
        <f t="shared" si="1"/>
        <v>119</v>
      </c>
      <c r="W18" s="50">
        <f t="shared" si="2"/>
        <v>5</v>
      </c>
      <c r="X18" s="831">
        <f t="shared" si="3"/>
        <v>124</v>
      </c>
      <c r="Z18" s="28"/>
    </row>
    <row r="19" spans="1:26" ht="12.75">
      <c r="A19" s="125">
        <v>12</v>
      </c>
      <c r="B19" s="211" t="s">
        <v>232</v>
      </c>
      <c r="C19" s="211" t="s">
        <v>233</v>
      </c>
      <c r="D19" s="211" t="s">
        <v>234</v>
      </c>
      <c r="E19" s="211" t="s">
        <v>223</v>
      </c>
      <c r="F19" s="339" t="s">
        <v>235</v>
      </c>
      <c r="G19" s="56">
        <v>19</v>
      </c>
      <c r="H19" s="42">
        <v>2</v>
      </c>
      <c r="I19" s="57">
        <v>21</v>
      </c>
      <c r="J19" s="58">
        <v>27</v>
      </c>
      <c r="K19" s="42">
        <v>1</v>
      </c>
      <c r="L19" s="94">
        <v>28</v>
      </c>
      <c r="M19" s="56">
        <v>6</v>
      </c>
      <c r="N19" s="42">
        <v>4</v>
      </c>
      <c r="O19" s="57">
        <v>10</v>
      </c>
      <c r="P19" s="58">
        <v>10</v>
      </c>
      <c r="Q19" s="42">
        <v>0</v>
      </c>
      <c r="R19" s="94">
        <v>10</v>
      </c>
      <c r="S19" s="56">
        <v>16</v>
      </c>
      <c r="T19" s="42">
        <v>2</v>
      </c>
      <c r="U19" s="57">
        <v>18</v>
      </c>
      <c r="V19" s="58">
        <f t="shared" si="1"/>
        <v>78</v>
      </c>
      <c r="W19" s="50">
        <f t="shared" si="2"/>
        <v>9</v>
      </c>
      <c r="X19" s="831">
        <f t="shared" si="3"/>
        <v>87</v>
      </c>
      <c r="Y19" s="18"/>
      <c r="Z19" s="28"/>
    </row>
    <row r="20" spans="1:26" ht="12.75">
      <c r="A20" s="566">
        <v>13</v>
      </c>
      <c r="B20" s="211" t="s">
        <v>236</v>
      </c>
      <c r="C20" s="211" t="s">
        <v>237</v>
      </c>
      <c r="D20" s="211" t="s">
        <v>238</v>
      </c>
      <c r="E20" s="211" t="s">
        <v>3</v>
      </c>
      <c r="F20" s="339" t="s">
        <v>239</v>
      </c>
      <c r="G20" s="56">
        <v>14</v>
      </c>
      <c r="H20" s="42">
        <v>1</v>
      </c>
      <c r="I20" s="57">
        <v>15</v>
      </c>
      <c r="J20" s="58">
        <v>18</v>
      </c>
      <c r="K20" s="42">
        <v>0</v>
      </c>
      <c r="L20" s="94">
        <v>18</v>
      </c>
      <c r="M20" s="939" t="s">
        <v>261</v>
      </c>
      <c r="N20" s="940"/>
      <c r="O20" s="941"/>
      <c r="P20" s="58">
        <v>7</v>
      </c>
      <c r="Q20" s="42">
        <v>0</v>
      </c>
      <c r="R20" s="94">
        <v>7</v>
      </c>
      <c r="S20" s="56">
        <v>12</v>
      </c>
      <c r="T20" s="42">
        <v>0</v>
      </c>
      <c r="U20" s="57">
        <v>12</v>
      </c>
      <c r="V20" s="58">
        <f>S20+P20+J20+G20</f>
        <v>51</v>
      </c>
      <c r="W20" s="50">
        <f t="shared" si="2"/>
        <v>1</v>
      </c>
      <c r="X20" s="831">
        <f t="shared" si="3"/>
        <v>52</v>
      </c>
      <c r="Y20" s="18"/>
      <c r="Z20" s="28"/>
    </row>
    <row r="21" spans="1:26" ht="12.75">
      <c r="A21" s="125">
        <v>14</v>
      </c>
      <c r="B21" s="211" t="s">
        <v>240</v>
      </c>
      <c r="C21" s="211" t="s">
        <v>241</v>
      </c>
      <c r="D21" s="211" t="s">
        <v>167</v>
      </c>
      <c r="E21" s="211" t="s">
        <v>92</v>
      </c>
      <c r="F21" s="339" t="s">
        <v>242</v>
      </c>
      <c r="G21" s="56">
        <v>5</v>
      </c>
      <c r="H21" s="42">
        <v>1</v>
      </c>
      <c r="I21" s="57">
        <v>6</v>
      </c>
      <c r="J21" s="58">
        <v>5</v>
      </c>
      <c r="K21" s="42">
        <v>0</v>
      </c>
      <c r="L21" s="94">
        <v>5</v>
      </c>
      <c r="M21" s="939" t="s">
        <v>261</v>
      </c>
      <c r="N21" s="940"/>
      <c r="O21" s="941"/>
      <c r="P21" s="939" t="s">
        <v>261</v>
      </c>
      <c r="Q21" s="940"/>
      <c r="R21" s="941"/>
      <c r="S21" s="56">
        <v>4</v>
      </c>
      <c r="T21" s="42">
        <v>0</v>
      </c>
      <c r="U21" s="57">
        <v>4</v>
      </c>
      <c r="V21" s="58">
        <f>S21+G21+J21</f>
        <v>14</v>
      </c>
      <c r="W21" s="50">
        <f t="shared" si="2"/>
        <v>1</v>
      </c>
      <c r="X21" s="831">
        <f>U21+R21+O21+L21+I21</f>
        <v>15</v>
      </c>
      <c r="Y21" s="18"/>
      <c r="Z21" s="28"/>
    </row>
    <row r="22" spans="1:26" ht="12.75">
      <c r="A22" s="125">
        <v>15</v>
      </c>
      <c r="B22" s="331" t="s">
        <v>243</v>
      </c>
      <c r="C22" s="211" t="s">
        <v>48</v>
      </c>
      <c r="D22" s="211" t="s">
        <v>38</v>
      </c>
      <c r="E22" s="211" t="s">
        <v>7</v>
      </c>
      <c r="F22" s="339" t="s">
        <v>111</v>
      </c>
      <c r="G22" s="56">
        <v>18</v>
      </c>
      <c r="H22" s="42">
        <v>0</v>
      </c>
      <c r="I22" s="57">
        <v>18</v>
      </c>
      <c r="J22" s="58">
        <v>34</v>
      </c>
      <c r="K22" s="42">
        <v>0</v>
      </c>
      <c r="L22" s="94">
        <v>34</v>
      </c>
      <c r="M22" s="56">
        <v>12</v>
      </c>
      <c r="N22" s="42">
        <v>2</v>
      </c>
      <c r="O22" s="57">
        <v>14</v>
      </c>
      <c r="P22" s="58">
        <v>6</v>
      </c>
      <c r="Q22" s="42">
        <v>0</v>
      </c>
      <c r="R22" s="94">
        <v>6</v>
      </c>
      <c r="S22" s="56">
        <v>21</v>
      </c>
      <c r="T22" s="42">
        <v>0</v>
      </c>
      <c r="U22" s="57">
        <v>21</v>
      </c>
      <c r="V22" s="58">
        <f t="shared" si="1"/>
        <v>91</v>
      </c>
      <c r="W22" s="42">
        <f t="shared" si="2"/>
        <v>2</v>
      </c>
      <c r="X22" s="57">
        <f t="shared" si="3"/>
        <v>93</v>
      </c>
      <c r="Y22" s="5"/>
      <c r="Z22" s="28"/>
    </row>
    <row r="23" spans="1:26" ht="12.75">
      <c r="A23" s="125">
        <v>16</v>
      </c>
      <c r="B23" s="331" t="s">
        <v>244</v>
      </c>
      <c r="C23" s="211" t="s">
        <v>39</v>
      </c>
      <c r="D23" s="211" t="s">
        <v>38</v>
      </c>
      <c r="E23" s="211" t="s">
        <v>5</v>
      </c>
      <c r="F23" s="339" t="s">
        <v>40</v>
      </c>
      <c r="G23" s="56">
        <v>15</v>
      </c>
      <c r="H23" s="42">
        <v>0</v>
      </c>
      <c r="I23" s="57">
        <v>15</v>
      </c>
      <c r="J23" s="58">
        <v>31</v>
      </c>
      <c r="K23" s="42">
        <v>0</v>
      </c>
      <c r="L23" s="94">
        <v>31</v>
      </c>
      <c r="M23" s="56">
        <v>12</v>
      </c>
      <c r="N23" s="42">
        <v>6</v>
      </c>
      <c r="O23" s="57">
        <v>18</v>
      </c>
      <c r="P23" s="58">
        <v>7</v>
      </c>
      <c r="Q23" s="42">
        <v>0</v>
      </c>
      <c r="R23" s="94">
        <v>7</v>
      </c>
      <c r="S23" s="56">
        <v>22</v>
      </c>
      <c r="T23" s="42">
        <v>0</v>
      </c>
      <c r="U23" s="57">
        <v>22</v>
      </c>
      <c r="V23" s="58">
        <f t="shared" si="1"/>
        <v>87</v>
      </c>
      <c r="W23" s="42">
        <f t="shared" si="2"/>
        <v>6</v>
      </c>
      <c r="X23" s="57">
        <f t="shared" si="3"/>
        <v>93</v>
      </c>
      <c r="Y23" s="5"/>
      <c r="Z23" s="28"/>
    </row>
    <row r="24" spans="1:26" ht="12.75">
      <c r="A24" s="125">
        <v>17</v>
      </c>
      <c r="B24" s="211" t="s">
        <v>245</v>
      </c>
      <c r="C24" s="211" t="s">
        <v>246</v>
      </c>
      <c r="D24" s="211" t="s">
        <v>61</v>
      </c>
      <c r="E24" s="676" t="s">
        <v>42</v>
      </c>
      <c r="F24" s="677" t="s">
        <v>247</v>
      </c>
      <c r="G24" s="56">
        <v>14</v>
      </c>
      <c r="H24" s="42">
        <v>0</v>
      </c>
      <c r="I24" s="57">
        <v>14</v>
      </c>
      <c r="J24" s="58">
        <v>18</v>
      </c>
      <c r="K24" s="42">
        <v>0</v>
      </c>
      <c r="L24" s="94">
        <v>18</v>
      </c>
      <c r="M24" s="939" t="s">
        <v>261</v>
      </c>
      <c r="N24" s="940"/>
      <c r="O24" s="941"/>
      <c r="P24" s="939" t="s">
        <v>261</v>
      </c>
      <c r="Q24" s="940"/>
      <c r="R24" s="941"/>
      <c r="S24" s="56">
        <v>16</v>
      </c>
      <c r="T24" s="42">
        <v>0</v>
      </c>
      <c r="U24" s="57">
        <v>16</v>
      </c>
      <c r="V24" s="58">
        <f>G24+J24+S24</f>
        <v>48</v>
      </c>
      <c r="W24" s="42">
        <f t="shared" si="2"/>
        <v>0</v>
      </c>
      <c r="X24" s="57">
        <f t="shared" si="3"/>
        <v>48</v>
      </c>
      <c r="Y24" s="5"/>
      <c r="Z24" s="28"/>
    </row>
    <row r="25" spans="1:26" ht="12.75">
      <c r="A25" s="125">
        <v>18</v>
      </c>
      <c r="B25" s="211" t="s">
        <v>248</v>
      </c>
      <c r="C25" s="211" t="s">
        <v>249</v>
      </c>
      <c r="D25" s="211" t="s">
        <v>250</v>
      </c>
      <c r="E25" s="211" t="s">
        <v>8</v>
      </c>
      <c r="F25" s="339" t="s">
        <v>251</v>
      </c>
      <c r="G25" s="56">
        <v>15</v>
      </c>
      <c r="H25" s="42">
        <v>0</v>
      </c>
      <c r="I25" s="57">
        <v>15</v>
      </c>
      <c r="J25" s="58">
        <v>20</v>
      </c>
      <c r="K25" s="42">
        <v>1</v>
      </c>
      <c r="L25" s="94">
        <v>21</v>
      </c>
      <c r="M25" s="56">
        <v>4</v>
      </c>
      <c r="N25" s="42">
        <v>0</v>
      </c>
      <c r="O25" s="57">
        <v>4</v>
      </c>
      <c r="P25" s="58">
        <v>3</v>
      </c>
      <c r="Q25" s="42">
        <v>0</v>
      </c>
      <c r="R25" s="94">
        <v>3</v>
      </c>
      <c r="S25" s="56">
        <v>16</v>
      </c>
      <c r="T25" s="42">
        <v>1</v>
      </c>
      <c r="U25" s="57">
        <v>17</v>
      </c>
      <c r="V25" s="58">
        <f t="shared" si="1"/>
        <v>58</v>
      </c>
      <c r="W25" s="42">
        <f t="shared" si="2"/>
        <v>2</v>
      </c>
      <c r="X25" s="57">
        <f t="shared" si="3"/>
        <v>60</v>
      </c>
      <c r="Y25" s="5"/>
      <c r="Z25" s="28"/>
    </row>
    <row r="26" spans="1:26" ht="13.5" thickBot="1">
      <c r="A26" s="125">
        <v>19</v>
      </c>
      <c r="B26" s="936" t="s">
        <v>252</v>
      </c>
      <c r="C26" s="936" t="s">
        <v>253</v>
      </c>
      <c r="D26" s="936" t="s">
        <v>112</v>
      </c>
      <c r="E26" s="936" t="s">
        <v>34</v>
      </c>
      <c r="F26" s="937" t="s">
        <v>41</v>
      </c>
      <c r="G26" s="928">
        <v>31</v>
      </c>
      <c r="H26" s="929">
        <v>1</v>
      </c>
      <c r="I26" s="930">
        <v>32</v>
      </c>
      <c r="J26" s="931">
        <v>51</v>
      </c>
      <c r="K26" s="929">
        <v>1</v>
      </c>
      <c r="L26" s="932">
        <v>52</v>
      </c>
      <c r="M26" s="928">
        <v>10</v>
      </c>
      <c r="N26" s="929">
        <v>3</v>
      </c>
      <c r="O26" s="930">
        <v>13</v>
      </c>
      <c r="P26" s="931">
        <v>19</v>
      </c>
      <c r="Q26" s="929">
        <v>1</v>
      </c>
      <c r="R26" s="932">
        <v>20</v>
      </c>
      <c r="S26" s="928">
        <v>32</v>
      </c>
      <c r="T26" s="929">
        <v>1</v>
      </c>
      <c r="U26" s="930">
        <v>33</v>
      </c>
      <c r="V26" s="549">
        <f t="shared" si="1"/>
        <v>143</v>
      </c>
      <c r="W26" s="929">
        <f t="shared" si="2"/>
        <v>7</v>
      </c>
      <c r="X26" s="930">
        <f t="shared" si="3"/>
        <v>150</v>
      </c>
      <c r="Y26" s="5"/>
      <c r="Z26" s="28"/>
    </row>
    <row r="27" spans="1:24" s="2" customFormat="1" ht="13.5" thickBot="1">
      <c r="A27" s="237"/>
      <c r="B27" s="237"/>
      <c r="C27" s="238" t="s">
        <v>33</v>
      </c>
      <c r="D27" s="238"/>
      <c r="E27" s="238"/>
      <c r="F27" s="239"/>
      <c r="G27" s="933">
        <f aca="true" t="shared" si="4" ref="G27:X27">SUM(G8:G26)</f>
        <v>381</v>
      </c>
      <c r="H27" s="934">
        <f t="shared" si="4"/>
        <v>43</v>
      </c>
      <c r="I27" s="935">
        <f t="shared" si="4"/>
        <v>424</v>
      </c>
      <c r="J27" s="933">
        <f t="shared" si="4"/>
        <v>583</v>
      </c>
      <c r="K27" s="934">
        <f t="shared" si="4"/>
        <v>17</v>
      </c>
      <c r="L27" s="935">
        <f t="shared" si="4"/>
        <v>600</v>
      </c>
      <c r="M27" s="933">
        <f t="shared" si="4"/>
        <v>121</v>
      </c>
      <c r="N27" s="934">
        <f t="shared" si="4"/>
        <v>36</v>
      </c>
      <c r="O27" s="935">
        <f t="shared" si="4"/>
        <v>157</v>
      </c>
      <c r="P27" s="933">
        <f t="shared" si="4"/>
        <v>146</v>
      </c>
      <c r="Q27" s="934">
        <f t="shared" si="4"/>
        <v>3</v>
      </c>
      <c r="R27" s="935">
        <f t="shared" si="4"/>
        <v>149</v>
      </c>
      <c r="S27" s="933">
        <f t="shared" si="4"/>
        <v>426</v>
      </c>
      <c r="T27" s="934">
        <f t="shared" si="4"/>
        <v>23</v>
      </c>
      <c r="U27" s="935">
        <f t="shared" si="4"/>
        <v>449</v>
      </c>
      <c r="V27" s="933">
        <f t="shared" si="4"/>
        <v>1657</v>
      </c>
      <c r="W27" s="934">
        <f t="shared" si="4"/>
        <v>122</v>
      </c>
      <c r="X27" s="935">
        <f t="shared" si="4"/>
        <v>1779</v>
      </c>
    </row>
    <row r="28" spans="1:24" ht="12.75">
      <c r="A28" s="21"/>
      <c r="B28" s="21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2:17" ht="12.75">
      <c r="B29" s="7" t="s">
        <v>1134</v>
      </c>
      <c r="K29" s="27"/>
      <c r="O29" s="135"/>
      <c r="P29" s="27"/>
      <c r="Q29" s="27"/>
    </row>
    <row r="30" spans="4:15" ht="12" customHeight="1">
      <c r="D30" s="81" t="s">
        <v>173</v>
      </c>
      <c r="K30" s="3"/>
      <c r="L30" s="133"/>
      <c r="M30" s="134" t="s">
        <v>174</v>
      </c>
      <c r="N30" s="135"/>
      <c r="O30" s="135"/>
    </row>
    <row r="31" spans="4:14" ht="23.25" customHeight="1">
      <c r="D31" s="27" t="s">
        <v>35</v>
      </c>
      <c r="L31" s="135" t="s">
        <v>175</v>
      </c>
      <c r="M31" s="135"/>
      <c r="N31" s="135"/>
    </row>
  </sheetData>
  <sheetProtection/>
  <mergeCells count="10">
    <mergeCell ref="M24:O24"/>
    <mergeCell ref="P24:R24"/>
    <mergeCell ref="M21:O21"/>
    <mergeCell ref="P21:R21"/>
    <mergeCell ref="B4:W4"/>
    <mergeCell ref="G8:I8"/>
    <mergeCell ref="M8:O8"/>
    <mergeCell ref="P8:R8"/>
    <mergeCell ref="M13:O13"/>
    <mergeCell ref="M20:O20"/>
  </mergeCells>
  <printOptions/>
  <pageMargins left="0.393700787401575" right="0.393700787401575" top="0.78740157480315" bottom="0.78740157480315" header="0.511811023622047" footer="0.51181102362204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9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71" sqref="A271:IV271"/>
    </sheetView>
  </sheetViews>
  <sheetFormatPr defaultColWidth="9.140625" defaultRowHeight="12.75"/>
  <cols>
    <col min="1" max="1" width="5.00390625" style="34" customWidth="1"/>
    <col min="2" max="2" width="23.140625" style="33" customWidth="1"/>
    <col min="3" max="3" width="7.57421875" style="34" customWidth="1"/>
    <col min="4" max="4" width="8.28125" style="2" customWidth="1"/>
    <col min="5" max="5" width="5.421875" style="2" customWidth="1"/>
    <col min="6" max="6" width="4.421875" style="2" customWidth="1"/>
    <col min="7" max="7" width="6.140625" style="34" customWidth="1"/>
    <col min="8" max="9" width="5.00390625" style="38" customWidth="1"/>
    <col min="10" max="11" width="4.7109375" style="41" customWidth="1"/>
    <col min="12" max="12" width="5.00390625" style="38" customWidth="1"/>
    <col min="13" max="15" width="5.00390625" style="36" customWidth="1"/>
    <col min="16" max="17" width="5.00390625" style="74" customWidth="1"/>
    <col min="18" max="20" width="5.00390625" style="36" customWidth="1"/>
    <col min="21" max="21" width="5.00390625" style="35" customWidth="1"/>
    <col min="22" max="23" width="5.00390625" style="36" customWidth="1"/>
    <col min="24" max="24" width="4.8515625" style="36" customWidth="1"/>
    <col min="25" max="25" width="5.57421875" style="19" customWidth="1"/>
    <col min="26" max="26" width="4.7109375" style="19" customWidth="1"/>
  </cols>
  <sheetData>
    <row r="2" spans="1:24" ht="15" customHeight="1">
      <c r="A2" s="951" t="s">
        <v>152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</row>
    <row r="3" spans="1:26" s="66" customFormat="1" ht="15.75">
      <c r="A3" s="952" t="s">
        <v>1128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67"/>
      <c r="Z3" s="67"/>
    </row>
    <row r="4" spans="16:24" ht="13.5" thickBot="1">
      <c r="P4" s="75"/>
      <c r="Q4" s="75"/>
      <c r="V4" s="68"/>
      <c r="W4" s="68"/>
      <c r="X4" s="68"/>
    </row>
    <row r="5" spans="1:26" ht="12.75">
      <c r="A5" s="69"/>
      <c r="B5" s="39" t="s">
        <v>94</v>
      </c>
      <c r="C5" s="63"/>
      <c r="D5" s="45"/>
      <c r="E5" s="64" t="s">
        <v>37</v>
      </c>
      <c r="F5" s="84"/>
      <c r="G5" s="65"/>
      <c r="H5" s="262" t="s">
        <v>3</v>
      </c>
      <c r="I5" s="368" t="s">
        <v>7</v>
      </c>
      <c r="J5" s="368" t="s">
        <v>7</v>
      </c>
      <c r="K5" s="231" t="s">
        <v>42</v>
      </c>
      <c r="L5" s="292" t="s">
        <v>42</v>
      </c>
      <c r="M5" s="260" t="s">
        <v>223</v>
      </c>
      <c r="N5" s="260" t="s">
        <v>223</v>
      </c>
      <c r="O5" s="256" t="s">
        <v>6</v>
      </c>
      <c r="P5" s="256" t="s">
        <v>3</v>
      </c>
      <c r="Q5" s="256" t="s">
        <v>2</v>
      </c>
      <c r="R5" s="256" t="s">
        <v>9</v>
      </c>
      <c r="S5" s="256" t="s">
        <v>0</v>
      </c>
      <c r="T5" s="256" t="s">
        <v>7</v>
      </c>
      <c r="U5" s="256" t="s">
        <v>3</v>
      </c>
      <c r="V5" s="256" t="s">
        <v>92</v>
      </c>
      <c r="W5" s="256" t="s">
        <v>7</v>
      </c>
      <c r="X5" s="256" t="s">
        <v>5</v>
      </c>
      <c r="Y5" s="256" t="s">
        <v>8</v>
      </c>
      <c r="Z5" s="144" t="s">
        <v>34</v>
      </c>
    </row>
    <row r="6" spans="1:26" ht="13.5" thickBot="1">
      <c r="A6" s="70"/>
      <c r="B6" s="40" t="s">
        <v>12</v>
      </c>
      <c r="C6" s="46"/>
      <c r="D6" s="47"/>
      <c r="E6" s="949" t="s">
        <v>1133</v>
      </c>
      <c r="F6" s="950"/>
      <c r="G6" s="950"/>
      <c r="H6" s="263" t="s">
        <v>217</v>
      </c>
      <c r="I6" s="369" t="s">
        <v>105</v>
      </c>
      <c r="J6" s="369" t="s">
        <v>108</v>
      </c>
      <c r="K6" s="232" t="s">
        <v>45</v>
      </c>
      <c r="L6" s="293" t="s">
        <v>247</v>
      </c>
      <c r="M6" s="261" t="s">
        <v>224</v>
      </c>
      <c r="N6" s="261" t="s">
        <v>235</v>
      </c>
      <c r="O6" s="257" t="s">
        <v>62</v>
      </c>
      <c r="P6" s="257" t="s">
        <v>95</v>
      </c>
      <c r="Q6" s="257" t="s">
        <v>31</v>
      </c>
      <c r="R6" s="257" t="s">
        <v>169</v>
      </c>
      <c r="S6" s="257" t="s">
        <v>172</v>
      </c>
      <c r="T6" s="257" t="s">
        <v>106</v>
      </c>
      <c r="U6" s="257" t="s">
        <v>239</v>
      </c>
      <c r="V6" s="257" t="s">
        <v>242</v>
      </c>
      <c r="W6" s="257" t="s">
        <v>111</v>
      </c>
      <c r="X6" s="257" t="s">
        <v>40</v>
      </c>
      <c r="Y6" s="257" t="s">
        <v>251</v>
      </c>
      <c r="Z6" s="148" t="s">
        <v>41</v>
      </c>
    </row>
    <row r="7" spans="1:26" ht="13.5" thickBot="1">
      <c r="A7" s="109" t="s">
        <v>11</v>
      </c>
      <c r="B7" s="110" t="s">
        <v>150</v>
      </c>
      <c r="C7" s="110" t="s">
        <v>54</v>
      </c>
      <c r="D7" s="111" t="s">
        <v>151</v>
      </c>
      <c r="E7" s="32" t="s">
        <v>4</v>
      </c>
      <c r="F7" s="111" t="s">
        <v>149</v>
      </c>
      <c r="G7" s="91" t="s">
        <v>10</v>
      </c>
      <c r="H7" s="208">
        <v>1</v>
      </c>
      <c r="I7" s="370">
        <v>2</v>
      </c>
      <c r="J7" s="370">
        <v>8</v>
      </c>
      <c r="K7" s="233">
        <v>3</v>
      </c>
      <c r="L7" s="233">
        <v>17</v>
      </c>
      <c r="M7" s="259">
        <v>4</v>
      </c>
      <c r="N7" s="259">
        <v>12</v>
      </c>
      <c r="O7" s="258">
        <v>5</v>
      </c>
      <c r="P7" s="258">
        <v>6</v>
      </c>
      <c r="Q7" s="258">
        <v>7</v>
      </c>
      <c r="R7" s="421">
        <v>9</v>
      </c>
      <c r="S7" s="494">
        <v>10</v>
      </c>
      <c r="T7" s="494">
        <v>11</v>
      </c>
      <c r="U7" s="258">
        <v>13</v>
      </c>
      <c r="V7" s="258">
        <v>14</v>
      </c>
      <c r="W7" s="258">
        <v>15</v>
      </c>
      <c r="X7" s="258">
        <v>16</v>
      </c>
      <c r="Y7" s="258">
        <v>18</v>
      </c>
      <c r="Z7" s="146">
        <v>19</v>
      </c>
    </row>
    <row r="8" spans="1:26" s="33" customFormat="1" ht="15">
      <c r="A8" s="821">
        <v>1</v>
      </c>
      <c r="B8" s="921" t="s">
        <v>851</v>
      </c>
      <c r="C8" s="922">
        <v>23208</v>
      </c>
      <c r="D8" s="922">
        <v>1748</v>
      </c>
      <c r="E8" s="923" t="s">
        <v>7</v>
      </c>
      <c r="F8" s="924" t="s">
        <v>137</v>
      </c>
      <c r="G8" s="858">
        <f>J8+S8+W8</f>
        <v>336</v>
      </c>
      <c r="H8" s="899"/>
      <c r="I8" s="925">
        <v>0</v>
      </c>
      <c r="J8" s="769">
        <v>113</v>
      </c>
      <c r="K8" s="771"/>
      <c r="L8" s="877"/>
      <c r="M8" s="773"/>
      <c r="N8" s="773"/>
      <c r="O8" s="775"/>
      <c r="P8" s="892"/>
      <c r="Q8" s="775"/>
      <c r="R8" s="777"/>
      <c r="S8" s="777">
        <v>110</v>
      </c>
      <c r="T8" s="777">
        <v>79</v>
      </c>
      <c r="U8" s="881"/>
      <c r="V8" s="775"/>
      <c r="W8" s="775">
        <v>113</v>
      </c>
      <c r="X8" s="775">
        <v>57</v>
      </c>
      <c r="Y8" s="778"/>
      <c r="Z8" s="882"/>
    </row>
    <row r="9" spans="1:26" s="33" customFormat="1" ht="15">
      <c r="A9" s="820">
        <v>2</v>
      </c>
      <c r="B9" s="806" t="s">
        <v>125</v>
      </c>
      <c r="C9" s="799">
        <v>16229</v>
      </c>
      <c r="D9" s="918" t="s">
        <v>126</v>
      </c>
      <c r="E9" s="918" t="s">
        <v>42</v>
      </c>
      <c r="F9" s="919" t="s">
        <v>116</v>
      </c>
      <c r="G9" s="863">
        <f>K9+M9+O9</f>
        <v>332</v>
      </c>
      <c r="H9" s="177"/>
      <c r="I9" s="364"/>
      <c r="J9" s="364"/>
      <c r="K9" s="220">
        <v>103</v>
      </c>
      <c r="L9" s="152"/>
      <c r="M9" s="97">
        <v>113</v>
      </c>
      <c r="N9" s="97"/>
      <c r="O9" s="50">
        <v>116</v>
      </c>
      <c r="P9" s="73"/>
      <c r="Q9" s="50"/>
      <c r="R9" s="49"/>
      <c r="S9" s="49"/>
      <c r="T9" s="49"/>
      <c r="U9" s="48"/>
      <c r="V9" s="50"/>
      <c r="W9" s="50"/>
      <c r="X9" s="50"/>
      <c r="Y9" s="157"/>
      <c r="Z9" s="158">
        <v>99</v>
      </c>
    </row>
    <row r="10" spans="1:26" s="33" customFormat="1" ht="15">
      <c r="A10" s="920">
        <v>3</v>
      </c>
      <c r="B10" s="800" t="s">
        <v>1044</v>
      </c>
      <c r="C10" s="860">
        <v>23406</v>
      </c>
      <c r="D10" s="861" t="s">
        <v>65</v>
      </c>
      <c r="E10" s="862" t="s">
        <v>7</v>
      </c>
      <c r="F10" s="817" t="s">
        <v>137</v>
      </c>
      <c r="G10" s="863">
        <f>I10+Q10+S10</f>
        <v>327</v>
      </c>
      <c r="H10" s="178"/>
      <c r="I10" s="366">
        <v>106</v>
      </c>
      <c r="J10" s="364"/>
      <c r="K10" s="126"/>
      <c r="L10" s="706">
        <v>91</v>
      </c>
      <c r="M10" s="97"/>
      <c r="N10" s="97">
        <v>58</v>
      </c>
      <c r="O10" s="50"/>
      <c r="P10" s="73"/>
      <c r="Q10" s="50">
        <v>106</v>
      </c>
      <c r="R10" s="49"/>
      <c r="S10" s="49">
        <v>115</v>
      </c>
      <c r="T10" s="49"/>
      <c r="U10" s="48"/>
      <c r="V10" s="50"/>
      <c r="W10" s="50"/>
      <c r="X10" s="50"/>
      <c r="Y10" s="157"/>
      <c r="Z10" s="158">
        <v>84</v>
      </c>
    </row>
    <row r="11" spans="1:26" s="33" customFormat="1" ht="12.75">
      <c r="A11" s="164">
        <v>4</v>
      </c>
      <c r="B11" s="82" t="s">
        <v>127</v>
      </c>
      <c r="C11" s="149">
        <v>80188</v>
      </c>
      <c r="D11" s="217" t="s">
        <v>128</v>
      </c>
      <c r="E11" s="217" t="s">
        <v>42</v>
      </c>
      <c r="F11" s="280" t="s">
        <v>113</v>
      </c>
      <c r="G11" s="86">
        <f>K11+O11+V11</f>
        <v>327</v>
      </c>
      <c r="H11" s="177"/>
      <c r="I11" s="364"/>
      <c r="J11" s="364"/>
      <c r="K11" s="220">
        <v>111</v>
      </c>
      <c r="L11" s="152"/>
      <c r="M11" s="97">
        <v>0</v>
      </c>
      <c r="N11" s="97"/>
      <c r="O11" s="50">
        <v>111</v>
      </c>
      <c r="P11" s="73"/>
      <c r="Q11" s="50"/>
      <c r="R11" s="49"/>
      <c r="S11" s="49"/>
      <c r="T11" s="49"/>
      <c r="U11" s="48"/>
      <c r="V11" s="50">
        <v>105</v>
      </c>
      <c r="W11" s="50"/>
      <c r="X11" s="50"/>
      <c r="Y11" s="510">
        <v>79</v>
      </c>
      <c r="Z11" s="158"/>
    </row>
    <row r="12" spans="1:26" s="33" customFormat="1" ht="12.75">
      <c r="A12" s="164">
        <v>5</v>
      </c>
      <c r="B12" s="113" t="s">
        <v>84</v>
      </c>
      <c r="C12" s="71">
        <v>22681</v>
      </c>
      <c r="D12" s="79" t="s">
        <v>55</v>
      </c>
      <c r="E12" s="71" t="s">
        <v>7</v>
      </c>
      <c r="F12" s="174" t="s">
        <v>137</v>
      </c>
      <c r="G12" s="86">
        <f>H12+L12+M12+Q12+K12+N12+O12+P12+I12+R12+U12+V12+W12+X12+Y12+Z12+S12+T12</f>
        <v>316</v>
      </c>
      <c r="H12" s="178"/>
      <c r="I12" s="366">
        <v>100</v>
      </c>
      <c r="J12" s="364">
        <v>99</v>
      </c>
      <c r="K12" s="126"/>
      <c r="L12" s="137"/>
      <c r="M12" s="97"/>
      <c r="N12" s="97"/>
      <c r="O12" s="50"/>
      <c r="P12" s="73"/>
      <c r="Q12" s="50"/>
      <c r="R12" s="49"/>
      <c r="S12" s="49">
        <v>112</v>
      </c>
      <c r="T12" s="49">
        <v>104</v>
      </c>
      <c r="U12" s="48"/>
      <c r="V12" s="50"/>
      <c r="W12" s="50"/>
      <c r="X12" s="50"/>
      <c r="Y12" s="157"/>
      <c r="Z12" s="158"/>
    </row>
    <row r="13" spans="1:26" s="33" customFormat="1" ht="12.75">
      <c r="A13" s="164">
        <v>6</v>
      </c>
      <c r="B13" s="212" t="s">
        <v>138</v>
      </c>
      <c r="C13" s="218">
        <v>16180</v>
      </c>
      <c r="D13" s="217" t="s">
        <v>139</v>
      </c>
      <c r="E13" s="217" t="s">
        <v>42</v>
      </c>
      <c r="F13" s="280" t="s">
        <v>116</v>
      </c>
      <c r="G13" s="86">
        <f>Y13+L13+Z13</f>
        <v>310</v>
      </c>
      <c r="H13" s="178"/>
      <c r="I13" s="371"/>
      <c r="J13" s="364"/>
      <c r="K13" s="220">
        <v>31</v>
      </c>
      <c r="L13" s="152">
        <v>106</v>
      </c>
      <c r="M13" s="97">
        <v>90</v>
      </c>
      <c r="N13" s="97"/>
      <c r="O13" s="50">
        <v>71</v>
      </c>
      <c r="P13" s="73"/>
      <c r="Q13" s="50"/>
      <c r="R13" s="49"/>
      <c r="S13" s="49"/>
      <c r="T13" s="49"/>
      <c r="U13" s="48"/>
      <c r="V13" s="50"/>
      <c r="W13" s="93"/>
      <c r="X13" s="50"/>
      <c r="Y13" s="37">
        <v>108</v>
      </c>
      <c r="Z13" s="158">
        <v>96</v>
      </c>
    </row>
    <row r="14" spans="1:26" s="33" customFormat="1" ht="12.75">
      <c r="A14" s="164">
        <v>7</v>
      </c>
      <c r="B14" s="117" t="s">
        <v>1035</v>
      </c>
      <c r="C14" s="246">
        <v>70787</v>
      </c>
      <c r="D14" s="246" t="s">
        <v>367</v>
      </c>
      <c r="E14" s="246" t="s">
        <v>366</v>
      </c>
      <c r="F14" s="279" t="s">
        <v>137</v>
      </c>
      <c r="G14" s="86">
        <f>N14+O14+Z14</f>
        <v>309</v>
      </c>
      <c r="H14" s="178"/>
      <c r="I14" s="371"/>
      <c r="J14" s="364"/>
      <c r="K14" s="126"/>
      <c r="L14" s="152"/>
      <c r="M14" s="249">
        <v>84</v>
      </c>
      <c r="N14" s="97">
        <v>102</v>
      </c>
      <c r="O14" s="50">
        <v>103</v>
      </c>
      <c r="P14" s="73"/>
      <c r="Q14" s="73"/>
      <c r="R14" s="49"/>
      <c r="S14" s="49"/>
      <c r="T14" s="49"/>
      <c r="U14" s="48"/>
      <c r="V14" s="50"/>
      <c r="W14" s="50"/>
      <c r="X14" s="50"/>
      <c r="Y14" s="157"/>
      <c r="Z14" s="158">
        <v>104</v>
      </c>
    </row>
    <row r="15" spans="1:26" s="33" customFormat="1" ht="12.75" customHeight="1">
      <c r="A15" s="164">
        <v>8</v>
      </c>
      <c r="B15" s="418" t="s">
        <v>838</v>
      </c>
      <c r="C15" s="707">
        <v>93566</v>
      </c>
      <c r="D15" s="473" t="s">
        <v>177</v>
      </c>
      <c r="E15" s="476" t="s">
        <v>7</v>
      </c>
      <c r="F15" s="493" t="s">
        <v>137</v>
      </c>
      <c r="G15" s="86">
        <f>I15+T15+X15</f>
        <v>298</v>
      </c>
      <c r="H15" s="178"/>
      <c r="I15" s="371">
        <v>112</v>
      </c>
      <c r="J15" s="364"/>
      <c r="K15" s="126"/>
      <c r="L15" s="152"/>
      <c r="M15" s="97"/>
      <c r="N15" s="97"/>
      <c r="O15" s="50"/>
      <c r="P15" s="49"/>
      <c r="Q15" s="49"/>
      <c r="R15" s="49"/>
      <c r="S15" s="54">
        <v>49</v>
      </c>
      <c r="T15" s="49">
        <v>99</v>
      </c>
      <c r="U15" s="48"/>
      <c r="V15" s="50"/>
      <c r="W15" s="50"/>
      <c r="X15" s="50">
        <v>87</v>
      </c>
      <c r="Y15" s="157"/>
      <c r="Z15" s="158"/>
    </row>
    <row r="16" spans="1:26" s="33" customFormat="1" ht="12.75">
      <c r="A16" s="164">
        <v>9</v>
      </c>
      <c r="B16" s="247" t="s">
        <v>364</v>
      </c>
      <c r="C16" s="246">
        <v>24594</v>
      </c>
      <c r="D16" s="246" t="s">
        <v>365</v>
      </c>
      <c r="E16" s="246" t="s">
        <v>223</v>
      </c>
      <c r="F16" s="279" t="s">
        <v>137</v>
      </c>
      <c r="G16" s="86">
        <f>M16+O16+Z16</f>
        <v>283</v>
      </c>
      <c r="H16" s="178"/>
      <c r="I16" s="371"/>
      <c r="J16" s="364"/>
      <c r="K16" s="126"/>
      <c r="L16" s="152"/>
      <c r="M16" s="249">
        <v>96</v>
      </c>
      <c r="N16" s="97">
        <v>73</v>
      </c>
      <c r="O16" s="50">
        <v>93</v>
      </c>
      <c r="P16" s="73"/>
      <c r="Q16" s="50"/>
      <c r="R16" s="49"/>
      <c r="S16" s="49"/>
      <c r="T16" s="49"/>
      <c r="U16" s="92"/>
      <c r="V16" s="93"/>
      <c r="W16" s="50"/>
      <c r="X16" s="50"/>
      <c r="Y16" s="157"/>
      <c r="Z16" s="158">
        <v>94</v>
      </c>
    </row>
    <row r="17" spans="1:26" s="33" customFormat="1" ht="12.75">
      <c r="A17" s="164">
        <v>10</v>
      </c>
      <c r="B17" s="247" t="s">
        <v>390</v>
      </c>
      <c r="C17" s="246">
        <v>24587</v>
      </c>
      <c r="D17" s="246" t="s">
        <v>391</v>
      </c>
      <c r="E17" s="246" t="s">
        <v>223</v>
      </c>
      <c r="F17" s="279" t="s">
        <v>137</v>
      </c>
      <c r="G17" s="86">
        <f>N17+O17+Z17</f>
        <v>274</v>
      </c>
      <c r="H17" s="178"/>
      <c r="I17" s="371"/>
      <c r="J17" s="364"/>
      <c r="K17" s="126"/>
      <c r="L17" s="152"/>
      <c r="M17" s="249">
        <v>23</v>
      </c>
      <c r="N17" s="97">
        <v>113</v>
      </c>
      <c r="O17" s="50">
        <v>80</v>
      </c>
      <c r="P17" s="73"/>
      <c r="Q17" s="50"/>
      <c r="R17" s="49"/>
      <c r="S17" s="49"/>
      <c r="T17" s="49"/>
      <c r="U17" s="48"/>
      <c r="V17" s="50"/>
      <c r="W17" s="93"/>
      <c r="X17" s="50"/>
      <c r="Y17" s="157"/>
      <c r="Z17" s="158">
        <v>81</v>
      </c>
    </row>
    <row r="18" spans="1:26" s="33" customFormat="1" ht="12.75">
      <c r="A18" s="164">
        <v>11</v>
      </c>
      <c r="B18" s="245" t="s">
        <v>383</v>
      </c>
      <c r="C18" s="244">
        <v>24604</v>
      </c>
      <c r="D18" s="244" t="s">
        <v>384</v>
      </c>
      <c r="E18" s="244" t="s">
        <v>223</v>
      </c>
      <c r="F18" s="291" t="s">
        <v>137</v>
      </c>
      <c r="G18" s="86">
        <f>N18+O18+Q18</f>
        <v>274</v>
      </c>
      <c r="H18" s="178"/>
      <c r="I18" s="371"/>
      <c r="J18" s="364"/>
      <c r="K18" s="126"/>
      <c r="L18" s="152"/>
      <c r="M18" s="249">
        <v>38</v>
      </c>
      <c r="N18" s="97">
        <v>106</v>
      </c>
      <c r="O18" s="50">
        <v>77</v>
      </c>
      <c r="P18" s="49"/>
      <c r="Q18" s="49">
        <v>91</v>
      </c>
      <c r="R18" s="49"/>
      <c r="S18" s="49"/>
      <c r="T18" s="49"/>
      <c r="U18" s="48"/>
      <c r="V18" s="50"/>
      <c r="W18" s="50"/>
      <c r="X18" s="50"/>
      <c r="Y18" s="157"/>
      <c r="Z18" s="159">
        <v>74</v>
      </c>
    </row>
    <row r="19" spans="1:26" s="33" customFormat="1" ht="12.75">
      <c r="A19" s="164">
        <v>12</v>
      </c>
      <c r="B19" s="474" t="s">
        <v>759</v>
      </c>
      <c r="C19" s="475">
        <v>121843</v>
      </c>
      <c r="D19" s="477" t="s">
        <v>760</v>
      </c>
      <c r="E19" s="472" t="s">
        <v>7</v>
      </c>
      <c r="F19" s="493" t="s">
        <v>96</v>
      </c>
      <c r="G19" s="86">
        <f>H19+L19+M19+Q19+I19+K19+N19+O19+P19+J19+R19+U19+V19+W19+X19+Y19+Z19+S19</f>
        <v>274</v>
      </c>
      <c r="H19" s="178"/>
      <c r="I19" s="371"/>
      <c r="J19" s="364"/>
      <c r="K19" s="126"/>
      <c r="L19" s="152"/>
      <c r="M19" s="97"/>
      <c r="N19" s="97"/>
      <c r="O19" s="50"/>
      <c r="P19" s="49"/>
      <c r="Q19" s="49"/>
      <c r="R19" s="49"/>
      <c r="S19" s="54">
        <v>102</v>
      </c>
      <c r="T19" s="49"/>
      <c r="U19" s="48"/>
      <c r="V19" s="50"/>
      <c r="W19" s="50">
        <v>60</v>
      </c>
      <c r="X19" s="50">
        <v>112</v>
      </c>
      <c r="Y19" s="157"/>
      <c r="Z19" s="158"/>
    </row>
    <row r="20" spans="1:26" s="33" customFormat="1" ht="12.75">
      <c r="A20" s="164">
        <v>13</v>
      </c>
      <c r="B20" s="82" t="s">
        <v>133</v>
      </c>
      <c r="C20" s="149">
        <v>15934</v>
      </c>
      <c r="D20" s="217" t="s">
        <v>134</v>
      </c>
      <c r="E20" s="217" t="s">
        <v>42</v>
      </c>
      <c r="F20" s="280" t="s">
        <v>116</v>
      </c>
      <c r="G20" s="86">
        <f>R20+K20+Y20</f>
        <v>271</v>
      </c>
      <c r="H20" s="178"/>
      <c r="I20" s="371"/>
      <c r="J20" s="364"/>
      <c r="K20" s="220">
        <v>92</v>
      </c>
      <c r="L20" s="152">
        <v>72</v>
      </c>
      <c r="M20" s="97">
        <v>0</v>
      </c>
      <c r="N20" s="97"/>
      <c r="O20" s="50">
        <v>40</v>
      </c>
      <c r="P20" s="73"/>
      <c r="Q20" s="50"/>
      <c r="R20" s="49">
        <v>115</v>
      </c>
      <c r="S20" s="49"/>
      <c r="T20" s="49"/>
      <c r="U20" s="48"/>
      <c r="V20" s="50">
        <v>50</v>
      </c>
      <c r="W20" s="50"/>
      <c r="X20" s="50"/>
      <c r="Y20" s="37">
        <v>64</v>
      </c>
      <c r="Z20" s="158"/>
    </row>
    <row r="21" spans="1:26" s="33" customFormat="1" ht="12.75">
      <c r="A21" s="164">
        <v>14</v>
      </c>
      <c r="B21" s="82" t="s">
        <v>119</v>
      </c>
      <c r="C21" s="149">
        <v>16079</v>
      </c>
      <c r="D21" s="217" t="s">
        <v>120</v>
      </c>
      <c r="E21" s="217" t="s">
        <v>42</v>
      </c>
      <c r="F21" s="280" t="s">
        <v>116</v>
      </c>
      <c r="G21" s="86">
        <f>Y21+O21+Z21</f>
        <v>259</v>
      </c>
      <c r="H21" s="178"/>
      <c r="I21" s="371"/>
      <c r="J21" s="364"/>
      <c r="K21" s="220">
        <v>66</v>
      </c>
      <c r="L21" s="152"/>
      <c r="M21" s="97">
        <v>60</v>
      </c>
      <c r="N21" s="97"/>
      <c r="O21" s="50">
        <v>87</v>
      </c>
      <c r="P21" s="73"/>
      <c r="Q21" s="50"/>
      <c r="R21" s="49"/>
      <c r="S21" s="49"/>
      <c r="T21" s="49"/>
      <c r="U21" s="48"/>
      <c r="V21" s="50"/>
      <c r="W21" s="50"/>
      <c r="X21" s="50"/>
      <c r="Y21" s="37">
        <v>105</v>
      </c>
      <c r="Z21" s="158">
        <v>67</v>
      </c>
    </row>
    <row r="22" spans="1:26" s="33" customFormat="1" ht="12.75">
      <c r="A22" s="164">
        <v>15</v>
      </c>
      <c r="B22" s="166" t="s">
        <v>186</v>
      </c>
      <c r="C22" s="71">
        <v>123245</v>
      </c>
      <c r="D22" s="79" t="s">
        <v>187</v>
      </c>
      <c r="E22" s="105" t="s">
        <v>7</v>
      </c>
      <c r="F22" s="175" t="s">
        <v>96</v>
      </c>
      <c r="G22" s="86">
        <f>I22+S22+W22</f>
        <v>241</v>
      </c>
      <c r="H22" s="178"/>
      <c r="I22" s="366">
        <v>95</v>
      </c>
      <c r="J22" s="364">
        <v>55</v>
      </c>
      <c r="K22" s="126"/>
      <c r="L22" s="137"/>
      <c r="M22" s="97"/>
      <c r="N22" s="97"/>
      <c r="O22" s="50"/>
      <c r="P22" s="73"/>
      <c r="Q22" s="73"/>
      <c r="R22" s="49"/>
      <c r="S22" s="49">
        <v>51</v>
      </c>
      <c r="T22" s="49"/>
      <c r="U22" s="48"/>
      <c r="V22" s="50"/>
      <c r="W22" s="50">
        <v>95</v>
      </c>
      <c r="X22" s="50">
        <v>43</v>
      </c>
      <c r="Y22" s="157"/>
      <c r="Z22" s="158"/>
    </row>
    <row r="23" spans="1:26" s="33" customFormat="1" ht="12.75">
      <c r="A23" s="164">
        <v>16</v>
      </c>
      <c r="B23" s="157" t="s">
        <v>509</v>
      </c>
      <c r="C23" s="37">
        <v>94396</v>
      </c>
      <c r="D23" s="37" t="s">
        <v>434</v>
      </c>
      <c r="E23" s="37" t="s">
        <v>6</v>
      </c>
      <c r="F23" s="281" t="s">
        <v>96</v>
      </c>
      <c r="G23" s="86">
        <f>H23+L23+M23+Q23+I23+K23+N23+O23+P23+J23+R23+U23+V23+W23+X23+Y23+Z23</f>
        <v>233</v>
      </c>
      <c r="H23" s="178"/>
      <c r="I23" s="371"/>
      <c r="J23" s="364"/>
      <c r="K23" s="126"/>
      <c r="L23" s="152"/>
      <c r="M23" s="97"/>
      <c r="N23" s="97">
        <v>19</v>
      </c>
      <c r="O23" s="54">
        <v>113</v>
      </c>
      <c r="P23" s="73"/>
      <c r="Q23" s="73"/>
      <c r="R23" s="49"/>
      <c r="S23" s="49"/>
      <c r="T23" s="49"/>
      <c r="U23" s="48"/>
      <c r="V23" s="50"/>
      <c r="W23" s="50"/>
      <c r="X23" s="50"/>
      <c r="Y23" s="142"/>
      <c r="Z23" s="160">
        <v>101</v>
      </c>
    </row>
    <row r="24" spans="1:26" s="33" customFormat="1" ht="12.75">
      <c r="A24" s="164">
        <v>17</v>
      </c>
      <c r="B24" s="82" t="s">
        <v>91</v>
      </c>
      <c r="C24" s="149">
        <v>16078</v>
      </c>
      <c r="D24" s="217" t="s">
        <v>118</v>
      </c>
      <c r="E24" s="217" t="s">
        <v>42</v>
      </c>
      <c r="F24" s="280" t="s">
        <v>116</v>
      </c>
      <c r="G24" s="86">
        <f>H24+L24+M24+Q24+I24+K24+N24+O24+P24+J24+R24+U24+V24+W24+X24+Y24+Z24</f>
        <v>222</v>
      </c>
      <c r="H24" s="177"/>
      <c r="I24" s="364"/>
      <c r="J24" s="364"/>
      <c r="K24" s="220">
        <v>114</v>
      </c>
      <c r="L24" s="154"/>
      <c r="M24" s="97"/>
      <c r="N24" s="97"/>
      <c r="O24" s="49"/>
      <c r="P24" s="73"/>
      <c r="Q24" s="50"/>
      <c r="R24" s="49"/>
      <c r="S24" s="49"/>
      <c r="T24" s="49"/>
      <c r="U24" s="50"/>
      <c r="V24" s="50">
        <v>108</v>
      </c>
      <c r="W24" s="50"/>
      <c r="X24" s="50"/>
      <c r="Y24" s="157"/>
      <c r="Z24" s="158"/>
    </row>
    <row r="25" spans="1:26" s="33" customFormat="1" ht="12.75">
      <c r="A25" s="164">
        <v>18</v>
      </c>
      <c r="B25" s="247" t="s">
        <v>379</v>
      </c>
      <c r="C25" s="246">
        <v>24603</v>
      </c>
      <c r="D25" s="246" t="s">
        <v>380</v>
      </c>
      <c r="E25" s="246" t="s">
        <v>223</v>
      </c>
      <c r="F25" s="279" t="s">
        <v>137</v>
      </c>
      <c r="G25" s="86">
        <f>N25+O25+Z25</f>
        <v>221</v>
      </c>
      <c r="H25" s="178"/>
      <c r="I25" s="371"/>
      <c r="J25" s="364"/>
      <c r="K25" s="126"/>
      <c r="L25" s="152"/>
      <c r="M25" s="249">
        <v>49</v>
      </c>
      <c r="N25" s="97">
        <v>81</v>
      </c>
      <c r="O25" s="50">
        <v>86</v>
      </c>
      <c r="P25" s="73"/>
      <c r="Q25" s="50">
        <v>44</v>
      </c>
      <c r="R25" s="49"/>
      <c r="S25" s="49"/>
      <c r="T25" s="49"/>
      <c r="U25" s="48"/>
      <c r="V25" s="50"/>
      <c r="W25" s="50"/>
      <c r="X25" s="50"/>
      <c r="Y25" s="157"/>
      <c r="Z25" s="158">
        <v>54</v>
      </c>
    </row>
    <row r="26" spans="1:26" s="33" customFormat="1" ht="12.75">
      <c r="A26" s="164">
        <v>19</v>
      </c>
      <c r="B26" s="247" t="s">
        <v>51</v>
      </c>
      <c r="C26" s="246">
        <v>27179</v>
      </c>
      <c r="D26" s="246" t="s">
        <v>264</v>
      </c>
      <c r="E26" s="246" t="s">
        <v>47</v>
      </c>
      <c r="F26" s="279" t="s">
        <v>137</v>
      </c>
      <c r="G26" s="86">
        <f>H26+L26+M26+Q26+I26+K26+N26+O26+P26+J26+R26+U26+V26+W26+X26+Y26+Z26+S26</f>
        <v>221</v>
      </c>
      <c r="H26" s="178"/>
      <c r="I26" s="371"/>
      <c r="J26" s="364"/>
      <c r="K26" s="126"/>
      <c r="L26" s="152"/>
      <c r="M26" s="249">
        <v>72</v>
      </c>
      <c r="N26" s="97"/>
      <c r="O26" s="50">
        <v>91</v>
      </c>
      <c r="P26" s="73"/>
      <c r="Q26" s="50"/>
      <c r="R26" s="49"/>
      <c r="S26" s="49">
        <v>58</v>
      </c>
      <c r="T26" s="49"/>
      <c r="U26" s="48"/>
      <c r="V26" s="50"/>
      <c r="W26" s="50"/>
      <c r="X26" s="50"/>
      <c r="Y26" s="157"/>
      <c r="Z26" s="158"/>
    </row>
    <row r="27" spans="1:26" s="33" customFormat="1" ht="12.75">
      <c r="A27" s="164">
        <v>20</v>
      </c>
      <c r="B27" s="418" t="s">
        <v>853</v>
      </c>
      <c r="C27" s="707">
        <v>68284</v>
      </c>
      <c r="D27" s="106" t="s">
        <v>58</v>
      </c>
      <c r="E27" s="105" t="s">
        <v>7</v>
      </c>
      <c r="F27" s="62" t="s">
        <v>96</v>
      </c>
      <c r="G27" s="86">
        <f>J27+T27+X27</f>
        <v>221</v>
      </c>
      <c r="H27" s="177"/>
      <c r="I27" s="366">
        <v>51</v>
      </c>
      <c r="J27" s="364">
        <v>58</v>
      </c>
      <c r="K27" s="126"/>
      <c r="L27" s="137"/>
      <c r="M27" s="97"/>
      <c r="N27" s="97"/>
      <c r="O27" s="50"/>
      <c r="P27" s="73"/>
      <c r="Q27" s="50"/>
      <c r="R27" s="49"/>
      <c r="S27" s="49">
        <v>0</v>
      </c>
      <c r="T27" s="49">
        <v>73</v>
      </c>
      <c r="U27" s="48"/>
      <c r="V27" s="50"/>
      <c r="W27" s="50">
        <v>72</v>
      </c>
      <c r="X27" s="50">
        <v>90</v>
      </c>
      <c r="Y27" s="157"/>
      <c r="Z27" s="158"/>
    </row>
    <row r="28" spans="1:26" s="33" customFormat="1" ht="12.75">
      <c r="A28" s="164">
        <v>21</v>
      </c>
      <c r="B28" s="721" t="s">
        <v>763</v>
      </c>
      <c r="C28" s="475">
        <v>111556</v>
      </c>
      <c r="D28" s="477" t="s">
        <v>764</v>
      </c>
      <c r="E28" s="476" t="s">
        <v>2</v>
      </c>
      <c r="F28" s="491" t="s">
        <v>96</v>
      </c>
      <c r="G28" s="86">
        <f>H28+L28+M28+Q28+I28+K28+N28+O28+P28+J28+R28+U28+V28+W28+X28+Y28+Z28+S28</f>
        <v>212</v>
      </c>
      <c r="H28" s="178"/>
      <c r="I28" s="371"/>
      <c r="J28" s="364"/>
      <c r="K28" s="126"/>
      <c r="L28" s="152"/>
      <c r="M28" s="97"/>
      <c r="N28" s="97">
        <v>65</v>
      </c>
      <c r="O28" s="50"/>
      <c r="P28" s="49"/>
      <c r="Q28" s="49">
        <v>66</v>
      </c>
      <c r="R28" s="49"/>
      <c r="S28" s="54">
        <v>81</v>
      </c>
      <c r="T28" s="49"/>
      <c r="U28" s="48"/>
      <c r="V28" s="50"/>
      <c r="W28" s="50"/>
      <c r="X28" s="50"/>
      <c r="Y28" s="157"/>
      <c r="Z28" s="158"/>
    </row>
    <row r="29" spans="1:26" s="33" customFormat="1" ht="12.75">
      <c r="A29" s="164">
        <v>22</v>
      </c>
      <c r="B29" s="418" t="s">
        <v>834</v>
      </c>
      <c r="C29" s="531">
        <v>131867</v>
      </c>
      <c r="D29" s="531" t="s">
        <v>159</v>
      </c>
      <c r="E29" s="531" t="s">
        <v>7</v>
      </c>
      <c r="F29" s="62" t="s">
        <v>137</v>
      </c>
      <c r="G29" s="86">
        <f>H29+L29+M29+Q29+I29+K29+N29+O29+P29+J29+R29+U29+V29+W29+X29+Y29+Z29+S29+T29</f>
        <v>198</v>
      </c>
      <c r="H29" s="178"/>
      <c r="I29" s="371">
        <v>0</v>
      </c>
      <c r="J29" s="364">
        <v>84</v>
      </c>
      <c r="K29" s="126"/>
      <c r="L29" s="152"/>
      <c r="M29" s="97"/>
      <c r="N29" s="97"/>
      <c r="O29" s="50"/>
      <c r="P29" s="49"/>
      <c r="Q29" s="49"/>
      <c r="R29" s="49"/>
      <c r="S29" s="49"/>
      <c r="T29" s="54">
        <v>114</v>
      </c>
      <c r="U29" s="48"/>
      <c r="V29" s="50"/>
      <c r="W29" s="50"/>
      <c r="X29" s="50"/>
      <c r="Y29" s="157"/>
      <c r="Z29" s="158"/>
    </row>
    <row r="30" spans="1:26" s="33" customFormat="1" ht="12.75">
      <c r="A30" s="164">
        <v>23</v>
      </c>
      <c r="B30" s="482" t="s">
        <v>56</v>
      </c>
      <c r="C30" s="707">
        <v>27177</v>
      </c>
      <c r="D30" s="473" t="s">
        <v>57</v>
      </c>
      <c r="E30" s="476" t="s">
        <v>47</v>
      </c>
      <c r="F30" s="493" t="s">
        <v>137</v>
      </c>
      <c r="G30" s="86">
        <f>H30+L30+M30+Q30+I30+K30+N30+O30+P30+J30+R30+U30+V30+W30+X30+Y30+Z30+S30</f>
        <v>196</v>
      </c>
      <c r="H30" s="178"/>
      <c r="I30" s="371"/>
      <c r="J30" s="364"/>
      <c r="K30" s="126"/>
      <c r="L30" s="152"/>
      <c r="M30" s="97"/>
      <c r="N30" s="97"/>
      <c r="O30" s="50"/>
      <c r="P30" s="49"/>
      <c r="Q30" s="49">
        <v>112</v>
      </c>
      <c r="R30" s="49"/>
      <c r="S30" s="54">
        <v>84</v>
      </c>
      <c r="T30" s="49"/>
      <c r="U30" s="48"/>
      <c r="V30" s="50"/>
      <c r="W30" s="50"/>
      <c r="X30" s="50"/>
      <c r="Y30" s="157"/>
      <c r="Z30" s="158"/>
    </row>
    <row r="31" spans="1:26" ht="12.75">
      <c r="A31" s="164">
        <v>24</v>
      </c>
      <c r="B31" s="418" t="s">
        <v>839</v>
      </c>
      <c r="C31" s="531">
        <v>21767</v>
      </c>
      <c r="D31" s="531" t="s">
        <v>840</v>
      </c>
      <c r="E31" s="531" t="s">
        <v>7</v>
      </c>
      <c r="F31" s="62" t="s">
        <v>137</v>
      </c>
      <c r="G31" s="86">
        <f>H31+L31+M31+Q31+I31+K31+N31+O31+P31+J31+R31+U31+V31+W31+X31+Y31+Z31+S31+T31</f>
        <v>195</v>
      </c>
      <c r="H31" s="178"/>
      <c r="I31" s="371">
        <v>97</v>
      </c>
      <c r="J31" s="364"/>
      <c r="K31" s="126"/>
      <c r="L31" s="152"/>
      <c r="M31" s="97"/>
      <c r="N31" s="97"/>
      <c r="O31" s="50"/>
      <c r="P31" s="49"/>
      <c r="Q31" s="49"/>
      <c r="R31" s="49"/>
      <c r="S31" s="49"/>
      <c r="T31" s="54">
        <v>98</v>
      </c>
      <c r="U31" s="48"/>
      <c r="V31" s="50"/>
      <c r="W31" s="50"/>
      <c r="X31" s="93"/>
      <c r="Y31" s="157"/>
      <c r="Z31" s="158"/>
    </row>
    <row r="32" spans="1:26" ht="12.75">
      <c r="A32" s="164">
        <v>25</v>
      </c>
      <c r="B32" s="528" t="s">
        <v>852</v>
      </c>
      <c r="C32" s="359">
        <v>89671</v>
      </c>
      <c r="D32" s="359" t="s">
        <v>178</v>
      </c>
      <c r="E32" s="531" t="s">
        <v>7</v>
      </c>
      <c r="F32" s="62" t="s">
        <v>137</v>
      </c>
      <c r="G32" s="86">
        <f>H32+L32+M32+Q32+I32+K32+N32+O32+P32+J32+R32+U32+V32+W32+X32+Y32+Z32+S32+T32</f>
        <v>193</v>
      </c>
      <c r="H32" s="178"/>
      <c r="I32" s="371">
        <v>115</v>
      </c>
      <c r="J32" s="364">
        <v>0</v>
      </c>
      <c r="K32" s="126"/>
      <c r="L32" s="152"/>
      <c r="M32" s="97"/>
      <c r="N32" s="97"/>
      <c r="O32" s="50"/>
      <c r="P32" s="49"/>
      <c r="Q32" s="49"/>
      <c r="R32" s="49"/>
      <c r="S32" s="49"/>
      <c r="T32" s="54">
        <v>78</v>
      </c>
      <c r="U32" s="48"/>
      <c r="V32" s="50"/>
      <c r="W32" s="50"/>
      <c r="X32" s="93"/>
      <c r="Y32" s="157"/>
      <c r="Z32" s="158"/>
    </row>
    <row r="33" spans="1:26" ht="12.75">
      <c r="A33" s="164">
        <v>26</v>
      </c>
      <c r="B33" s="483" t="s">
        <v>768</v>
      </c>
      <c r="C33" s="707">
        <v>121549</v>
      </c>
      <c r="D33" s="473" t="s">
        <v>594</v>
      </c>
      <c r="E33" s="472" t="s">
        <v>7</v>
      </c>
      <c r="F33" s="493" t="s">
        <v>137</v>
      </c>
      <c r="G33" s="86">
        <f>J33+S33+X33</f>
        <v>188</v>
      </c>
      <c r="H33" s="178"/>
      <c r="I33" s="371"/>
      <c r="J33" s="364">
        <v>51</v>
      </c>
      <c r="K33" s="126"/>
      <c r="L33" s="152"/>
      <c r="M33" s="97"/>
      <c r="N33" s="97"/>
      <c r="O33" s="50"/>
      <c r="P33" s="49"/>
      <c r="Q33" s="49"/>
      <c r="R33" s="49"/>
      <c r="S33" s="54">
        <v>65</v>
      </c>
      <c r="T33" s="49"/>
      <c r="U33" s="48"/>
      <c r="V33" s="50"/>
      <c r="W33" s="50">
        <v>21</v>
      </c>
      <c r="X33" s="50">
        <v>72</v>
      </c>
      <c r="Y33" s="157"/>
      <c r="Z33" s="158"/>
    </row>
    <row r="34" spans="1:26" ht="12.75">
      <c r="A34" s="164">
        <v>27</v>
      </c>
      <c r="B34" s="474" t="s">
        <v>771</v>
      </c>
      <c r="C34" s="475">
        <v>81512</v>
      </c>
      <c r="D34" s="477" t="s">
        <v>550</v>
      </c>
      <c r="E34" s="476" t="s">
        <v>2</v>
      </c>
      <c r="F34" s="493" t="s">
        <v>137</v>
      </c>
      <c r="G34" s="86">
        <f>H34+L34+M34+Q34+I34+K34+N34+O34+P34+J34+R34+U34+V34+W34+X34+Y34+Z34+S34</f>
        <v>187</v>
      </c>
      <c r="H34" s="178"/>
      <c r="I34" s="371"/>
      <c r="J34" s="364"/>
      <c r="K34" s="126"/>
      <c r="L34" s="152"/>
      <c r="M34" s="97"/>
      <c r="N34" s="97">
        <v>56</v>
      </c>
      <c r="O34" s="50"/>
      <c r="P34" s="49"/>
      <c r="Q34" s="49">
        <v>80</v>
      </c>
      <c r="R34" s="49"/>
      <c r="S34" s="54">
        <v>51</v>
      </c>
      <c r="T34" s="49"/>
      <c r="U34" s="92"/>
      <c r="V34" s="93"/>
      <c r="W34" s="50"/>
      <c r="X34" s="50"/>
      <c r="Y34" s="157"/>
      <c r="Z34" s="158"/>
    </row>
    <row r="35" spans="1:26" ht="12.75">
      <c r="A35" s="164">
        <v>28</v>
      </c>
      <c r="B35" s="48" t="s">
        <v>484</v>
      </c>
      <c r="C35" s="37">
        <v>121272</v>
      </c>
      <c r="D35" s="37">
        <v>198386</v>
      </c>
      <c r="E35" s="37" t="s">
        <v>450</v>
      </c>
      <c r="F35" s="281" t="s">
        <v>137</v>
      </c>
      <c r="G35" s="86">
        <f>O35+V35+Z35</f>
        <v>183</v>
      </c>
      <c r="H35" s="178"/>
      <c r="I35" s="371"/>
      <c r="J35" s="364"/>
      <c r="K35" s="126"/>
      <c r="L35" s="152"/>
      <c r="M35" s="97"/>
      <c r="N35" s="97"/>
      <c r="O35" s="54">
        <v>52</v>
      </c>
      <c r="P35" s="73"/>
      <c r="Q35" s="50"/>
      <c r="R35" s="49"/>
      <c r="S35" s="49"/>
      <c r="T35" s="49"/>
      <c r="U35" s="48"/>
      <c r="V35" s="50">
        <v>97</v>
      </c>
      <c r="W35" s="50"/>
      <c r="X35" s="50"/>
      <c r="Y35" s="142"/>
      <c r="Z35" s="160">
        <v>34</v>
      </c>
    </row>
    <row r="36" spans="1:26" ht="12.75">
      <c r="A36" s="164">
        <v>29</v>
      </c>
      <c r="B36" s="48" t="s">
        <v>154</v>
      </c>
      <c r="C36" s="50">
        <v>100249</v>
      </c>
      <c r="D36" s="50" t="s">
        <v>165</v>
      </c>
      <c r="E36" s="105" t="s">
        <v>7</v>
      </c>
      <c r="F36" s="62" t="s">
        <v>137</v>
      </c>
      <c r="G36" s="86">
        <f>H36+L36+M36+Q36+K36+N36+O36+P36+J36+R36+U36+V36+W36+X36+Y36+Z36+T36</f>
        <v>182</v>
      </c>
      <c r="H36" s="178"/>
      <c r="I36" s="366">
        <v>86</v>
      </c>
      <c r="J36" s="364">
        <v>91</v>
      </c>
      <c r="K36" s="126"/>
      <c r="L36" s="137"/>
      <c r="M36" s="97"/>
      <c r="N36" s="97"/>
      <c r="O36" s="50"/>
      <c r="P36" s="49"/>
      <c r="Q36" s="49"/>
      <c r="R36" s="49"/>
      <c r="S36" s="49"/>
      <c r="T36" s="49">
        <v>91</v>
      </c>
      <c r="U36" s="48"/>
      <c r="V36" s="50"/>
      <c r="W36" s="50"/>
      <c r="X36" s="50"/>
      <c r="Y36" s="157"/>
      <c r="Z36" s="158"/>
    </row>
    <row r="37" spans="1:26" ht="12.75">
      <c r="A37" s="164">
        <v>30</v>
      </c>
      <c r="B37" s="247" t="s">
        <v>381</v>
      </c>
      <c r="C37" s="246">
        <v>70885</v>
      </c>
      <c r="D37" s="246" t="s">
        <v>382</v>
      </c>
      <c r="E37" s="246" t="s">
        <v>223</v>
      </c>
      <c r="F37" s="279" t="s">
        <v>96</v>
      </c>
      <c r="G37" s="86">
        <f>H37+L37+M37+Q37+I37+K37+N37+O37+P37+J37+R37+U37+V37+W37+X37+Y37+Z37</f>
        <v>181</v>
      </c>
      <c r="H37" s="178"/>
      <c r="I37" s="371"/>
      <c r="J37" s="364"/>
      <c r="K37" s="126"/>
      <c r="L37" s="152"/>
      <c r="M37" s="249">
        <v>38</v>
      </c>
      <c r="N37" s="97"/>
      <c r="O37" s="50">
        <v>41</v>
      </c>
      <c r="P37" s="73"/>
      <c r="Q37" s="73"/>
      <c r="R37" s="49"/>
      <c r="S37" s="49"/>
      <c r="T37" s="49"/>
      <c r="U37" s="48"/>
      <c r="V37" s="50"/>
      <c r="W37" s="50"/>
      <c r="X37" s="50"/>
      <c r="Y37" s="142"/>
      <c r="Z37" s="160">
        <v>102</v>
      </c>
    </row>
    <row r="38" spans="1:26" ht="12.75">
      <c r="A38" s="164">
        <v>31</v>
      </c>
      <c r="B38" s="157" t="s">
        <v>486</v>
      </c>
      <c r="C38" s="37">
        <v>92306</v>
      </c>
      <c r="D38" s="37" t="s">
        <v>66</v>
      </c>
      <c r="E38" s="37" t="s">
        <v>0</v>
      </c>
      <c r="F38" s="281" t="s">
        <v>96</v>
      </c>
      <c r="G38" s="86">
        <f>H38+L38+M38+Q38+I38+K38+N38+O38+P38+J38+R38+U38+V38+W38+X38+Y38+Z38+S38</f>
        <v>177</v>
      </c>
      <c r="H38" s="178"/>
      <c r="I38" s="371"/>
      <c r="J38" s="364"/>
      <c r="K38" s="126"/>
      <c r="L38" s="152"/>
      <c r="M38" s="97"/>
      <c r="N38" s="97"/>
      <c r="O38" s="54">
        <v>56</v>
      </c>
      <c r="P38" s="49"/>
      <c r="Q38" s="49">
        <v>96</v>
      </c>
      <c r="R38" s="49"/>
      <c r="S38" s="49">
        <v>25</v>
      </c>
      <c r="T38" s="49"/>
      <c r="U38" s="48"/>
      <c r="V38" s="50"/>
      <c r="W38" s="50"/>
      <c r="X38" s="50"/>
      <c r="Y38" s="142"/>
      <c r="Z38" s="160"/>
    </row>
    <row r="39" spans="1:26" ht="12.75">
      <c r="A39" s="164">
        <v>32</v>
      </c>
      <c r="B39" s="825" t="s">
        <v>72</v>
      </c>
      <c r="C39" s="707">
        <v>85414</v>
      </c>
      <c r="D39" s="473" t="s">
        <v>73</v>
      </c>
      <c r="E39" s="476" t="s">
        <v>0</v>
      </c>
      <c r="F39" s="493" t="s">
        <v>137</v>
      </c>
      <c r="G39" s="86">
        <f>H39+L39+M39+Q39+I39+K39+N39+O39+P39+J39+R39+U39+V39+W39+X39+Y39+Z39+S39</f>
        <v>176</v>
      </c>
      <c r="H39" s="178"/>
      <c r="I39" s="371"/>
      <c r="J39" s="364"/>
      <c r="K39" s="126"/>
      <c r="L39" s="152"/>
      <c r="M39" s="97"/>
      <c r="N39" s="97"/>
      <c r="O39" s="50"/>
      <c r="P39" s="49"/>
      <c r="Q39" s="49"/>
      <c r="R39" s="49">
        <v>97</v>
      </c>
      <c r="S39" s="54">
        <v>79</v>
      </c>
      <c r="T39" s="49"/>
      <c r="U39" s="48"/>
      <c r="V39" s="50"/>
      <c r="W39" s="50"/>
      <c r="X39" s="50"/>
      <c r="Y39" s="142"/>
      <c r="Z39" s="160"/>
    </row>
    <row r="40" spans="1:26" ht="12.75">
      <c r="A40" s="164">
        <v>33</v>
      </c>
      <c r="B40" s="482" t="s">
        <v>765</v>
      </c>
      <c r="C40" s="707">
        <v>17909</v>
      </c>
      <c r="D40" s="473" t="s">
        <v>766</v>
      </c>
      <c r="E40" s="472" t="s">
        <v>547</v>
      </c>
      <c r="F40" s="492" t="s">
        <v>137</v>
      </c>
      <c r="G40" s="86">
        <f>H40+L40+M40+Q40+I40+K40+N40+O40+P40+J40+R40+U40+V40+W40+X40+Y40+Z40+S40</f>
        <v>175</v>
      </c>
      <c r="H40" s="178"/>
      <c r="I40" s="371"/>
      <c r="J40" s="364"/>
      <c r="K40" s="126"/>
      <c r="L40" s="152"/>
      <c r="M40" s="97"/>
      <c r="N40" s="97"/>
      <c r="O40" s="50"/>
      <c r="P40" s="49"/>
      <c r="Q40" s="49">
        <v>101</v>
      </c>
      <c r="R40" s="49"/>
      <c r="S40" s="54">
        <v>74</v>
      </c>
      <c r="T40" s="95"/>
      <c r="U40" s="48"/>
      <c r="V40" s="50"/>
      <c r="W40" s="50"/>
      <c r="X40" s="50"/>
      <c r="Y40" s="142"/>
      <c r="Z40" s="160"/>
    </row>
    <row r="41" spans="1:26" ht="12.75">
      <c r="A41" s="164">
        <v>34</v>
      </c>
      <c r="B41" s="60" t="s">
        <v>1055</v>
      </c>
      <c r="C41" s="246">
        <v>93350</v>
      </c>
      <c r="D41" s="246" t="s">
        <v>376</v>
      </c>
      <c r="E41" s="246" t="s">
        <v>366</v>
      </c>
      <c r="F41" s="279" t="s">
        <v>96</v>
      </c>
      <c r="G41" s="86">
        <f>M41+O41+Z41</f>
        <v>167</v>
      </c>
      <c r="H41" s="178"/>
      <c r="I41" s="371"/>
      <c r="J41" s="364"/>
      <c r="K41" s="126"/>
      <c r="L41" s="152"/>
      <c r="M41" s="249">
        <v>59</v>
      </c>
      <c r="N41" s="97">
        <v>52</v>
      </c>
      <c r="O41" s="50">
        <v>58</v>
      </c>
      <c r="P41" s="73"/>
      <c r="Q41" s="50"/>
      <c r="R41" s="49"/>
      <c r="S41" s="49"/>
      <c r="T41" s="49"/>
      <c r="U41" s="48"/>
      <c r="V41" s="50"/>
      <c r="W41" s="50"/>
      <c r="X41" s="50"/>
      <c r="Y41" s="142"/>
      <c r="Z41" s="160">
        <v>50</v>
      </c>
    </row>
    <row r="42" spans="1:26" ht="12.75">
      <c r="A42" s="164">
        <v>35</v>
      </c>
      <c r="B42" s="247" t="s">
        <v>368</v>
      </c>
      <c r="C42" s="915">
        <v>54112</v>
      </c>
      <c r="D42" s="915" t="s">
        <v>369</v>
      </c>
      <c r="E42" s="915" t="s">
        <v>6</v>
      </c>
      <c r="F42" s="910" t="s">
        <v>137</v>
      </c>
      <c r="G42" s="86">
        <f>N42+O42+Z42</f>
        <v>155</v>
      </c>
      <c r="H42" s="178"/>
      <c r="I42" s="371"/>
      <c r="J42" s="364"/>
      <c r="K42" s="126"/>
      <c r="L42" s="152"/>
      <c r="M42" s="249">
        <v>81</v>
      </c>
      <c r="N42" s="97">
        <v>88</v>
      </c>
      <c r="O42" s="50">
        <v>33</v>
      </c>
      <c r="P42" s="73"/>
      <c r="Q42" s="50"/>
      <c r="R42" s="49"/>
      <c r="S42" s="49"/>
      <c r="T42" s="49"/>
      <c r="U42" s="48"/>
      <c r="V42" s="50"/>
      <c r="W42" s="50"/>
      <c r="X42" s="50"/>
      <c r="Y42" s="142"/>
      <c r="Z42" s="160">
        <v>34</v>
      </c>
    </row>
    <row r="43" spans="1:26" ht="12.75">
      <c r="A43" s="164">
        <v>36</v>
      </c>
      <c r="B43" s="157" t="s">
        <v>527</v>
      </c>
      <c r="C43" s="37">
        <v>70561</v>
      </c>
      <c r="D43" s="37" t="s">
        <v>458</v>
      </c>
      <c r="E43" s="37" t="s">
        <v>223</v>
      </c>
      <c r="F43" s="281" t="s">
        <v>137</v>
      </c>
      <c r="G43" s="86">
        <f>H43+L43+M43+Q43+I43+K43+N43+O43+P43+J43+R43+U43+V43+W43+X43+Y43+Z43</f>
        <v>155</v>
      </c>
      <c r="H43" s="178"/>
      <c r="I43" s="371"/>
      <c r="J43" s="364"/>
      <c r="K43" s="126"/>
      <c r="L43" s="152"/>
      <c r="M43" s="97"/>
      <c r="N43" s="97">
        <v>90</v>
      </c>
      <c r="O43" s="54">
        <v>12</v>
      </c>
      <c r="P43" s="73"/>
      <c r="Q43" s="50"/>
      <c r="R43" s="49"/>
      <c r="S43" s="49"/>
      <c r="T43" s="49"/>
      <c r="U43" s="48"/>
      <c r="V43" s="50"/>
      <c r="W43" s="50"/>
      <c r="X43" s="50"/>
      <c r="Y43" s="142"/>
      <c r="Z43" s="160">
        <v>53</v>
      </c>
    </row>
    <row r="44" spans="1:26" ht="12.75">
      <c r="A44" s="164">
        <v>37</v>
      </c>
      <c r="B44" s="247" t="s">
        <v>370</v>
      </c>
      <c r="C44" s="246">
        <v>62076</v>
      </c>
      <c r="D44" s="246" t="s">
        <v>371</v>
      </c>
      <c r="E44" s="246" t="s">
        <v>8</v>
      </c>
      <c r="F44" s="279" t="s">
        <v>137</v>
      </c>
      <c r="G44" s="86">
        <f>H44+L44+M44+Q44+I44+K44+N44+O44+P44+J44+R44+U44+V44+W44+X44+Y44+Z44</f>
        <v>150</v>
      </c>
      <c r="H44" s="178"/>
      <c r="I44" s="371"/>
      <c r="J44" s="364"/>
      <c r="K44" s="126"/>
      <c r="L44" s="152"/>
      <c r="M44" s="249">
        <v>77</v>
      </c>
      <c r="N44" s="97"/>
      <c r="O44" s="50"/>
      <c r="P44" s="73"/>
      <c r="Q44" s="50"/>
      <c r="R44" s="49"/>
      <c r="S44" s="49"/>
      <c r="T44" s="49"/>
      <c r="U44" s="48"/>
      <c r="V44" s="50"/>
      <c r="W44" s="50"/>
      <c r="X44" s="50"/>
      <c r="Y44" s="54">
        <v>36</v>
      </c>
      <c r="Z44" s="160">
        <v>37</v>
      </c>
    </row>
    <row r="45" spans="1:26" ht="12.75">
      <c r="A45" s="164"/>
      <c r="B45" s="247"/>
      <c r="C45" s="246"/>
      <c r="D45" s="246"/>
      <c r="E45" s="246"/>
      <c r="F45" s="279"/>
      <c r="G45" s="86"/>
      <c r="H45" s="178"/>
      <c r="I45" s="371"/>
      <c r="J45" s="364"/>
      <c r="K45" s="126"/>
      <c r="L45" s="152"/>
      <c r="M45" s="249"/>
      <c r="N45" s="97"/>
      <c r="O45" s="50"/>
      <c r="P45" s="73"/>
      <c r="Q45" s="50"/>
      <c r="R45" s="49"/>
      <c r="S45" s="49"/>
      <c r="T45" s="49"/>
      <c r="U45" s="48"/>
      <c r="V45" s="50"/>
      <c r="W45" s="50"/>
      <c r="X45" s="50"/>
      <c r="Y45" s="54"/>
      <c r="Z45" s="160"/>
    </row>
    <row r="46" spans="1:26" ht="12.75">
      <c r="A46" s="164">
        <v>38</v>
      </c>
      <c r="B46" s="247" t="s">
        <v>377</v>
      </c>
      <c r="C46" s="246">
        <v>80114</v>
      </c>
      <c r="D46" s="246" t="s">
        <v>378</v>
      </c>
      <c r="E46" s="246" t="s">
        <v>223</v>
      </c>
      <c r="F46" s="279" t="s">
        <v>96</v>
      </c>
      <c r="G46" s="86">
        <f>H46+L46+Q46+I46+K46+N46+O46+P46+J46+R46+U46+V46+W46+X46+Y46+Z46</f>
        <v>150</v>
      </c>
      <c r="H46" s="178"/>
      <c r="I46" s="371"/>
      <c r="J46" s="364"/>
      <c r="K46" s="126"/>
      <c r="L46" s="152"/>
      <c r="M46" s="249">
        <v>57</v>
      </c>
      <c r="N46" s="97">
        <v>59</v>
      </c>
      <c r="O46" s="50">
        <v>64</v>
      </c>
      <c r="P46" s="73"/>
      <c r="Q46" s="50">
        <v>27</v>
      </c>
      <c r="R46" s="49"/>
      <c r="S46" s="49"/>
      <c r="T46" s="49"/>
      <c r="U46" s="48"/>
      <c r="V46" s="50"/>
      <c r="W46" s="50"/>
      <c r="X46" s="50"/>
      <c r="Y46" s="142"/>
      <c r="Z46" s="160"/>
    </row>
    <row r="47" spans="1:26" ht="12.75">
      <c r="A47" s="164">
        <v>39</v>
      </c>
      <c r="B47" s="418" t="s">
        <v>861</v>
      </c>
      <c r="C47" s="531">
        <v>112742</v>
      </c>
      <c r="D47" s="531" t="s">
        <v>588</v>
      </c>
      <c r="E47" s="531" t="s">
        <v>7</v>
      </c>
      <c r="F47" s="62" t="s">
        <v>96</v>
      </c>
      <c r="G47" s="86">
        <f>H47+L47+M47+Q47+I47+K47+N47+O47+P47+J47+R47+U47+V47+W47+X47+Y47+Z47+S47+T47</f>
        <v>146</v>
      </c>
      <c r="H47" s="178"/>
      <c r="I47" s="371"/>
      <c r="J47" s="364">
        <v>90</v>
      </c>
      <c r="K47" s="126"/>
      <c r="L47" s="152"/>
      <c r="M47" s="97"/>
      <c r="N47" s="97"/>
      <c r="O47" s="50"/>
      <c r="P47" s="49"/>
      <c r="Q47" s="49"/>
      <c r="R47" s="49"/>
      <c r="S47" s="49"/>
      <c r="T47" s="54">
        <v>56</v>
      </c>
      <c r="U47" s="48"/>
      <c r="V47" s="50"/>
      <c r="W47" s="50"/>
      <c r="X47" s="50"/>
      <c r="Y47" s="142"/>
      <c r="Z47" s="160"/>
    </row>
    <row r="48" spans="1:26" ht="12.75">
      <c r="A48" s="164">
        <v>40</v>
      </c>
      <c r="B48" s="581" t="s">
        <v>930</v>
      </c>
      <c r="C48" s="350">
        <v>113746</v>
      </c>
      <c r="D48" s="575">
        <v>215</v>
      </c>
      <c r="E48" s="577" t="s">
        <v>157</v>
      </c>
      <c r="F48" s="594" t="s">
        <v>137</v>
      </c>
      <c r="G48" s="86">
        <f>H48+L48+M48+Q48+I48+K48+N48+O48+P48+J48+R48+U48+V48+W48+X48+Y48+Z48+S48+T48</f>
        <v>144</v>
      </c>
      <c r="H48" s="178"/>
      <c r="I48" s="371"/>
      <c r="J48" s="364"/>
      <c r="K48" s="126"/>
      <c r="L48" s="152"/>
      <c r="M48" s="97"/>
      <c r="N48" s="97"/>
      <c r="O48" s="50"/>
      <c r="P48" s="49"/>
      <c r="Q48" s="49"/>
      <c r="R48" s="49"/>
      <c r="S48" s="49"/>
      <c r="T48" s="49"/>
      <c r="U48" s="48"/>
      <c r="V48" s="50"/>
      <c r="W48" s="54">
        <v>65</v>
      </c>
      <c r="X48" s="50">
        <v>79</v>
      </c>
      <c r="Y48" s="142"/>
      <c r="Z48" s="160"/>
    </row>
    <row r="49" spans="1:26" ht="12.75">
      <c r="A49" s="164">
        <v>41</v>
      </c>
      <c r="B49" s="471" t="s">
        <v>767</v>
      </c>
      <c r="C49" s="707">
        <v>27155</v>
      </c>
      <c r="D49" s="473" t="s">
        <v>52</v>
      </c>
      <c r="E49" s="476" t="s">
        <v>47</v>
      </c>
      <c r="F49" s="493" t="s">
        <v>137</v>
      </c>
      <c r="G49" s="86">
        <f>H49+L49+M49+Q49+I49+K49+N49+O49+P49+J49+R49+U49+V49+W49+X49+Y49+Z49+S49</f>
        <v>143</v>
      </c>
      <c r="H49" s="178"/>
      <c r="I49" s="371"/>
      <c r="J49" s="364"/>
      <c r="K49" s="126"/>
      <c r="L49" s="152"/>
      <c r="M49" s="97"/>
      <c r="N49" s="97"/>
      <c r="O49" s="50"/>
      <c r="P49" s="49"/>
      <c r="Q49" s="49">
        <v>72</v>
      </c>
      <c r="R49" s="49"/>
      <c r="S49" s="54">
        <v>71</v>
      </c>
      <c r="T49" s="49"/>
      <c r="U49" s="48"/>
      <c r="V49" s="50"/>
      <c r="W49" s="50"/>
      <c r="X49" s="50"/>
      <c r="Y49" s="142"/>
      <c r="Z49" s="160"/>
    </row>
    <row r="50" spans="1:26" ht="12.75">
      <c r="A50" s="164">
        <v>42</v>
      </c>
      <c r="B50" s="247" t="s">
        <v>372</v>
      </c>
      <c r="C50" s="246">
        <v>121443</v>
      </c>
      <c r="D50" s="246" t="s">
        <v>373</v>
      </c>
      <c r="E50" s="246" t="s">
        <v>7</v>
      </c>
      <c r="F50" s="279" t="s">
        <v>137</v>
      </c>
      <c r="G50" s="86">
        <f>H50+L50+M50+Q50+I50+K50+N50+O50+P50+J50+R50+U50+V50+W50+X50+Y50+Z50</f>
        <v>143</v>
      </c>
      <c r="H50" s="178"/>
      <c r="I50" s="371">
        <v>0</v>
      </c>
      <c r="J50" s="364"/>
      <c r="K50" s="126"/>
      <c r="L50" s="152"/>
      <c r="M50" s="249">
        <v>74</v>
      </c>
      <c r="N50" s="97"/>
      <c r="O50" s="50"/>
      <c r="P50" s="49"/>
      <c r="Q50" s="49"/>
      <c r="R50" s="49"/>
      <c r="S50" s="49"/>
      <c r="T50" s="49"/>
      <c r="U50" s="48"/>
      <c r="V50" s="50"/>
      <c r="W50" s="50"/>
      <c r="X50" s="50"/>
      <c r="Y50" s="142"/>
      <c r="Z50" s="160">
        <v>69</v>
      </c>
    </row>
    <row r="51" spans="1:26" ht="12.75">
      <c r="A51" s="164">
        <v>43</v>
      </c>
      <c r="B51" s="157" t="s">
        <v>496</v>
      </c>
      <c r="C51" s="37">
        <v>94376</v>
      </c>
      <c r="D51" s="37" t="s">
        <v>445</v>
      </c>
      <c r="E51" s="37" t="s">
        <v>6</v>
      </c>
      <c r="F51" s="281" t="s">
        <v>96</v>
      </c>
      <c r="G51" s="86">
        <f>H51+L51+M51+Q51+I51+K51+N51+O51+P51+J51+R51+U51+V51+W51+X51+Y51+Z51</f>
        <v>140</v>
      </c>
      <c r="H51" s="178"/>
      <c r="I51" s="371"/>
      <c r="J51" s="364"/>
      <c r="K51" s="126"/>
      <c r="L51" s="152"/>
      <c r="M51" s="97"/>
      <c r="N51" s="97"/>
      <c r="O51" s="54">
        <v>75</v>
      </c>
      <c r="P51" s="49"/>
      <c r="Q51" s="49"/>
      <c r="R51" s="49"/>
      <c r="S51" s="49"/>
      <c r="T51" s="49"/>
      <c r="U51" s="48"/>
      <c r="V51" s="50"/>
      <c r="W51" s="50"/>
      <c r="X51" s="50"/>
      <c r="Y51" s="142"/>
      <c r="Z51" s="160">
        <v>65</v>
      </c>
    </row>
    <row r="52" spans="1:26" ht="12.75">
      <c r="A52" s="164">
        <v>44</v>
      </c>
      <c r="B52" s="157" t="s">
        <v>490</v>
      </c>
      <c r="C52" s="37">
        <v>120105</v>
      </c>
      <c r="D52" s="37" t="s">
        <v>454</v>
      </c>
      <c r="E52" s="37" t="s">
        <v>6</v>
      </c>
      <c r="F52" s="281" t="s">
        <v>96</v>
      </c>
      <c r="G52" s="86">
        <f>H52+L52+M52+Q52+I52+K52+N52+O52+P52+J52+R52+U52+V52+W52+X52+Y52+Z52</f>
        <v>128</v>
      </c>
      <c r="H52" s="178"/>
      <c r="I52" s="371"/>
      <c r="J52" s="364"/>
      <c r="K52" s="126"/>
      <c r="L52" s="152"/>
      <c r="M52" s="97"/>
      <c r="N52" s="97">
        <v>94</v>
      </c>
      <c r="O52" s="54">
        <v>34</v>
      </c>
      <c r="P52" s="73"/>
      <c r="Q52" s="50"/>
      <c r="R52" s="49"/>
      <c r="S52" s="49"/>
      <c r="T52" s="49"/>
      <c r="U52" s="48"/>
      <c r="V52" s="50"/>
      <c r="W52" s="50"/>
      <c r="X52" s="50"/>
      <c r="Y52" s="142"/>
      <c r="Z52" s="160"/>
    </row>
    <row r="53" spans="1:26" ht="12.75">
      <c r="A53" s="164">
        <v>45</v>
      </c>
      <c r="B53" s="338" t="s">
        <v>575</v>
      </c>
      <c r="C53" s="419">
        <v>26771</v>
      </c>
      <c r="D53" s="419">
        <v>82140</v>
      </c>
      <c r="E53" s="419" t="s">
        <v>95</v>
      </c>
      <c r="F53" s="423" t="s">
        <v>137</v>
      </c>
      <c r="G53" s="86">
        <f>H53+L53+M53+Q53+I53+K53+N53+O53+P53+J53+R53+U53+V53+W53+X53+Y53+Z53+S53+T53</f>
        <v>123</v>
      </c>
      <c r="H53" s="178"/>
      <c r="I53" s="371"/>
      <c r="J53" s="364"/>
      <c r="K53" s="126"/>
      <c r="L53" s="152"/>
      <c r="M53" s="97"/>
      <c r="N53" s="97"/>
      <c r="O53" s="50"/>
      <c r="P53" s="49">
        <v>106</v>
      </c>
      <c r="Q53" s="49"/>
      <c r="R53" s="49"/>
      <c r="S53" s="49"/>
      <c r="T53" s="49"/>
      <c r="U53" s="354">
        <v>17</v>
      </c>
      <c r="V53" s="50"/>
      <c r="W53" s="50"/>
      <c r="X53" s="50"/>
      <c r="Y53" s="142"/>
      <c r="Z53" s="160"/>
    </row>
    <row r="54" spans="1:26" ht="12.75">
      <c r="A54" s="164">
        <v>46</v>
      </c>
      <c r="B54" s="157" t="s">
        <v>497</v>
      </c>
      <c r="C54" s="37">
        <v>110248</v>
      </c>
      <c r="D54" s="37" t="s">
        <v>438</v>
      </c>
      <c r="E54" s="37" t="s">
        <v>0</v>
      </c>
      <c r="F54" s="281" t="s">
        <v>96</v>
      </c>
      <c r="G54" s="86">
        <f>H54+L54+M54+Q54+I54+K54+N54+O54+P54+J54+R54+U54+V54+W54+X54+Y54+Z54+S54</f>
        <v>123</v>
      </c>
      <c r="H54" s="178"/>
      <c r="I54" s="371"/>
      <c r="J54" s="364"/>
      <c r="K54" s="126"/>
      <c r="L54" s="152"/>
      <c r="M54" s="97"/>
      <c r="N54" s="97"/>
      <c r="O54" s="54">
        <v>93</v>
      </c>
      <c r="P54" s="49"/>
      <c r="Q54" s="49">
        <v>0</v>
      </c>
      <c r="R54" s="49"/>
      <c r="S54" s="49">
        <v>30</v>
      </c>
      <c r="T54" s="49"/>
      <c r="U54" s="48"/>
      <c r="V54" s="50"/>
      <c r="W54" s="50"/>
      <c r="X54" s="50"/>
      <c r="Y54" s="142"/>
      <c r="Z54" s="160"/>
    </row>
    <row r="55" spans="1:26" ht="12.75">
      <c r="A55" s="164">
        <v>47</v>
      </c>
      <c r="B55" s="430" t="s">
        <v>857</v>
      </c>
      <c r="C55" s="540">
        <v>113305</v>
      </c>
      <c r="D55" s="540" t="s">
        <v>858</v>
      </c>
      <c r="E55" s="540" t="s">
        <v>7</v>
      </c>
      <c r="F55" s="307" t="s">
        <v>96</v>
      </c>
      <c r="G55" s="86">
        <f>H55+L55+M55+Q55+I55+K55+N55+O55+P55+J55+R55+U55+V55+W55+X55+Y55+Z55+S55+T55</f>
        <v>122</v>
      </c>
      <c r="H55" s="178"/>
      <c r="I55" s="371"/>
      <c r="J55" s="364">
        <v>63</v>
      </c>
      <c r="K55" s="126"/>
      <c r="L55" s="152"/>
      <c r="M55" s="97"/>
      <c r="N55" s="97"/>
      <c r="O55" s="50"/>
      <c r="P55" s="49"/>
      <c r="Q55" s="49"/>
      <c r="R55" s="49"/>
      <c r="S55" s="49"/>
      <c r="T55" s="54">
        <v>59</v>
      </c>
      <c r="U55" s="48"/>
      <c r="V55" s="50"/>
      <c r="W55" s="50"/>
      <c r="X55" s="50"/>
      <c r="Y55" s="142"/>
      <c r="Z55" s="160"/>
    </row>
    <row r="56" spans="1:26" ht="12.75">
      <c r="A56" s="164">
        <v>48</v>
      </c>
      <c r="B56" s="265" t="s">
        <v>385</v>
      </c>
      <c r="C56" s="271">
        <v>30505</v>
      </c>
      <c r="D56" s="271" t="s">
        <v>386</v>
      </c>
      <c r="E56" s="271" t="s">
        <v>1</v>
      </c>
      <c r="F56" s="410" t="s">
        <v>137</v>
      </c>
      <c r="G56" s="86">
        <f>H56+L56+M56+Q56+I56+K56+N56+O56+P56+J56+R56+U56+V56+W56+X56+Y56+Z56</f>
        <v>121</v>
      </c>
      <c r="H56" s="178"/>
      <c r="I56" s="371"/>
      <c r="J56" s="364"/>
      <c r="K56" s="126"/>
      <c r="L56" s="152"/>
      <c r="M56" s="249">
        <v>33</v>
      </c>
      <c r="N56" s="97"/>
      <c r="O56" s="50"/>
      <c r="P56" s="73"/>
      <c r="Q56" s="50"/>
      <c r="R56" s="49"/>
      <c r="S56" s="49"/>
      <c r="T56" s="49"/>
      <c r="U56" s="48"/>
      <c r="V56" s="50"/>
      <c r="W56" s="50"/>
      <c r="X56" s="50"/>
      <c r="Y56" s="142"/>
      <c r="Z56" s="160">
        <v>88</v>
      </c>
    </row>
    <row r="57" spans="1:26" ht="12.75">
      <c r="A57" s="164">
        <v>49</v>
      </c>
      <c r="B57" s="254" t="s">
        <v>1031</v>
      </c>
      <c r="C57" s="253">
        <v>54116</v>
      </c>
      <c r="D57" s="253" t="s">
        <v>1032</v>
      </c>
      <c r="E57" s="253" t="s">
        <v>6</v>
      </c>
      <c r="F57" s="295" t="s">
        <v>137</v>
      </c>
      <c r="G57" s="86">
        <f>H57+L57+M57+Q57+I57+K57+N57+O57+P57+J57+R57+U57+V57+W57+X57+Y57+Z57+S57+T57</f>
        <v>115</v>
      </c>
      <c r="H57" s="178"/>
      <c r="I57" s="371"/>
      <c r="J57" s="364"/>
      <c r="K57" s="126"/>
      <c r="L57" s="152"/>
      <c r="M57" s="97"/>
      <c r="N57" s="97"/>
      <c r="O57" s="50"/>
      <c r="P57" s="49"/>
      <c r="Q57" s="49"/>
      <c r="R57" s="49"/>
      <c r="S57" s="49"/>
      <c r="T57" s="49"/>
      <c r="U57" s="48"/>
      <c r="V57" s="50"/>
      <c r="W57" s="50"/>
      <c r="X57" s="50"/>
      <c r="Y57" s="142"/>
      <c r="Z57" s="831">
        <v>115</v>
      </c>
    </row>
    <row r="58" spans="1:26" ht="12.75">
      <c r="A58" s="164">
        <v>50</v>
      </c>
      <c r="B58" s="495" t="s">
        <v>997</v>
      </c>
      <c r="C58" s="496">
        <v>195519</v>
      </c>
      <c r="D58" s="503" t="s">
        <v>998</v>
      </c>
      <c r="E58" s="505" t="s">
        <v>8</v>
      </c>
      <c r="F58" s="513" t="s">
        <v>137</v>
      </c>
      <c r="G58" s="86">
        <f>H58+L58+M58+Q58+I58+K58+N58+O58+P58+J58+R58+U58+V58+W58+X58+Y58+Z58+S58+T58</f>
        <v>112</v>
      </c>
      <c r="H58" s="178"/>
      <c r="I58" s="371"/>
      <c r="J58" s="364"/>
      <c r="K58" s="126"/>
      <c r="L58" s="152"/>
      <c r="M58" s="97"/>
      <c r="N58" s="97"/>
      <c r="O58" s="50"/>
      <c r="P58" s="49"/>
      <c r="Q58" s="49"/>
      <c r="R58" s="49"/>
      <c r="S58" s="49"/>
      <c r="T58" s="49"/>
      <c r="U58" s="48"/>
      <c r="V58" s="50"/>
      <c r="W58" s="50"/>
      <c r="X58" s="50"/>
      <c r="Y58" s="54">
        <v>112</v>
      </c>
      <c r="Z58" s="160"/>
    </row>
    <row r="59" spans="1:26" ht="12.75">
      <c r="A59" s="164">
        <v>51</v>
      </c>
      <c r="B59" s="266" t="s">
        <v>542</v>
      </c>
      <c r="C59" s="272">
        <v>16121</v>
      </c>
      <c r="D59" s="275" t="s">
        <v>117</v>
      </c>
      <c r="E59" s="275" t="s">
        <v>42</v>
      </c>
      <c r="F59" s="412" t="s">
        <v>116</v>
      </c>
      <c r="G59" s="86">
        <f>L59</f>
        <v>111</v>
      </c>
      <c r="H59" s="178"/>
      <c r="I59" s="371"/>
      <c r="J59" s="364"/>
      <c r="K59" s="220">
        <v>66</v>
      </c>
      <c r="L59" s="152">
        <v>111</v>
      </c>
      <c r="M59" s="97"/>
      <c r="N59" s="97"/>
      <c r="O59" s="50"/>
      <c r="P59" s="49"/>
      <c r="Q59" s="49"/>
      <c r="R59" s="49"/>
      <c r="S59" s="49"/>
      <c r="T59" s="49"/>
      <c r="U59" s="48"/>
      <c r="V59" s="50"/>
      <c r="W59" s="50"/>
      <c r="X59" s="50"/>
      <c r="Y59" s="142"/>
      <c r="Z59" s="160"/>
    </row>
    <row r="60" spans="1:26" ht="12.75">
      <c r="A60" s="164">
        <v>52</v>
      </c>
      <c r="B60" s="413" t="s">
        <v>898</v>
      </c>
      <c r="C60" s="427">
        <v>68189</v>
      </c>
      <c r="D60" s="427">
        <v>290144</v>
      </c>
      <c r="E60" s="427" t="s">
        <v>3</v>
      </c>
      <c r="F60" s="428" t="s">
        <v>137</v>
      </c>
      <c r="G60" s="86">
        <f>H60+L60+M60+Q60+I60+K60+N60+O60+P60+J60+R60+U60+V60+W60+X60+Y60+Z60+S60+T60</f>
        <v>111</v>
      </c>
      <c r="H60" s="178"/>
      <c r="I60" s="371"/>
      <c r="J60" s="364"/>
      <c r="K60" s="126"/>
      <c r="L60" s="152"/>
      <c r="M60" s="97"/>
      <c r="N60" s="97"/>
      <c r="O60" s="50"/>
      <c r="P60" s="49"/>
      <c r="Q60" s="49"/>
      <c r="R60" s="49"/>
      <c r="S60" s="49"/>
      <c r="T60" s="49"/>
      <c r="U60" s="416">
        <v>111</v>
      </c>
      <c r="V60" s="50"/>
      <c r="W60" s="50"/>
      <c r="X60" s="50"/>
      <c r="Y60" s="142"/>
      <c r="Z60" s="160"/>
    </row>
    <row r="61" spans="1:26" ht="12.75">
      <c r="A61" s="164">
        <v>53</v>
      </c>
      <c r="B61" s="446" t="s">
        <v>603</v>
      </c>
      <c r="C61" s="441">
        <v>123833</v>
      </c>
      <c r="D61" s="441" t="s">
        <v>604</v>
      </c>
      <c r="E61" s="441" t="s">
        <v>9</v>
      </c>
      <c r="F61" s="913" t="s">
        <v>137</v>
      </c>
      <c r="G61" s="86">
        <f>H61+L61+M61+Q61+I61+K61+N61+O61+P61+J61+R61+U61+V61+W61+X61+Y61+Z61</f>
        <v>111</v>
      </c>
      <c r="H61" s="178"/>
      <c r="I61" s="366"/>
      <c r="J61" s="364"/>
      <c r="K61" s="126"/>
      <c r="L61" s="152"/>
      <c r="M61" s="97"/>
      <c r="N61" s="97"/>
      <c r="O61" s="50"/>
      <c r="P61" s="73"/>
      <c r="Q61" s="50"/>
      <c r="R61" s="439">
        <v>111</v>
      </c>
      <c r="S61" s="49"/>
      <c r="T61" s="49"/>
      <c r="U61" s="48"/>
      <c r="V61" s="50"/>
      <c r="W61" s="50"/>
      <c r="X61" s="50"/>
      <c r="Y61" s="142"/>
      <c r="Z61" s="160"/>
    </row>
    <row r="62" spans="1:26" ht="12.75">
      <c r="A62" s="164">
        <v>54</v>
      </c>
      <c r="B62" s="430" t="s">
        <v>835</v>
      </c>
      <c r="C62" s="540">
        <v>21850</v>
      </c>
      <c r="D62" s="540">
        <v>366</v>
      </c>
      <c r="E62" s="540" t="s">
        <v>7</v>
      </c>
      <c r="F62" s="307" t="s">
        <v>137</v>
      </c>
      <c r="G62" s="86">
        <f>H62+L62+M62+Q62+I62+K62+N62+O62+P62+J62+R62+U62+V62+W62+X62+Y62+Z62+S62+T62</f>
        <v>110</v>
      </c>
      <c r="H62" s="178"/>
      <c r="I62" s="371"/>
      <c r="J62" s="364"/>
      <c r="K62" s="126"/>
      <c r="L62" s="152"/>
      <c r="M62" s="97"/>
      <c r="N62" s="97"/>
      <c r="O62" s="50"/>
      <c r="P62" s="49"/>
      <c r="Q62" s="49"/>
      <c r="R62" s="49"/>
      <c r="S62" s="49"/>
      <c r="T62" s="54">
        <v>110</v>
      </c>
      <c r="U62" s="48"/>
      <c r="V62" s="50"/>
      <c r="W62" s="50"/>
      <c r="X62" s="50"/>
      <c r="Y62" s="142"/>
      <c r="Z62" s="160"/>
    </row>
    <row r="63" spans="1:26" ht="12.75">
      <c r="A63" s="164">
        <v>55</v>
      </c>
      <c r="B63" s="269" t="s">
        <v>320</v>
      </c>
      <c r="C63" s="274">
        <v>23211</v>
      </c>
      <c r="D63" s="274" t="s">
        <v>321</v>
      </c>
      <c r="E63" s="565" t="s">
        <v>7</v>
      </c>
      <c r="F63" s="628" t="s">
        <v>137</v>
      </c>
      <c r="G63" s="86">
        <f>H63+L63+M63+Q63+I63+K63+N63+O63+P63+J63+R63+U63+V63+W63+X63+Y63+Z63</f>
        <v>110</v>
      </c>
      <c r="H63" s="177"/>
      <c r="I63" s="364"/>
      <c r="J63" s="366">
        <v>110</v>
      </c>
      <c r="K63" s="126"/>
      <c r="L63" s="152"/>
      <c r="M63" s="97"/>
      <c r="N63" s="97"/>
      <c r="O63" s="50"/>
      <c r="P63" s="73"/>
      <c r="Q63" s="50"/>
      <c r="R63" s="95"/>
      <c r="S63" s="49"/>
      <c r="T63" s="49"/>
      <c r="U63" s="48"/>
      <c r="V63" s="50"/>
      <c r="W63" s="50"/>
      <c r="X63" s="50"/>
      <c r="Y63" s="142"/>
      <c r="Z63" s="160"/>
    </row>
    <row r="64" spans="1:26" ht="12.75">
      <c r="A64" s="164">
        <v>56</v>
      </c>
      <c r="B64" s="254" t="s">
        <v>1033</v>
      </c>
      <c r="C64" s="253">
        <v>54113</v>
      </c>
      <c r="D64" s="253" t="s">
        <v>1034</v>
      </c>
      <c r="E64" s="253" t="s">
        <v>6</v>
      </c>
      <c r="F64" s="295" t="s">
        <v>137</v>
      </c>
      <c r="G64" s="86">
        <f>H64+L64+M64+Q64+I64+K64+N64+O64+P64+J64+R64+U64+V64+W64+X64+Y64+Z64+S64+T64</f>
        <v>110</v>
      </c>
      <c r="H64" s="178"/>
      <c r="I64" s="371"/>
      <c r="J64" s="364"/>
      <c r="K64" s="126"/>
      <c r="L64" s="152"/>
      <c r="M64" s="97"/>
      <c r="N64" s="97"/>
      <c r="O64" s="50"/>
      <c r="P64" s="49"/>
      <c r="Q64" s="49"/>
      <c r="R64" s="49"/>
      <c r="S64" s="49"/>
      <c r="T64" s="49"/>
      <c r="U64" s="48"/>
      <c r="V64" s="50"/>
      <c r="W64" s="50"/>
      <c r="X64" s="50"/>
      <c r="Y64" s="142"/>
      <c r="Z64" s="831">
        <v>110</v>
      </c>
    </row>
    <row r="65" spans="1:26" ht="12.75">
      <c r="A65" s="164">
        <v>57</v>
      </c>
      <c r="B65" s="632" t="s">
        <v>931</v>
      </c>
      <c r="C65" s="605">
        <v>113744</v>
      </c>
      <c r="D65" s="590">
        <v>189</v>
      </c>
      <c r="E65" s="591" t="s">
        <v>157</v>
      </c>
      <c r="F65" s="597" t="s">
        <v>137</v>
      </c>
      <c r="G65" s="86">
        <f>H65+L65+M65+Q65+I65+K65+N65+O65+P65+J65+R65+U65+V65+W65+X65+Y65+Z65+S65+T65</f>
        <v>110</v>
      </c>
      <c r="H65" s="178"/>
      <c r="I65" s="371"/>
      <c r="J65" s="364"/>
      <c r="K65" s="126"/>
      <c r="L65" s="152"/>
      <c r="M65" s="97"/>
      <c r="N65" s="97"/>
      <c r="O65" s="50"/>
      <c r="P65" s="49"/>
      <c r="Q65" s="49"/>
      <c r="R65" s="49"/>
      <c r="S65" s="49"/>
      <c r="T65" s="49"/>
      <c r="U65" s="48"/>
      <c r="V65" s="50"/>
      <c r="W65" s="54">
        <v>55</v>
      </c>
      <c r="X65" s="50">
        <v>55</v>
      </c>
      <c r="Y65" s="142"/>
      <c r="Z65" s="160"/>
    </row>
    <row r="66" spans="1:26" ht="12.75">
      <c r="A66" s="164">
        <v>58</v>
      </c>
      <c r="B66" s="430" t="s">
        <v>836</v>
      </c>
      <c r="C66" s="540">
        <v>76081</v>
      </c>
      <c r="D66" s="540" t="s">
        <v>312</v>
      </c>
      <c r="E66" s="540" t="s">
        <v>7</v>
      </c>
      <c r="F66" s="307" t="s">
        <v>137</v>
      </c>
      <c r="G66" s="86">
        <f>H66+L66+M66+Q66+I66+K66+N66+O66+P66+J66+R66+U66+V66+W66+X66+Y66+Z66+S66+T66</f>
        <v>108</v>
      </c>
      <c r="H66" s="178"/>
      <c r="I66" s="371"/>
      <c r="J66" s="364"/>
      <c r="K66" s="126"/>
      <c r="L66" s="152"/>
      <c r="M66" s="97"/>
      <c r="N66" s="97"/>
      <c r="O66" s="50"/>
      <c r="P66" s="49"/>
      <c r="Q66" s="49"/>
      <c r="R66" s="49"/>
      <c r="S66" s="49"/>
      <c r="T66" s="54">
        <v>108</v>
      </c>
      <c r="U66" s="48"/>
      <c r="V66" s="50"/>
      <c r="W66" s="50"/>
      <c r="X66" s="50"/>
      <c r="Y66" s="142"/>
      <c r="Z66" s="160"/>
    </row>
    <row r="67" spans="1:26" ht="12.75">
      <c r="A67" s="164">
        <v>59</v>
      </c>
      <c r="B67" s="824" t="s">
        <v>194</v>
      </c>
      <c r="C67" s="274">
        <v>83390</v>
      </c>
      <c r="D67" s="277" t="s">
        <v>262</v>
      </c>
      <c r="E67" s="278" t="s">
        <v>7</v>
      </c>
      <c r="F67" s="307" t="s">
        <v>96</v>
      </c>
      <c r="G67" s="86">
        <f>H67+L67+M67+Q67+I67+K67+N67+O67+P67+R67+U67+V67+W67+X67+Y67+Z67</f>
        <v>108</v>
      </c>
      <c r="H67" s="177"/>
      <c r="I67" s="366">
        <v>108</v>
      </c>
      <c r="J67" s="364">
        <v>23</v>
      </c>
      <c r="K67" s="126"/>
      <c r="L67" s="137"/>
      <c r="M67" s="97"/>
      <c r="N67" s="97"/>
      <c r="O67" s="50"/>
      <c r="P67" s="73"/>
      <c r="Q67" s="50"/>
      <c r="R67" s="49"/>
      <c r="S67" s="49"/>
      <c r="T67" s="49"/>
      <c r="U67" s="48"/>
      <c r="V67" s="50"/>
      <c r="W67" s="50"/>
      <c r="X67" s="50"/>
      <c r="Y67" s="142"/>
      <c r="Z67" s="160"/>
    </row>
    <row r="68" spans="1:26" ht="12.75">
      <c r="A68" s="164">
        <v>60</v>
      </c>
      <c r="B68" s="495" t="s">
        <v>74</v>
      </c>
      <c r="C68" s="496">
        <v>76174</v>
      </c>
      <c r="D68" s="503" t="s">
        <v>75</v>
      </c>
      <c r="E68" s="504" t="s">
        <v>0</v>
      </c>
      <c r="F68" s="512" t="s">
        <v>137</v>
      </c>
      <c r="G68" s="86">
        <f>H68+L68+M68+Q68+I68+K68+N68+O68+P68+J68+R68+U68+V68+W68+X68+Y68+Z68+S68</f>
        <v>107</v>
      </c>
      <c r="H68" s="178"/>
      <c r="I68" s="371"/>
      <c r="J68" s="364"/>
      <c r="K68" s="126"/>
      <c r="L68" s="152"/>
      <c r="M68" s="97"/>
      <c r="N68" s="97"/>
      <c r="O68" s="50"/>
      <c r="P68" s="49"/>
      <c r="Q68" s="49"/>
      <c r="R68" s="49">
        <v>72</v>
      </c>
      <c r="S68" s="54">
        <v>35</v>
      </c>
      <c r="T68" s="49"/>
      <c r="U68" s="48"/>
      <c r="V68" s="50"/>
      <c r="W68" s="50"/>
      <c r="X68" s="50"/>
      <c r="Y68" s="142"/>
      <c r="Z68" s="160"/>
    </row>
    <row r="69" spans="1:26" ht="12.75">
      <c r="A69" s="164">
        <v>61</v>
      </c>
      <c r="B69" s="267" t="s">
        <v>179</v>
      </c>
      <c r="C69" s="273">
        <v>93341</v>
      </c>
      <c r="D69" s="276" t="s">
        <v>164</v>
      </c>
      <c r="E69" s="278" t="s">
        <v>7</v>
      </c>
      <c r="F69" s="307" t="s">
        <v>96</v>
      </c>
      <c r="G69" s="86">
        <f>H69+L69+M69+Q69+K69+N69+O69+P69+J69+R69+U69+V69+W69+X69+Y69+Z69</f>
        <v>106</v>
      </c>
      <c r="H69" s="177"/>
      <c r="I69" s="366">
        <v>65</v>
      </c>
      <c r="J69" s="364">
        <v>106</v>
      </c>
      <c r="K69" s="126"/>
      <c r="L69" s="137"/>
      <c r="M69" s="97"/>
      <c r="N69" s="97"/>
      <c r="O69" s="50"/>
      <c r="P69" s="49"/>
      <c r="Q69" s="49"/>
      <c r="R69" s="49"/>
      <c r="S69" s="49"/>
      <c r="T69" s="49"/>
      <c r="U69" s="48"/>
      <c r="V69" s="50"/>
      <c r="W69" s="50"/>
      <c r="X69" s="50"/>
      <c r="Y69" s="142"/>
      <c r="Z69" s="160"/>
    </row>
    <row r="70" spans="1:26" ht="12.75">
      <c r="A70" s="164">
        <v>62</v>
      </c>
      <c r="B70" s="418" t="s">
        <v>869</v>
      </c>
      <c r="C70" s="531">
        <v>133613</v>
      </c>
      <c r="D70" s="531" t="s">
        <v>589</v>
      </c>
      <c r="E70" s="531" t="s">
        <v>7</v>
      </c>
      <c r="F70" s="305" t="s">
        <v>96</v>
      </c>
      <c r="G70" s="86">
        <f>H70+L70+M70+Q70+I70+K70+N70+O70+P70+J70+R70+U70+V70+W70+X70+Y70+Z70+S70+T70</f>
        <v>106</v>
      </c>
      <c r="H70" s="178"/>
      <c r="I70" s="371"/>
      <c r="J70" s="364">
        <v>79</v>
      </c>
      <c r="K70" s="126"/>
      <c r="L70" s="152"/>
      <c r="M70" s="97"/>
      <c r="N70" s="97"/>
      <c r="O70" s="50"/>
      <c r="P70" s="49"/>
      <c r="Q70" s="49"/>
      <c r="R70" s="49"/>
      <c r="S70" s="49"/>
      <c r="T70" s="54">
        <v>27</v>
      </c>
      <c r="U70" s="48"/>
      <c r="V70" s="50"/>
      <c r="W70" s="50"/>
      <c r="X70" s="50"/>
      <c r="Y70" s="142"/>
      <c r="Z70" s="160"/>
    </row>
    <row r="71" spans="1:26" ht="12.75">
      <c r="A71" s="164">
        <v>63</v>
      </c>
      <c r="B71" s="100" t="s">
        <v>135</v>
      </c>
      <c r="C71" s="149">
        <v>16105</v>
      </c>
      <c r="D71" s="217" t="s">
        <v>136</v>
      </c>
      <c r="E71" s="217" t="s">
        <v>42</v>
      </c>
      <c r="F71" s="646" t="s">
        <v>116</v>
      </c>
      <c r="G71" s="86">
        <f>Z71+O71+K71</f>
        <v>104</v>
      </c>
      <c r="H71" s="178"/>
      <c r="I71" s="371"/>
      <c r="J71" s="364"/>
      <c r="K71" s="220">
        <v>27</v>
      </c>
      <c r="L71" s="152"/>
      <c r="M71" s="97">
        <v>7</v>
      </c>
      <c r="N71" s="97"/>
      <c r="O71" s="50">
        <v>34</v>
      </c>
      <c r="P71" s="49"/>
      <c r="Q71" s="49"/>
      <c r="R71" s="49"/>
      <c r="S71" s="49"/>
      <c r="T71" s="49"/>
      <c r="U71" s="48"/>
      <c r="V71" s="50"/>
      <c r="W71" s="50"/>
      <c r="X71" s="50"/>
      <c r="Y71" s="142"/>
      <c r="Z71" s="160">
        <v>43</v>
      </c>
    </row>
    <row r="72" spans="1:26" ht="12.75">
      <c r="A72" s="164">
        <v>64</v>
      </c>
      <c r="B72" s="415" t="s">
        <v>605</v>
      </c>
      <c r="C72" s="414">
        <v>132766</v>
      </c>
      <c r="D72" s="414" t="s">
        <v>606</v>
      </c>
      <c r="E72" s="414" t="s">
        <v>9</v>
      </c>
      <c r="F72" s="666" t="s">
        <v>137</v>
      </c>
      <c r="G72" s="86">
        <f>H72+L72+M72+Q72+I72+K72+N72+O72+P72+J72+R72+U72+V72+W72+X72+Y72+Z72</f>
        <v>104</v>
      </c>
      <c r="H72" s="178"/>
      <c r="I72" s="366"/>
      <c r="J72" s="364"/>
      <c r="K72" s="126"/>
      <c r="L72" s="152"/>
      <c r="M72" s="97"/>
      <c r="N72" s="97"/>
      <c r="O72" s="50"/>
      <c r="P72" s="73"/>
      <c r="Q72" s="50"/>
      <c r="R72" s="439">
        <v>104</v>
      </c>
      <c r="S72" s="49"/>
      <c r="T72" s="49"/>
      <c r="U72" s="48"/>
      <c r="V72" s="50"/>
      <c r="W72" s="50"/>
      <c r="X72" s="50"/>
      <c r="Y72" s="142"/>
      <c r="Z72" s="160"/>
    </row>
    <row r="73" spans="1:26" ht="12.75">
      <c r="A73" s="164">
        <v>65</v>
      </c>
      <c r="B73" s="113" t="s">
        <v>586</v>
      </c>
      <c r="C73" s="71">
        <v>132673</v>
      </c>
      <c r="D73" s="71" t="s">
        <v>587</v>
      </c>
      <c r="E73" s="363" t="s">
        <v>7</v>
      </c>
      <c r="F73" s="753" t="s">
        <v>96</v>
      </c>
      <c r="G73" s="86">
        <f>H73+L73+M73+Q73+I73+K73+N73+O73+P73+J73+R73+U73+V73+W73+X73+Y73+Z73</f>
        <v>103</v>
      </c>
      <c r="H73" s="177"/>
      <c r="I73" s="364"/>
      <c r="J73" s="366">
        <v>103</v>
      </c>
      <c r="K73" s="126"/>
      <c r="L73" s="152"/>
      <c r="M73" s="97"/>
      <c r="N73" s="97"/>
      <c r="O73" s="50"/>
      <c r="P73" s="73"/>
      <c r="Q73" s="50"/>
      <c r="R73" s="49"/>
      <c r="S73" s="49"/>
      <c r="T73" s="49"/>
      <c r="U73" s="48"/>
      <c r="V73" s="50"/>
      <c r="W73" s="50"/>
      <c r="X73" s="50"/>
      <c r="Y73" s="142"/>
      <c r="Z73" s="160"/>
    </row>
    <row r="74" spans="1:26" ht="12.75">
      <c r="A74" s="164">
        <v>66</v>
      </c>
      <c r="B74" s="483" t="s">
        <v>999</v>
      </c>
      <c r="C74" s="707">
        <v>195521</v>
      </c>
      <c r="D74" s="473" t="s">
        <v>1000</v>
      </c>
      <c r="E74" s="472" t="s">
        <v>8</v>
      </c>
      <c r="F74" s="691" t="s">
        <v>137</v>
      </c>
      <c r="G74" s="86">
        <f>H74+L74+M74+Q74+I74+K74+N74+O74+P74+J74+R74+U74+V74+W74+X74+Y74+Z74+S74+T74</f>
        <v>103</v>
      </c>
      <c r="H74" s="178"/>
      <c r="I74" s="371"/>
      <c r="J74" s="364"/>
      <c r="K74" s="126"/>
      <c r="L74" s="152"/>
      <c r="M74" s="97"/>
      <c r="N74" s="97"/>
      <c r="O74" s="50"/>
      <c r="P74" s="49"/>
      <c r="Q74" s="49"/>
      <c r="R74" s="49"/>
      <c r="S74" s="49"/>
      <c r="T74" s="49"/>
      <c r="U74" s="48"/>
      <c r="V74" s="50"/>
      <c r="W74" s="50"/>
      <c r="X74" s="50"/>
      <c r="Y74" s="54">
        <v>103</v>
      </c>
      <c r="Z74" s="160"/>
    </row>
    <row r="75" spans="1:26" ht="12.75">
      <c r="A75" s="164">
        <v>67</v>
      </c>
      <c r="B75" s="157" t="s">
        <v>485</v>
      </c>
      <c r="C75" s="37">
        <v>54191</v>
      </c>
      <c r="D75" s="37" t="s">
        <v>436</v>
      </c>
      <c r="E75" s="37" t="s">
        <v>6</v>
      </c>
      <c r="F75" s="304" t="s">
        <v>137</v>
      </c>
      <c r="G75" s="86">
        <f>H75+L75+M75+Q75+I75+K75+N75+O75+P75+J75+R75+U75+V75+W75+X75+Y75+Z75</f>
        <v>102</v>
      </c>
      <c r="H75" s="178"/>
      <c r="I75" s="371"/>
      <c r="J75" s="365"/>
      <c r="K75" s="126"/>
      <c r="L75" s="152"/>
      <c r="M75" s="97"/>
      <c r="N75" s="97"/>
      <c r="O75" s="54">
        <v>102</v>
      </c>
      <c r="P75" s="49"/>
      <c r="Q75" s="49"/>
      <c r="R75" s="49"/>
      <c r="S75" s="49"/>
      <c r="T75" s="49"/>
      <c r="U75" s="48"/>
      <c r="V75" s="50"/>
      <c r="W75" s="50"/>
      <c r="X75" s="50"/>
      <c r="Y75" s="142"/>
      <c r="Z75" s="160"/>
    </row>
    <row r="76" spans="1:26" ht="12.75">
      <c r="A76" s="164">
        <v>68</v>
      </c>
      <c r="B76" s="418" t="s">
        <v>848</v>
      </c>
      <c r="C76" s="531">
        <v>94342</v>
      </c>
      <c r="D76" s="531" t="s">
        <v>849</v>
      </c>
      <c r="E76" s="531" t="s">
        <v>7</v>
      </c>
      <c r="F76" s="305" t="s">
        <v>96</v>
      </c>
      <c r="G76" s="86">
        <f>H76+L76+M76+Q76+I76+K76+N76+O76+P76+J76+R76+U76+V76+W76+X76+Y76+Z76+S76+T76</f>
        <v>100</v>
      </c>
      <c r="H76" s="178"/>
      <c r="I76" s="371">
        <v>20</v>
      </c>
      <c r="J76" s="364"/>
      <c r="K76" s="126"/>
      <c r="L76" s="152"/>
      <c r="M76" s="97"/>
      <c r="N76" s="97"/>
      <c r="O76" s="50"/>
      <c r="P76" s="49"/>
      <c r="Q76" s="49"/>
      <c r="R76" s="49"/>
      <c r="S76" s="49"/>
      <c r="T76" s="54">
        <v>80</v>
      </c>
      <c r="U76" s="48"/>
      <c r="V76" s="50"/>
      <c r="W76" s="50"/>
      <c r="X76" s="50"/>
      <c r="Y76" s="142"/>
      <c r="Z76" s="160"/>
    </row>
    <row r="77" spans="1:26" ht="12.75">
      <c r="A77" s="164">
        <v>69</v>
      </c>
      <c r="B77" s="157" t="s">
        <v>491</v>
      </c>
      <c r="C77" s="37">
        <v>53721</v>
      </c>
      <c r="D77" s="37" t="s">
        <v>437</v>
      </c>
      <c r="E77" s="37" t="s">
        <v>6</v>
      </c>
      <c r="F77" s="304" t="s">
        <v>137</v>
      </c>
      <c r="G77" s="86">
        <f>H77+L77+M77+Q77+I77+K77+N77+O77+P77+J77+R77+U77+V77+W77+X77+Y77+Z77</f>
        <v>98</v>
      </c>
      <c r="H77" s="178"/>
      <c r="I77" s="371"/>
      <c r="J77" s="364"/>
      <c r="K77" s="126"/>
      <c r="L77" s="152"/>
      <c r="M77" s="97"/>
      <c r="N77" s="97"/>
      <c r="O77" s="54">
        <v>98</v>
      </c>
      <c r="P77" s="95"/>
      <c r="Q77" s="95"/>
      <c r="R77" s="49"/>
      <c r="S77" s="49"/>
      <c r="T77" s="49"/>
      <c r="U77" s="48"/>
      <c r="V77" s="50"/>
      <c r="W77" s="50"/>
      <c r="X77" s="50"/>
      <c r="Y77" s="142"/>
      <c r="Z77" s="160"/>
    </row>
    <row r="78" spans="1:26" ht="12.75">
      <c r="A78" s="164">
        <v>70</v>
      </c>
      <c r="B78" s="418" t="s">
        <v>841</v>
      </c>
      <c r="C78" s="531">
        <v>132605</v>
      </c>
      <c r="D78" s="531" t="s">
        <v>842</v>
      </c>
      <c r="E78" s="531" t="s">
        <v>7</v>
      </c>
      <c r="F78" s="305" t="s">
        <v>96</v>
      </c>
      <c r="G78" s="86">
        <f>H78+L78+M78+Q78+I78+K78+N78+O78+P78+J78+R78+U78+V78+W78+X78+Y78+Z78+S78+T78</f>
        <v>96</v>
      </c>
      <c r="H78" s="178"/>
      <c r="I78" s="371"/>
      <c r="J78" s="364"/>
      <c r="K78" s="126"/>
      <c r="L78" s="152"/>
      <c r="M78" s="97"/>
      <c r="N78" s="97"/>
      <c r="O78" s="50"/>
      <c r="P78" s="49"/>
      <c r="Q78" s="49"/>
      <c r="R78" s="49"/>
      <c r="S78" s="49"/>
      <c r="T78" s="54">
        <v>96</v>
      </c>
      <c r="U78" s="48"/>
      <c r="V78" s="50"/>
      <c r="W78" s="50"/>
      <c r="X78" s="50"/>
      <c r="Y78" s="142"/>
      <c r="Z78" s="160"/>
    </row>
    <row r="79" spans="1:26" ht="12.75">
      <c r="A79" s="164">
        <v>71</v>
      </c>
      <c r="B79" s="746" t="s">
        <v>506</v>
      </c>
      <c r="C79" s="37">
        <v>125786</v>
      </c>
      <c r="D79" s="284" t="s">
        <v>439</v>
      </c>
      <c r="E79" s="284" t="s">
        <v>0</v>
      </c>
      <c r="F79" s="304" t="s">
        <v>96</v>
      </c>
      <c r="G79" s="86">
        <f>H79+L79+M79+Q79+I79+K79+N79+O79+P79+J79+R79+U79+V79+W79+X79+Y79+Z79</f>
        <v>92</v>
      </c>
      <c r="H79" s="178"/>
      <c r="I79" s="371"/>
      <c r="J79" s="364"/>
      <c r="K79" s="126"/>
      <c r="L79" s="152"/>
      <c r="M79" s="97"/>
      <c r="N79" s="97"/>
      <c r="O79" s="54">
        <v>92</v>
      </c>
      <c r="P79" s="73"/>
      <c r="Q79" s="50"/>
      <c r="R79" s="49"/>
      <c r="S79" s="49"/>
      <c r="T79" s="49"/>
      <c r="U79" s="48"/>
      <c r="V79" s="50"/>
      <c r="W79" s="50"/>
      <c r="X79" s="50"/>
      <c r="Y79" s="142"/>
      <c r="Z79" s="160"/>
    </row>
    <row r="80" spans="1:26" ht="12.75">
      <c r="A80" s="164">
        <v>72</v>
      </c>
      <c r="B80" s="914" t="s">
        <v>862</v>
      </c>
      <c r="C80" s="359">
        <v>132492</v>
      </c>
      <c r="D80" s="713" t="s">
        <v>281</v>
      </c>
      <c r="E80" s="693" t="s">
        <v>7</v>
      </c>
      <c r="F80" s="305" t="s">
        <v>96</v>
      </c>
      <c r="G80" s="86">
        <f>H80+L80+M80+Q80+I80+K80+N80+O80+P80+J80+R80+U80+V80+W80+X80+Y80+Z80+S80+T80</f>
        <v>92</v>
      </c>
      <c r="H80" s="178"/>
      <c r="I80" s="371">
        <v>42</v>
      </c>
      <c r="J80" s="364"/>
      <c r="K80" s="126"/>
      <c r="L80" s="152"/>
      <c r="M80" s="97"/>
      <c r="N80" s="97"/>
      <c r="O80" s="50"/>
      <c r="P80" s="49"/>
      <c r="Q80" s="49"/>
      <c r="R80" s="49"/>
      <c r="S80" s="49"/>
      <c r="T80" s="54">
        <v>50</v>
      </c>
      <c r="U80" s="48"/>
      <c r="V80" s="50"/>
      <c r="W80" s="50"/>
      <c r="X80" s="50"/>
      <c r="Y80" s="142"/>
      <c r="Z80" s="160"/>
    </row>
    <row r="81" spans="1:26" ht="12.75">
      <c r="A81" s="164">
        <v>73</v>
      </c>
      <c r="B81" s="581" t="s">
        <v>929</v>
      </c>
      <c r="C81" s="350">
        <v>113742</v>
      </c>
      <c r="D81" s="575">
        <v>182</v>
      </c>
      <c r="E81" s="577" t="s">
        <v>157</v>
      </c>
      <c r="F81" s="594" t="s">
        <v>137</v>
      </c>
      <c r="G81" s="86">
        <f>H81+L81+M81+Q81+I81+K81+N81+O81+P81+J81+R81+U81+V81+W81+X81+Y81+Z81+S81+T81</f>
        <v>91</v>
      </c>
      <c r="H81" s="178"/>
      <c r="I81" s="371"/>
      <c r="J81" s="364"/>
      <c r="K81" s="126"/>
      <c r="L81" s="152"/>
      <c r="M81" s="97"/>
      <c r="N81" s="97"/>
      <c r="O81" s="50"/>
      <c r="P81" s="49"/>
      <c r="Q81" s="49"/>
      <c r="R81" s="49"/>
      <c r="S81" s="49"/>
      <c r="T81" s="49"/>
      <c r="U81" s="48"/>
      <c r="V81" s="50"/>
      <c r="W81" s="54">
        <v>67</v>
      </c>
      <c r="X81" s="50">
        <v>24</v>
      </c>
      <c r="Y81" s="142"/>
      <c r="Z81" s="160"/>
    </row>
    <row r="82" spans="1:26" ht="12.75">
      <c r="A82" s="164">
        <v>74</v>
      </c>
      <c r="B82" s="117" t="s">
        <v>1039</v>
      </c>
      <c r="C82" s="37">
        <v>70786</v>
      </c>
      <c r="D82" s="37" t="s">
        <v>1040</v>
      </c>
      <c r="E82" s="37" t="s">
        <v>223</v>
      </c>
      <c r="F82" s="281" t="s">
        <v>137</v>
      </c>
      <c r="G82" s="86">
        <f>H82+L82+M82+Q82+I82+K82+N82+O82+P82+J82+R82+U82+V82+W82+X82+Y82+Z82+S82+T82</f>
        <v>90</v>
      </c>
      <c r="H82" s="178"/>
      <c r="I82" s="371"/>
      <c r="J82" s="364"/>
      <c r="K82" s="126"/>
      <c r="L82" s="152"/>
      <c r="M82" s="97"/>
      <c r="N82" s="97"/>
      <c r="O82" s="50"/>
      <c r="P82" s="49"/>
      <c r="Q82" s="49"/>
      <c r="R82" s="49"/>
      <c r="S82" s="49"/>
      <c r="T82" s="49"/>
      <c r="U82" s="48"/>
      <c r="V82" s="50"/>
      <c r="W82" s="50"/>
      <c r="X82" s="50"/>
      <c r="Y82" s="142"/>
      <c r="Z82" s="831">
        <v>90</v>
      </c>
    </row>
    <row r="83" spans="1:26" ht="12.75">
      <c r="A83" s="164">
        <v>75</v>
      </c>
      <c r="B83" s="418" t="s">
        <v>844</v>
      </c>
      <c r="C83" s="531">
        <v>94347</v>
      </c>
      <c r="D83" s="531" t="s">
        <v>845</v>
      </c>
      <c r="E83" s="531" t="s">
        <v>7</v>
      </c>
      <c r="F83" s="62" t="s">
        <v>96</v>
      </c>
      <c r="G83" s="86">
        <f>H83+L83+M83+Q83+I83+K83+N83+O83+P83+J83+R83+U83+V83+W83+X83+Y83+Z83+S83+T83</f>
        <v>90</v>
      </c>
      <c r="H83" s="178"/>
      <c r="I83" s="371"/>
      <c r="J83" s="364"/>
      <c r="K83" s="126"/>
      <c r="L83" s="152"/>
      <c r="M83" s="97"/>
      <c r="N83" s="97"/>
      <c r="O83" s="50"/>
      <c r="P83" s="49"/>
      <c r="Q83" s="49"/>
      <c r="R83" s="49"/>
      <c r="S83" s="49"/>
      <c r="T83" s="54">
        <v>90</v>
      </c>
      <c r="U83" s="48"/>
      <c r="V83" s="50"/>
      <c r="W83" s="50"/>
      <c r="X83" s="50"/>
      <c r="Y83" s="142"/>
      <c r="Z83" s="160"/>
    </row>
    <row r="84" spans="1:26" ht="12.75">
      <c r="A84" s="164">
        <v>76</v>
      </c>
      <c r="B84" s="48" t="s">
        <v>265</v>
      </c>
      <c r="C84" s="61" t="s">
        <v>266</v>
      </c>
      <c r="D84" s="50" t="s">
        <v>267</v>
      </c>
      <c r="E84" s="105" t="s">
        <v>7</v>
      </c>
      <c r="F84" s="62" t="s">
        <v>96</v>
      </c>
      <c r="G84" s="86">
        <f>H84+L84+M84+Q84+I84+K84+N84+O84+P84+R84+U84+V84+W84+X84+Y84+Z84</f>
        <v>90</v>
      </c>
      <c r="H84" s="177"/>
      <c r="I84" s="366">
        <v>90</v>
      </c>
      <c r="J84" s="364">
        <v>80</v>
      </c>
      <c r="K84" s="126"/>
      <c r="L84" s="137"/>
      <c r="M84" s="97"/>
      <c r="N84" s="97"/>
      <c r="O84" s="50"/>
      <c r="P84" s="49"/>
      <c r="Q84" s="49"/>
      <c r="R84" s="49"/>
      <c r="S84" s="49"/>
      <c r="T84" s="49"/>
      <c r="U84" s="48"/>
      <c r="V84" s="50"/>
      <c r="W84" s="50"/>
      <c r="X84" s="50"/>
      <c r="Y84" s="142"/>
      <c r="Z84" s="160"/>
    </row>
    <row r="85" spans="1:26" ht="12.75">
      <c r="A85" s="164">
        <v>77</v>
      </c>
      <c r="B85" s="100" t="s">
        <v>114</v>
      </c>
      <c r="C85" s="149">
        <v>72056</v>
      </c>
      <c r="D85" s="217" t="s">
        <v>115</v>
      </c>
      <c r="E85" s="217" t="s">
        <v>42</v>
      </c>
      <c r="F85" s="280" t="s">
        <v>113</v>
      </c>
      <c r="G85" s="86">
        <f>K85</f>
        <v>89</v>
      </c>
      <c r="H85" s="178"/>
      <c r="I85" s="371"/>
      <c r="J85" s="364"/>
      <c r="K85" s="220">
        <v>89</v>
      </c>
      <c r="L85" s="152">
        <v>15</v>
      </c>
      <c r="M85" s="97"/>
      <c r="N85" s="97"/>
      <c r="O85" s="50"/>
      <c r="P85" s="49"/>
      <c r="Q85" s="49"/>
      <c r="R85" s="49"/>
      <c r="S85" s="49"/>
      <c r="T85" s="49"/>
      <c r="U85" s="48"/>
      <c r="V85" s="50"/>
      <c r="W85" s="50"/>
      <c r="X85" s="50"/>
      <c r="Y85" s="142"/>
      <c r="Z85" s="160"/>
    </row>
    <row r="86" spans="1:26" ht="12.75">
      <c r="A86" s="164">
        <v>78</v>
      </c>
      <c r="B86" s="338" t="s">
        <v>576</v>
      </c>
      <c r="C86" s="419">
        <v>26754</v>
      </c>
      <c r="D86" s="419">
        <v>14757</v>
      </c>
      <c r="E86" s="419" t="s">
        <v>95</v>
      </c>
      <c r="F86" s="423" t="s">
        <v>137</v>
      </c>
      <c r="G86" s="86">
        <f>H86+L86+M86+Q86+I86+K86+N86+O86+P86+J86+R86+U86+V86+W86+X86+Y86+Z86+S86+T86</f>
        <v>88</v>
      </c>
      <c r="H86" s="178"/>
      <c r="I86" s="371"/>
      <c r="J86" s="364"/>
      <c r="K86" s="126"/>
      <c r="L86" s="152"/>
      <c r="M86" s="97"/>
      <c r="N86" s="97"/>
      <c r="O86" s="50"/>
      <c r="P86" s="49">
        <v>42</v>
      </c>
      <c r="Q86" s="49"/>
      <c r="R86" s="49"/>
      <c r="S86" s="49"/>
      <c r="T86" s="49"/>
      <c r="U86" s="354">
        <v>46</v>
      </c>
      <c r="V86" s="50"/>
      <c r="W86" s="50"/>
      <c r="X86" s="50"/>
      <c r="Y86" s="142"/>
      <c r="Z86" s="160"/>
    </row>
    <row r="87" spans="1:26" ht="12.75">
      <c r="A87" s="164">
        <v>79</v>
      </c>
      <c r="B87" s="82" t="s">
        <v>972</v>
      </c>
      <c r="C87" s="83">
        <v>72058</v>
      </c>
      <c r="D87" s="59" t="s">
        <v>973</v>
      </c>
      <c r="E87" s="59" t="s">
        <v>42</v>
      </c>
      <c r="F87" s="281" t="s">
        <v>96</v>
      </c>
      <c r="G87" s="86">
        <f>H87+L87+M87+Q87+I87+K87+N87+O87+P87+J87+R87+U87+V87+W87+X87+Y87+Z87+S87+T87</f>
        <v>87</v>
      </c>
      <c r="H87" s="178"/>
      <c r="I87" s="371"/>
      <c r="J87" s="364"/>
      <c r="K87" s="126"/>
      <c r="L87" s="640">
        <v>87</v>
      </c>
      <c r="M87" s="97"/>
      <c r="N87" s="97"/>
      <c r="O87" s="50"/>
      <c r="P87" s="49"/>
      <c r="Q87" s="49"/>
      <c r="R87" s="49"/>
      <c r="S87" s="49"/>
      <c r="T87" s="49"/>
      <c r="U87" s="48"/>
      <c r="V87" s="50"/>
      <c r="W87" s="50"/>
      <c r="X87" s="50"/>
      <c r="Y87" s="142"/>
      <c r="Z87" s="160"/>
    </row>
    <row r="88" spans="1:26" ht="12.75">
      <c r="A88" s="164">
        <v>80</v>
      </c>
      <c r="B88" s="528" t="s">
        <v>846</v>
      </c>
      <c r="C88" s="531">
        <v>237340</v>
      </c>
      <c r="D88" s="359" t="s">
        <v>847</v>
      </c>
      <c r="E88" s="359" t="s">
        <v>157</v>
      </c>
      <c r="F88" s="62" t="s">
        <v>137</v>
      </c>
      <c r="G88" s="86">
        <f>H88+L88+M88+Q88+I88+K88+N88+O88+P88+J88+R88+U88+V88+W88+X88+Y88+Z88+S88+T88</f>
        <v>87</v>
      </c>
      <c r="H88" s="178"/>
      <c r="I88" s="371"/>
      <c r="J88" s="364"/>
      <c r="K88" s="126"/>
      <c r="L88" s="152"/>
      <c r="M88" s="97"/>
      <c r="N88" s="97"/>
      <c r="O88" s="50"/>
      <c r="P88" s="49"/>
      <c r="Q88" s="49"/>
      <c r="R88" s="49"/>
      <c r="S88" s="49"/>
      <c r="T88" s="54">
        <v>87</v>
      </c>
      <c r="U88" s="48"/>
      <c r="V88" s="50"/>
      <c r="W88" s="50"/>
      <c r="X88" s="50"/>
      <c r="Y88" s="142"/>
      <c r="Z88" s="160"/>
    </row>
    <row r="89" spans="1:26" ht="12.75">
      <c r="A89" s="164">
        <v>81</v>
      </c>
      <c r="B89" s="480" t="s">
        <v>49</v>
      </c>
      <c r="C89" s="481">
        <v>76176</v>
      </c>
      <c r="D89" s="477" t="s">
        <v>69</v>
      </c>
      <c r="E89" s="472" t="s">
        <v>0</v>
      </c>
      <c r="F89" s="492" t="s">
        <v>137</v>
      </c>
      <c r="G89" s="86">
        <f>H89+L89+M89+Q89+I89+K89+N89+O89+P89+J89+R89+U89+V89+W89+X89+Y89+Z89+S89</f>
        <v>86</v>
      </c>
      <c r="H89" s="178"/>
      <c r="I89" s="371"/>
      <c r="J89" s="364"/>
      <c r="K89" s="126"/>
      <c r="L89" s="152"/>
      <c r="M89" s="97"/>
      <c r="N89" s="97"/>
      <c r="O89" s="50"/>
      <c r="P89" s="49"/>
      <c r="Q89" s="49"/>
      <c r="R89" s="49"/>
      <c r="S89" s="54">
        <v>86</v>
      </c>
      <c r="T89" s="49"/>
      <c r="U89" s="48"/>
      <c r="V89" s="50"/>
      <c r="W89" s="50"/>
      <c r="X89" s="50"/>
      <c r="Y89" s="142"/>
      <c r="Z89" s="160"/>
    </row>
    <row r="90" spans="1:26" ht="12.75">
      <c r="A90" s="164">
        <v>82</v>
      </c>
      <c r="B90" s="247" t="s">
        <v>392</v>
      </c>
      <c r="C90" s="246">
        <v>80115</v>
      </c>
      <c r="D90" s="246" t="s">
        <v>393</v>
      </c>
      <c r="E90" s="246" t="s">
        <v>223</v>
      </c>
      <c r="F90" s="279" t="s">
        <v>96</v>
      </c>
      <c r="G90" s="86">
        <f>H90+L90+Q90+I90+K90+N90+O90+P90+J90+R90+U90+V90+W90+X90+Y90+Z90</f>
        <v>86</v>
      </c>
      <c r="H90" s="178"/>
      <c r="I90" s="371"/>
      <c r="J90" s="364"/>
      <c r="K90" s="126"/>
      <c r="L90" s="152"/>
      <c r="M90" s="249">
        <v>13</v>
      </c>
      <c r="N90" s="97">
        <v>34</v>
      </c>
      <c r="O90" s="50"/>
      <c r="P90" s="73"/>
      <c r="Q90" s="50">
        <v>52</v>
      </c>
      <c r="R90" s="49"/>
      <c r="S90" s="49"/>
      <c r="T90" s="49"/>
      <c r="U90" s="48"/>
      <c r="V90" s="50"/>
      <c r="W90" s="50"/>
      <c r="X90" s="50"/>
      <c r="Y90" s="142"/>
      <c r="Z90" s="160"/>
    </row>
    <row r="91" spans="1:26" ht="12.75">
      <c r="A91" s="164"/>
      <c r="B91" s="247"/>
      <c r="C91" s="246"/>
      <c r="D91" s="246"/>
      <c r="E91" s="246"/>
      <c r="F91" s="279"/>
      <c r="G91" s="86"/>
      <c r="H91" s="178"/>
      <c r="I91" s="371"/>
      <c r="J91" s="364"/>
      <c r="K91" s="126"/>
      <c r="L91" s="152"/>
      <c r="M91" s="249"/>
      <c r="N91" s="97"/>
      <c r="O91" s="50"/>
      <c r="P91" s="73"/>
      <c r="Q91" s="50"/>
      <c r="R91" s="49"/>
      <c r="S91" s="49"/>
      <c r="T91" s="49"/>
      <c r="U91" s="48"/>
      <c r="V91" s="50"/>
      <c r="W91" s="50"/>
      <c r="X91" s="50"/>
      <c r="Y91" s="142"/>
      <c r="Z91" s="160"/>
    </row>
    <row r="92" spans="1:26" ht="12.75">
      <c r="A92" s="164">
        <v>83</v>
      </c>
      <c r="B92" s="99" t="s">
        <v>207</v>
      </c>
      <c r="C92" s="149">
        <v>121713</v>
      </c>
      <c r="D92" s="217" t="s">
        <v>336</v>
      </c>
      <c r="E92" s="217" t="s">
        <v>42</v>
      </c>
      <c r="F92" s="163" t="s">
        <v>113</v>
      </c>
      <c r="G92" s="86">
        <f>H92+L92+M92+Q92+I92+K92+N92+O92+P92+J92+R92+U92+V92+W92+X92+Y92+Z92</f>
        <v>85</v>
      </c>
      <c r="H92" s="180"/>
      <c r="I92" s="372"/>
      <c r="J92" s="364"/>
      <c r="K92" s="220">
        <v>85</v>
      </c>
      <c r="L92" s="154"/>
      <c r="M92" s="97"/>
      <c r="N92" s="97"/>
      <c r="O92" s="50"/>
      <c r="P92" s="73"/>
      <c r="Q92" s="73"/>
      <c r="R92" s="49"/>
      <c r="S92" s="49"/>
      <c r="T92" s="49"/>
      <c r="U92" s="48"/>
      <c r="V92" s="50"/>
      <c r="W92" s="50"/>
      <c r="X92" s="50"/>
      <c r="Y92" s="142"/>
      <c r="Z92" s="160"/>
    </row>
    <row r="93" spans="1:26" ht="12.75">
      <c r="A93" s="164">
        <v>84</v>
      </c>
      <c r="B93" s="581" t="s">
        <v>964</v>
      </c>
      <c r="C93" s="580">
        <v>125599</v>
      </c>
      <c r="D93" s="575">
        <v>218</v>
      </c>
      <c r="E93" s="577" t="s">
        <v>157</v>
      </c>
      <c r="F93" s="349" t="s">
        <v>96</v>
      </c>
      <c r="G93" s="86">
        <f>H93+L93+M93+Q93+I93+K93+N93+O93+P93+J93+R93+U93+V93+W93+X93+Y93+Z93+S93+T93</f>
        <v>85</v>
      </c>
      <c r="H93" s="178"/>
      <c r="I93" s="371"/>
      <c r="J93" s="364"/>
      <c r="K93" s="126"/>
      <c r="L93" s="152"/>
      <c r="M93" s="97"/>
      <c r="N93" s="97"/>
      <c r="O93" s="50"/>
      <c r="P93" s="49"/>
      <c r="Q93" s="49"/>
      <c r="R93" s="49"/>
      <c r="S93" s="49"/>
      <c r="T93" s="49"/>
      <c r="U93" s="48"/>
      <c r="V93" s="50"/>
      <c r="W93" s="50"/>
      <c r="X93" s="54">
        <v>85</v>
      </c>
      <c r="Y93" s="142"/>
      <c r="Z93" s="160"/>
    </row>
    <row r="94" spans="1:26" ht="12.75">
      <c r="A94" s="164">
        <v>85</v>
      </c>
      <c r="B94" s="157" t="s">
        <v>515</v>
      </c>
      <c r="C94" s="37">
        <v>62270</v>
      </c>
      <c r="D94" s="37" t="s">
        <v>1127</v>
      </c>
      <c r="E94" s="37" t="s">
        <v>1</v>
      </c>
      <c r="F94" s="37" t="s">
        <v>96</v>
      </c>
      <c r="G94" s="86">
        <f>H94+L94+M94+Q94+I94+K94+N94+O94+P94+J94+R94+U94+V94+W94+X94+Y94+Z94</f>
        <v>84</v>
      </c>
      <c r="H94" s="178"/>
      <c r="I94" s="371"/>
      <c r="J94" s="364"/>
      <c r="K94" s="126"/>
      <c r="L94" s="152"/>
      <c r="M94" s="97"/>
      <c r="N94" s="97"/>
      <c r="O94" s="54">
        <v>84</v>
      </c>
      <c r="P94" s="73"/>
      <c r="Q94" s="50"/>
      <c r="R94" s="49"/>
      <c r="S94" s="49"/>
      <c r="T94" s="49"/>
      <c r="U94" s="48"/>
      <c r="V94" s="50"/>
      <c r="W94" s="50"/>
      <c r="X94" s="50"/>
      <c r="Y94" s="142"/>
      <c r="Z94" s="160"/>
    </row>
    <row r="95" spans="1:26" ht="12.75">
      <c r="A95" s="164">
        <v>86</v>
      </c>
      <c r="B95" s="483" t="s">
        <v>761</v>
      </c>
      <c r="C95" s="707">
        <v>81513</v>
      </c>
      <c r="D95" s="473" t="s">
        <v>762</v>
      </c>
      <c r="E95" s="476" t="s">
        <v>2</v>
      </c>
      <c r="F95" s="476" t="s">
        <v>137</v>
      </c>
      <c r="G95" s="86">
        <f>H95+L95+M95+Q95+I95+K95+N95+O95+P95+J95+R95+U95+V95+W95+X95+Y95+Z95+S95</f>
        <v>84</v>
      </c>
      <c r="H95" s="178"/>
      <c r="I95" s="371"/>
      <c r="J95" s="364"/>
      <c r="K95" s="126"/>
      <c r="L95" s="152"/>
      <c r="M95" s="97"/>
      <c r="N95" s="97"/>
      <c r="O95" s="50"/>
      <c r="P95" s="49"/>
      <c r="Q95" s="49"/>
      <c r="R95" s="49"/>
      <c r="S95" s="54">
        <v>84</v>
      </c>
      <c r="T95" s="49"/>
      <c r="U95" s="48"/>
      <c r="V95" s="50"/>
      <c r="W95" s="50"/>
      <c r="X95" s="50"/>
      <c r="Y95" s="142"/>
      <c r="Z95" s="160"/>
    </row>
    <row r="96" spans="1:26" ht="12.75">
      <c r="A96" s="164">
        <v>87</v>
      </c>
      <c r="B96" s="48" t="s">
        <v>268</v>
      </c>
      <c r="C96" s="78">
        <v>131627</v>
      </c>
      <c r="D96" s="71" t="s">
        <v>269</v>
      </c>
      <c r="E96" s="105" t="s">
        <v>7</v>
      </c>
      <c r="F96" s="50" t="s">
        <v>96</v>
      </c>
      <c r="G96" s="86">
        <f>H96+L96+M96+Q96+I96+K96+N96+O96+P96+R96+U96+V96+W96+X96+Y96+Z96</f>
        <v>83</v>
      </c>
      <c r="H96" s="178"/>
      <c r="I96" s="366">
        <v>83</v>
      </c>
      <c r="J96" s="364">
        <v>48</v>
      </c>
      <c r="K96" s="126"/>
      <c r="L96" s="137"/>
      <c r="M96" s="97"/>
      <c r="N96" s="97"/>
      <c r="O96" s="50"/>
      <c r="P96" s="49"/>
      <c r="Q96" s="49"/>
      <c r="R96" s="49"/>
      <c r="S96" s="49"/>
      <c r="T96" s="49">
        <v>0</v>
      </c>
      <c r="U96" s="48"/>
      <c r="V96" s="50"/>
      <c r="W96" s="50"/>
      <c r="X96" s="50"/>
      <c r="Y96" s="142"/>
      <c r="Z96" s="160"/>
    </row>
    <row r="97" spans="1:26" ht="12.75">
      <c r="A97" s="164">
        <v>88</v>
      </c>
      <c r="B97" s="338" t="s">
        <v>578</v>
      </c>
      <c r="C97" s="419">
        <v>86461</v>
      </c>
      <c r="D97" s="419">
        <v>1082701</v>
      </c>
      <c r="E97" s="419" t="s">
        <v>3</v>
      </c>
      <c r="F97" s="419" t="s">
        <v>137</v>
      </c>
      <c r="G97" s="86">
        <f>H97+L97+M97+Q97+I97+K97+N97+O97+P97+J97+R97+U97+V97+W97+X97+Y97+Z97+S97+T97</f>
        <v>82</v>
      </c>
      <c r="H97" s="178"/>
      <c r="I97" s="371"/>
      <c r="J97" s="364"/>
      <c r="K97" s="126"/>
      <c r="L97" s="152"/>
      <c r="M97" s="97"/>
      <c r="N97" s="97"/>
      <c r="O97" s="50"/>
      <c r="P97" s="49">
        <v>38</v>
      </c>
      <c r="Q97" s="49"/>
      <c r="R97" s="49"/>
      <c r="S97" s="49"/>
      <c r="T97" s="49"/>
      <c r="U97" s="354">
        <v>44</v>
      </c>
      <c r="V97" s="50"/>
      <c r="W97" s="50"/>
      <c r="X97" s="50"/>
      <c r="Y97" s="142"/>
      <c r="Z97" s="160"/>
    </row>
    <row r="98" spans="1:26" ht="12.75">
      <c r="A98" s="164">
        <v>89</v>
      </c>
      <c r="B98" s="212" t="s">
        <v>337</v>
      </c>
      <c r="C98" s="218">
        <v>124534</v>
      </c>
      <c r="D98" s="219" t="s">
        <v>338</v>
      </c>
      <c r="E98" s="219" t="s">
        <v>42</v>
      </c>
      <c r="F98" s="163" t="s">
        <v>113</v>
      </c>
      <c r="G98" s="86">
        <f>H98+L98+M98+Q98+I98+K98+N98+O98+P98+J98+R98+U98+V98+W98+X98+Y98+Z98</f>
        <v>82</v>
      </c>
      <c r="H98" s="180"/>
      <c r="I98" s="372"/>
      <c r="J98" s="364"/>
      <c r="K98" s="220">
        <v>82</v>
      </c>
      <c r="L98" s="154"/>
      <c r="M98" s="156"/>
      <c r="N98" s="156"/>
      <c r="O98" s="50"/>
      <c r="P98" s="49"/>
      <c r="Q98" s="49"/>
      <c r="R98" s="49"/>
      <c r="S98" s="49"/>
      <c r="T98" s="49"/>
      <c r="U98" s="48"/>
      <c r="V98" s="50"/>
      <c r="W98" s="50"/>
      <c r="X98" s="50"/>
      <c r="Y98" s="142"/>
      <c r="Z98" s="160"/>
    </row>
    <row r="99" spans="1:26" ht="12.75">
      <c r="A99" s="164">
        <v>90</v>
      </c>
      <c r="B99" s="48" t="s">
        <v>198</v>
      </c>
      <c r="C99" s="50">
        <v>132601</v>
      </c>
      <c r="D99" s="61" t="s">
        <v>161</v>
      </c>
      <c r="E99" s="105" t="s">
        <v>7</v>
      </c>
      <c r="F99" s="50" t="s">
        <v>96</v>
      </c>
      <c r="G99" s="86">
        <f>H99+L99+M99+Q99+K99+N99+O99+P99+J99+R99+U99+V99+W99+X99+Y99+Z99</f>
        <v>82</v>
      </c>
      <c r="H99" s="177"/>
      <c r="I99" s="366">
        <v>41</v>
      </c>
      <c r="J99" s="364">
        <v>82</v>
      </c>
      <c r="K99" s="127"/>
      <c r="L99" s="137"/>
      <c r="M99" s="97"/>
      <c r="N99" s="97"/>
      <c r="O99" s="49"/>
      <c r="P99" s="73"/>
      <c r="Q99" s="50"/>
      <c r="R99" s="49"/>
      <c r="S99" s="49"/>
      <c r="T99" s="49"/>
      <c r="U99" s="48"/>
      <c r="V99" s="50"/>
      <c r="W99" s="50"/>
      <c r="X99" s="50"/>
      <c r="Y99" s="142"/>
      <c r="Z99" s="160"/>
    </row>
    <row r="100" spans="1:26" ht="12.75">
      <c r="A100" s="164">
        <v>91</v>
      </c>
      <c r="B100" s="82" t="s">
        <v>974</v>
      </c>
      <c r="C100" s="83" t="s">
        <v>975</v>
      </c>
      <c r="D100" s="59" t="s">
        <v>976</v>
      </c>
      <c r="E100" s="59" t="s">
        <v>42</v>
      </c>
      <c r="F100" s="37" t="s">
        <v>137</v>
      </c>
      <c r="G100" s="86">
        <f>H100+L100+M100+Q100+I100+K100+N100+O100+P100+J100+R100+U100+V100+W100+X100+Y100+Z100+S100+T100</f>
        <v>82</v>
      </c>
      <c r="H100" s="178"/>
      <c r="I100" s="371"/>
      <c r="J100" s="364"/>
      <c r="K100" s="126"/>
      <c r="L100" s="640">
        <v>82</v>
      </c>
      <c r="M100" s="97"/>
      <c r="N100" s="97"/>
      <c r="O100" s="50"/>
      <c r="P100" s="49"/>
      <c r="Q100" s="49"/>
      <c r="R100" s="49"/>
      <c r="S100" s="49"/>
      <c r="T100" s="49"/>
      <c r="U100" s="48"/>
      <c r="V100" s="50"/>
      <c r="W100" s="50"/>
      <c r="X100" s="50"/>
      <c r="Y100" s="142"/>
      <c r="Z100" s="160"/>
    </row>
    <row r="101" spans="1:26" ht="12.75">
      <c r="A101" s="164">
        <v>92</v>
      </c>
      <c r="B101" s="247" t="s">
        <v>397</v>
      </c>
      <c r="C101" s="246">
        <v>62130</v>
      </c>
      <c r="D101" s="246" t="s">
        <v>398</v>
      </c>
      <c r="E101" s="246" t="s">
        <v>8</v>
      </c>
      <c r="F101" s="246" t="s">
        <v>137</v>
      </c>
      <c r="G101" s="86">
        <f>H101+L101+M101+Q101+I101+K101+N101+O101+P101+J101+R101+U101+V101+W101+X101+Y101+Z101</f>
        <v>81</v>
      </c>
      <c r="H101" s="178"/>
      <c r="I101" s="371"/>
      <c r="J101" s="364"/>
      <c r="K101" s="126"/>
      <c r="L101" s="152"/>
      <c r="M101" s="249">
        <v>0</v>
      </c>
      <c r="N101" s="97"/>
      <c r="O101" s="50"/>
      <c r="P101" s="73"/>
      <c r="Q101" s="50"/>
      <c r="R101" s="49"/>
      <c r="S101" s="49"/>
      <c r="T101" s="49"/>
      <c r="U101" s="48"/>
      <c r="V101" s="50"/>
      <c r="W101" s="50"/>
      <c r="X101" s="50"/>
      <c r="Y101" s="54">
        <v>18</v>
      </c>
      <c r="Z101" s="160">
        <v>63</v>
      </c>
    </row>
    <row r="102" spans="1:26" ht="14.25">
      <c r="A102" s="164">
        <v>93</v>
      </c>
      <c r="B102" s="559" t="s">
        <v>900</v>
      </c>
      <c r="C102" s="419">
        <v>66981</v>
      </c>
      <c r="D102" s="419">
        <v>986170</v>
      </c>
      <c r="E102" s="419" t="s">
        <v>3</v>
      </c>
      <c r="F102" s="419" t="s">
        <v>96</v>
      </c>
      <c r="G102" s="86">
        <f>H102+L102+M102+Q102+I102+K102+N102+O102+P102+J102+R102+U102+V102+W102+X102+Y102+Z102+S102+T102</f>
        <v>81</v>
      </c>
      <c r="H102" s="178"/>
      <c r="I102" s="371"/>
      <c r="J102" s="364"/>
      <c r="K102" s="126"/>
      <c r="L102" s="152"/>
      <c r="M102" s="97"/>
      <c r="N102" s="97"/>
      <c r="O102" s="50"/>
      <c r="P102" s="49"/>
      <c r="Q102" s="49"/>
      <c r="R102" s="49"/>
      <c r="S102" s="49"/>
      <c r="T102" s="49"/>
      <c r="U102" s="416">
        <v>81</v>
      </c>
      <c r="V102" s="50"/>
      <c r="W102" s="50"/>
      <c r="X102" s="50"/>
      <c r="Y102" s="142"/>
      <c r="Z102" s="160"/>
    </row>
    <row r="103" spans="1:26" ht="12.75">
      <c r="A103" s="164">
        <v>94</v>
      </c>
      <c r="B103" s="418" t="s">
        <v>850</v>
      </c>
      <c r="C103" s="531">
        <v>75924</v>
      </c>
      <c r="D103" s="531">
        <v>3302</v>
      </c>
      <c r="E103" s="531" t="s">
        <v>7</v>
      </c>
      <c r="F103" s="50" t="s">
        <v>137</v>
      </c>
      <c r="G103" s="86">
        <f>H103+L103+M103+Q103+I103+K103+N103+O103+P103+J103+R103+U103+V103+W103+X103+Y103+Z103+S103+T103</f>
        <v>80</v>
      </c>
      <c r="H103" s="178"/>
      <c r="I103" s="371"/>
      <c r="J103" s="364"/>
      <c r="K103" s="126"/>
      <c r="L103" s="152"/>
      <c r="M103" s="97"/>
      <c r="N103" s="97"/>
      <c r="O103" s="50"/>
      <c r="P103" s="49"/>
      <c r="Q103" s="49"/>
      <c r="R103" s="49"/>
      <c r="S103" s="49"/>
      <c r="T103" s="54">
        <v>80</v>
      </c>
      <c r="U103" s="48"/>
      <c r="V103" s="50"/>
      <c r="W103" s="50"/>
      <c r="X103" s="50"/>
      <c r="Y103" s="142"/>
      <c r="Z103" s="160"/>
    </row>
    <row r="104" spans="1:26" ht="12.75">
      <c r="A104" s="164">
        <v>95</v>
      </c>
      <c r="B104" s="415" t="s">
        <v>607</v>
      </c>
      <c r="C104" s="414">
        <v>125509</v>
      </c>
      <c r="D104" s="414" t="s">
        <v>608</v>
      </c>
      <c r="E104" s="414" t="s">
        <v>9</v>
      </c>
      <c r="F104" s="416" t="s">
        <v>96</v>
      </c>
      <c r="G104" s="86">
        <f>H104+L104+M104+Q104+I104+K104+N104+O104+P104+J104+R104+U104+V104+W104+X104+Y104+Z104</f>
        <v>80</v>
      </c>
      <c r="H104" s="178"/>
      <c r="I104" s="366"/>
      <c r="J104" s="364"/>
      <c r="K104" s="126"/>
      <c r="L104" s="152"/>
      <c r="M104" s="97"/>
      <c r="N104" s="97"/>
      <c r="O104" s="50"/>
      <c r="P104" s="73"/>
      <c r="Q104" s="50"/>
      <c r="R104" s="439">
        <v>80</v>
      </c>
      <c r="S104" s="49"/>
      <c r="T104" s="49"/>
      <c r="U104" s="48"/>
      <c r="V104" s="50"/>
      <c r="W104" s="50"/>
      <c r="X104" s="50"/>
      <c r="Y104" s="142"/>
      <c r="Z104" s="160"/>
    </row>
    <row r="105" spans="1:26" ht="12.75">
      <c r="A105" s="164">
        <v>96</v>
      </c>
      <c r="B105" s="576" t="s">
        <v>926</v>
      </c>
      <c r="C105" s="574">
        <v>113749</v>
      </c>
      <c r="D105" s="575">
        <v>317</v>
      </c>
      <c r="E105" s="577" t="s">
        <v>157</v>
      </c>
      <c r="F105" s="349" t="s">
        <v>137</v>
      </c>
      <c r="G105" s="86">
        <f>H105+L105+M105+Q105+I105+K105+N105+O105+P105+J105+R105+U105+V105+W105+X105+Y105+Z105+S105+T105</f>
        <v>78</v>
      </c>
      <c r="H105" s="178"/>
      <c r="I105" s="371"/>
      <c r="J105" s="364"/>
      <c r="K105" s="126"/>
      <c r="L105" s="152"/>
      <c r="M105" s="97"/>
      <c r="N105" s="97"/>
      <c r="O105" s="50"/>
      <c r="P105" s="49"/>
      <c r="Q105" s="49"/>
      <c r="R105" s="49"/>
      <c r="S105" s="49"/>
      <c r="T105" s="49"/>
      <c r="U105" s="48"/>
      <c r="V105" s="50"/>
      <c r="W105" s="54">
        <v>78</v>
      </c>
      <c r="X105" s="50"/>
      <c r="Y105" s="142"/>
      <c r="Z105" s="160"/>
    </row>
    <row r="106" spans="1:26" ht="12.75">
      <c r="A106" s="164">
        <v>97</v>
      </c>
      <c r="B106" s="48" t="s">
        <v>188</v>
      </c>
      <c r="C106" s="50">
        <v>76094</v>
      </c>
      <c r="D106" s="61" t="s">
        <v>270</v>
      </c>
      <c r="E106" s="105" t="s">
        <v>7</v>
      </c>
      <c r="F106" s="50" t="s">
        <v>137</v>
      </c>
      <c r="G106" s="86">
        <f>H106+L106+M106+Q106+K106+N106+O106+P106+J106+R106+U106+V106+W106+X106+Y106+Z106</f>
        <v>77</v>
      </c>
      <c r="H106" s="177"/>
      <c r="I106" s="366">
        <v>61</v>
      </c>
      <c r="J106" s="364">
        <v>77</v>
      </c>
      <c r="K106" s="126"/>
      <c r="L106" s="137"/>
      <c r="M106" s="97"/>
      <c r="N106" s="97"/>
      <c r="O106" s="50"/>
      <c r="P106" s="49"/>
      <c r="Q106" s="49"/>
      <c r="R106" s="49"/>
      <c r="S106" s="49"/>
      <c r="T106" s="49"/>
      <c r="U106" s="48"/>
      <c r="V106" s="50"/>
      <c r="W106" s="50"/>
      <c r="X106" s="50"/>
      <c r="Y106" s="142"/>
      <c r="Z106" s="160"/>
    </row>
    <row r="107" spans="1:26" ht="12.75">
      <c r="A107" s="164">
        <v>98</v>
      </c>
      <c r="B107" s="581" t="s">
        <v>965</v>
      </c>
      <c r="C107" s="580">
        <v>125597</v>
      </c>
      <c r="D107" s="575">
        <v>237</v>
      </c>
      <c r="E107" s="577" t="s">
        <v>157</v>
      </c>
      <c r="F107" s="349" t="s">
        <v>96</v>
      </c>
      <c r="G107" s="86">
        <f>H107+L107+M107+Q107+I107+K107+N107+O107+P107+J107+R107+U107+V107+W107+X107+Y107+Z107+S107+T107</f>
        <v>76</v>
      </c>
      <c r="H107" s="178"/>
      <c r="I107" s="371"/>
      <c r="J107" s="364"/>
      <c r="K107" s="126"/>
      <c r="L107" s="152"/>
      <c r="M107" s="97"/>
      <c r="N107" s="97"/>
      <c r="O107" s="50"/>
      <c r="P107" s="49"/>
      <c r="Q107" s="49"/>
      <c r="R107" s="49"/>
      <c r="S107" s="49"/>
      <c r="T107" s="49"/>
      <c r="U107" s="48"/>
      <c r="V107" s="50"/>
      <c r="W107" s="50"/>
      <c r="X107" s="54">
        <v>76</v>
      </c>
      <c r="Y107" s="142"/>
      <c r="Z107" s="160"/>
    </row>
    <row r="108" spans="1:26" ht="12.75">
      <c r="A108" s="164">
        <v>99</v>
      </c>
      <c r="B108" s="157" t="s">
        <v>539</v>
      </c>
      <c r="C108" s="37">
        <v>314109</v>
      </c>
      <c r="D108" s="37" t="s">
        <v>443</v>
      </c>
      <c r="E108" s="37" t="s">
        <v>1</v>
      </c>
      <c r="F108" s="37" t="s">
        <v>96</v>
      </c>
      <c r="G108" s="86">
        <f>H108+L108+M108+Q108+I108+K108+N108+O108+P108+J108+R108+U108+V108+W108+X108+Y108+Z108</f>
        <v>76</v>
      </c>
      <c r="H108" s="178"/>
      <c r="I108" s="371"/>
      <c r="J108" s="364"/>
      <c r="K108" s="126"/>
      <c r="L108" s="152"/>
      <c r="M108" s="97"/>
      <c r="N108" s="97"/>
      <c r="O108" s="54">
        <v>76</v>
      </c>
      <c r="P108" s="49"/>
      <c r="Q108" s="49"/>
      <c r="R108" s="49"/>
      <c r="S108" s="49"/>
      <c r="T108" s="49"/>
      <c r="U108" s="48"/>
      <c r="V108" s="50">
        <v>0</v>
      </c>
      <c r="W108" s="50"/>
      <c r="X108" s="50"/>
      <c r="Y108" s="142"/>
      <c r="Z108" s="160"/>
    </row>
    <row r="109" spans="1:26" ht="12.75">
      <c r="A109" s="164">
        <v>100</v>
      </c>
      <c r="B109" s="474" t="s">
        <v>813</v>
      </c>
      <c r="C109" s="475">
        <v>24536</v>
      </c>
      <c r="D109" s="474" t="s">
        <v>814</v>
      </c>
      <c r="E109" s="476" t="s">
        <v>223</v>
      </c>
      <c r="F109" s="484" t="s">
        <v>137</v>
      </c>
      <c r="G109" s="86">
        <f>H109+L109+M109+Q109+I109+K109+N109+O109+P109+J109+R109+U109+V109+W109+X109+Y109+Z109+S109</f>
        <v>75</v>
      </c>
      <c r="H109" s="178"/>
      <c r="I109" s="371"/>
      <c r="J109" s="364"/>
      <c r="K109" s="126"/>
      <c r="L109" s="152"/>
      <c r="M109" s="97"/>
      <c r="N109" s="453">
        <v>75</v>
      </c>
      <c r="O109" s="50"/>
      <c r="P109" s="49"/>
      <c r="Q109" s="49"/>
      <c r="R109" s="49"/>
      <c r="S109" s="49"/>
      <c r="T109" s="49"/>
      <c r="U109" s="48"/>
      <c r="V109" s="50"/>
      <c r="W109" s="50"/>
      <c r="X109" s="50"/>
      <c r="Y109" s="142"/>
      <c r="Z109" s="160"/>
    </row>
    <row r="110" spans="1:26" ht="12.75">
      <c r="A110" s="164">
        <v>101</v>
      </c>
      <c r="B110" s="60" t="s">
        <v>1047</v>
      </c>
      <c r="C110" s="255">
        <v>75168</v>
      </c>
      <c r="D110" s="50" t="s">
        <v>1048</v>
      </c>
      <c r="E110" s="37" t="s">
        <v>34</v>
      </c>
      <c r="F110" s="37" t="s">
        <v>96</v>
      </c>
      <c r="G110" s="86">
        <f>H110+L110+M110+Q110+I110+K110+N110+O110+P110+J110+R110+U110+V110+W110+X110+Y110+Z110+S110+T110</f>
        <v>75</v>
      </c>
      <c r="H110" s="178"/>
      <c r="I110" s="371"/>
      <c r="J110" s="364"/>
      <c r="K110" s="126"/>
      <c r="L110" s="152"/>
      <c r="M110" s="97"/>
      <c r="N110" s="97"/>
      <c r="O110" s="50"/>
      <c r="P110" s="49"/>
      <c r="Q110" s="49"/>
      <c r="R110" s="49"/>
      <c r="S110" s="49"/>
      <c r="T110" s="49"/>
      <c r="U110" s="48"/>
      <c r="V110" s="50"/>
      <c r="W110" s="50"/>
      <c r="X110" s="50"/>
      <c r="Y110" s="142"/>
      <c r="Z110" s="831">
        <v>75</v>
      </c>
    </row>
    <row r="111" spans="1:26" ht="12.75">
      <c r="A111" s="164">
        <v>102</v>
      </c>
      <c r="B111" s="581" t="s">
        <v>933</v>
      </c>
      <c r="C111" s="580">
        <v>87671</v>
      </c>
      <c r="D111" s="583">
        <v>611</v>
      </c>
      <c r="E111" s="577" t="s">
        <v>5</v>
      </c>
      <c r="F111" s="349" t="s">
        <v>137</v>
      </c>
      <c r="G111" s="86">
        <f>H111+L111+M111+Q111+I111+K111+N111+O111+P111+J111+R111+U111+V111+W111+X111+Y111+Z111+S111+T111</f>
        <v>75</v>
      </c>
      <c r="H111" s="178"/>
      <c r="I111" s="371"/>
      <c r="J111" s="364"/>
      <c r="K111" s="126"/>
      <c r="L111" s="152"/>
      <c r="M111" s="97"/>
      <c r="N111" s="97"/>
      <c r="O111" s="50"/>
      <c r="P111" s="49"/>
      <c r="Q111" s="49"/>
      <c r="R111" s="49"/>
      <c r="S111" s="49"/>
      <c r="T111" s="49"/>
      <c r="U111" s="48"/>
      <c r="V111" s="50"/>
      <c r="W111" s="54">
        <v>27</v>
      </c>
      <c r="X111" s="50">
        <v>48</v>
      </c>
      <c r="Y111" s="142"/>
      <c r="Z111" s="160"/>
    </row>
    <row r="112" spans="1:26" ht="12.75">
      <c r="A112" s="164">
        <v>103</v>
      </c>
      <c r="B112" s="157" t="s">
        <v>531</v>
      </c>
      <c r="C112" s="37">
        <v>109869</v>
      </c>
      <c r="D112" s="37" t="s">
        <v>444</v>
      </c>
      <c r="E112" s="37" t="s">
        <v>6</v>
      </c>
      <c r="F112" s="37" t="s">
        <v>96</v>
      </c>
      <c r="G112" s="86">
        <f>H112+L112+M112+Q112+I112+K112+N112+O112+P112+J112+R112+U112+V112+W112+X112+Y112+Z112</f>
        <v>75</v>
      </c>
      <c r="H112" s="178"/>
      <c r="I112" s="371"/>
      <c r="J112" s="364"/>
      <c r="K112" s="126"/>
      <c r="L112" s="152"/>
      <c r="M112" s="97"/>
      <c r="N112" s="97"/>
      <c r="O112" s="54">
        <v>75</v>
      </c>
      <c r="P112" s="49"/>
      <c r="Q112" s="49"/>
      <c r="R112" s="49"/>
      <c r="S112" s="49"/>
      <c r="T112" s="49"/>
      <c r="U112" s="48"/>
      <c r="V112" s="50"/>
      <c r="W112" s="50"/>
      <c r="X112" s="50"/>
      <c r="Y112" s="142"/>
      <c r="Z112" s="160"/>
    </row>
    <row r="113" spans="1:26" ht="12.75">
      <c r="A113" s="164">
        <v>104</v>
      </c>
      <c r="B113" s="48" t="s">
        <v>184</v>
      </c>
      <c r="C113" s="71">
        <v>110971</v>
      </c>
      <c r="D113" s="79" t="s">
        <v>166</v>
      </c>
      <c r="E113" s="105" t="s">
        <v>7</v>
      </c>
      <c r="F113" s="50" t="s">
        <v>96</v>
      </c>
      <c r="G113" s="86">
        <f>H113+L113+M113+Q113+I113+K113+N113+O113+P113+J113+R113+U113+V113+W113+X113+Y113+Z113</f>
        <v>75</v>
      </c>
      <c r="H113" s="177"/>
      <c r="I113" s="366">
        <v>75</v>
      </c>
      <c r="J113" s="364"/>
      <c r="K113" s="126"/>
      <c r="L113" s="137"/>
      <c r="M113" s="97"/>
      <c r="N113" s="97"/>
      <c r="O113" s="50"/>
      <c r="P113" s="49"/>
      <c r="Q113" s="49"/>
      <c r="R113" s="49"/>
      <c r="S113" s="49"/>
      <c r="T113" s="49"/>
      <c r="U113" s="48"/>
      <c r="V113" s="50"/>
      <c r="W113" s="50"/>
      <c r="X113" s="50"/>
      <c r="Y113" s="142"/>
      <c r="Z113" s="160"/>
    </row>
    <row r="114" spans="1:26" ht="12.75">
      <c r="A114" s="164">
        <v>105</v>
      </c>
      <c r="B114" s="100" t="s">
        <v>339</v>
      </c>
      <c r="C114" s="149">
        <v>16104</v>
      </c>
      <c r="D114" s="217" t="s">
        <v>340</v>
      </c>
      <c r="E114" s="217" t="s">
        <v>42</v>
      </c>
      <c r="F114" s="163" t="s">
        <v>116</v>
      </c>
      <c r="G114" s="86">
        <f>H114+L114+M114+Q114+I114+K114+N114+O114+P114+J114+R114+U114+V114+W114+X114+Y114+Z114</f>
        <v>74</v>
      </c>
      <c r="H114" s="180"/>
      <c r="I114" s="372"/>
      <c r="J114" s="364"/>
      <c r="K114" s="220">
        <v>74</v>
      </c>
      <c r="L114" s="154"/>
      <c r="M114" s="97"/>
      <c r="N114" s="97"/>
      <c r="O114" s="49"/>
      <c r="P114" s="73"/>
      <c r="Q114" s="50"/>
      <c r="R114" s="49"/>
      <c r="S114" s="49"/>
      <c r="T114" s="49"/>
      <c r="U114" s="48"/>
      <c r="V114" s="50"/>
      <c r="W114" s="50"/>
      <c r="X114" s="50"/>
      <c r="Y114" s="142"/>
      <c r="Z114" s="160"/>
    </row>
    <row r="115" spans="1:26" ht="12.75">
      <c r="A115" s="164">
        <v>106</v>
      </c>
      <c r="B115" s="157" t="s">
        <v>505</v>
      </c>
      <c r="C115" s="37">
        <v>82806</v>
      </c>
      <c r="D115" s="37" t="s">
        <v>453</v>
      </c>
      <c r="E115" s="37" t="s">
        <v>1</v>
      </c>
      <c r="F115" s="37" t="s">
        <v>96</v>
      </c>
      <c r="G115" s="86">
        <f>H115+L115+M115+Q115+I115+K115+N115+O115+P115+J115+R115+U115+V115+W115+X115+Y115+Z115</f>
        <v>73</v>
      </c>
      <c r="H115" s="194"/>
      <c r="I115" s="395"/>
      <c r="J115" s="407"/>
      <c r="K115" s="186"/>
      <c r="L115" s="333"/>
      <c r="M115" s="187"/>
      <c r="N115" s="187"/>
      <c r="O115" s="334">
        <v>36</v>
      </c>
      <c r="P115" s="189"/>
      <c r="Q115" s="188"/>
      <c r="R115" s="190"/>
      <c r="S115" s="49"/>
      <c r="T115" s="190"/>
      <c r="U115" s="191"/>
      <c r="V115" s="188">
        <v>37</v>
      </c>
      <c r="W115" s="188"/>
      <c r="X115" s="188"/>
      <c r="Y115" s="192"/>
      <c r="Z115" s="193"/>
    </row>
    <row r="116" spans="1:26" ht="12.75">
      <c r="A116" s="164">
        <v>107</v>
      </c>
      <c r="B116" s="247" t="s">
        <v>374</v>
      </c>
      <c r="C116" s="246">
        <v>83047</v>
      </c>
      <c r="D116" s="246" t="s">
        <v>375</v>
      </c>
      <c r="E116" s="246" t="s">
        <v>8</v>
      </c>
      <c r="F116" s="246" t="s">
        <v>96</v>
      </c>
      <c r="G116" s="86">
        <f>H116+L116+M116+Q116+I116+K116+N116+O116+P116+J116+R116+U116+V116+W116+X116+Y116+Z116</f>
        <v>73</v>
      </c>
      <c r="H116" s="194"/>
      <c r="I116" s="395"/>
      <c r="J116" s="407"/>
      <c r="K116" s="186"/>
      <c r="L116" s="333"/>
      <c r="M116" s="515">
        <v>73</v>
      </c>
      <c r="N116" s="187"/>
      <c r="O116" s="188"/>
      <c r="P116" s="190"/>
      <c r="Q116" s="190"/>
      <c r="R116" s="190"/>
      <c r="S116" s="49"/>
      <c r="T116" s="190"/>
      <c r="U116" s="191"/>
      <c r="V116" s="188"/>
      <c r="W116" s="188"/>
      <c r="X116" s="188"/>
      <c r="Y116" s="192"/>
      <c r="Z116" s="193"/>
    </row>
    <row r="117" spans="1:26" ht="12.75">
      <c r="A117" s="164">
        <v>108</v>
      </c>
      <c r="B117" s="573" t="s">
        <v>927</v>
      </c>
      <c r="C117" s="574">
        <v>132087</v>
      </c>
      <c r="D117" s="575" t="s">
        <v>928</v>
      </c>
      <c r="E117" s="348" t="s">
        <v>7</v>
      </c>
      <c r="F117" s="575" t="s">
        <v>96</v>
      </c>
      <c r="G117" s="86">
        <f>H117+L117+M117+Q117+I117+K117+N117+O117+P117+J117+R117+U117+V117+W117+X117+Y117+Z117+S117+T117</f>
        <v>73</v>
      </c>
      <c r="H117" s="194"/>
      <c r="I117" s="395"/>
      <c r="J117" s="407"/>
      <c r="K117" s="186"/>
      <c r="L117" s="333"/>
      <c r="M117" s="187"/>
      <c r="N117" s="187"/>
      <c r="O117" s="188"/>
      <c r="P117" s="190"/>
      <c r="Q117" s="190"/>
      <c r="R117" s="190"/>
      <c r="S117" s="49"/>
      <c r="T117" s="190"/>
      <c r="U117" s="191"/>
      <c r="V117" s="188"/>
      <c r="W117" s="334">
        <v>73</v>
      </c>
      <c r="X117" s="188"/>
      <c r="Y117" s="192"/>
      <c r="Z117" s="193"/>
    </row>
    <row r="118" spans="1:26" ht="12.75">
      <c r="A118" s="164">
        <v>109</v>
      </c>
      <c r="B118" s="415" t="s">
        <v>609</v>
      </c>
      <c r="C118" s="414">
        <v>113107</v>
      </c>
      <c r="D118" s="414" t="s">
        <v>610</v>
      </c>
      <c r="E118" s="414" t="s">
        <v>9</v>
      </c>
      <c r="F118" s="416" t="s">
        <v>137</v>
      </c>
      <c r="G118" s="86">
        <f>H118+L118+M118+Q118+I118+K118+N118+O118+P118+J118+R118+U118+V118+W118+X118+Y118+Z118</f>
        <v>71</v>
      </c>
      <c r="H118" s="194"/>
      <c r="I118" s="377"/>
      <c r="J118" s="407"/>
      <c r="K118" s="186"/>
      <c r="L118" s="333"/>
      <c r="M118" s="187"/>
      <c r="N118" s="187"/>
      <c r="O118" s="188"/>
      <c r="P118" s="189"/>
      <c r="Q118" s="188"/>
      <c r="R118" s="518">
        <v>71</v>
      </c>
      <c r="S118" s="49"/>
      <c r="T118" s="190"/>
      <c r="U118" s="191"/>
      <c r="V118" s="188"/>
      <c r="W118" s="188"/>
      <c r="X118" s="188"/>
      <c r="Y118" s="192"/>
      <c r="Z118" s="193"/>
    </row>
    <row r="119" spans="1:26" ht="12.75">
      <c r="A119" s="164">
        <v>110</v>
      </c>
      <c r="B119" s="100" t="s">
        <v>341</v>
      </c>
      <c r="C119" s="218">
        <v>121712</v>
      </c>
      <c r="D119" s="217" t="s">
        <v>342</v>
      </c>
      <c r="E119" s="217" t="s">
        <v>42</v>
      </c>
      <c r="F119" s="163" t="s">
        <v>113</v>
      </c>
      <c r="G119" s="86">
        <f>H119+L119+M119+Q119+I119+K119+N119+O119+P119+J119+R119+U119+V119+W119+X119+Y119+Z119</f>
        <v>71</v>
      </c>
      <c r="H119" s="194"/>
      <c r="I119" s="395"/>
      <c r="J119" s="407"/>
      <c r="K119" s="514">
        <v>71</v>
      </c>
      <c r="L119" s="333"/>
      <c r="M119" s="187"/>
      <c r="N119" s="187"/>
      <c r="O119" s="188"/>
      <c r="P119" s="189"/>
      <c r="Q119" s="188"/>
      <c r="R119" s="190"/>
      <c r="S119" s="49"/>
      <c r="T119" s="190"/>
      <c r="U119" s="191"/>
      <c r="V119" s="188"/>
      <c r="W119" s="188"/>
      <c r="X119" s="188"/>
      <c r="Y119" s="192"/>
      <c r="Z119" s="193"/>
    </row>
    <row r="120" spans="1:26" ht="12.75">
      <c r="A120" s="164">
        <v>111</v>
      </c>
      <c r="B120" s="157" t="s">
        <v>493</v>
      </c>
      <c r="C120" s="37">
        <v>53956</v>
      </c>
      <c r="D120" s="37" t="s">
        <v>446</v>
      </c>
      <c r="E120" s="37" t="s">
        <v>6</v>
      </c>
      <c r="F120" s="37" t="s">
        <v>137</v>
      </c>
      <c r="G120" s="86">
        <f>H120+L120+M120+Q120+I120+K120+N120+O120+P120+J120+R120+U120+V120+W120+X120+Y120+Z120</f>
        <v>68</v>
      </c>
      <c r="H120" s="194"/>
      <c r="I120" s="395"/>
      <c r="J120" s="407"/>
      <c r="K120" s="186"/>
      <c r="L120" s="333"/>
      <c r="M120" s="187"/>
      <c r="N120" s="187"/>
      <c r="O120" s="334">
        <v>68</v>
      </c>
      <c r="P120" s="189"/>
      <c r="Q120" s="188"/>
      <c r="R120" s="190"/>
      <c r="S120" s="49"/>
      <c r="T120" s="190"/>
      <c r="U120" s="191"/>
      <c r="V120" s="188"/>
      <c r="W120" s="188"/>
      <c r="X120" s="188"/>
      <c r="Y120" s="192"/>
      <c r="Z120" s="193"/>
    </row>
    <row r="121" spans="1:26" ht="14.25">
      <c r="A121" s="164">
        <v>112</v>
      </c>
      <c r="B121" s="559" t="s">
        <v>901</v>
      </c>
      <c r="C121" s="419">
        <v>69341</v>
      </c>
      <c r="D121" s="419" t="s">
        <v>1126</v>
      </c>
      <c r="E121" s="419" t="s">
        <v>3</v>
      </c>
      <c r="F121" s="419" t="s">
        <v>137</v>
      </c>
      <c r="G121" s="86">
        <f>H121+L121+M121+Q121+I121+K121+N121+O121+P121+J121+R121+U121+V121+W121+X121+Y121+Z121+S121+T121</f>
        <v>68</v>
      </c>
      <c r="H121" s="194"/>
      <c r="I121" s="395"/>
      <c r="J121" s="407"/>
      <c r="K121" s="186"/>
      <c r="L121" s="333"/>
      <c r="M121" s="187"/>
      <c r="N121" s="187"/>
      <c r="O121" s="188"/>
      <c r="P121" s="190"/>
      <c r="Q121" s="190"/>
      <c r="R121" s="190"/>
      <c r="S121" s="49"/>
      <c r="T121" s="190"/>
      <c r="U121" s="692">
        <v>68</v>
      </c>
      <c r="V121" s="188"/>
      <c r="W121" s="188"/>
      <c r="X121" s="188"/>
      <c r="Y121" s="192"/>
      <c r="Z121" s="193"/>
    </row>
    <row r="122" spans="1:26" ht="12.75">
      <c r="A122" s="164">
        <v>113</v>
      </c>
      <c r="B122" s="471" t="s">
        <v>63</v>
      </c>
      <c r="C122" s="707">
        <v>85413</v>
      </c>
      <c r="D122" s="473" t="s">
        <v>64</v>
      </c>
      <c r="E122" s="472" t="s">
        <v>0</v>
      </c>
      <c r="F122" s="472" t="s">
        <v>137</v>
      </c>
      <c r="G122" s="86">
        <f>H122+L122+M122+Q122+I122+K122+N122+O122+P122+J122+R122+U122+V122+W122+X122+Y122+Z122+S122</f>
        <v>68</v>
      </c>
      <c r="H122" s="194"/>
      <c r="I122" s="395"/>
      <c r="J122" s="407"/>
      <c r="K122" s="186"/>
      <c r="L122" s="333"/>
      <c r="M122" s="187"/>
      <c r="N122" s="187"/>
      <c r="O122" s="188"/>
      <c r="P122" s="190"/>
      <c r="Q122" s="190"/>
      <c r="R122" s="190"/>
      <c r="S122" s="54">
        <v>68</v>
      </c>
      <c r="T122" s="190"/>
      <c r="U122" s="191"/>
      <c r="V122" s="188"/>
      <c r="W122" s="188"/>
      <c r="X122" s="188"/>
      <c r="Y122" s="192"/>
      <c r="Z122" s="193"/>
    </row>
    <row r="123" spans="1:26" ht="12.75">
      <c r="A123" s="164">
        <v>114</v>
      </c>
      <c r="B123" s="418" t="s">
        <v>854</v>
      </c>
      <c r="C123" s="531">
        <v>118809</v>
      </c>
      <c r="D123" s="531" t="s">
        <v>855</v>
      </c>
      <c r="E123" s="531" t="s">
        <v>7</v>
      </c>
      <c r="F123" s="50" t="s">
        <v>96</v>
      </c>
      <c r="G123" s="86">
        <f>H123+L123+M123+Q123+I123+K123+N123+O123+P123+J123+R123+U123+V123+W123+X123+Y123+Z123+S123+T123</f>
        <v>68</v>
      </c>
      <c r="H123" s="194"/>
      <c r="I123" s="395"/>
      <c r="J123" s="407"/>
      <c r="K123" s="186"/>
      <c r="L123" s="333"/>
      <c r="M123" s="187"/>
      <c r="N123" s="187"/>
      <c r="O123" s="188"/>
      <c r="P123" s="190"/>
      <c r="Q123" s="190"/>
      <c r="R123" s="190"/>
      <c r="S123" s="49"/>
      <c r="T123" s="334">
        <v>68</v>
      </c>
      <c r="U123" s="191"/>
      <c r="V123" s="188"/>
      <c r="W123" s="188"/>
      <c r="X123" s="188"/>
      <c r="Y123" s="192"/>
      <c r="Z123" s="193"/>
    </row>
    <row r="124" spans="1:26" ht="12.75">
      <c r="A124" s="164">
        <v>115</v>
      </c>
      <c r="B124" s="482" t="s">
        <v>815</v>
      </c>
      <c r="C124" s="707">
        <v>24537</v>
      </c>
      <c r="D124" s="471" t="s">
        <v>816</v>
      </c>
      <c r="E124" s="472" t="s">
        <v>223</v>
      </c>
      <c r="F124" s="472" t="s">
        <v>137</v>
      </c>
      <c r="G124" s="86">
        <f>H124+L124+M124+Q124+I124+K124+N124+O124+P124+J124+R124+U124+V124+W124+X124+Y124+Z124+S124</f>
        <v>67</v>
      </c>
      <c r="H124" s="194"/>
      <c r="I124" s="395"/>
      <c r="J124" s="407"/>
      <c r="K124" s="186"/>
      <c r="L124" s="333"/>
      <c r="M124" s="187"/>
      <c r="N124" s="523">
        <v>67</v>
      </c>
      <c r="O124" s="188"/>
      <c r="P124" s="190"/>
      <c r="Q124" s="190"/>
      <c r="R124" s="190"/>
      <c r="S124" s="49"/>
      <c r="T124" s="190"/>
      <c r="U124" s="191"/>
      <c r="V124" s="188"/>
      <c r="W124" s="188"/>
      <c r="X124" s="188"/>
      <c r="Y124" s="192"/>
      <c r="Z124" s="193"/>
    </row>
    <row r="125" spans="1:26" ht="12.75">
      <c r="A125" s="164">
        <v>116</v>
      </c>
      <c r="B125" s="117" t="s">
        <v>555</v>
      </c>
      <c r="C125" s="37">
        <v>125786</v>
      </c>
      <c r="D125" s="37" t="s">
        <v>439</v>
      </c>
      <c r="E125" s="37" t="s">
        <v>0</v>
      </c>
      <c r="F125" s="37" t="s">
        <v>96</v>
      </c>
      <c r="G125" s="86">
        <f>H125+L125+M125+Q125+I125+K125+N125+O125+P125+J125+R125+U125+V125+W125+X125+Y125+Z125</f>
        <v>65</v>
      </c>
      <c r="H125" s="194"/>
      <c r="I125" s="395"/>
      <c r="J125" s="407"/>
      <c r="K125" s="186"/>
      <c r="L125" s="333"/>
      <c r="M125" s="187"/>
      <c r="N125" s="187"/>
      <c r="O125" s="188"/>
      <c r="P125" s="189"/>
      <c r="Q125" s="334">
        <v>65</v>
      </c>
      <c r="R125" s="190"/>
      <c r="S125" s="49"/>
      <c r="T125" s="190"/>
      <c r="U125" s="191"/>
      <c r="V125" s="188"/>
      <c r="W125" s="188"/>
      <c r="X125" s="188"/>
      <c r="Y125" s="192"/>
      <c r="Z125" s="193"/>
    </row>
    <row r="126" spans="1:26" ht="12.75">
      <c r="A126" s="164">
        <v>117</v>
      </c>
      <c r="B126" s="117" t="s">
        <v>1052</v>
      </c>
      <c r="C126" s="37">
        <v>24592</v>
      </c>
      <c r="D126" s="37" t="s">
        <v>477</v>
      </c>
      <c r="E126" s="37" t="s">
        <v>223</v>
      </c>
      <c r="F126" s="37" t="s">
        <v>137</v>
      </c>
      <c r="G126" s="86">
        <f>H126+L126+M126+Q126+I126+K126+N126+O126+P126+J126+R126+U126+V126+W126+X126+Y126+Z126+S126+T126</f>
        <v>64</v>
      </c>
      <c r="H126" s="194"/>
      <c r="I126" s="395"/>
      <c r="J126" s="407"/>
      <c r="K126" s="186"/>
      <c r="L126" s="333"/>
      <c r="M126" s="187"/>
      <c r="N126" s="187"/>
      <c r="O126" s="188"/>
      <c r="P126" s="190"/>
      <c r="Q126" s="190"/>
      <c r="R126" s="190"/>
      <c r="S126" s="49"/>
      <c r="T126" s="190"/>
      <c r="U126" s="191"/>
      <c r="V126" s="188"/>
      <c r="W126" s="188"/>
      <c r="X126" s="188"/>
      <c r="Y126" s="192"/>
      <c r="Z126" s="911">
        <v>64</v>
      </c>
    </row>
    <row r="127" spans="1:26" ht="12.75">
      <c r="A127" s="164">
        <v>118</v>
      </c>
      <c r="B127" s="117" t="s">
        <v>556</v>
      </c>
      <c r="C127" s="37">
        <v>109424</v>
      </c>
      <c r="D127" s="37" t="s">
        <v>557</v>
      </c>
      <c r="E127" s="37" t="s">
        <v>0</v>
      </c>
      <c r="F127" s="37" t="s">
        <v>137</v>
      </c>
      <c r="G127" s="86">
        <f>H127+L127+M127+Q127+I127+K127+N127+O127+P127+J127+R127+U127+V127+W127+X127+Y127+Z127</f>
        <v>64</v>
      </c>
      <c r="H127" s="194"/>
      <c r="I127" s="395"/>
      <c r="J127" s="407"/>
      <c r="K127" s="186"/>
      <c r="L127" s="333"/>
      <c r="M127" s="187"/>
      <c r="N127" s="187"/>
      <c r="O127" s="188"/>
      <c r="P127" s="189"/>
      <c r="Q127" s="334">
        <v>64</v>
      </c>
      <c r="R127" s="190"/>
      <c r="S127" s="49"/>
      <c r="T127" s="190"/>
      <c r="U127" s="191"/>
      <c r="V127" s="188"/>
      <c r="W127" s="188"/>
      <c r="X127" s="188"/>
      <c r="Y127" s="192"/>
      <c r="Z127" s="193"/>
    </row>
    <row r="128" spans="1:26" ht="12.75">
      <c r="A128" s="164">
        <v>119</v>
      </c>
      <c r="B128" s="353" t="s">
        <v>590</v>
      </c>
      <c r="C128" s="71">
        <v>87670</v>
      </c>
      <c r="D128" s="355" t="s">
        <v>591</v>
      </c>
      <c r="E128" s="71" t="s">
        <v>5</v>
      </c>
      <c r="F128" s="357" t="s">
        <v>137</v>
      </c>
      <c r="G128" s="86">
        <f>H128+L128+M128+Q128+I128+K128+N128+O128+P128+J128+R128+U128+V128+W128+X128+Y128+Z128</f>
        <v>63</v>
      </c>
      <c r="H128" s="311"/>
      <c r="I128" s="407"/>
      <c r="J128" s="377">
        <v>63</v>
      </c>
      <c r="K128" s="186"/>
      <c r="L128" s="333"/>
      <c r="M128" s="187"/>
      <c r="N128" s="187"/>
      <c r="O128" s="188"/>
      <c r="P128" s="189"/>
      <c r="Q128" s="188"/>
      <c r="R128" s="190"/>
      <c r="S128" s="49"/>
      <c r="T128" s="190"/>
      <c r="U128" s="191"/>
      <c r="V128" s="188"/>
      <c r="W128" s="188"/>
      <c r="X128" s="188"/>
      <c r="Y128" s="192"/>
      <c r="Z128" s="193"/>
    </row>
    <row r="129" spans="1:26" ht="12.75">
      <c r="A129" s="164">
        <v>120</v>
      </c>
      <c r="B129" s="212" t="s">
        <v>208</v>
      </c>
      <c r="C129" s="218">
        <v>121714</v>
      </c>
      <c r="D129" s="217" t="s">
        <v>344</v>
      </c>
      <c r="E129" s="217" t="s">
        <v>42</v>
      </c>
      <c r="F129" s="163" t="s">
        <v>113</v>
      </c>
      <c r="G129" s="86">
        <f>H129+L129+M129+Q129+I129+K129+N129+O129+P129+J129+R129+U129+V129+W129+X129+Y129+Z129</f>
        <v>63</v>
      </c>
      <c r="H129" s="194"/>
      <c r="I129" s="395"/>
      <c r="J129" s="407"/>
      <c r="K129" s="514">
        <v>63</v>
      </c>
      <c r="L129" s="333"/>
      <c r="M129" s="187"/>
      <c r="N129" s="187"/>
      <c r="O129" s="188"/>
      <c r="P129" s="190"/>
      <c r="Q129" s="190"/>
      <c r="R129" s="190"/>
      <c r="S129" s="49"/>
      <c r="T129" s="190"/>
      <c r="U129" s="191"/>
      <c r="V129" s="188"/>
      <c r="W129" s="188"/>
      <c r="X129" s="188"/>
      <c r="Y129" s="192"/>
      <c r="Z129" s="193"/>
    </row>
    <row r="130" spans="1:26" ht="12.75">
      <c r="A130" s="164">
        <v>121</v>
      </c>
      <c r="B130" s="483" t="s">
        <v>769</v>
      </c>
      <c r="C130" s="707">
        <v>124857</v>
      </c>
      <c r="D130" s="473" t="s">
        <v>770</v>
      </c>
      <c r="E130" s="476" t="s">
        <v>47</v>
      </c>
      <c r="F130" s="476" t="s">
        <v>96</v>
      </c>
      <c r="G130" s="86">
        <f>H130+L130+M130+Q130+I130+K130+N130+O130+P130+J130+R130+U130+V130+W130+X130+Y130+Z130+S130</f>
        <v>63</v>
      </c>
      <c r="H130" s="194"/>
      <c r="I130" s="395"/>
      <c r="J130" s="407"/>
      <c r="K130" s="186"/>
      <c r="L130" s="333"/>
      <c r="M130" s="187"/>
      <c r="N130" s="187"/>
      <c r="O130" s="188"/>
      <c r="P130" s="190"/>
      <c r="Q130" s="190"/>
      <c r="R130" s="190"/>
      <c r="S130" s="54">
        <v>63</v>
      </c>
      <c r="T130" s="190"/>
      <c r="U130" s="191"/>
      <c r="V130" s="188"/>
      <c r="W130" s="188"/>
      <c r="X130" s="188"/>
      <c r="Y130" s="192"/>
      <c r="Z130" s="193"/>
    </row>
    <row r="131" spans="1:26" ht="12.75">
      <c r="A131" s="164">
        <v>122</v>
      </c>
      <c r="B131" s="415" t="s">
        <v>611</v>
      </c>
      <c r="C131" s="414">
        <v>126212</v>
      </c>
      <c r="D131" s="414" t="s">
        <v>612</v>
      </c>
      <c r="E131" s="414" t="s">
        <v>9</v>
      </c>
      <c r="F131" s="416" t="s">
        <v>96</v>
      </c>
      <c r="G131" s="86">
        <f>H131+L131+M131+Q131+I131+K131+N131+O131+P131+J131+R131+U131+V131+W131+X131+Y131+Z131</f>
        <v>62</v>
      </c>
      <c r="H131" s="194"/>
      <c r="I131" s="377"/>
      <c r="J131" s="407"/>
      <c r="K131" s="186"/>
      <c r="L131" s="333"/>
      <c r="M131" s="187"/>
      <c r="N131" s="97"/>
      <c r="O131" s="188"/>
      <c r="P131" s="189"/>
      <c r="Q131" s="188"/>
      <c r="R131" s="518">
        <v>62</v>
      </c>
      <c r="S131" s="190"/>
      <c r="T131" s="190"/>
      <c r="U131" s="191"/>
      <c r="V131" s="188"/>
      <c r="W131" s="188"/>
      <c r="X131" s="188"/>
      <c r="Y131" s="192"/>
      <c r="Z131" s="193"/>
    </row>
    <row r="132" spans="1:26" ht="12.75">
      <c r="A132" s="164">
        <v>123</v>
      </c>
      <c r="B132" s="483" t="s">
        <v>1002</v>
      </c>
      <c r="C132" s="707">
        <v>62117</v>
      </c>
      <c r="D132" s="473" t="s">
        <v>1003</v>
      </c>
      <c r="E132" s="476" t="s">
        <v>8</v>
      </c>
      <c r="F132" s="476" t="s">
        <v>137</v>
      </c>
      <c r="G132" s="86">
        <f>H132+L132+M132+Q132+I132+K132+N132+O132+P132+J132+R132+U132+V132+W132+X132+Y132+Z132+S132+T132</f>
        <v>60</v>
      </c>
      <c r="H132" s="194"/>
      <c r="I132" s="395"/>
      <c r="J132" s="407"/>
      <c r="K132" s="186"/>
      <c r="L132" s="333"/>
      <c r="M132" s="187"/>
      <c r="N132" s="97"/>
      <c r="O132" s="188"/>
      <c r="P132" s="190"/>
      <c r="Q132" s="190"/>
      <c r="R132" s="190"/>
      <c r="S132" s="190"/>
      <c r="T132" s="190"/>
      <c r="U132" s="191"/>
      <c r="V132" s="188"/>
      <c r="W132" s="188"/>
      <c r="X132" s="188"/>
      <c r="Y132" s="334">
        <v>60</v>
      </c>
      <c r="Z132" s="193"/>
    </row>
    <row r="133" spans="1:26" ht="12.75">
      <c r="A133" s="164">
        <v>124</v>
      </c>
      <c r="B133" s="528" t="s">
        <v>856</v>
      </c>
      <c r="C133" s="359">
        <v>70592</v>
      </c>
      <c r="D133" s="359" t="s">
        <v>201</v>
      </c>
      <c r="E133" s="531" t="s">
        <v>7</v>
      </c>
      <c r="F133" s="50" t="s">
        <v>137</v>
      </c>
      <c r="G133" s="86">
        <f>H133+L133+M133+Q133+I133+K133+N133+O133+P133+J133+R133+U133+V133+W133+X133+Y133+Z133+S133+T133</f>
        <v>60</v>
      </c>
      <c r="H133" s="194"/>
      <c r="I133" s="395"/>
      <c r="J133" s="407"/>
      <c r="K133" s="186"/>
      <c r="L133" s="333"/>
      <c r="M133" s="187"/>
      <c r="N133" s="97"/>
      <c r="O133" s="188"/>
      <c r="P133" s="190"/>
      <c r="Q133" s="190"/>
      <c r="R133" s="190"/>
      <c r="S133" s="190"/>
      <c r="T133" s="334">
        <v>60</v>
      </c>
      <c r="U133" s="191"/>
      <c r="V133" s="188"/>
      <c r="W133" s="188"/>
      <c r="X133" s="188"/>
      <c r="Y133" s="192"/>
      <c r="Z133" s="193"/>
    </row>
    <row r="134" spans="1:26" ht="12.75">
      <c r="A134" s="164">
        <v>125</v>
      </c>
      <c r="B134" s="360" t="s">
        <v>592</v>
      </c>
      <c r="C134" s="71">
        <v>86084</v>
      </c>
      <c r="D134" s="355" t="s">
        <v>273</v>
      </c>
      <c r="E134" s="71" t="s">
        <v>7</v>
      </c>
      <c r="F134" s="357" t="s">
        <v>137</v>
      </c>
      <c r="G134" s="86">
        <f>H134+L134+M134+Q134+K134+N134+O134+P134+J134+R134+U134+V134+W134+X134+Y134+Z134</f>
        <v>60</v>
      </c>
      <c r="H134" s="311"/>
      <c r="I134" s="407">
        <v>60</v>
      </c>
      <c r="J134" s="377">
        <v>60</v>
      </c>
      <c r="K134" s="186"/>
      <c r="L134" s="333"/>
      <c r="M134" s="187"/>
      <c r="N134" s="97"/>
      <c r="O134" s="188"/>
      <c r="P134" s="189"/>
      <c r="Q134" s="188"/>
      <c r="R134" s="190"/>
      <c r="S134" s="190"/>
      <c r="T134" s="190"/>
      <c r="U134" s="191"/>
      <c r="V134" s="188"/>
      <c r="W134" s="188"/>
      <c r="X134" s="188"/>
      <c r="Y134" s="192"/>
      <c r="Z134" s="193"/>
    </row>
    <row r="135" spans="1:26" ht="12.75">
      <c r="A135" s="164">
        <v>126</v>
      </c>
      <c r="B135" s="415" t="s">
        <v>613</v>
      </c>
      <c r="C135" s="414">
        <v>75348</v>
      </c>
      <c r="D135" s="414" t="s">
        <v>614</v>
      </c>
      <c r="E135" s="414" t="s">
        <v>9</v>
      </c>
      <c r="F135" s="416" t="s">
        <v>137</v>
      </c>
      <c r="G135" s="86">
        <f>H135+L135+M135+Q135+I135+K135+N135+O135+P135+J135+R135+U135+V135+W135+X135+Y135+Z135</f>
        <v>59</v>
      </c>
      <c r="H135" s="194"/>
      <c r="I135" s="377"/>
      <c r="J135" s="407"/>
      <c r="K135" s="186"/>
      <c r="L135" s="333"/>
      <c r="M135" s="187"/>
      <c r="N135" s="97"/>
      <c r="O135" s="188"/>
      <c r="P135" s="189"/>
      <c r="Q135" s="188"/>
      <c r="R135" s="518">
        <v>59</v>
      </c>
      <c r="S135" s="190"/>
      <c r="T135" s="190"/>
      <c r="U135" s="191"/>
      <c r="V135" s="188"/>
      <c r="W135" s="188"/>
      <c r="X135" s="188"/>
      <c r="Y135" s="192"/>
      <c r="Z135" s="193"/>
    </row>
    <row r="136" spans="1:26" ht="12.75">
      <c r="A136" s="164"/>
      <c r="B136" s="415"/>
      <c r="C136" s="414"/>
      <c r="D136" s="414"/>
      <c r="E136" s="414"/>
      <c r="F136" s="416"/>
      <c r="G136" s="86"/>
      <c r="H136" s="194"/>
      <c r="I136" s="377"/>
      <c r="J136" s="407"/>
      <c r="K136" s="186"/>
      <c r="L136" s="333"/>
      <c r="M136" s="187"/>
      <c r="N136" s="97"/>
      <c r="O136" s="188"/>
      <c r="P136" s="189"/>
      <c r="Q136" s="188"/>
      <c r="R136" s="518"/>
      <c r="S136" s="190"/>
      <c r="T136" s="190"/>
      <c r="U136" s="191"/>
      <c r="V136" s="188"/>
      <c r="W136" s="188"/>
      <c r="X136" s="188"/>
      <c r="Y136" s="192"/>
      <c r="Z136" s="193"/>
    </row>
    <row r="137" spans="1:26" ht="12.75">
      <c r="A137" s="164">
        <v>127</v>
      </c>
      <c r="B137" s="48" t="s">
        <v>274</v>
      </c>
      <c r="C137" s="105">
        <v>106757</v>
      </c>
      <c r="D137" s="106" t="s">
        <v>275</v>
      </c>
      <c r="E137" s="105" t="s">
        <v>7</v>
      </c>
      <c r="F137" s="50" t="s">
        <v>96</v>
      </c>
      <c r="G137" s="86">
        <f>H137+L137+M137+Q137+I137+K137+N137+O137+P137+J137+R137+U137+V137+W137+X137+Y137+Z137</f>
        <v>59</v>
      </c>
      <c r="H137" s="194"/>
      <c r="I137" s="377">
        <v>59</v>
      </c>
      <c r="J137" s="407"/>
      <c r="K137" s="186"/>
      <c r="L137" s="404"/>
      <c r="M137" s="187"/>
      <c r="N137" s="97"/>
      <c r="O137" s="188"/>
      <c r="P137" s="190"/>
      <c r="Q137" s="190"/>
      <c r="R137" s="190"/>
      <c r="S137" s="190"/>
      <c r="T137" s="190"/>
      <c r="U137" s="191"/>
      <c r="V137" s="188"/>
      <c r="W137" s="188"/>
      <c r="X137" s="188"/>
      <c r="Y137" s="192"/>
      <c r="Z137" s="193"/>
    </row>
    <row r="138" spans="1:26" ht="12.75">
      <c r="A138" s="164">
        <v>128</v>
      </c>
      <c r="B138" s="157" t="s">
        <v>425</v>
      </c>
      <c r="C138" s="37">
        <v>132065</v>
      </c>
      <c r="D138" s="37" t="s">
        <v>447</v>
      </c>
      <c r="E138" s="37" t="s">
        <v>223</v>
      </c>
      <c r="F138" s="37" t="s">
        <v>96</v>
      </c>
      <c r="G138" s="86">
        <f>H138+L138+M138+Q138+I138+K138+N138+O138+P138+J138+R138+U138+V138+W138+X138+Y138+Z138</f>
        <v>59</v>
      </c>
      <c r="H138" s="194"/>
      <c r="I138" s="395"/>
      <c r="J138" s="407"/>
      <c r="K138" s="186"/>
      <c r="L138" s="333"/>
      <c r="M138" s="187"/>
      <c r="N138" s="97"/>
      <c r="O138" s="334">
        <v>59</v>
      </c>
      <c r="P138" s="190"/>
      <c r="Q138" s="190"/>
      <c r="R138" s="190"/>
      <c r="S138" s="190"/>
      <c r="T138" s="190"/>
      <c r="U138" s="191"/>
      <c r="V138" s="188"/>
      <c r="W138" s="188"/>
      <c r="X138" s="188"/>
      <c r="Y138" s="192"/>
      <c r="Z138" s="193"/>
    </row>
    <row r="139" spans="1:26" ht="12.75">
      <c r="A139" s="164">
        <v>129</v>
      </c>
      <c r="B139" s="576" t="s">
        <v>966</v>
      </c>
      <c r="C139" s="580">
        <v>136398</v>
      </c>
      <c r="D139" s="575">
        <v>239</v>
      </c>
      <c r="E139" s="577" t="s">
        <v>157</v>
      </c>
      <c r="F139" s="612" t="s">
        <v>96</v>
      </c>
      <c r="G139" s="86">
        <f>H139+L139+M139+Q139+I139+K139+N139+O139+P139+J139+R139+U139+V139+W139+X139+Y139+Z139+S139+T139</f>
        <v>59</v>
      </c>
      <c r="H139" s="194"/>
      <c r="I139" s="395"/>
      <c r="J139" s="407"/>
      <c r="K139" s="186"/>
      <c r="L139" s="333"/>
      <c r="M139" s="187"/>
      <c r="N139" s="97"/>
      <c r="O139" s="188"/>
      <c r="P139" s="190"/>
      <c r="Q139" s="190"/>
      <c r="R139" s="190"/>
      <c r="S139" s="190"/>
      <c r="T139" s="190"/>
      <c r="U139" s="191"/>
      <c r="V139" s="188"/>
      <c r="W139" s="188"/>
      <c r="X139" s="334">
        <v>59</v>
      </c>
      <c r="Y139" s="192"/>
      <c r="Z139" s="193"/>
    </row>
    <row r="140" spans="1:26" ht="12.75">
      <c r="A140" s="164">
        <v>130</v>
      </c>
      <c r="B140" s="474" t="s">
        <v>1004</v>
      </c>
      <c r="C140" s="475">
        <v>62116</v>
      </c>
      <c r="D140" s="477" t="s">
        <v>1005</v>
      </c>
      <c r="E140" s="476" t="s">
        <v>8</v>
      </c>
      <c r="F140" s="476" t="s">
        <v>137</v>
      </c>
      <c r="G140" s="86">
        <f>H140+L140+M140+Q140+I140+K140+N140+O140+P140+J140+R140+U140+V140+W140+X140+Y140+Z140+S140+T140</f>
        <v>58</v>
      </c>
      <c r="H140" s="194"/>
      <c r="I140" s="395"/>
      <c r="J140" s="407"/>
      <c r="K140" s="186"/>
      <c r="L140" s="333"/>
      <c r="M140" s="187"/>
      <c r="N140" s="97"/>
      <c r="O140" s="188"/>
      <c r="P140" s="190"/>
      <c r="Q140" s="190"/>
      <c r="R140" s="190"/>
      <c r="S140" s="190"/>
      <c r="T140" s="190"/>
      <c r="U140" s="191"/>
      <c r="V140" s="188"/>
      <c r="W140" s="188"/>
      <c r="X140" s="188"/>
      <c r="Y140" s="334">
        <v>58</v>
      </c>
      <c r="Z140" s="193"/>
    </row>
    <row r="141" spans="1:26" ht="12.75">
      <c r="A141" s="164">
        <v>131</v>
      </c>
      <c r="B141" s="100" t="s">
        <v>121</v>
      </c>
      <c r="C141" s="149">
        <v>83114</v>
      </c>
      <c r="D141" s="217" t="s">
        <v>122</v>
      </c>
      <c r="E141" s="217" t="s">
        <v>42</v>
      </c>
      <c r="F141" s="912" t="s">
        <v>116</v>
      </c>
      <c r="G141" s="86">
        <f>H141+L141+M141+Q141+I141+K141+N141+O141+P141+J141+R141+U141+V141+W141+X141+Y141+Z141</f>
        <v>58</v>
      </c>
      <c r="H141" s="194"/>
      <c r="I141" s="395"/>
      <c r="J141" s="407"/>
      <c r="K141" s="514">
        <v>58</v>
      </c>
      <c r="L141" s="333"/>
      <c r="M141" s="187"/>
      <c r="N141" s="97"/>
      <c r="O141" s="188"/>
      <c r="P141" s="190"/>
      <c r="Q141" s="190"/>
      <c r="R141" s="190"/>
      <c r="S141" s="190"/>
      <c r="T141" s="190"/>
      <c r="U141" s="191"/>
      <c r="V141" s="188"/>
      <c r="W141" s="188"/>
      <c r="X141" s="188"/>
      <c r="Y141" s="192"/>
      <c r="Z141" s="193"/>
    </row>
    <row r="142" spans="1:26" ht="12.75">
      <c r="A142" s="164">
        <v>132</v>
      </c>
      <c r="B142" s="60" t="s">
        <v>1053</v>
      </c>
      <c r="C142" s="37">
        <v>136492</v>
      </c>
      <c r="D142" s="50" t="s">
        <v>1054</v>
      </c>
      <c r="E142" s="37" t="s">
        <v>34</v>
      </c>
      <c r="F142" s="297" t="s">
        <v>96</v>
      </c>
      <c r="G142" s="86">
        <f>H142+L142+M142+Q142+I142+K142+N142+O142+P142+J142+R142+U142+V142+W142+X142+Y142+Z142+S142+T142</f>
        <v>58</v>
      </c>
      <c r="H142" s="194"/>
      <c r="I142" s="395"/>
      <c r="J142" s="407"/>
      <c r="K142" s="186"/>
      <c r="L142" s="333"/>
      <c r="M142" s="187"/>
      <c r="N142" s="97"/>
      <c r="O142" s="188"/>
      <c r="P142" s="190"/>
      <c r="Q142" s="190"/>
      <c r="R142" s="190"/>
      <c r="S142" s="190"/>
      <c r="T142" s="190"/>
      <c r="U142" s="191"/>
      <c r="V142" s="188"/>
      <c r="W142" s="188"/>
      <c r="X142" s="188"/>
      <c r="Y142" s="192"/>
      <c r="Z142" s="911">
        <v>58</v>
      </c>
    </row>
    <row r="143" spans="1:26" ht="14.25">
      <c r="A143" s="164">
        <v>133</v>
      </c>
      <c r="B143" s="559" t="s">
        <v>902</v>
      </c>
      <c r="C143" s="419">
        <v>134749</v>
      </c>
      <c r="D143" s="419">
        <v>290061</v>
      </c>
      <c r="E143" s="419" t="s">
        <v>3</v>
      </c>
      <c r="F143" s="419" t="s">
        <v>137</v>
      </c>
      <c r="G143" s="86">
        <f>H143+L143+M143+Q143+I143+K143+N143+O143+P143+J143+R143+U143+V143+W143+X143+Y143+Z143+S143+T143</f>
        <v>57</v>
      </c>
      <c r="H143" s="194"/>
      <c r="I143" s="395"/>
      <c r="J143" s="407"/>
      <c r="K143" s="186"/>
      <c r="L143" s="333"/>
      <c r="M143" s="187"/>
      <c r="N143" s="97"/>
      <c r="O143" s="188"/>
      <c r="P143" s="190"/>
      <c r="Q143" s="190"/>
      <c r="R143" s="190"/>
      <c r="S143" s="190"/>
      <c r="T143" s="190"/>
      <c r="U143" s="692">
        <v>57</v>
      </c>
      <c r="V143" s="188"/>
      <c r="W143" s="188"/>
      <c r="X143" s="188"/>
      <c r="Y143" s="192"/>
      <c r="Z143" s="193"/>
    </row>
    <row r="144" spans="1:26" ht="12.75">
      <c r="A144" s="164">
        <v>134</v>
      </c>
      <c r="B144" s="418" t="s">
        <v>859</v>
      </c>
      <c r="C144" s="531">
        <v>134763</v>
      </c>
      <c r="D144" s="531" t="s">
        <v>860</v>
      </c>
      <c r="E144" s="531" t="s">
        <v>7</v>
      </c>
      <c r="F144" s="50" t="s">
        <v>137</v>
      </c>
      <c r="G144" s="86">
        <f>H144+L144+M144+Q144+I144+K144+N144+O144+P144+J144+R144+U144+V144+W144+X144+Y144+Z144+S144+T144</f>
        <v>57</v>
      </c>
      <c r="H144" s="194"/>
      <c r="I144" s="395"/>
      <c r="J144" s="407"/>
      <c r="K144" s="186"/>
      <c r="L144" s="333"/>
      <c r="M144" s="187"/>
      <c r="N144" s="97"/>
      <c r="O144" s="188"/>
      <c r="P144" s="190"/>
      <c r="Q144" s="190"/>
      <c r="R144" s="190"/>
      <c r="S144" s="190"/>
      <c r="T144" s="334">
        <v>57</v>
      </c>
      <c r="U144" s="191"/>
      <c r="V144" s="188"/>
      <c r="W144" s="188"/>
      <c r="X144" s="188"/>
      <c r="Y144" s="192"/>
      <c r="Z144" s="193"/>
    </row>
    <row r="145" spans="1:26" ht="12.75">
      <c r="A145" s="164">
        <v>135</v>
      </c>
      <c r="B145" s="415" t="s">
        <v>615</v>
      </c>
      <c r="C145" s="414">
        <v>135082</v>
      </c>
      <c r="D145" s="414" t="s">
        <v>616</v>
      </c>
      <c r="E145" s="414" t="s">
        <v>9</v>
      </c>
      <c r="F145" s="416" t="s">
        <v>96</v>
      </c>
      <c r="G145" s="86">
        <f>H145+L145+M145+Q145+I145+K145+N145+O145+P145+J145+R145+U145+V145+W145+X145+Y145+Z145</f>
        <v>57</v>
      </c>
      <c r="H145" s="194"/>
      <c r="I145" s="377"/>
      <c r="J145" s="407"/>
      <c r="K145" s="186"/>
      <c r="L145" s="333"/>
      <c r="M145" s="187"/>
      <c r="N145" s="97"/>
      <c r="O145" s="188"/>
      <c r="P145" s="189"/>
      <c r="Q145" s="188"/>
      <c r="R145" s="518">
        <v>57</v>
      </c>
      <c r="S145" s="190"/>
      <c r="T145" s="190"/>
      <c r="U145" s="191"/>
      <c r="V145" s="188"/>
      <c r="W145" s="188"/>
      <c r="X145" s="188"/>
      <c r="Y145" s="192"/>
      <c r="Z145" s="193"/>
    </row>
    <row r="146" spans="1:26" ht="12.75">
      <c r="A146" s="164">
        <v>136</v>
      </c>
      <c r="B146" s="415" t="s">
        <v>617</v>
      </c>
      <c r="C146" s="414">
        <v>135086</v>
      </c>
      <c r="D146" s="414" t="s">
        <v>618</v>
      </c>
      <c r="E146" s="414" t="s">
        <v>9</v>
      </c>
      <c r="F146" s="695" t="s">
        <v>96</v>
      </c>
      <c r="G146" s="86">
        <f>H146+L146+M146+Q146+I146+K146+N146+O146+P146+J146+R146+U146+V146+W146+X146+Y146+Z146</f>
        <v>57</v>
      </c>
      <c r="H146" s="194"/>
      <c r="I146" s="377"/>
      <c r="J146" s="407"/>
      <c r="K146" s="186"/>
      <c r="L146" s="333"/>
      <c r="M146" s="187"/>
      <c r="N146" s="97"/>
      <c r="O146" s="188"/>
      <c r="P146" s="189"/>
      <c r="Q146" s="188"/>
      <c r="R146" s="518">
        <v>57</v>
      </c>
      <c r="S146" s="190"/>
      <c r="T146" s="190"/>
      <c r="U146" s="191"/>
      <c r="V146" s="188"/>
      <c r="W146" s="188"/>
      <c r="X146" s="188"/>
      <c r="Y146" s="192"/>
      <c r="Z146" s="193"/>
    </row>
    <row r="147" spans="1:26" ht="12.75">
      <c r="A147" s="164">
        <v>137</v>
      </c>
      <c r="B147" s="82" t="s">
        <v>123</v>
      </c>
      <c r="C147" s="149">
        <v>16120</v>
      </c>
      <c r="D147" s="217" t="s">
        <v>124</v>
      </c>
      <c r="E147" s="217" t="s">
        <v>42</v>
      </c>
      <c r="F147" s="163" t="s">
        <v>116</v>
      </c>
      <c r="G147" s="86">
        <f>L147</f>
        <v>55</v>
      </c>
      <c r="H147" s="194"/>
      <c r="I147" s="395"/>
      <c r="J147" s="407"/>
      <c r="K147" s="514">
        <v>52</v>
      </c>
      <c r="L147" s="333">
        <v>55</v>
      </c>
      <c r="M147" s="187"/>
      <c r="N147" s="97"/>
      <c r="O147" s="188"/>
      <c r="P147" s="189"/>
      <c r="Q147" s="188"/>
      <c r="R147" s="190"/>
      <c r="S147" s="190"/>
      <c r="T147" s="190"/>
      <c r="U147" s="191"/>
      <c r="V147" s="188"/>
      <c r="W147" s="188"/>
      <c r="X147" s="188"/>
      <c r="Y147" s="192"/>
      <c r="Z147" s="193"/>
    </row>
    <row r="148" spans="1:26" ht="12.75">
      <c r="A148" s="164">
        <v>138</v>
      </c>
      <c r="B148" s="471" t="s">
        <v>50</v>
      </c>
      <c r="C148" s="707">
        <v>76181</v>
      </c>
      <c r="D148" s="473" t="s">
        <v>76</v>
      </c>
      <c r="E148" s="472" t="s">
        <v>0</v>
      </c>
      <c r="F148" s="472" t="s">
        <v>137</v>
      </c>
      <c r="G148" s="86">
        <f>H148+L148+M148+Q148+I148+K148+N148+O148+P148+J148+R148+U148+V148+W148+X148+Y148+Z148+S148</f>
        <v>54</v>
      </c>
      <c r="H148" s="194"/>
      <c r="I148" s="395"/>
      <c r="J148" s="407"/>
      <c r="K148" s="186"/>
      <c r="L148" s="333"/>
      <c r="M148" s="187"/>
      <c r="N148" s="97"/>
      <c r="O148" s="188"/>
      <c r="P148" s="190"/>
      <c r="Q148" s="190"/>
      <c r="R148" s="190"/>
      <c r="S148" s="334">
        <v>54</v>
      </c>
      <c r="T148" s="190"/>
      <c r="U148" s="191"/>
      <c r="V148" s="188"/>
      <c r="W148" s="188"/>
      <c r="X148" s="188"/>
      <c r="Y148" s="192"/>
      <c r="Z148" s="193"/>
    </row>
    <row r="149" spans="1:26" ht="12.75">
      <c r="A149" s="164">
        <v>139</v>
      </c>
      <c r="B149" s="82" t="s">
        <v>129</v>
      </c>
      <c r="C149" s="50">
        <v>82723</v>
      </c>
      <c r="D149" s="217" t="s">
        <v>345</v>
      </c>
      <c r="E149" s="217" t="s">
        <v>92</v>
      </c>
      <c r="F149" s="163" t="s">
        <v>116</v>
      </c>
      <c r="G149" s="86">
        <f>H149+L149+M149+Q149+I149+K149+N149+O149+P149+J149+R149+U149+V149+W149+X149+Y149+Z149</f>
        <v>54</v>
      </c>
      <c r="H149" s="194"/>
      <c r="I149" s="395"/>
      <c r="J149" s="407"/>
      <c r="K149" s="514">
        <v>54</v>
      </c>
      <c r="L149" s="333"/>
      <c r="M149" s="187"/>
      <c r="N149" s="187"/>
      <c r="O149" s="188"/>
      <c r="P149" s="190"/>
      <c r="Q149" s="190"/>
      <c r="R149" s="190"/>
      <c r="S149" s="190"/>
      <c r="T149" s="49"/>
      <c r="U149" s="191"/>
      <c r="V149" s="188"/>
      <c r="W149" s="188"/>
      <c r="X149" s="188"/>
      <c r="Y149" s="192"/>
      <c r="Z149" s="193"/>
    </row>
    <row r="150" spans="1:26" ht="12.75">
      <c r="A150" s="164">
        <v>140</v>
      </c>
      <c r="B150" s="415" t="s">
        <v>619</v>
      </c>
      <c r="C150" s="414">
        <v>126214</v>
      </c>
      <c r="D150" s="414" t="s">
        <v>620</v>
      </c>
      <c r="E150" s="414" t="s">
        <v>9</v>
      </c>
      <c r="F150" s="416" t="s">
        <v>137</v>
      </c>
      <c r="G150" s="86">
        <f>H150+L150+M150+Q150+I150+K150+N150+O150+P150+J150+R150+U150+V150+W150+X150+Y150+Z150</f>
        <v>54</v>
      </c>
      <c r="H150" s="194"/>
      <c r="I150" s="377"/>
      <c r="J150" s="407"/>
      <c r="K150" s="186"/>
      <c r="L150" s="333"/>
      <c r="M150" s="187"/>
      <c r="N150" s="187"/>
      <c r="O150" s="188"/>
      <c r="P150" s="189"/>
      <c r="Q150" s="188"/>
      <c r="R150" s="518">
        <v>54</v>
      </c>
      <c r="S150" s="190"/>
      <c r="T150" s="49"/>
      <c r="U150" s="191"/>
      <c r="V150" s="188"/>
      <c r="W150" s="188"/>
      <c r="X150" s="188"/>
      <c r="Y150" s="192"/>
      <c r="Z150" s="193"/>
    </row>
    <row r="151" spans="1:26" ht="12.75">
      <c r="A151" s="164">
        <v>141</v>
      </c>
      <c r="B151" s="113" t="s">
        <v>276</v>
      </c>
      <c r="C151" s="71">
        <v>111116</v>
      </c>
      <c r="D151" s="79" t="s">
        <v>277</v>
      </c>
      <c r="E151" s="105" t="s">
        <v>7</v>
      </c>
      <c r="F151" s="167" t="s">
        <v>96</v>
      </c>
      <c r="G151" s="86">
        <f>H151+L151+M151+Q151+I151+K151+N151+O151+P151+J151+R151+U151+V151+W151+X151+Y151+Z151</f>
        <v>53</v>
      </c>
      <c r="H151" s="311"/>
      <c r="I151" s="377">
        <v>53</v>
      </c>
      <c r="J151" s="407"/>
      <c r="K151" s="186"/>
      <c r="L151" s="404"/>
      <c r="M151" s="187"/>
      <c r="N151" s="187"/>
      <c r="O151" s="188"/>
      <c r="P151" s="190"/>
      <c r="Q151" s="188"/>
      <c r="R151" s="190"/>
      <c r="S151" s="190"/>
      <c r="T151" s="49"/>
      <c r="U151" s="191"/>
      <c r="V151" s="188"/>
      <c r="W151" s="188"/>
      <c r="X151" s="188"/>
      <c r="Y151" s="192"/>
      <c r="Z151" s="193"/>
    </row>
    <row r="152" spans="1:26" ht="12.75">
      <c r="A152" s="164">
        <v>142</v>
      </c>
      <c r="B152" s="157" t="s">
        <v>502</v>
      </c>
      <c r="C152" s="37">
        <v>132546</v>
      </c>
      <c r="D152" s="37" t="s">
        <v>449</v>
      </c>
      <c r="E152" s="37" t="s">
        <v>6</v>
      </c>
      <c r="F152" s="37" t="s">
        <v>96</v>
      </c>
      <c r="G152" s="86">
        <f>H152+L152+M152+Q152+I152+K152+N152+O152+P152+J152+R152+U152+V152+W152+X152+Y152+Z152</f>
        <v>53</v>
      </c>
      <c r="H152" s="194"/>
      <c r="I152" s="395"/>
      <c r="J152" s="407"/>
      <c r="K152" s="186"/>
      <c r="L152" s="333"/>
      <c r="M152" s="187"/>
      <c r="N152" s="187"/>
      <c r="O152" s="334">
        <v>53</v>
      </c>
      <c r="P152" s="190"/>
      <c r="Q152" s="190"/>
      <c r="R152" s="190"/>
      <c r="S152" s="190"/>
      <c r="T152" s="49"/>
      <c r="U152" s="191"/>
      <c r="V152" s="188"/>
      <c r="W152" s="188"/>
      <c r="X152" s="188"/>
      <c r="Y152" s="192"/>
      <c r="Z152" s="193"/>
    </row>
    <row r="153" spans="1:26" ht="12.75">
      <c r="A153" s="164">
        <v>143</v>
      </c>
      <c r="B153" s="338" t="s">
        <v>903</v>
      </c>
      <c r="C153" s="419">
        <v>68201</v>
      </c>
      <c r="D153" s="419">
        <v>593501</v>
      </c>
      <c r="E153" s="419" t="s">
        <v>3</v>
      </c>
      <c r="F153" s="419" t="s">
        <v>137</v>
      </c>
      <c r="G153" s="86">
        <f>H153+L153+M153+Q153+I153+K153+N153+O153+P153+J153+R153+U153+V153+W153+X153+Y153+Z153+S153+T153</f>
        <v>52</v>
      </c>
      <c r="H153" s="194"/>
      <c r="I153" s="395"/>
      <c r="J153" s="407"/>
      <c r="K153" s="186"/>
      <c r="L153" s="333"/>
      <c r="M153" s="187"/>
      <c r="N153" s="187"/>
      <c r="O153" s="188"/>
      <c r="P153" s="190"/>
      <c r="Q153" s="190"/>
      <c r="R153" s="190"/>
      <c r="S153" s="190"/>
      <c r="T153" s="49"/>
      <c r="U153" s="560">
        <v>52</v>
      </c>
      <c r="V153" s="188"/>
      <c r="W153" s="188"/>
      <c r="X153" s="188"/>
      <c r="Y153" s="192"/>
      <c r="Z153" s="193"/>
    </row>
    <row r="154" spans="1:26" ht="12.75">
      <c r="A154" s="164">
        <v>144</v>
      </c>
      <c r="B154" s="157" t="s">
        <v>488</v>
      </c>
      <c r="C154" s="37">
        <v>92304</v>
      </c>
      <c r="D154" s="37" t="s">
        <v>78</v>
      </c>
      <c r="E154" s="37" t="s">
        <v>0</v>
      </c>
      <c r="F154" s="37" t="s">
        <v>508</v>
      </c>
      <c r="G154" s="86">
        <f>H154+L154+M154+Q154+I154+K154+N154+O154+P154+J154+R154+U154+V154+W154+X154+Y154+Z154</f>
        <v>52</v>
      </c>
      <c r="H154" s="194"/>
      <c r="I154" s="395"/>
      <c r="J154" s="407"/>
      <c r="K154" s="186"/>
      <c r="L154" s="333"/>
      <c r="M154" s="187"/>
      <c r="N154" s="187"/>
      <c r="O154" s="334">
        <v>0</v>
      </c>
      <c r="P154" s="189"/>
      <c r="Q154" s="188">
        <v>52</v>
      </c>
      <c r="R154" s="190"/>
      <c r="S154" s="190">
        <v>0</v>
      </c>
      <c r="T154" s="49"/>
      <c r="U154" s="191"/>
      <c r="V154" s="188"/>
      <c r="W154" s="188"/>
      <c r="X154" s="188"/>
      <c r="Y154" s="192"/>
      <c r="Z154" s="193"/>
    </row>
    <row r="155" spans="1:26" ht="12.75">
      <c r="A155" s="164">
        <v>145</v>
      </c>
      <c r="B155" s="573" t="s">
        <v>937</v>
      </c>
      <c r="C155" s="574">
        <v>128030</v>
      </c>
      <c r="D155" s="575">
        <v>120</v>
      </c>
      <c r="E155" s="348" t="s">
        <v>5</v>
      </c>
      <c r="F155" s="575" t="s">
        <v>96</v>
      </c>
      <c r="G155" s="86">
        <f>H155+L155+M155+Q155+I155+K155+N155+O155+P155+J155+R155+U155+V155+W155+X155+Y155+Z155+S155+T155</f>
        <v>51</v>
      </c>
      <c r="H155" s="194"/>
      <c r="I155" s="395"/>
      <c r="J155" s="407"/>
      <c r="K155" s="186"/>
      <c r="L155" s="333"/>
      <c r="M155" s="187"/>
      <c r="N155" s="187"/>
      <c r="O155" s="188"/>
      <c r="P155" s="190"/>
      <c r="Q155" s="190"/>
      <c r="R155" s="190"/>
      <c r="S155" s="190"/>
      <c r="T155" s="49"/>
      <c r="U155" s="191"/>
      <c r="V155" s="188"/>
      <c r="W155" s="334">
        <v>7</v>
      </c>
      <c r="X155" s="188">
        <v>44</v>
      </c>
      <c r="Y155" s="192"/>
      <c r="Z155" s="193"/>
    </row>
    <row r="156" spans="1:26" ht="12.75">
      <c r="A156" s="164">
        <v>146</v>
      </c>
      <c r="B156" s="415" t="s">
        <v>621</v>
      </c>
      <c r="C156" s="414">
        <v>132763</v>
      </c>
      <c r="D156" s="414" t="s">
        <v>622</v>
      </c>
      <c r="E156" s="414" t="s">
        <v>9</v>
      </c>
      <c r="F156" s="416" t="s">
        <v>137</v>
      </c>
      <c r="G156" s="86">
        <f>H156+L156+M156+Q156+I156+K156+N156+O156+P156+J156+R156+U156+V156+W156+X156+Y156+Z156</f>
        <v>51</v>
      </c>
      <c r="H156" s="194"/>
      <c r="I156" s="377"/>
      <c r="J156" s="407"/>
      <c r="K156" s="186"/>
      <c r="L156" s="333"/>
      <c r="M156" s="187"/>
      <c r="N156" s="187"/>
      <c r="O156" s="188"/>
      <c r="P156" s="189"/>
      <c r="Q156" s="188"/>
      <c r="R156" s="518">
        <v>51</v>
      </c>
      <c r="S156" s="190"/>
      <c r="T156" s="49"/>
      <c r="U156" s="191"/>
      <c r="V156" s="188"/>
      <c r="W156" s="188"/>
      <c r="X156" s="188"/>
      <c r="Y156" s="192"/>
      <c r="Z156" s="193"/>
    </row>
    <row r="157" spans="1:26" ht="12.75">
      <c r="A157" s="164">
        <v>147</v>
      </c>
      <c r="B157" s="415" t="s">
        <v>623</v>
      </c>
      <c r="C157" s="414">
        <v>134078</v>
      </c>
      <c r="D157" s="414" t="s">
        <v>624</v>
      </c>
      <c r="E157" s="414" t="s">
        <v>9</v>
      </c>
      <c r="F157" s="416" t="s">
        <v>96</v>
      </c>
      <c r="G157" s="86">
        <f>H157+L157+M157+Q157+I157+K157+N157+O157+P157+J157+R157+U157+V157+W157+X157+Y157+Z157</f>
        <v>51</v>
      </c>
      <c r="H157" s="194"/>
      <c r="I157" s="377"/>
      <c r="J157" s="407"/>
      <c r="K157" s="186"/>
      <c r="L157" s="333"/>
      <c r="M157" s="187"/>
      <c r="N157" s="187"/>
      <c r="O157" s="188"/>
      <c r="P157" s="189"/>
      <c r="Q157" s="188"/>
      <c r="R157" s="518">
        <v>51</v>
      </c>
      <c r="S157" s="190"/>
      <c r="T157" s="49"/>
      <c r="U157" s="191"/>
      <c r="V157" s="188"/>
      <c r="W157" s="188"/>
      <c r="X157" s="188"/>
      <c r="Y157" s="192"/>
      <c r="Z157" s="193"/>
    </row>
    <row r="158" spans="1:26" ht="12.75">
      <c r="A158" s="164">
        <v>148</v>
      </c>
      <c r="B158" s="415" t="s">
        <v>665</v>
      </c>
      <c r="C158" s="414">
        <v>123834</v>
      </c>
      <c r="D158" s="414" t="s">
        <v>625</v>
      </c>
      <c r="E158" s="414" t="s">
        <v>9</v>
      </c>
      <c r="F158" s="416" t="s">
        <v>137</v>
      </c>
      <c r="G158" s="86">
        <f>H158+L158+M158+Q158+I158+K158+N158+O158+P158+J158+R158+U158+V158+W158+X158+Y158+Z158</f>
        <v>50</v>
      </c>
      <c r="H158" s="194"/>
      <c r="I158" s="377"/>
      <c r="J158" s="407"/>
      <c r="K158" s="186"/>
      <c r="L158" s="333"/>
      <c r="M158" s="187"/>
      <c r="N158" s="187"/>
      <c r="O158" s="188"/>
      <c r="P158" s="189"/>
      <c r="Q158" s="188"/>
      <c r="R158" s="518">
        <v>50</v>
      </c>
      <c r="S158" s="190"/>
      <c r="T158" s="49"/>
      <c r="U158" s="191"/>
      <c r="V158" s="188"/>
      <c r="W158" s="188"/>
      <c r="X158" s="188"/>
      <c r="Y158" s="192"/>
      <c r="Z158" s="193"/>
    </row>
    <row r="159" spans="1:26" ht="12.75">
      <c r="A159" s="164">
        <v>149</v>
      </c>
      <c r="B159" s="48" t="s">
        <v>180</v>
      </c>
      <c r="C159" s="71">
        <v>114361</v>
      </c>
      <c r="D159" s="79" t="s">
        <v>181</v>
      </c>
      <c r="E159" s="105" t="s">
        <v>7</v>
      </c>
      <c r="F159" s="50" t="s">
        <v>96</v>
      </c>
      <c r="G159" s="86">
        <f>H159+L159+M159+Q159+I159+K159+N159+O159+P159+J159+R159+U159+V159+W159+X159+Y159+Z159</f>
        <v>48</v>
      </c>
      <c r="H159" s="311"/>
      <c r="I159" s="377">
        <v>48</v>
      </c>
      <c r="J159" s="407"/>
      <c r="K159" s="186"/>
      <c r="L159" s="404"/>
      <c r="M159" s="187"/>
      <c r="N159" s="187"/>
      <c r="O159" s="188"/>
      <c r="P159" s="189"/>
      <c r="Q159" s="188"/>
      <c r="R159" s="190"/>
      <c r="S159" s="190"/>
      <c r="T159" s="49"/>
      <c r="U159" s="191"/>
      <c r="V159" s="188"/>
      <c r="W159" s="188"/>
      <c r="X159" s="188"/>
      <c r="Y159" s="192"/>
      <c r="Z159" s="193"/>
    </row>
    <row r="160" spans="1:26" ht="12.75">
      <c r="A160" s="164">
        <v>150</v>
      </c>
      <c r="B160" s="98" t="s">
        <v>346</v>
      </c>
      <c r="C160" s="50">
        <v>121759</v>
      </c>
      <c r="D160" s="217" t="s">
        <v>347</v>
      </c>
      <c r="E160" s="217" t="s">
        <v>42</v>
      </c>
      <c r="F160" s="61" t="s">
        <v>116</v>
      </c>
      <c r="G160" s="86">
        <f>L160</f>
        <v>48</v>
      </c>
      <c r="H160" s="194"/>
      <c r="I160" s="395"/>
      <c r="J160" s="407"/>
      <c r="K160" s="514">
        <v>44</v>
      </c>
      <c r="L160" s="333">
        <v>48</v>
      </c>
      <c r="M160" s="187"/>
      <c r="N160" s="187"/>
      <c r="O160" s="188"/>
      <c r="P160" s="189"/>
      <c r="Q160" s="188"/>
      <c r="R160" s="190"/>
      <c r="S160" s="190"/>
      <c r="T160" s="49"/>
      <c r="U160" s="191"/>
      <c r="V160" s="188"/>
      <c r="W160" s="188"/>
      <c r="X160" s="188"/>
      <c r="Y160" s="192"/>
      <c r="Z160" s="193"/>
    </row>
    <row r="161" spans="1:26" ht="12.75">
      <c r="A161" s="164">
        <v>151</v>
      </c>
      <c r="B161" s="529" t="s">
        <v>863</v>
      </c>
      <c r="C161" s="532">
        <v>131600</v>
      </c>
      <c r="D161" s="532" t="s">
        <v>864</v>
      </c>
      <c r="E161" s="531" t="s">
        <v>7</v>
      </c>
      <c r="F161" s="50" t="s">
        <v>96</v>
      </c>
      <c r="G161" s="86">
        <f>H161+L161+M161+Q161+I161+K161+N161+O161+P161+J161+R161+U161+V161+W161+X161+Y161+Z161+S161+T161</f>
        <v>47</v>
      </c>
      <c r="H161" s="194"/>
      <c r="I161" s="395"/>
      <c r="J161" s="407"/>
      <c r="K161" s="186"/>
      <c r="L161" s="333"/>
      <c r="M161" s="187"/>
      <c r="N161" s="187"/>
      <c r="O161" s="188"/>
      <c r="P161" s="190"/>
      <c r="Q161" s="190"/>
      <c r="R161" s="190"/>
      <c r="S161" s="190"/>
      <c r="T161" s="54">
        <v>47</v>
      </c>
      <c r="U161" s="191"/>
      <c r="V161" s="188"/>
      <c r="W161" s="188"/>
      <c r="X161" s="188"/>
      <c r="Y161" s="192"/>
      <c r="Z161" s="193"/>
    </row>
    <row r="162" spans="1:26" ht="12.75">
      <c r="A162" s="164">
        <v>152</v>
      </c>
      <c r="B162" s="415" t="s">
        <v>626</v>
      </c>
      <c r="C162" s="414">
        <v>132759</v>
      </c>
      <c r="D162" s="414" t="s">
        <v>627</v>
      </c>
      <c r="E162" s="414" t="s">
        <v>9</v>
      </c>
      <c r="F162" s="416" t="s">
        <v>96</v>
      </c>
      <c r="G162" s="86">
        <f>H162+L162+M162+Q162+I162+K162+N162+O162+P162+J162+R162+U162+V162+W162+X162+Y162+Z162</f>
        <v>47</v>
      </c>
      <c r="H162" s="194"/>
      <c r="I162" s="377"/>
      <c r="J162" s="407"/>
      <c r="K162" s="186"/>
      <c r="L162" s="333"/>
      <c r="M162" s="187"/>
      <c r="N162" s="187"/>
      <c r="O162" s="188"/>
      <c r="P162" s="189"/>
      <c r="Q162" s="188"/>
      <c r="R162" s="518">
        <v>47</v>
      </c>
      <c r="S162" s="190"/>
      <c r="T162" s="49"/>
      <c r="U162" s="191"/>
      <c r="V162" s="188"/>
      <c r="W162" s="188"/>
      <c r="X162" s="188"/>
      <c r="Y162" s="192"/>
      <c r="Z162" s="193"/>
    </row>
    <row r="163" spans="1:26" ht="12.75">
      <c r="A163" s="164">
        <v>153</v>
      </c>
      <c r="B163" s="338" t="s">
        <v>905</v>
      </c>
      <c r="C163" s="419">
        <v>135322</v>
      </c>
      <c r="D163" s="419">
        <v>1050894</v>
      </c>
      <c r="E163" s="419" t="s">
        <v>3</v>
      </c>
      <c r="F163" s="419" t="s">
        <v>137</v>
      </c>
      <c r="G163" s="86">
        <f>H163+L163+M163+Q163+I163+K163+N163+O163+P163+J163+R163+U163+V163+W163+X163+Y163+Z163+S163+T163</f>
        <v>47</v>
      </c>
      <c r="H163" s="194"/>
      <c r="I163" s="395"/>
      <c r="J163" s="407"/>
      <c r="K163" s="186"/>
      <c r="L163" s="333"/>
      <c r="M163" s="187"/>
      <c r="N163" s="187"/>
      <c r="O163" s="188"/>
      <c r="P163" s="190"/>
      <c r="Q163" s="190"/>
      <c r="R163" s="190"/>
      <c r="S163" s="190"/>
      <c r="T163" s="49"/>
      <c r="U163" s="560">
        <v>47</v>
      </c>
      <c r="V163" s="188"/>
      <c r="W163" s="188"/>
      <c r="X163" s="188"/>
      <c r="Y163" s="192"/>
      <c r="Z163" s="193"/>
    </row>
    <row r="164" spans="1:26" ht="12.75">
      <c r="A164" s="164">
        <v>154</v>
      </c>
      <c r="B164" s="415" t="s">
        <v>628</v>
      </c>
      <c r="C164" s="414">
        <v>125148</v>
      </c>
      <c r="D164" s="414" t="s">
        <v>629</v>
      </c>
      <c r="E164" s="414" t="s">
        <v>9</v>
      </c>
      <c r="F164" s="416" t="s">
        <v>96</v>
      </c>
      <c r="G164" s="86">
        <f>H164+L164+M164+Q164+I164+K164+N164+O164+P164+J164+R164+U164+V164+W164+X164+Y164+Z164</f>
        <v>46</v>
      </c>
      <c r="H164" s="194"/>
      <c r="I164" s="377"/>
      <c r="J164" s="407"/>
      <c r="K164" s="186"/>
      <c r="L164" s="333"/>
      <c r="M164" s="187"/>
      <c r="N164" s="187"/>
      <c r="O164" s="188"/>
      <c r="P164" s="189"/>
      <c r="Q164" s="188"/>
      <c r="R164" s="518">
        <v>46</v>
      </c>
      <c r="S164" s="190"/>
      <c r="T164" s="49"/>
      <c r="U164" s="191"/>
      <c r="V164" s="188"/>
      <c r="W164" s="188"/>
      <c r="X164" s="188"/>
      <c r="Y164" s="192"/>
      <c r="Z164" s="193"/>
    </row>
    <row r="165" spans="1:26" ht="12.75">
      <c r="A165" s="164">
        <v>155</v>
      </c>
      <c r="B165" s="471" t="s">
        <v>773</v>
      </c>
      <c r="C165" s="707">
        <v>135357</v>
      </c>
      <c r="D165" s="473" t="s">
        <v>774</v>
      </c>
      <c r="E165" s="476" t="s">
        <v>0</v>
      </c>
      <c r="F165" s="476" t="s">
        <v>96</v>
      </c>
      <c r="G165" s="86">
        <f>H165+L165+M165+Q165+I165+K165+N165+O165+P165+J165+R165+U165+V165+W165+X165+Y165+Z165+S165</f>
        <v>46</v>
      </c>
      <c r="H165" s="194"/>
      <c r="I165" s="395"/>
      <c r="J165" s="407"/>
      <c r="K165" s="186"/>
      <c r="L165" s="333"/>
      <c r="M165" s="187"/>
      <c r="N165" s="187"/>
      <c r="O165" s="188"/>
      <c r="P165" s="190"/>
      <c r="Q165" s="190"/>
      <c r="R165" s="190"/>
      <c r="S165" s="334">
        <v>46</v>
      </c>
      <c r="T165" s="49"/>
      <c r="U165" s="191"/>
      <c r="V165" s="188"/>
      <c r="W165" s="188"/>
      <c r="X165" s="188"/>
      <c r="Y165" s="192"/>
      <c r="Z165" s="193"/>
    </row>
    <row r="166" spans="1:26" ht="12.75">
      <c r="A166" s="164">
        <v>156</v>
      </c>
      <c r="B166" s="415" t="s">
        <v>630</v>
      </c>
      <c r="C166" s="414">
        <v>135076</v>
      </c>
      <c r="D166" s="414" t="s">
        <v>631</v>
      </c>
      <c r="E166" s="414" t="s">
        <v>9</v>
      </c>
      <c r="F166" s="416" t="s">
        <v>96</v>
      </c>
      <c r="G166" s="86">
        <f>H166+L166+M166+Q166+I166+K166+N166+O166+P166+J166+R166+U166+V166+W166+X166+Y166+Z166</f>
        <v>45</v>
      </c>
      <c r="H166" s="194"/>
      <c r="I166" s="377"/>
      <c r="J166" s="407"/>
      <c r="K166" s="186"/>
      <c r="L166" s="333"/>
      <c r="M166" s="187"/>
      <c r="N166" s="187"/>
      <c r="O166" s="188"/>
      <c r="P166" s="189"/>
      <c r="Q166" s="188"/>
      <c r="R166" s="518">
        <v>45</v>
      </c>
      <c r="S166" s="190"/>
      <c r="T166" s="49"/>
      <c r="U166" s="191"/>
      <c r="V166" s="188"/>
      <c r="W166" s="188"/>
      <c r="X166" s="188"/>
      <c r="Y166" s="192"/>
      <c r="Z166" s="193"/>
    </row>
    <row r="167" spans="1:26" ht="12.75">
      <c r="A167" s="164">
        <v>157</v>
      </c>
      <c r="B167" s="157" t="s">
        <v>495</v>
      </c>
      <c r="C167" s="37">
        <v>54216</v>
      </c>
      <c r="D167" s="37" t="s">
        <v>451</v>
      </c>
      <c r="E167" s="37" t="s">
        <v>6</v>
      </c>
      <c r="F167" s="37" t="s">
        <v>137</v>
      </c>
      <c r="G167" s="86">
        <f>H167+L167+M167+Q167+I167+K167+N167+O167+P167+J167+R167+U167+V167+W167+X167+Y167+Z167</f>
        <v>44</v>
      </c>
      <c r="H167" s="194"/>
      <c r="I167" s="395"/>
      <c r="J167" s="407"/>
      <c r="K167" s="186"/>
      <c r="L167" s="333"/>
      <c r="M167" s="187"/>
      <c r="N167" s="187"/>
      <c r="O167" s="334">
        <v>44</v>
      </c>
      <c r="P167" s="189"/>
      <c r="Q167" s="188"/>
      <c r="R167" s="190"/>
      <c r="S167" s="190"/>
      <c r="T167" s="49"/>
      <c r="U167" s="191"/>
      <c r="V167" s="188"/>
      <c r="W167" s="188"/>
      <c r="X167" s="188"/>
      <c r="Y167" s="192"/>
      <c r="Z167" s="193"/>
    </row>
    <row r="168" spans="1:26" ht="12.75">
      <c r="A168" s="164">
        <v>158</v>
      </c>
      <c r="B168" s="157" t="s">
        <v>504</v>
      </c>
      <c r="C168" s="37">
        <v>108749</v>
      </c>
      <c r="D168" s="37" t="s">
        <v>452</v>
      </c>
      <c r="E168" s="37" t="s">
        <v>6</v>
      </c>
      <c r="F168" s="37" t="s">
        <v>96</v>
      </c>
      <c r="G168" s="86">
        <f>H168+L168+M168+Q168+I168+K168+N168+O168+P168+J168+R168+U168+V168+W168+X168+Y168+Z168</f>
        <v>44</v>
      </c>
      <c r="H168" s="194"/>
      <c r="I168" s="395"/>
      <c r="J168" s="407"/>
      <c r="K168" s="186"/>
      <c r="L168" s="333"/>
      <c r="M168" s="187"/>
      <c r="N168" s="187"/>
      <c r="O168" s="334">
        <v>44</v>
      </c>
      <c r="P168" s="189"/>
      <c r="Q168" s="188"/>
      <c r="R168" s="190"/>
      <c r="S168" s="190"/>
      <c r="T168" s="49"/>
      <c r="U168" s="191"/>
      <c r="V168" s="188"/>
      <c r="W168" s="188"/>
      <c r="X168" s="188"/>
      <c r="Y168" s="192"/>
      <c r="Z168" s="193"/>
    </row>
    <row r="169" spans="1:26" ht="12.75">
      <c r="A169" s="164">
        <v>159</v>
      </c>
      <c r="B169" s="265" t="s">
        <v>399</v>
      </c>
      <c r="C169" s="271">
        <v>67859</v>
      </c>
      <c r="D169" s="271" t="s">
        <v>400</v>
      </c>
      <c r="E169" s="271" t="s">
        <v>1</v>
      </c>
      <c r="F169" s="271" t="s">
        <v>96</v>
      </c>
      <c r="G169" s="86">
        <f>H169+L169+M169+Q169+I169+K169+N169+O169+P169+J169+R169+U169+V169+W169+X169+Y169+Z169</f>
        <v>43</v>
      </c>
      <c r="H169" s="194"/>
      <c r="I169" s="395"/>
      <c r="J169" s="407"/>
      <c r="K169" s="186"/>
      <c r="L169" s="333"/>
      <c r="M169" s="515">
        <v>0</v>
      </c>
      <c r="N169" s="187"/>
      <c r="O169" s="188">
        <v>43</v>
      </c>
      <c r="P169" s="189"/>
      <c r="Q169" s="188"/>
      <c r="R169" s="190"/>
      <c r="S169" s="190"/>
      <c r="T169" s="190"/>
      <c r="U169" s="48"/>
      <c r="V169" s="188"/>
      <c r="W169" s="188"/>
      <c r="X169" s="188"/>
      <c r="Y169" s="192"/>
      <c r="Z169" s="193"/>
    </row>
    <row r="170" spans="1:26" ht="12.75">
      <c r="A170" s="164">
        <v>160</v>
      </c>
      <c r="B170" s="266" t="s">
        <v>977</v>
      </c>
      <c r="C170" s="287">
        <v>92386</v>
      </c>
      <c r="D170" s="287" t="s">
        <v>978</v>
      </c>
      <c r="E170" s="287" t="s">
        <v>42</v>
      </c>
      <c r="F170" s="253" t="s">
        <v>96</v>
      </c>
      <c r="G170" s="86">
        <f>H170+L170+M170+Q170+I170+K170+N170+O170+P170+J170+R170+U170+V170+W170+X170+Y170+Z170+S170+T170</f>
        <v>43</v>
      </c>
      <c r="H170" s="194"/>
      <c r="I170" s="395"/>
      <c r="J170" s="407"/>
      <c r="K170" s="186"/>
      <c r="L170" s="648">
        <v>43</v>
      </c>
      <c r="M170" s="187"/>
      <c r="N170" s="187"/>
      <c r="O170" s="188"/>
      <c r="P170" s="190"/>
      <c r="Q170" s="190"/>
      <c r="R170" s="190"/>
      <c r="S170" s="190"/>
      <c r="T170" s="190"/>
      <c r="U170" s="48"/>
      <c r="V170" s="188"/>
      <c r="W170" s="188"/>
      <c r="X170" s="188"/>
      <c r="Y170" s="192"/>
      <c r="Z170" s="193"/>
    </row>
    <row r="171" spans="1:26" ht="12.75">
      <c r="A171" s="164">
        <v>161</v>
      </c>
      <c r="B171" s="446" t="s">
        <v>632</v>
      </c>
      <c r="C171" s="441">
        <v>125510</v>
      </c>
      <c r="D171" s="441" t="s">
        <v>633</v>
      </c>
      <c r="E171" s="441" t="s">
        <v>9</v>
      </c>
      <c r="F171" s="431" t="s">
        <v>96</v>
      </c>
      <c r="G171" s="86">
        <f>H171+L171+M171+Q171+I171+K171+N171+O171+P171+J171+R171+U171+V171+W171+X171+Y171+Z171</f>
        <v>43</v>
      </c>
      <c r="H171" s="194"/>
      <c r="I171" s="377"/>
      <c r="J171" s="407"/>
      <c r="K171" s="186"/>
      <c r="L171" s="333"/>
      <c r="M171" s="187"/>
      <c r="N171" s="187"/>
      <c r="O171" s="188"/>
      <c r="P171" s="189"/>
      <c r="Q171" s="188"/>
      <c r="R171" s="518">
        <v>43</v>
      </c>
      <c r="S171" s="190"/>
      <c r="T171" s="190"/>
      <c r="U171" s="48"/>
      <c r="V171" s="188"/>
      <c r="W171" s="188"/>
      <c r="X171" s="188"/>
      <c r="Y171" s="192"/>
      <c r="Z171" s="193"/>
    </row>
    <row r="172" spans="1:26" ht="12.75">
      <c r="A172" s="164">
        <v>162</v>
      </c>
      <c r="B172" s="268" t="s">
        <v>144</v>
      </c>
      <c r="C172" s="272">
        <v>16106</v>
      </c>
      <c r="D172" s="275" t="s">
        <v>145</v>
      </c>
      <c r="E172" s="275" t="s">
        <v>42</v>
      </c>
      <c r="F172" s="568" t="s">
        <v>116</v>
      </c>
      <c r="G172" s="86">
        <f>H172+L172+M172+Q172+I172+K172+N172+O172+P172+J172+R172+U172+V172+W172+X172+Y172+Z172</f>
        <v>42</v>
      </c>
      <c r="H172" s="194"/>
      <c r="I172" s="395"/>
      <c r="J172" s="407"/>
      <c r="K172" s="514">
        <v>8</v>
      </c>
      <c r="L172" s="333"/>
      <c r="M172" s="187"/>
      <c r="N172" s="187"/>
      <c r="O172" s="188">
        <v>34</v>
      </c>
      <c r="P172" s="189"/>
      <c r="Q172" s="188"/>
      <c r="R172" s="190"/>
      <c r="S172" s="190"/>
      <c r="T172" s="190"/>
      <c r="U172" s="48"/>
      <c r="V172" s="188"/>
      <c r="W172" s="188"/>
      <c r="X172" s="188"/>
      <c r="Y172" s="192"/>
      <c r="Z172" s="193"/>
    </row>
    <row r="173" spans="1:26" ht="12.75">
      <c r="A173" s="164">
        <v>163</v>
      </c>
      <c r="B173" s="267" t="s">
        <v>278</v>
      </c>
      <c r="C173" s="277" t="s">
        <v>279</v>
      </c>
      <c r="D173" s="274" t="s">
        <v>280</v>
      </c>
      <c r="E173" s="278" t="s">
        <v>7</v>
      </c>
      <c r="F173" s="273" t="s">
        <v>137</v>
      </c>
      <c r="G173" s="86">
        <f>H173+L173+M173+Q173+I173+K173+N173+O173+P173+J173+R173+U173+V173+W173+X173+Y173+Z173</f>
        <v>42</v>
      </c>
      <c r="H173" s="311"/>
      <c r="I173" s="377">
        <v>42</v>
      </c>
      <c r="J173" s="407"/>
      <c r="K173" s="186"/>
      <c r="L173" s="404"/>
      <c r="M173" s="187"/>
      <c r="N173" s="187"/>
      <c r="O173" s="188"/>
      <c r="P173" s="189"/>
      <c r="Q173" s="188"/>
      <c r="R173" s="190"/>
      <c r="S173" s="190"/>
      <c r="T173" s="190"/>
      <c r="U173" s="48"/>
      <c r="V173" s="188"/>
      <c r="W173" s="188"/>
      <c r="X173" s="188"/>
      <c r="Y173" s="192"/>
      <c r="Z173" s="193"/>
    </row>
    <row r="174" spans="1:26" ht="14.25">
      <c r="A174" s="164">
        <v>164</v>
      </c>
      <c r="B174" s="558" t="s">
        <v>906</v>
      </c>
      <c r="C174" s="427">
        <v>593720</v>
      </c>
      <c r="D174" s="427">
        <v>31593</v>
      </c>
      <c r="E174" s="427" t="s">
        <v>3</v>
      </c>
      <c r="F174" s="427" t="s">
        <v>137</v>
      </c>
      <c r="G174" s="86">
        <f>H174+L174+M174+Q174+I174+K174+N174+O174+P174+J174+R174+U174+V174+W174+X174+Y174+Z174+S174+T174</f>
        <v>42</v>
      </c>
      <c r="H174" s="194"/>
      <c r="I174" s="395"/>
      <c r="J174" s="407"/>
      <c r="K174" s="186"/>
      <c r="L174" s="333"/>
      <c r="M174" s="187"/>
      <c r="N174" s="187"/>
      <c r="O174" s="188"/>
      <c r="P174" s="190"/>
      <c r="Q174" s="190"/>
      <c r="R174" s="190"/>
      <c r="S174" s="190"/>
      <c r="T174" s="190"/>
      <c r="U174" s="354">
        <v>42</v>
      </c>
      <c r="V174" s="188"/>
      <c r="W174" s="188"/>
      <c r="X174" s="188"/>
      <c r="Y174" s="192"/>
      <c r="Z174" s="193"/>
    </row>
    <row r="175" spans="1:26" ht="12.75">
      <c r="A175" s="164">
        <v>165</v>
      </c>
      <c r="B175" s="508" t="s">
        <v>1006</v>
      </c>
      <c r="C175" s="509">
        <v>62115</v>
      </c>
      <c r="D175" s="511" t="s">
        <v>1007</v>
      </c>
      <c r="E175" s="505" t="s">
        <v>8</v>
      </c>
      <c r="F175" s="505" t="s">
        <v>137</v>
      </c>
      <c r="G175" s="86">
        <f>H175+L175+M175+Q175+I175+K175+N175+O175+P175+J175+R175+U175+V175+W175+X175+Y175+Z175+S175+T175</f>
        <v>41</v>
      </c>
      <c r="H175" s="194"/>
      <c r="I175" s="395"/>
      <c r="J175" s="407"/>
      <c r="K175" s="186"/>
      <c r="L175" s="333"/>
      <c r="M175" s="187"/>
      <c r="N175" s="187"/>
      <c r="O175" s="188"/>
      <c r="P175" s="190"/>
      <c r="Q175" s="190"/>
      <c r="R175" s="190"/>
      <c r="S175" s="190"/>
      <c r="T175" s="190"/>
      <c r="U175" s="48"/>
      <c r="V175" s="188"/>
      <c r="W175" s="188"/>
      <c r="X175" s="188"/>
      <c r="Y175" s="334">
        <v>41</v>
      </c>
      <c r="Z175" s="193"/>
    </row>
    <row r="176" spans="1:26" ht="12.75">
      <c r="A176" s="164">
        <v>166</v>
      </c>
      <c r="B176" s="413" t="s">
        <v>910</v>
      </c>
      <c r="C176" s="419">
        <v>112469</v>
      </c>
      <c r="D176" s="419">
        <v>1136930</v>
      </c>
      <c r="E176" s="427" t="s">
        <v>3</v>
      </c>
      <c r="F176" s="427" t="s">
        <v>96</v>
      </c>
      <c r="G176" s="86">
        <f>H176+L176+M176+Q176+I176+K176+N176+O176+P176+J176+R176+U176+V176+W176+X176+Y176+Z176+S176+T176</f>
        <v>41</v>
      </c>
      <c r="H176" s="194"/>
      <c r="I176" s="395"/>
      <c r="J176" s="407"/>
      <c r="K176" s="186"/>
      <c r="L176" s="333"/>
      <c r="M176" s="187"/>
      <c r="N176" s="187"/>
      <c r="O176" s="188"/>
      <c r="P176" s="190">
        <v>37</v>
      </c>
      <c r="Q176" s="190"/>
      <c r="R176" s="190"/>
      <c r="S176" s="190"/>
      <c r="T176" s="190"/>
      <c r="U176" s="354">
        <v>4</v>
      </c>
      <c r="V176" s="188"/>
      <c r="W176" s="188"/>
      <c r="X176" s="188"/>
      <c r="Y176" s="192"/>
      <c r="Z176" s="193"/>
    </row>
    <row r="177" spans="1:26" ht="12.75">
      <c r="A177" s="164">
        <v>167</v>
      </c>
      <c r="B177" s="254" t="s">
        <v>558</v>
      </c>
      <c r="C177" s="253">
        <v>123333</v>
      </c>
      <c r="D177" s="253" t="s">
        <v>559</v>
      </c>
      <c r="E177" s="253" t="s">
        <v>2</v>
      </c>
      <c r="F177" s="253" t="s">
        <v>96</v>
      </c>
      <c r="G177" s="86">
        <f>H177+L177+M177+Q177+I177+K177+N177+O177+P177+J177+R177+U177+V177+W177+X177+Y177+Z177</f>
        <v>41</v>
      </c>
      <c r="H177" s="194"/>
      <c r="I177" s="395"/>
      <c r="J177" s="407"/>
      <c r="K177" s="186"/>
      <c r="L177" s="333"/>
      <c r="M177" s="187"/>
      <c r="N177" s="187"/>
      <c r="O177" s="188"/>
      <c r="P177" s="189"/>
      <c r="Q177" s="334">
        <v>41</v>
      </c>
      <c r="R177" s="190"/>
      <c r="S177" s="190"/>
      <c r="T177" s="190"/>
      <c r="U177" s="48"/>
      <c r="V177" s="188"/>
      <c r="W177" s="188"/>
      <c r="X177" s="188"/>
      <c r="Y177" s="192"/>
      <c r="Z177" s="193"/>
    </row>
    <row r="178" spans="1:26" ht="12.75">
      <c r="A178" s="164">
        <v>168</v>
      </c>
      <c r="B178" s="269" t="s">
        <v>595</v>
      </c>
      <c r="C178" s="274">
        <v>134699</v>
      </c>
      <c r="D178" s="274" t="s">
        <v>596</v>
      </c>
      <c r="E178" s="565" t="s">
        <v>7</v>
      </c>
      <c r="F178" s="607" t="s">
        <v>96</v>
      </c>
      <c r="G178" s="86">
        <f>H178+L178+M178+Q178+I178+K178+N178+O178+P178+J178+R178+U178+V178+W178+X178+Y178+Z178</f>
        <v>41</v>
      </c>
      <c r="H178" s="311"/>
      <c r="I178" s="407"/>
      <c r="J178" s="377">
        <v>41</v>
      </c>
      <c r="K178" s="186"/>
      <c r="L178" s="333"/>
      <c r="M178" s="187"/>
      <c r="N178" s="187"/>
      <c r="O178" s="188"/>
      <c r="P178" s="189"/>
      <c r="Q178" s="188"/>
      <c r="R178" s="190"/>
      <c r="S178" s="190"/>
      <c r="T178" s="190"/>
      <c r="U178" s="48"/>
      <c r="V178" s="188"/>
      <c r="W178" s="188"/>
      <c r="X178" s="188"/>
      <c r="Y178" s="192"/>
      <c r="Z178" s="193"/>
    </row>
    <row r="179" spans="1:26" ht="12.75">
      <c r="A179" s="164">
        <v>169</v>
      </c>
      <c r="B179" s="267" t="s">
        <v>282</v>
      </c>
      <c r="C179" s="278">
        <v>269216</v>
      </c>
      <c r="D179" s="288" t="s">
        <v>283</v>
      </c>
      <c r="E179" s="278" t="s">
        <v>157</v>
      </c>
      <c r="F179" s="273" t="s">
        <v>137</v>
      </c>
      <c r="G179" s="86">
        <f>H179+L179+M179+Q179+I179+K179+N179+O179+P179+J179+R179+U179+V179+W179+X179+Y179+Z179</f>
        <v>41</v>
      </c>
      <c r="H179" s="311"/>
      <c r="I179" s="377">
        <v>41</v>
      </c>
      <c r="J179" s="407"/>
      <c r="K179" s="186"/>
      <c r="L179" s="404"/>
      <c r="M179" s="187"/>
      <c r="N179" s="187"/>
      <c r="O179" s="188"/>
      <c r="P179" s="189"/>
      <c r="Q179" s="188"/>
      <c r="R179" s="190"/>
      <c r="S179" s="190"/>
      <c r="T179" s="190"/>
      <c r="U179" s="48"/>
      <c r="V179" s="188"/>
      <c r="W179" s="188"/>
      <c r="X179" s="188"/>
      <c r="Y179" s="192"/>
      <c r="Z179" s="193"/>
    </row>
    <row r="180" spans="1:26" ht="12.75">
      <c r="A180" s="164">
        <v>170</v>
      </c>
      <c r="B180" s="495" t="s">
        <v>1008</v>
      </c>
      <c r="C180" s="496">
        <v>6800</v>
      </c>
      <c r="D180" s="503" t="s">
        <v>1009</v>
      </c>
      <c r="E180" s="505" t="s">
        <v>8</v>
      </c>
      <c r="F180" s="505" t="s">
        <v>137</v>
      </c>
      <c r="G180" s="86">
        <f>H180+L180+M180+Q180+I180+K180+N180+O180+P180+J180+R180+U180+V180+W180+X180+Y180+Z180+S180+T180</f>
        <v>40</v>
      </c>
      <c r="H180" s="194"/>
      <c r="I180" s="395"/>
      <c r="J180" s="407"/>
      <c r="K180" s="186"/>
      <c r="L180" s="333"/>
      <c r="M180" s="187"/>
      <c r="N180" s="187"/>
      <c r="O180" s="188"/>
      <c r="P180" s="190"/>
      <c r="Q180" s="190"/>
      <c r="R180" s="190"/>
      <c r="S180" s="190"/>
      <c r="T180" s="190"/>
      <c r="U180" s="48"/>
      <c r="V180" s="188"/>
      <c r="W180" s="188"/>
      <c r="X180" s="188"/>
      <c r="Y180" s="334">
        <v>40</v>
      </c>
      <c r="Z180" s="193"/>
    </row>
    <row r="181" spans="1:26" ht="12.75">
      <c r="A181" s="164"/>
      <c r="B181" s="495"/>
      <c r="C181" s="496"/>
      <c r="D181" s="503"/>
      <c r="E181" s="505"/>
      <c r="F181" s="505"/>
      <c r="G181" s="86"/>
      <c r="H181" s="194"/>
      <c r="I181" s="395"/>
      <c r="J181" s="407"/>
      <c r="K181" s="186"/>
      <c r="L181" s="333"/>
      <c r="M181" s="187"/>
      <c r="N181" s="187"/>
      <c r="O181" s="188"/>
      <c r="P181" s="190"/>
      <c r="Q181" s="190"/>
      <c r="R181" s="190"/>
      <c r="S181" s="190"/>
      <c r="T181" s="190"/>
      <c r="U181" s="48"/>
      <c r="V181" s="188"/>
      <c r="W181" s="188"/>
      <c r="X181" s="188"/>
      <c r="Y181" s="334"/>
      <c r="Z181" s="193"/>
    </row>
    <row r="182" spans="1:26" ht="12.75">
      <c r="A182" s="164">
        <v>171</v>
      </c>
      <c r="B182" s="267" t="s">
        <v>284</v>
      </c>
      <c r="C182" s="277" t="s">
        <v>285</v>
      </c>
      <c r="D182" s="274" t="s">
        <v>286</v>
      </c>
      <c r="E182" s="278" t="s">
        <v>7</v>
      </c>
      <c r="F182" s="273" t="s">
        <v>96</v>
      </c>
      <c r="G182" s="86">
        <f>H182+L182+M182+Q182+I182+K182+N182+O182+P182+J182+R182+U182+V182+W182+X182+Y182+Z182</f>
        <v>40</v>
      </c>
      <c r="H182" s="561"/>
      <c r="I182" s="377">
        <v>40</v>
      </c>
      <c r="J182" s="407"/>
      <c r="K182" s="552"/>
      <c r="L182" s="404"/>
      <c r="M182" s="554"/>
      <c r="N182" s="554"/>
      <c r="O182" s="524"/>
      <c r="P182" s="189"/>
      <c r="Q182" s="188"/>
      <c r="R182" s="190"/>
      <c r="S182" s="190"/>
      <c r="T182" s="190"/>
      <c r="U182" s="48"/>
      <c r="V182" s="188"/>
      <c r="W182" s="188"/>
      <c r="X182" s="188"/>
      <c r="Y182" s="192"/>
      <c r="Z182" s="193"/>
    </row>
    <row r="183" spans="1:26" ht="12.75">
      <c r="A183" s="164">
        <v>172</v>
      </c>
      <c r="B183" s="586" t="s">
        <v>932</v>
      </c>
      <c r="C183" s="584">
        <v>132814</v>
      </c>
      <c r="D183" s="572" t="s">
        <v>300</v>
      </c>
      <c r="E183" s="829" t="s">
        <v>7</v>
      </c>
      <c r="F183" s="572" t="s">
        <v>96</v>
      </c>
      <c r="G183" s="86">
        <f>H183+L183+M183+Q183+I183+K183+N183+O183+P183+J183+R183+U183+V183+W183+X183+Y183+Z183+S183+T183</f>
        <v>40</v>
      </c>
      <c r="H183" s="194"/>
      <c r="I183" s="395">
        <v>0</v>
      </c>
      <c r="J183" s="407"/>
      <c r="K183" s="186"/>
      <c r="L183" s="333"/>
      <c r="M183" s="187"/>
      <c r="N183" s="187"/>
      <c r="O183" s="188"/>
      <c r="P183" s="190"/>
      <c r="Q183" s="190"/>
      <c r="R183" s="190"/>
      <c r="S183" s="190"/>
      <c r="T183" s="190"/>
      <c r="U183" s="191"/>
      <c r="V183" s="50"/>
      <c r="W183" s="334">
        <v>40</v>
      </c>
      <c r="X183" s="188"/>
      <c r="Y183" s="192"/>
      <c r="Z183" s="193"/>
    </row>
    <row r="184" spans="1:26" ht="14.25">
      <c r="A184" s="164">
        <v>173</v>
      </c>
      <c r="B184" s="559" t="s">
        <v>907</v>
      </c>
      <c r="C184" s="419">
        <v>134658</v>
      </c>
      <c r="D184" s="419">
        <v>28605</v>
      </c>
      <c r="E184" s="419" t="s">
        <v>3</v>
      </c>
      <c r="F184" s="419" t="s">
        <v>137</v>
      </c>
      <c r="G184" s="86">
        <f>H184+L184+M184+Q184+I184+K184+N184+O184+P184+J184+R184+U184+V184+W184+X184+Y184+Z184+S184+T184</f>
        <v>40</v>
      </c>
      <c r="H184" s="194"/>
      <c r="I184" s="395"/>
      <c r="J184" s="407"/>
      <c r="K184" s="186"/>
      <c r="L184" s="333"/>
      <c r="M184" s="187"/>
      <c r="N184" s="187"/>
      <c r="O184" s="188"/>
      <c r="P184" s="190"/>
      <c r="Q184" s="190"/>
      <c r="R184" s="190"/>
      <c r="S184" s="190"/>
      <c r="T184" s="190"/>
      <c r="U184" s="560">
        <v>40</v>
      </c>
      <c r="V184" s="50"/>
      <c r="W184" s="188"/>
      <c r="X184" s="188"/>
      <c r="Y184" s="192"/>
      <c r="Z184" s="193"/>
    </row>
    <row r="185" spans="1:26" ht="12.75">
      <c r="A185" s="164">
        <v>174</v>
      </c>
      <c r="B185" s="576" t="s">
        <v>935</v>
      </c>
      <c r="C185" s="350">
        <v>113741</v>
      </c>
      <c r="D185" s="575">
        <v>188</v>
      </c>
      <c r="E185" s="577" t="s">
        <v>157</v>
      </c>
      <c r="F185" s="349" t="s">
        <v>137</v>
      </c>
      <c r="G185" s="86">
        <f>H185+L185+M185+Q185+I185+K185+N185+O185+P185+J185+R185+U185+V185+W185+X185+Y185+Z185+S185+T185</f>
        <v>39</v>
      </c>
      <c r="H185" s="194"/>
      <c r="I185" s="395"/>
      <c r="J185" s="407"/>
      <c r="K185" s="186"/>
      <c r="L185" s="333"/>
      <c r="M185" s="187"/>
      <c r="N185" s="187"/>
      <c r="O185" s="188"/>
      <c r="P185" s="190"/>
      <c r="Q185" s="190"/>
      <c r="R185" s="190"/>
      <c r="S185" s="190"/>
      <c r="T185" s="190"/>
      <c r="U185" s="191"/>
      <c r="V185" s="50"/>
      <c r="W185" s="334">
        <v>18</v>
      </c>
      <c r="X185" s="188">
        <v>21</v>
      </c>
      <c r="Y185" s="192"/>
      <c r="Z185" s="193"/>
    </row>
    <row r="186" spans="1:26" ht="12.75">
      <c r="A186" s="164">
        <v>175</v>
      </c>
      <c r="B186" s="82" t="s">
        <v>131</v>
      </c>
      <c r="C186" s="50">
        <v>16042</v>
      </c>
      <c r="D186" s="215" t="s">
        <v>132</v>
      </c>
      <c r="E186" s="217" t="s">
        <v>42</v>
      </c>
      <c r="F186" s="216" t="s">
        <v>116</v>
      </c>
      <c r="G186" s="86">
        <f>H186+L186+M186+Q186+I186+K186+N186+O186+P186+J186+R186+U186+V186+W186+X186+Y186+Z186</f>
        <v>38</v>
      </c>
      <c r="H186" s="194"/>
      <c r="I186" s="395"/>
      <c r="J186" s="407"/>
      <c r="K186" s="514">
        <v>38</v>
      </c>
      <c r="L186" s="333"/>
      <c r="M186" s="187"/>
      <c r="N186" s="187"/>
      <c r="O186" s="188"/>
      <c r="P186" s="189"/>
      <c r="Q186" s="188"/>
      <c r="R186" s="190"/>
      <c r="S186" s="190"/>
      <c r="T186" s="190"/>
      <c r="U186" s="191"/>
      <c r="V186" s="188"/>
      <c r="W186" s="50"/>
      <c r="X186" s="188"/>
      <c r="Y186" s="192"/>
      <c r="Z186" s="193"/>
    </row>
    <row r="187" spans="1:26" ht="12.75">
      <c r="A187" s="164">
        <v>176</v>
      </c>
      <c r="B187" s="471" t="s">
        <v>775</v>
      </c>
      <c r="C187" s="486">
        <v>92307</v>
      </c>
      <c r="D187" s="473" t="s">
        <v>71</v>
      </c>
      <c r="E187" s="476" t="s">
        <v>0</v>
      </c>
      <c r="F187" s="488" t="s">
        <v>96</v>
      </c>
      <c r="G187" s="86">
        <f>H187+L187+M187+Q187+I187+K187+N187+O187+P187+J187+R187+U187+V187+W187+X187+Y187+Z187+S187</f>
        <v>38</v>
      </c>
      <c r="H187" s="194"/>
      <c r="I187" s="395"/>
      <c r="J187" s="407"/>
      <c r="K187" s="186"/>
      <c r="L187" s="333"/>
      <c r="M187" s="187"/>
      <c r="N187" s="187"/>
      <c r="O187" s="188"/>
      <c r="P187" s="190"/>
      <c r="Q187" s="190"/>
      <c r="R187" s="190"/>
      <c r="S187" s="334">
        <v>38</v>
      </c>
      <c r="T187" s="190"/>
      <c r="U187" s="191"/>
      <c r="V187" s="188"/>
      <c r="W187" s="50"/>
      <c r="X187" s="188"/>
      <c r="Y187" s="192"/>
      <c r="Z187" s="193"/>
    </row>
    <row r="188" spans="1:26" ht="12.75">
      <c r="A188" s="164">
        <v>177</v>
      </c>
      <c r="B188" s="480" t="s">
        <v>776</v>
      </c>
      <c r="C188" s="487">
        <v>65617</v>
      </c>
      <c r="D188" s="484">
        <v>804</v>
      </c>
      <c r="E188" s="476" t="s">
        <v>47</v>
      </c>
      <c r="F188" s="742" t="s">
        <v>137</v>
      </c>
      <c r="G188" s="86">
        <f>H188+L188+M188+Q188+I188+K188+N188+O188+P188+J188+R188+U188+V188+W188+X188+Y188+Z188+S188</f>
        <v>37</v>
      </c>
      <c r="H188" s="194"/>
      <c r="I188" s="395"/>
      <c r="J188" s="407"/>
      <c r="K188" s="186"/>
      <c r="L188" s="333"/>
      <c r="M188" s="187"/>
      <c r="N188" s="187"/>
      <c r="O188" s="188"/>
      <c r="P188" s="190"/>
      <c r="Q188" s="190"/>
      <c r="R188" s="190"/>
      <c r="S188" s="334">
        <v>37</v>
      </c>
      <c r="T188" s="190"/>
      <c r="U188" s="191"/>
      <c r="V188" s="188"/>
      <c r="W188" s="50"/>
      <c r="X188" s="188"/>
      <c r="Y188" s="192"/>
      <c r="Z188" s="193"/>
    </row>
    <row r="189" spans="1:26" ht="12.75">
      <c r="A189" s="164">
        <v>178</v>
      </c>
      <c r="B189" s="418" t="s">
        <v>865</v>
      </c>
      <c r="C189" s="531">
        <v>131211</v>
      </c>
      <c r="D189" s="531" t="s">
        <v>866</v>
      </c>
      <c r="E189" s="531" t="s">
        <v>7</v>
      </c>
      <c r="F189" s="170" t="s">
        <v>96</v>
      </c>
      <c r="G189" s="86">
        <f>H189+L189+M189+Q189+I189+K189+N189+O189+P189+J189+R189+U189+V189+W189+X189+Y189+Z189+S189+T189</f>
        <v>37</v>
      </c>
      <c r="H189" s="194"/>
      <c r="I189" s="395"/>
      <c r="J189" s="407"/>
      <c r="K189" s="186"/>
      <c r="L189" s="333"/>
      <c r="M189" s="187"/>
      <c r="N189" s="187"/>
      <c r="O189" s="188"/>
      <c r="P189" s="190"/>
      <c r="Q189" s="190"/>
      <c r="R189" s="190"/>
      <c r="S189" s="190"/>
      <c r="T189" s="334">
        <v>37</v>
      </c>
      <c r="U189" s="191"/>
      <c r="V189" s="188"/>
      <c r="W189" s="50"/>
      <c r="X189" s="188"/>
      <c r="Y189" s="192"/>
      <c r="Z189" s="193"/>
    </row>
    <row r="190" spans="1:26" ht="12.75">
      <c r="A190" s="164">
        <v>179</v>
      </c>
      <c r="B190" s="415" t="s">
        <v>634</v>
      </c>
      <c r="C190" s="414">
        <v>132772</v>
      </c>
      <c r="D190" s="414" t="s">
        <v>635</v>
      </c>
      <c r="E190" s="414" t="s">
        <v>9</v>
      </c>
      <c r="F190" s="598" t="s">
        <v>137</v>
      </c>
      <c r="G190" s="86">
        <f>H190+L190+M190+Q190+I190+K190+N190+O190+P190+J190+R190+U190+V190+W190+X190+Y190+Z190</f>
        <v>37</v>
      </c>
      <c r="H190" s="194"/>
      <c r="I190" s="377"/>
      <c r="J190" s="407"/>
      <c r="K190" s="186"/>
      <c r="L190" s="333"/>
      <c r="M190" s="187"/>
      <c r="N190" s="187"/>
      <c r="O190" s="188"/>
      <c r="P190" s="189"/>
      <c r="Q190" s="188"/>
      <c r="R190" s="518">
        <v>37</v>
      </c>
      <c r="S190" s="190"/>
      <c r="T190" s="190"/>
      <c r="U190" s="191"/>
      <c r="V190" s="188"/>
      <c r="W190" s="50"/>
      <c r="X190" s="188"/>
      <c r="Y190" s="192"/>
      <c r="Z190" s="193"/>
    </row>
    <row r="191" spans="1:26" ht="12.75">
      <c r="A191" s="164">
        <v>180</v>
      </c>
      <c r="B191" s="82" t="s">
        <v>979</v>
      </c>
      <c r="C191" s="59">
        <v>136975</v>
      </c>
      <c r="D191" s="59" t="s">
        <v>980</v>
      </c>
      <c r="E191" s="59" t="s">
        <v>42</v>
      </c>
      <c r="F191" s="270" t="s">
        <v>137</v>
      </c>
      <c r="G191" s="86">
        <f>H191+L191+M191+Q191+I191+K191+N191+O191+P191+J191+R191+U191+V191+W191+X191+Y191+Z191+S191+T191</f>
        <v>37</v>
      </c>
      <c r="H191" s="194"/>
      <c r="I191" s="395"/>
      <c r="J191" s="407"/>
      <c r="K191" s="186"/>
      <c r="L191" s="648">
        <v>37</v>
      </c>
      <c r="M191" s="187"/>
      <c r="N191" s="187"/>
      <c r="O191" s="188"/>
      <c r="P191" s="190"/>
      <c r="Q191" s="190"/>
      <c r="R191" s="190"/>
      <c r="S191" s="190"/>
      <c r="T191" s="190"/>
      <c r="U191" s="191"/>
      <c r="V191" s="188"/>
      <c r="W191" s="50"/>
      <c r="X191" s="188"/>
      <c r="Y191" s="192"/>
      <c r="Z191" s="193"/>
    </row>
    <row r="192" spans="1:26" ht="12.75">
      <c r="A192" s="164">
        <v>181</v>
      </c>
      <c r="B192" s="483" t="s">
        <v>777</v>
      </c>
      <c r="C192" s="707">
        <v>135359</v>
      </c>
      <c r="D192" s="473" t="s">
        <v>778</v>
      </c>
      <c r="E192" s="472" t="s">
        <v>0</v>
      </c>
      <c r="F192" s="472" t="s">
        <v>96</v>
      </c>
      <c r="G192" s="86">
        <f>H192+L192+M192+Q192+I192+K192+N192+O192+P192+J192+R192+U192+V192+W192+X192+Y192+Z192+S192</f>
        <v>35</v>
      </c>
      <c r="H192" s="194"/>
      <c r="I192" s="395"/>
      <c r="J192" s="407"/>
      <c r="K192" s="186"/>
      <c r="L192" s="333"/>
      <c r="M192" s="187"/>
      <c r="N192" s="187"/>
      <c r="O192" s="188"/>
      <c r="P192" s="190"/>
      <c r="Q192" s="190"/>
      <c r="R192" s="190"/>
      <c r="S192" s="334">
        <v>35</v>
      </c>
      <c r="T192" s="190"/>
      <c r="U192" s="191"/>
      <c r="V192" s="188"/>
      <c r="W192" s="50"/>
      <c r="X192" s="188"/>
      <c r="Y192" s="192"/>
      <c r="Z192" s="193"/>
    </row>
    <row r="193" spans="1:26" ht="12.75">
      <c r="A193" s="164">
        <v>182</v>
      </c>
      <c r="B193" s="157" t="s">
        <v>513</v>
      </c>
      <c r="C193" s="37">
        <v>119561</v>
      </c>
      <c r="D193" s="37" t="s">
        <v>455</v>
      </c>
      <c r="E193" s="37" t="s">
        <v>1</v>
      </c>
      <c r="F193" s="270" t="s">
        <v>96</v>
      </c>
      <c r="G193" s="86">
        <f>H193+L193+M193+Q193+I193+K193+N193+O193+P193+J193+R193+U193+V193+W193+X193+Y193+Z193</f>
        <v>33</v>
      </c>
      <c r="H193" s="194"/>
      <c r="I193" s="395"/>
      <c r="J193" s="407"/>
      <c r="K193" s="186"/>
      <c r="L193" s="333"/>
      <c r="M193" s="187"/>
      <c r="N193" s="187"/>
      <c r="O193" s="334">
        <v>33</v>
      </c>
      <c r="P193" s="189"/>
      <c r="Q193" s="188"/>
      <c r="R193" s="190"/>
      <c r="S193" s="190"/>
      <c r="T193" s="190"/>
      <c r="U193" s="191"/>
      <c r="V193" s="188"/>
      <c r="W193" s="50"/>
      <c r="X193" s="188"/>
      <c r="Y193" s="192"/>
      <c r="Z193" s="193"/>
    </row>
    <row r="194" spans="1:26" ht="12.75">
      <c r="A194" s="164">
        <v>183</v>
      </c>
      <c r="B194" s="415" t="s">
        <v>636</v>
      </c>
      <c r="C194" s="414">
        <v>135096</v>
      </c>
      <c r="D194" s="414" t="s">
        <v>637</v>
      </c>
      <c r="E194" s="414" t="s">
        <v>9</v>
      </c>
      <c r="F194" s="416" t="s">
        <v>96</v>
      </c>
      <c r="G194" s="86">
        <f>H194+L194+M194+Q194+I194+K194+N194+O194+P194+J194+R194+U194+V194+W194+X194+Y194+Z194</f>
        <v>33</v>
      </c>
      <c r="H194" s="194"/>
      <c r="I194" s="377"/>
      <c r="J194" s="407"/>
      <c r="K194" s="186"/>
      <c r="L194" s="333"/>
      <c r="M194" s="187"/>
      <c r="N194" s="187"/>
      <c r="O194" s="188"/>
      <c r="P194" s="189"/>
      <c r="Q194" s="188"/>
      <c r="R194" s="518">
        <v>33</v>
      </c>
      <c r="S194" s="190"/>
      <c r="T194" s="190"/>
      <c r="U194" s="191"/>
      <c r="V194" s="188"/>
      <c r="W194" s="50"/>
      <c r="X194" s="188"/>
      <c r="Y194" s="192"/>
      <c r="Z194" s="193"/>
    </row>
    <row r="195" spans="1:26" ht="12.75">
      <c r="A195" s="164">
        <v>184</v>
      </c>
      <c r="B195" s="418" t="s">
        <v>867</v>
      </c>
      <c r="C195" s="531">
        <v>135775</v>
      </c>
      <c r="D195" s="531" t="s">
        <v>868</v>
      </c>
      <c r="E195" s="531" t="s">
        <v>7</v>
      </c>
      <c r="F195" s="50" t="s">
        <v>96</v>
      </c>
      <c r="G195" s="86">
        <f>H195+L195+M195+Q195+I195+K195+N195+O195+P195+J195+R195+U195+V195+W195+X195+Y195+Z195+S195+T195</f>
        <v>33</v>
      </c>
      <c r="H195" s="194"/>
      <c r="I195" s="395"/>
      <c r="J195" s="407"/>
      <c r="K195" s="186"/>
      <c r="L195" s="333"/>
      <c r="M195" s="187"/>
      <c r="N195" s="187"/>
      <c r="O195" s="188"/>
      <c r="P195" s="190"/>
      <c r="Q195" s="190"/>
      <c r="R195" s="190"/>
      <c r="S195" s="190"/>
      <c r="T195" s="334">
        <v>33</v>
      </c>
      <c r="U195" s="191"/>
      <c r="V195" s="188"/>
      <c r="W195" s="50"/>
      <c r="X195" s="188"/>
      <c r="Y195" s="192"/>
      <c r="Z195" s="193"/>
    </row>
    <row r="196" spans="1:26" ht="12.75">
      <c r="A196" s="164">
        <v>185</v>
      </c>
      <c r="B196" s="247" t="s">
        <v>387</v>
      </c>
      <c r="C196" s="246">
        <v>61253</v>
      </c>
      <c r="D196" s="246" t="s">
        <v>389</v>
      </c>
      <c r="E196" s="246" t="s">
        <v>388</v>
      </c>
      <c r="F196" s="246" t="s">
        <v>137</v>
      </c>
      <c r="G196" s="86">
        <f>H196+L196+M196+Q196+I196+K196+N196+O196+P196+J196+R196+U196+V196+W196+X196+Y196+Z196</f>
        <v>32</v>
      </c>
      <c r="H196" s="194"/>
      <c r="I196" s="395"/>
      <c r="J196" s="407"/>
      <c r="K196" s="186"/>
      <c r="L196" s="333"/>
      <c r="M196" s="515">
        <v>32</v>
      </c>
      <c r="N196" s="187"/>
      <c r="O196" s="188"/>
      <c r="P196" s="189"/>
      <c r="Q196" s="188"/>
      <c r="R196" s="190"/>
      <c r="S196" s="190"/>
      <c r="T196" s="190"/>
      <c r="U196" s="191"/>
      <c r="V196" s="188"/>
      <c r="W196" s="50"/>
      <c r="X196" s="188"/>
      <c r="Y196" s="192"/>
      <c r="Z196" s="193"/>
    </row>
    <row r="197" spans="1:26" ht="12.75">
      <c r="A197" s="164">
        <v>186</v>
      </c>
      <c r="B197" s="415" t="s">
        <v>638</v>
      </c>
      <c r="C197" s="414">
        <v>135090</v>
      </c>
      <c r="D197" s="414" t="s">
        <v>639</v>
      </c>
      <c r="E197" s="414" t="s">
        <v>9</v>
      </c>
      <c r="F197" s="416" t="s">
        <v>96</v>
      </c>
      <c r="G197" s="86">
        <f>H197+L197+M197+Q197+I197+K197+N197+O197+P197+J197+R197+U197+V197+W197+X197+Y197+Z197</f>
        <v>32</v>
      </c>
      <c r="H197" s="194"/>
      <c r="I197" s="377"/>
      <c r="J197" s="407"/>
      <c r="K197" s="186"/>
      <c r="L197" s="333"/>
      <c r="M197" s="187"/>
      <c r="N197" s="187"/>
      <c r="O197" s="188"/>
      <c r="P197" s="189"/>
      <c r="Q197" s="188"/>
      <c r="R197" s="518">
        <v>32</v>
      </c>
      <c r="S197" s="190"/>
      <c r="T197" s="190"/>
      <c r="U197" s="191"/>
      <c r="V197" s="188"/>
      <c r="W197" s="50"/>
      <c r="X197" s="188"/>
      <c r="Y197" s="192"/>
      <c r="Z197" s="193"/>
    </row>
    <row r="198" spans="1:26" ht="12.75">
      <c r="A198" s="164">
        <v>187</v>
      </c>
      <c r="B198" s="483" t="s">
        <v>779</v>
      </c>
      <c r="C198" s="707">
        <v>135353</v>
      </c>
      <c r="D198" s="472" t="s">
        <v>780</v>
      </c>
      <c r="E198" s="472" t="s">
        <v>0</v>
      </c>
      <c r="F198" s="476" t="s">
        <v>96</v>
      </c>
      <c r="G198" s="86">
        <f>H198+L198+M198+Q198+I198+K198+N198+O198+P198+J198+R198+U198+V198+W198+X198+Y198+Z198+S198</f>
        <v>32</v>
      </c>
      <c r="H198" s="194"/>
      <c r="I198" s="395"/>
      <c r="J198" s="407"/>
      <c r="K198" s="186"/>
      <c r="L198" s="333"/>
      <c r="M198" s="187"/>
      <c r="N198" s="187"/>
      <c r="O198" s="188"/>
      <c r="P198" s="190"/>
      <c r="Q198" s="190"/>
      <c r="R198" s="190"/>
      <c r="S198" s="334">
        <v>32</v>
      </c>
      <c r="T198" s="190"/>
      <c r="U198" s="191"/>
      <c r="V198" s="188"/>
      <c r="W198" s="50"/>
      <c r="X198" s="188"/>
      <c r="Y198" s="192"/>
      <c r="Z198" s="193"/>
    </row>
    <row r="199" spans="1:26" ht="12.75">
      <c r="A199" s="164">
        <v>188</v>
      </c>
      <c r="B199" s="48" t="s">
        <v>287</v>
      </c>
      <c r="C199" s="50">
        <v>132310</v>
      </c>
      <c r="D199" s="50" t="s">
        <v>288</v>
      </c>
      <c r="E199" s="105" t="s">
        <v>7</v>
      </c>
      <c r="F199" s="50" t="s">
        <v>137</v>
      </c>
      <c r="G199" s="86">
        <f>H199+L199+M199+Q199+I199+K199+N199+O199+P199+J199+R199+U199+V199+W199+X199+Y199+Z199</f>
        <v>31</v>
      </c>
      <c r="H199" s="194"/>
      <c r="I199" s="377">
        <v>31</v>
      </c>
      <c r="J199" s="407"/>
      <c r="K199" s="186"/>
      <c r="L199" s="404"/>
      <c r="M199" s="187"/>
      <c r="N199" s="187"/>
      <c r="O199" s="188"/>
      <c r="P199" s="189"/>
      <c r="Q199" s="188"/>
      <c r="R199" s="190"/>
      <c r="S199" s="190"/>
      <c r="T199" s="190"/>
      <c r="U199" s="191"/>
      <c r="V199" s="188"/>
      <c r="W199" s="50"/>
      <c r="X199" s="188"/>
      <c r="Y199" s="192"/>
      <c r="Z199" s="193"/>
    </row>
    <row r="200" spans="1:26" ht="12.75">
      <c r="A200" s="164">
        <v>189</v>
      </c>
      <c r="B200" s="415" t="s">
        <v>640</v>
      </c>
      <c r="C200" s="567">
        <v>75342</v>
      </c>
      <c r="D200" s="414" t="s">
        <v>641</v>
      </c>
      <c r="E200" s="414" t="s">
        <v>9</v>
      </c>
      <c r="F200" s="416" t="s">
        <v>137</v>
      </c>
      <c r="G200" s="86">
        <f>H200+L200+M200+Q200+I200+K200+N200+O200+P200+J200+R200+U200+V200+W200+X200+Y200+Z200</f>
        <v>30</v>
      </c>
      <c r="H200" s="194"/>
      <c r="I200" s="377"/>
      <c r="J200" s="407"/>
      <c r="K200" s="186"/>
      <c r="L200" s="333"/>
      <c r="M200" s="187"/>
      <c r="N200" s="187"/>
      <c r="O200" s="188"/>
      <c r="P200" s="189"/>
      <c r="Q200" s="188"/>
      <c r="R200" s="518">
        <v>30</v>
      </c>
      <c r="S200" s="190"/>
      <c r="T200" s="190"/>
      <c r="U200" s="191"/>
      <c r="V200" s="188"/>
      <c r="W200" s="50"/>
      <c r="X200" s="188"/>
      <c r="Y200" s="192"/>
      <c r="Z200" s="193"/>
    </row>
    <row r="201" spans="1:26" ht="12.75">
      <c r="A201" s="164">
        <v>190</v>
      </c>
      <c r="B201" s="212" t="s">
        <v>348</v>
      </c>
      <c r="C201" s="218">
        <v>121760</v>
      </c>
      <c r="D201" s="219" t="s">
        <v>349</v>
      </c>
      <c r="E201" s="217" t="s">
        <v>42</v>
      </c>
      <c r="F201" s="163" t="s">
        <v>116</v>
      </c>
      <c r="G201" s="86">
        <f>K201</f>
        <v>29</v>
      </c>
      <c r="H201" s="194"/>
      <c r="I201" s="395"/>
      <c r="J201" s="407"/>
      <c r="K201" s="514">
        <v>29</v>
      </c>
      <c r="L201" s="333">
        <v>16</v>
      </c>
      <c r="M201" s="187"/>
      <c r="N201" s="187"/>
      <c r="O201" s="188"/>
      <c r="P201" s="189"/>
      <c r="Q201" s="188"/>
      <c r="R201" s="190"/>
      <c r="S201" s="190"/>
      <c r="T201" s="190"/>
      <c r="U201" s="191"/>
      <c r="V201" s="188"/>
      <c r="W201" s="50"/>
      <c r="X201" s="188"/>
      <c r="Y201" s="192"/>
      <c r="Z201" s="193"/>
    </row>
    <row r="202" spans="1:26" ht="12.75">
      <c r="A202" s="164">
        <v>191</v>
      </c>
      <c r="B202" s="117" t="s">
        <v>1059</v>
      </c>
      <c r="C202" s="37">
        <v>136698</v>
      </c>
      <c r="D202" s="37" t="s">
        <v>1060</v>
      </c>
      <c r="E202" s="37" t="s">
        <v>1061</v>
      </c>
      <c r="F202" s="270" t="s">
        <v>137</v>
      </c>
      <c r="G202" s="86">
        <f>H202+L202+M202+Q202+I202+K202+N202+O202+P202+J202+R202+U202+V202+W202+X202+Y202+Z202+S202+T202</f>
        <v>29</v>
      </c>
      <c r="H202" s="194"/>
      <c r="I202" s="395"/>
      <c r="J202" s="407"/>
      <c r="K202" s="186"/>
      <c r="L202" s="333"/>
      <c r="M202" s="187"/>
      <c r="N202" s="187"/>
      <c r="O202" s="188"/>
      <c r="P202" s="190"/>
      <c r="Q202" s="190"/>
      <c r="R202" s="190"/>
      <c r="S202" s="190"/>
      <c r="T202" s="190"/>
      <c r="U202" s="191"/>
      <c r="V202" s="188"/>
      <c r="W202" s="188"/>
      <c r="X202" s="50"/>
      <c r="Y202" s="192"/>
      <c r="Z202" s="911">
        <v>29</v>
      </c>
    </row>
    <row r="203" spans="1:26" ht="12.75">
      <c r="A203" s="164">
        <v>192</v>
      </c>
      <c r="B203" s="474" t="s">
        <v>1012</v>
      </c>
      <c r="C203" s="475">
        <v>67998</v>
      </c>
      <c r="D203" s="477" t="s">
        <v>1013</v>
      </c>
      <c r="E203" s="472" t="s">
        <v>8</v>
      </c>
      <c r="F203" s="488" t="s">
        <v>137</v>
      </c>
      <c r="G203" s="86">
        <f>H203+L203+M203+Q203+I203+K203+N203+O203+P203+J203+R203+U203+V203+W203+X203+Y203+Z203+S203+T203</f>
        <v>28</v>
      </c>
      <c r="H203" s="194"/>
      <c r="I203" s="395"/>
      <c r="J203" s="407"/>
      <c r="K203" s="186"/>
      <c r="L203" s="333"/>
      <c r="M203" s="187"/>
      <c r="N203" s="187"/>
      <c r="O203" s="188"/>
      <c r="P203" s="190"/>
      <c r="Q203" s="190"/>
      <c r="R203" s="190"/>
      <c r="S203" s="190"/>
      <c r="T203" s="190"/>
      <c r="U203" s="191"/>
      <c r="V203" s="188"/>
      <c r="W203" s="188"/>
      <c r="X203" s="50"/>
      <c r="Y203" s="334">
        <v>28</v>
      </c>
      <c r="Z203" s="193"/>
    </row>
    <row r="204" spans="1:26" ht="12.75">
      <c r="A204" s="164">
        <v>193</v>
      </c>
      <c r="B204" s="157" t="s">
        <v>533</v>
      </c>
      <c r="C204" s="37">
        <v>258803</v>
      </c>
      <c r="D204" s="37" t="s">
        <v>456</v>
      </c>
      <c r="E204" s="37" t="s">
        <v>223</v>
      </c>
      <c r="F204" s="270" t="s">
        <v>96</v>
      </c>
      <c r="G204" s="86">
        <f>H204+L204+M204+Q204+I204+K204+N204+O204+P204+J204+R204+U204+V204+W204+X204+Y204+Z204</f>
        <v>28</v>
      </c>
      <c r="H204" s="194"/>
      <c r="I204" s="395"/>
      <c r="J204" s="407"/>
      <c r="K204" s="186"/>
      <c r="L204" s="333"/>
      <c r="M204" s="187"/>
      <c r="N204" s="187"/>
      <c r="O204" s="334">
        <v>28</v>
      </c>
      <c r="P204" s="189"/>
      <c r="Q204" s="188"/>
      <c r="R204" s="190"/>
      <c r="S204" s="190"/>
      <c r="T204" s="190"/>
      <c r="U204" s="191"/>
      <c r="V204" s="188"/>
      <c r="W204" s="188"/>
      <c r="X204" s="50"/>
      <c r="Y204" s="192"/>
      <c r="Z204" s="193"/>
    </row>
    <row r="205" spans="1:26" ht="12.75">
      <c r="A205" s="164">
        <v>194</v>
      </c>
      <c r="B205" s="48" t="s">
        <v>289</v>
      </c>
      <c r="C205" s="55">
        <v>101721</v>
      </c>
      <c r="D205" s="55" t="s">
        <v>290</v>
      </c>
      <c r="E205" s="105" t="s">
        <v>7</v>
      </c>
      <c r="F205" s="170" t="s">
        <v>96</v>
      </c>
      <c r="G205" s="86">
        <f>H205+L205+M205+Q205+I205+K205+N205+O205+P205+J205+R205+U205+V205+W205+X205+Y205+Z205</f>
        <v>27</v>
      </c>
      <c r="H205" s="433"/>
      <c r="I205" s="377">
        <v>27</v>
      </c>
      <c r="J205" s="407"/>
      <c r="K205" s="435"/>
      <c r="L205" s="404"/>
      <c r="M205" s="187"/>
      <c r="N205" s="187"/>
      <c r="O205" s="190"/>
      <c r="P205" s="189"/>
      <c r="Q205" s="188"/>
      <c r="R205" s="190"/>
      <c r="S205" s="190"/>
      <c r="T205" s="190"/>
      <c r="U205" s="191"/>
      <c r="V205" s="188"/>
      <c r="W205" s="188"/>
      <c r="X205" s="50"/>
      <c r="Y205" s="192"/>
      <c r="Z205" s="193"/>
    </row>
    <row r="206" spans="1:26" ht="12.75">
      <c r="A206" s="164">
        <v>195</v>
      </c>
      <c r="B206" s="157" t="s">
        <v>538</v>
      </c>
      <c r="C206" s="37">
        <v>110875</v>
      </c>
      <c r="D206" s="37" t="s">
        <v>457</v>
      </c>
      <c r="E206" s="37" t="s">
        <v>1</v>
      </c>
      <c r="F206" s="270" t="s">
        <v>96</v>
      </c>
      <c r="G206" s="86">
        <f>H206+L206+M206+Q206+I206+K206+N206+O206+P206+J206+R206+U206+V206+W206+X206+Y206+Z206</f>
        <v>27</v>
      </c>
      <c r="H206" s="194"/>
      <c r="I206" s="395"/>
      <c r="J206" s="407"/>
      <c r="K206" s="186"/>
      <c r="L206" s="333"/>
      <c r="M206" s="187"/>
      <c r="N206" s="187"/>
      <c r="O206" s="334">
        <v>27</v>
      </c>
      <c r="P206" s="189"/>
      <c r="Q206" s="188"/>
      <c r="R206" s="190"/>
      <c r="S206" s="190"/>
      <c r="T206" s="190"/>
      <c r="U206" s="191"/>
      <c r="V206" s="188"/>
      <c r="W206" s="188"/>
      <c r="X206" s="50"/>
      <c r="Y206" s="192"/>
      <c r="Z206" s="193"/>
    </row>
    <row r="207" spans="1:26" ht="12.75">
      <c r="A207" s="164">
        <v>196</v>
      </c>
      <c r="B207" s="415" t="s">
        <v>666</v>
      </c>
      <c r="C207" s="414">
        <v>125147</v>
      </c>
      <c r="D207" s="414" t="s">
        <v>642</v>
      </c>
      <c r="E207" s="414" t="s">
        <v>9</v>
      </c>
      <c r="F207" s="598" t="s">
        <v>96</v>
      </c>
      <c r="G207" s="86">
        <f>H207+L207+M207+Q207+I207+K207+N207+O207+P207+J207+R207+U207+V207+W207+X207+Y207+Z207</f>
        <v>26</v>
      </c>
      <c r="H207" s="194"/>
      <c r="I207" s="377"/>
      <c r="J207" s="407"/>
      <c r="K207" s="186"/>
      <c r="L207" s="333"/>
      <c r="M207" s="187"/>
      <c r="N207" s="187"/>
      <c r="O207" s="188"/>
      <c r="P207" s="189"/>
      <c r="Q207" s="188"/>
      <c r="R207" s="518">
        <v>26</v>
      </c>
      <c r="S207" s="190"/>
      <c r="T207" s="190"/>
      <c r="U207" s="191"/>
      <c r="V207" s="188"/>
      <c r="W207" s="188"/>
      <c r="X207" s="50"/>
      <c r="Y207" s="192"/>
      <c r="Z207" s="193"/>
    </row>
    <row r="208" spans="1:26" ht="12.75">
      <c r="A208" s="164">
        <v>197</v>
      </c>
      <c r="B208" s="48" t="s">
        <v>176</v>
      </c>
      <c r="C208" s="50">
        <v>66459</v>
      </c>
      <c r="D208" s="61" t="s">
        <v>291</v>
      </c>
      <c r="E208" s="105" t="s">
        <v>7</v>
      </c>
      <c r="F208" s="170" t="s">
        <v>96</v>
      </c>
      <c r="G208" s="86">
        <f>H208+L208+M208+Q208+I208+K208+N208+O208+P208+J208+R208+U208+V208+W208+X208+Y208+Z208</f>
        <v>25</v>
      </c>
      <c r="H208" s="311"/>
      <c r="I208" s="377">
        <v>25</v>
      </c>
      <c r="J208" s="407"/>
      <c r="K208" s="186"/>
      <c r="L208" s="404"/>
      <c r="M208" s="187"/>
      <c r="N208" s="187"/>
      <c r="O208" s="188"/>
      <c r="P208" s="189"/>
      <c r="Q208" s="188"/>
      <c r="R208" s="190"/>
      <c r="S208" s="190"/>
      <c r="T208" s="190"/>
      <c r="U208" s="191"/>
      <c r="V208" s="188"/>
      <c r="W208" s="188"/>
      <c r="X208" s="50"/>
      <c r="Y208" s="192"/>
      <c r="Z208" s="193"/>
    </row>
    <row r="209" spans="1:26" ht="14.25">
      <c r="A209" s="164">
        <v>198</v>
      </c>
      <c r="B209" s="559" t="s">
        <v>908</v>
      </c>
      <c r="C209" s="419">
        <v>66984</v>
      </c>
      <c r="D209" s="419">
        <v>907900</v>
      </c>
      <c r="E209" s="419" t="s">
        <v>3</v>
      </c>
      <c r="F209" s="419" t="s">
        <v>137</v>
      </c>
      <c r="G209" s="86">
        <f>H209+L209+M209+Q209+I209+K209+N209+O209+P209+J209+R209+U209+V209+W209+X209+Y209+Z209+S209+T209</f>
        <v>25</v>
      </c>
      <c r="H209" s="194"/>
      <c r="I209" s="395"/>
      <c r="J209" s="407"/>
      <c r="K209" s="186"/>
      <c r="L209" s="333"/>
      <c r="M209" s="187"/>
      <c r="N209" s="187"/>
      <c r="O209" s="188"/>
      <c r="P209" s="190"/>
      <c r="Q209" s="190"/>
      <c r="R209" s="190"/>
      <c r="S209" s="190"/>
      <c r="T209" s="190"/>
      <c r="U209" s="560">
        <v>25</v>
      </c>
      <c r="V209" s="188"/>
      <c r="W209" s="188"/>
      <c r="X209" s="50"/>
      <c r="Y209" s="192"/>
      <c r="Z209" s="193"/>
    </row>
    <row r="210" spans="1:26" ht="12.75">
      <c r="A210" s="164">
        <v>199</v>
      </c>
      <c r="B210" s="415" t="s">
        <v>643</v>
      </c>
      <c r="C210" s="414">
        <v>135094</v>
      </c>
      <c r="D210" s="414" t="s">
        <v>644</v>
      </c>
      <c r="E210" s="414" t="s">
        <v>9</v>
      </c>
      <c r="F210" s="416" t="s">
        <v>96</v>
      </c>
      <c r="G210" s="86">
        <f>H210+L210+M210+Q210+I210+K210+N210+O210+P210+J210+R210+U210+V210+W210+X210+Y210+Z210</f>
        <v>25</v>
      </c>
      <c r="H210" s="194"/>
      <c r="I210" s="377"/>
      <c r="J210" s="407"/>
      <c r="K210" s="186"/>
      <c r="L210" s="333"/>
      <c r="M210" s="187"/>
      <c r="N210" s="187"/>
      <c r="O210" s="188"/>
      <c r="P210" s="189"/>
      <c r="Q210" s="188"/>
      <c r="R210" s="518">
        <v>25</v>
      </c>
      <c r="S210" s="190"/>
      <c r="T210" s="190"/>
      <c r="U210" s="191"/>
      <c r="V210" s="188"/>
      <c r="W210" s="188"/>
      <c r="X210" s="50"/>
      <c r="Y210" s="192"/>
      <c r="Z210" s="193"/>
    </row>
    <row r="211" spans="1:26" ht="12.75">
      <c r="A211" s="164">
        <v>200</v>
      </c>
      <c r="B211" s="483" t="s">
        <v>782</v>
      </c>
      <c r="C211" s="707">
        <v>135354</v>
      </c>
      <c r="D211" s="472" t="s">
        <v>783</v>
      </c>
      <c r="E211" s="472" t="s">
        <v>0</v>
      </c>
      <c r="F211" s="472" t="s">
        <v>96</v>
      </c>
      <c r="G211" s="86">
        <f>H211+L211+M211+Q211+I211+K211+N211+O211+P211+J211+R211+U211+V211+W211+X211+Y211+Z211+S211</f>
        <v>25</v>
      </c>
      <c r="H211" s="194"/>
      <c r="I211" s="395"/>
      <c r="J211" s="407"/>
      <c r="K211" s="186"/>
      <c r="L211" s="333"/>
      <c r="M211" s="187"/>
      <c r="N211" s="187"/>
      <c r="O211" s="188"/>
      <c r="P211" s="190"/>
      <c r="Q211" s="190"/>
      <c r="R211" s="190"/>
      <c r="S211" s="334">
        <v>25</v>
      </c>
      <c r="T211" s="190"/>
      <c r="U211" s="191"/>
      <c r="V211" s="188"/>
      <c r="W211" s="188"/>
      <c r="X211" s="50"/>
      <c r="Y211" s="192"/>
      <c r="Z211" s="193"/>
    </row>
    <row r="212" spans="1:26" ht="12.75">
      <c r="A212" s="164">
        <v>201</v>
      </c>
      <c r="B212" s="471" t="s">
        <v>784</v>
      </c>
      <c r="C212" s="707">
        <v>135356</v>
      </c>
      <c r="D212" s="472" t="s">
        <v>785</v>
      </c>
      <c r="E212" s="472" t="s">
        <v>0</v>
      </c>
      <c r="F212" s="476" t="s">
        <v>96</v>
      </c>
      <c r="G212" s="86">
        <f>H212+L212+M212+Q212+I212+K212+N212+O212+P212+J212+R212+U212+V212+W212+X212+Y212+Z212+S212</f>
        <v>25</v>
      </c>
      <c r="H212" s="194"/>
      <c r="I212" s="395"/>
      <c r="J212" s="407"/>
      <c r="K212" s="186"/>
      <c r="L212" s="333"/>
      <c r="M212" s="187"/>
      <c r="N212" s="187"/>
      <c r="O212" s="188"/>
      <c r="P212" s="190"/>
      <c r="Q212" s="190"/>
      <c r="R212" s="190"/>
      <c r="S212" s="334">
        <v>25</v>
      </c>
      <c r="T212" s="190"/>
      <c r="U212" s="191"/>
      <c r="V212" s="188"/>
      <c r="W212" s="188"/>
      <c r="X212" s="50"/>
      <c r="Y212" s="192"/>
      <c r="Z212" s="193"/>
    </row>
    <row r="213" spans="1:26" ht="12.75">
      <c r="A213" s="164">
        <v>202</v>
      </c>
      <c r="B213" s="60" t="s">
        <v>1062</v>
      </c>
      <c r="C213" s="37">
        <v>137170</v>
      </c>
      <c r="D213" s="50" t="s">
        <v>1063</v>
      </c>
      <c r="E213" s="37" t="s">
        <v>1064</v>
      </c>
      <c r="F213" s="37" t="s">
        <v>137</v>
      </c>
      <c r="G213" s="86">
        <f>H213+L213+M213+Q213+I213+K213+N213+O213+P213+J213+R213+U213+V213+W213+X213+Y213+Z213+S213+T213</f>
        <v>24</v>
      </c>
      <c r="H213" s="194"/>
      <c r="I213" s="395"/>
      <c r="J213" s="407"/>
      <c r="K213" s="186"/>
      <c r="L213" s="333"/>
      <c r="M213" s="187"/>
      <c r="N213" s="187"/>
      <c r="O213" s="188"/>
      <c r="P213" s="190"/>
      <c r="Q213" s="190"/>
      <c r="R213" s="190"/>
      <c r="S213" s="190"/>
      <c r="T213" s="190"/>
      <c r="U213" s="191"/>
      <c r="V213" s="188"/>
      <c r="W213" s="188"/>
      <c r="X213" s="50"/>
      <c r="Y213" s="192"/>
      <c r="Z213" s="911">
        <v>24</v>
      </c>
    </row>
    <row r="214" spans="1:26" ht="12.75">
      <c r="A214" s="164">
        <v>203</v>
      </c>
      <c r="B214" s="82" t="s">
        <v>981</v>
      </c>
      <c r="C214" s="224">
        <v>131691</v>
      </c>
      <c r="D214" s="59" t="s">
        <v>982</v>
      </c>
      <c r="E214" s="59" t="s">
        <v>42</v>
      </c>
      <c r="F214" s="37" t="s">
        <v>96</v>
      </c>
      <c r="G214" s="86">
        <f>H214+L214+M214+Q214+I214+K214+N214+O214+P214+J214+R214+U214+V214+W214+X214+Y214+Z214+S214+T214</f>
        <v>22</v>
      </c>
      <c r="H214" s="194"/>
      <c r="I214" s="395"/>
      <c r="J214" s="407"/>
      <c r="K214" s="186"/>
      <c r="L214" s="648">
        <v>22</v>
      </c>
      <c r="M214" s="187"/>
      <c r="N214" s="187"/>
      <c r="O214" s="188"/>
      <c r="P214" s="190"/>
      <c r="Q214" s="190"/>
      <c r="R214" s="190"/>
      <c r="S214" s="190"/>
      <c r="T214" s="190"/>
      <c r="U214" s="191"/>
      <c r="V214" s="188"/>
      <c r="W214" s="188"/>
      <c r="X214" s="50"/>
      <c r="Y214" s="192"/>
      <c r="Z214" s="193"/>
    </row>
    <row r="215" spans="1:26" ht="12.75">
      <c r="A215" s="164">
        <v>204</v>
      </c>
      <c r="B215" s="686" t="s">
        <v>1014</v>
      </c>
      <c r="C215" s="679">
        <v>68001</v>
      </c>
      <c r="D215" s="678" t="s">
        <v>1015</v>
      </c>
      <c r="E215" s="71" t="s">
        <v>8</v>
      </c>
      <c r="F215" s="527" t="s">
        <v>137</v>
      </c>
      <c r="G215" s="86">
        <f>H215+L215+M215+Q215+I215+K215+N215+O215+P215+J215+R215+U215+V215+W215+X215+Y215+Z215+S215+T215</f>
        <v>21</v>
      </c>
      <c r="H215" s="194"/>
      <c r="I215" s="395"/>
      <c r="J215" s="407"/>
      <c r="K215" s="186"/>
      <c r="L215" s="333"/>
      <c r="M215" s="187"/>
      <c r="N215" s="187"/>
      <c r="O215" s="188"/>
      <c r="P215" s="190"/>
      <c r="Q215" s="190"/>
      <c r="R215" s="190"/>
      <c r="S215" s="190"/>
      <c r="T215" s="190"/>
      <c r="U215" s="191"/>
      <c r="V215" s="188"/>
      <c r="W215" s="188"/>
      <c r="X215" s="50"/>
      <c r="Y215" s="334">
        <v>21</v>
      </c>
      <c r="Z215" s="193"/>
    </row>
    <row r="216" spans="1:26" ht="12.75">
      <c r="A216" s="164">
        <v>205</v>
      </c>
      <c r="B216" s="483" t="s">
        <v>786</v>
      </c>
      <c r="C216" s="707">
        <v>85411</v>
      </c>
      <c r="D216" s="473" t="s">
        <v>70</v>
      </c>
      <c r="E216" s="476" t="s">
        <v>0</v>
      </c>
      <c r="F216" s="476" t="s">
        <v>96</v>
      </c>
      <c r="G216" s="86">
        <f>H216+L216+M216+Q216+I216+K216+N216+O216+P216+J216+R216+U216+V216+W216+X216+Y216+Z216+S216</f>
        <v>21</v>
      </c>
      <c r="H216" s="194"/>
      <c r="I216" s="395"/>
      <c r="J216" s="407"/>
      <c r="K216" s="186"/>
      <c r="L216" s="333"/>
      <c r="M216" s="187"/>
      <c r="N216" s="187"/>
      <c r="O216" s="188"/>
      <c r="P216" s="190"/>
      <c r="Q216" s="190"/>
      <c r="R216" s="190"/>
      <c r="S216" s="334">
        <v>21</v>
      </c>
      <c r="T216" s="190"/>
      <c r="U216" s="191"/>
      <c r="V216" s="188"/>
      <c r="W216" s="188"/>
      <c r="X216" s="50"/>
      <c r="Y216" s="192"/>
      <c r="Z216" s="193"/>
    </row>
    <row r="217" spans="1:26" ht="12.75">
      <c r="A217" s="164">
        <v>206</v>
      </c>
      <c r="B217" s="652" t="s">
        <v>528</v>
      </c>
      <c r="C217" s="639">
        <v>119560</v>
      </c>
      <c r="D217" s="639" t="s">
        <v>463</v>
      </c>
      <c r="E217" s="917" t="s">
        <v>1</v>
      </c>
      <c r="F217" s="639" t="s">
        <v>137</v>
      </c>
      <c r="G217" s="86">
        <f>H217+L217+M217+Q217+I217+K217+N217+O217+P217+J217+R217+U217+V217+W217+X217+Y217+Z217</f>
        <v>21</v>
      </c>
      <c r="H217" s="194"/>
      <c r="I217" s="395"/>
      <c r="J217" s="407"/>
      <c r="K217" s="186"/>
      <c r="L217" s="152"/>
      <c r="M217" s="187"/>
      <c r="N217" s="187">
        <v>21</v>
      </c>
      <c r="O217" s="334">
        <v>0</v>
      </c>
      <c r="P217" s="189"/>
      <c r="Q217" s="188"/>
      <c r="R217" s="190"/>
      <c r="S217" s="190"/>
      <c r="T217" s="190"/>
      <c r="U217" s="191"/>
      <c r="V217" s="188"/>
      <c r="W217" s="188"/>
      <c r="X217" s="188"/>
      <c r="Y217" s="192"/>
      <c r="Z217" s="193"/>
    </row>
    <row r="218" spans="1:26" ht="12.75">
      <c r="A218" s="164">
        <v>207</v>
      </c>
      <c r="B218" s="650" t="s">
        <v>787</v>
      </c>
      <c r="C218" s="654">
        <v>135355</v>
      </c>
      <c r="D218" s="709" t="s">
        <v>788</v>
      </c>
      <c r="E218" s="659" t="s">
        <v>0</v>
      </c>
      <c r="F218" s="659" t="s">
        <v>96</v>
      </c>
      <c r="G218" s="86">
        <f>H218+L218+M218+Q218+I218+K218+N218+O218+P218+J218+R218+U218+V218+W218+X218+Y218+Z218+S218</f>
        <v>21</v>
      </c>
      <c r="H218" s="194"/>
      <c r="I218" s="395"/>
      <c r="J218" s="407"/>
      <c r="K218" s="186"/>
      <c r="L218" s="152"/>
      <c r="M218" s="187"/>
      <c r="N218" s="187"/>
      <c r="O218" s="188"/>
      <c r="P218" s="190"/>
      <c r="Q218" s="190"/>
      <c r="R218" s="190"/>
      <c r="S218" s="334">
        <v>21</v>
      </c>
      <c r="T218" s="190"/>
      <c r="U218" s="191"/>
      <c r="V218" s="188"/>
      <c r="W218" s="188"/>
      <c r="X218" s="188"/>
      <c r="Y218" s="192"/>
      <c r="Z218" s="193"/>
    </row>
    <row r="219" spans="1:26" ht="12.75">
      <c r="A219" s="164">
        <v>208</v>
      </c>
      <c r="B219" s="661" t="s">
        <v>395</v>
      </c>
      <c r="C219" s="665">
        <v>30504</v>
      </c>
      <c r="D219" s="665" t="s">
        <v>396</v>
      </c>
      <c r="E219" s="665" t="s">
        <v>1</v>
      </c>
      <c r="F219" s="665" t="s">
        <v>137</v>
      </c>
      <c r="G219" s="86">
        <f>H219+L219+M219+Q219+I219+K219+N219+O219+P219+J219+R219+U219+V219+W219+X219+Y219+Z219</f>
        <v>17</v>
      </c>
      <c r="H219" s="194"/>
      <c r="I219" s="395"/>
      <c r="J219" s="407"/>
      <c r="K219" s="186"/>
      <c r="L219" s="152"/>
      <c r="M219" s="515">
        <v>0</v>
      </c>
      <c r="N219" s="187"/>
      <c r="O219" s="188"/>
      <c r="P219" s="189"/>
      <c r="Q219" s="188"/>
      <c r="R219" s="190"/>
      <c r="S219" s="190"/>
      <c r="T219" s="190"/>
      <c r="U219" s="191"/>
      <c r="V219" s="188"/>
      <c r="W219" s="188"/>
      <c r="X219" s="188"/>
      <c r="Y219" s="192"/>
      <c r="Z219" s="193">
        <v>17</v>
      </c>
    </row>
    <row r="220" spans="1:26" ht="12.75">
      <c r="A220" s="164">
        <v>209</v>
      </c>
      <c r="B220" s="823" t="s">
        <v>1065</v>
      </c>
      <c r="C220" s="916">
        <v>24373</v>
      </c>
      <c r="D220" s="642" t="s">
        <v>1066</v>
      </c>
      <c r="E220" s="639" t="s">
        <v>1056</v>
      </c>
      <c r="F220" s="639" t="s">
        <v>137</v>
      </c>
      <c r="G220" s="86">
        <f>H220+L220+M220+Q220+I220+K220+N220+O220+P220+J220+R220+U220+V220+W220+X220+Y220+Z220+S220+T220</f>
        <v>15</v>
      </c>
      <c r="H220" s="194"/>
      <c r="I220" s="395"/>
      <c r="J220" s="407"/>
      <c r="K220" s="186"/>
      <c r="L220" s="152"/>
      <c r="M220" s="187"/>
      <c r="N220" s="187"/>
      <c r="O220" s="188"/>
      <c r="P220" s="190"/>
      <c r="Q220" s="190"/>
      <c r="R220" s="190"/>
      <c r="S220" s="190"/>
      <c r="T220" s="190"/>
      <c r="U220" s="191"/>
      <c r="V220" s="188"/>
      <c r="W220" s="188"/>
      <c r="X220" s="188"/>
      <c r="Y220" s="192"/>
      <c r="Z220" s="911">
        <v>15</v>
      </c>
    </row>
    <row r="221" spans="1:26" ht="12.75">
      <c r="A221" s="164">
        <v>210</v>
      </c>
      <c r="B221" s="667" t="s">
        <v>645</v>
      </c>
      <c r="C221" s="669">
        <v>102182</v>
      </c>
      <c r="D221" s="669" t="s">
        <v>646</v>
      </c>
      <c r="E221" s="669" t="s">
        <v>9</v>
      </c>
      <c r="F221" s="670" t="s">
        <v>96</v>
      </c>
      <c r="G221" s="86">
        <f>H221+L221+M221+Q221+I221+K221+N221+O221+P221+J221+R221+U221+V221+W221+X221+Y221+Z221</f>
        <v>15</v>
      </c>
      <c r="H221" s="194"/>
      <c r="I221" s="377"/>
      <c r="J221" s="407"/>
      <c r="K221" s="186"/>
      <c r="L221" s="152"/>
      <c r="M221" s="187"/>
      <c r="N221" s="187"/>
      <c r="O221" s="188"/>
      <c r="P221" s="189"/>
      <c r="Q221" s="188"/>
      <c r="R221" s="518">
        <v>15</v>
      </c>
      <c r="S221" s="190"/>
      <c r="T221" s="190"/>
      <c r="U221" s="191"/>
      <c r="V221" s="188"/>
      <c r="W221" s="188"/>
      <c r="X221" s="188"/>
      <c r="Y221" s="192"/>
      <c r="Z221" s="193"/>
    </row>
    <row r="222" spans="1:26" ht="12.75">
      <c r="A222" s="164">
        <v>211</v>
      </c>
      <c r="B222" s="651" t="s">
        <v>292</v>
      </c>
      <c r="C222" s="846" t="s">
        <v>293</v>
      </c>
      <c r="D222" s="642" t="s">
        <v>294</v>
      </c>
      <c r="E222" s="655" t="s">
        <v>7</v>
      </c>
      <c r="F222" s="642" t="s">
        <v>137</v>
      </c>
      <c r="G222" s="86">
        <f>H222+L222+M222+Q222+I222+K222+N222+O222+P222+J222+R222+U222+V222+W222+X222+Y222+Z222</f>
        <v>14</v>
      </c>
      <c r="H222" s="194"/>
      <c r="I222" s="377">
        <v>14</v>
      </c>
      <c r="J222" s="407"/>
      <c r="K222" s="186"/>
      <c r="L222" s="137"/>
      <c r="M222" s="187"/>
      <c r="N222" s="187"/>
      <c r="O222" s="188"/>
      <c r="P222" s="189"/>
      <c r="Q222" s="188"/>
      <c r="R222" s="190"/>
      <c r="S222" s="190"/>
      <c r="T222" s="190"/>
      <c r="U222" s="191"/>
      <c r="V222" s="188"/>
      <c r="W222" s="188"/>
      <c r="X222" s="188"/>
      <c r="Y222" s="192"/>
      <c r="Z222" s="193"/>
    </row>
    <row r="223" spans="1:26" ht="12.75">
      <c r="A223" s="164">
        <v>212</v>
      </c>
      <c r="B223" s="638" t="s">
        <v>140</v>
      </c>
      <c r="C223" s="641">
        <v>108700</v>
      </c>
      <c r="D223" s="643" t="s">
        <v>350</v>
      </c>
      <c r="E223" s="644" t="s">
        <v>93</v>
      </c>
      <c r="F223" s="645" t="s">
        <v>113</v>
      </c>
      <c r="G223" s="86">
        <f>K223</f>
        <v>14</v>
      </c>
      <c r="H223" s="194"/>
      <c r="I223" s="395"/>
      <c r="J223" s="407"/>
      <c r="K223" s="514">
        <v>14</v>
      </c>
      <c r="L223" s="152">
        <v>13</v>
      </c>
      <c r="M223" s="187"/>
      <c r="N223" s="187"/>
      <c r="O223" s="188"/>
      <c r="P223" s="189"/>
      <c r="Q223" s="188"/>
      <c r="R223" s="190"/>
      <c r="S223" s="190"/>
      <c r="T223" s="190"/>
      <c r="U223" s="191"/>
      <c r="V223" s="188"/>
      <c r="W223" s="188"/>
      <c r="X223" s="188"/>
      <c r="Y223" s="192"/>
      <c r="Z223" s="193"/>
    </row>
    <row r="224" spans="1:26" ht="12.75">
      <c r="A224" s="164">
        <v>213</v>
      </c>
      <c r="B224" s="667" t="s">
        <v>667</v>
      </c>
      <c r="C224" s="669">
        <v>135095</v>
      </c>
      <c r="D224" s="669" t="s">
        <v>647</v>
      </c>
      <c r="E224" s="711" t="s">
        <v>9</v>
      </c>
      <c r="F224" s="670" t="s">
        <v>96</v>
      </c>
      <c r="G224" s="86">
        <f>H224+L224+M224+Q224+I224+K224+N224+O224+P224+J224+R224+U224+V224+W224+X224+Y224+Z224</f>
        <v>14</v>
      </c>
      <c r="H224" s="194"/>
      <c r="I224" s="377"/>
      <c r="J224" s="407"/>
      <c r="K224" s="186"/>
      <c r="L224" s="152"/>
      <c r="M224" s="187"/>
      <c r="N224" s="187"/>
      <c r="O224" s="188"/>
      <c r="P224" s="189"/>
      <c r="Q224" s="188"/>
      <c r="R224" s="518">
        <v>14</v>
      </c>
      <c r="S224" s="190"/>
      <c r="T224" s="190"/>
      <c r="U224" s="191"/>
      <c r="V224" s="188"/>
      <c r="W224" s="188"/>
      <c r="X224" s="188"/>
      <c r="Y224" s="192"/>
      <c r="Z224" s="193"/>
    </row>
    <row r="225" spans="1:26" ht="12.75">
      <c r="A225" s="164">
        <v>214</v>
      </c>
      <c r="B225" s="661" t="s">
        <v>394</v>
      </c>
      <c r="C225" s="665">
        <v>24538</v>
      </c>
      <c r="D225" s="665">
        <v>1024</v>
      </c>
      <c r="E225" s="665" t="s">
        <v>223</v>
      </c>
      <c r="F225" s="665" t="s">
        <v>137</v>
      </c>
      <c r="G225" s="86">
        <f>H225+L225+Q225+I225+K225+N225+O225+P225+J225+R225+U225+V225+W225+X225+Y225+Z225</f>
        <v>13</v>
      </c>
      <c r="H225" s="194"/>
      <c r="I225" s="395"/>
      <c r="J225" s="407"/>
      <c r="K225" s="186"/>
      <c r="L225" s="152"/>
      <c r="M225" s="515">
        <v>7</v>
      </c>
      <c r="N225" s="187">
        <v>13</v>
      </c>
      <c r="O225" s="188"/>
      <c r="P225" s="189"/>
      <c r="Q225" s="188"/>
      <c r="R225" s="190"/>
      <c r="S225" s="190"/>
      <c r="T225" s="190"/>
      <c r="U225" s="191"/>
      <c r="V225" s="188"/>
      <c r="W225" s="188"/>
      <c r="X225" s="188"/>
      <c r="Y225" s="192"/>
      <c r="Z225" s="193"/>
    </row>
    <row r="226" spans="1:26" ht="12.75">
      <c r="A226" s="164"/>
      <c r="B226" s="661"/>
      <c r="C226" s="665"/>
      <c r="D226" s="665"/>
      <c r="E226" s="665"/>
      <c r="F226" s="665"/>
      <c r="G226" s="86"/>
      <c r="H226" s="194"/>
      <c r="I226" s="395"/>
      <c r="J226" s="407"/>
      <c r="K226" s="186"/>
      <c r="L226" s="152"/>
      <c r="M226" s="515"/>
      <c r="N226" s="187"/>
      <c r="O226" s="188"/>
      <c r="P226" s="189"/>
      <c r="Q226" s="188"/>
      <c r="R226" s="190"/>
      <c r="S226" s="190"/>
      <c r="T226" s="190"/>
      <c r="U226" s="191"/>
      <c r="V226" s="188"/>
      <c r="W226" s="188"/>
      <c r="X226" s="188"/>
      <c r="Y226" s="192"/>
      <c r="Z226" s="193"/>
    </row>
    <row r="227" spans="1:26" ht="12.75">
      <c r="A227" s="164">
        <v>215</v>
      </c>
      <c r="B227" s="651" t="s">
        <v>295</v>
      </c>
      <c r="C227" s="642">
        <v>68343</v>
      </c>
      <c r="D227" s="846" t="s">
        <v>296</v>
      </c>
      <c r="E227" s="642" t="s">
        <v>7</v>
      </c>
      <c r="F227" s="642" t="s">
        <v>137</v>
      </c>
      <c r="G227" s="86">
        <f aca="true" t="shared" si="0" ref="G227:G232">H227+L227+M227+Q227+I227+K227+N227+O227+P227+J227+R227+U227+V227+W227+X227+Y227+Z227</f>
        <v>13</v>
      </c>
      <c r="H227" s="194"/>
      <c r="I227" s="377">
        <v>13</v>
      </c>
      <c r="J227" s="407"/>
      <c r="K227" s="186"/>
      <c r="L227" s="152"/>
      <c r="M227" s="187"/>
      <c r="N227" s="187"/>
      <c r="O227" s="188"/>
      <c r="P227" s="189"/>
      <c r="Q227" s="188"/>
      <c r="R227" s="190"/>
      <c r="S227" s="190"/>
      <c r="T227" s="190"/>
      <c r="U227" s="191"/>
      <c r="V227" s="188"/>
      <c r="W227" s="188"/>
      <c r="X227" s="188"/>
      <c r="Y227" s="192"/>
      <c r="Z227" s="193"/>
    </row>
    <row r="228" spans="1:26" ht="12.75">
      <c r="A228" s="164">
        <v>216</v>
      </c>
      <c r="B228" s="667" t="s">
        <v>668</v>
      </c>
      <c r="C228" s="669">
        <v>135085</v>
      </c>
      <c r="D228" s="669" t="s">
        <v>648</v>
      </c>
      <c r="E228" s="669" t="s">
        <v>9</v>
      </c>
      <c r="F228" s="670" t="s">
        <v>96</v>
      </c>
      <c r="G228" s="86">
        <f t="shared" si="0"/>
        <v>13</v>
      </c>
      <c r="H228" s="194"/>
      <c r="I228" s="377"/>
      <c r="J228" s="407"/>
      <c r="K228" s="186"/>
      <c r="L228" s="152"/>
      <c r="M228" s="187"/>
      <c r="N228" s="187"/>
      <c r="O228" s="188"/>
      <c r="P228" s="189"/>
      <c r="Q228" s="188"/>
      <c r="R228" s="518">
        <v>13</v>
      </c>
      <c r="S228" s="190"/>
      <c r="T228" s="190"/>
      <c r="U228" s="191"/>
      <c r="V228" s="188"/>
      <c r="W228" s="188"/>
      <c r="X228" s="188"/>
      <c r="Y228" s="192"/>
      <c r="Z228" s="193"/>
    </row>
    <row r="229" spans="1:26" ht="12.75">
      <c r="A229" s="164">
        <v>217</v>
      </c>
      <c r="B229" s="667" t="s">
        <v>649</v>
      </c>
      <c r="C229" s="669">
        <v>135098</v>
      </c>
      <c r="D229" s="669" t="s">
        <v>650</v>
      </c>
      <c r="E229" s="669" t="s">
        <v>9</v>
      </c>
      <c r="F229" s="670" t="s">
        <v>96</v>
      </c>
      <c r="G229" s="86">
        <f t="shared" si="0"/>
        <v>13</v>
      </c>
      <c r="H229" s="194"/>
      <c r="I229" s="377"/>
      <c r="J229" s="407"/>
      <c r="K229" s="186"/>
      <c r="L229" s="152"/>
      <c r="M229" s="187"/>
      <c r="N229" s="187"/>
      <c r="O229" s="188"/>
      <c r="P229" s="189"/>
      <c r="Q229" s="188"/>
      <c r="R229" s="518">
        <v>13</v>
      </c>
      <c r="S229" s="190"/>
      <c r="T229" s="190"/>
      <c r="U229" s="191"/>
      <c r="V229" s="188"/>
      <c r="W229" s="188"/>
      <c r="X229" s="188"/>
      <c r="Y229" s="192"/>
      <c r="Z229" s="193"/>
    </row>
    <row r="230" spans="1:26" ht="12.75">
      <c r="A230" s="164">
        <v>218</v>
      </c>
      <c r="B230" s="909" t="s">
        <v>351</v>
      </c>
      <c r="C230" s="641">
        <v>133317</v>
      </c>
      <c r="D230" s="643" t="s">
        <v>352</v>
      </c>
      <c r="E230" s="643" t="s">
        <v>93</v>
      </c>
      <c r="F230" s="645" t="s">
        <v>113</v>
      </c>
      <c r="G230" s="86">
        <f t="shared" si="0"/>
        <v>12</v>
      </c>
      <c r="H230" s="194"/>
      <c r="I230" s="395"/>
      <c r="J230" s="407"/>
      <c r="K230" s="514">
        <v>12</v>
      </c>
      <c r="L230" s="152"/>
      <c r="M230" s="187"/>
      <c r="N230" s="187"/>
      <c r="O230" s="188"/>
      <c r="P230" s="189"/>
      <c r="Q230" s="188"/>
      <c r="R230" s="190"/>
      <c r="S230" s="190"/>
      <c r="T230" s="190"/>
      <c r="U230" s="191"/>
      <c r="V230" s="188"/>
      <c r="W230" s="188"/>
      <c r="X230" s="188"/>
      <c r="Y230" s="192"/>
      <c r="Z230" s="193"/>
    </row>
    <row r="231" spans="1:26" ht="12.75">
      <c r="A231" s="164">
        <v>219</v>
      </c>
      <c r="B231" s="667" t="s">
        <v>651</v>
      </c>
      <c r="C231" s="669">
        <v>135092</v>
      </c>
      <c r="D231" s="669" t="s">
        <v>652</v>
      </c>
      <c r="E231" s="669" t="s">
        <v>9</v>
      </c>
      <c r="F231" s="670" t="s">
        <v>137</v>
      </c>
      <c r="G231" s="86">
        <f t="shared" si="0"/>
        <v>12</v>
      </c>
      <c r="H231" s="194"/>
      <c r="I231" s="377"/>
      <c r="J231" s="407"/>
      <c r="K231" s="186"/>
      <c r="L231" s="152"/>
      <c r="M231" s="187"/>
      <c r="N231" s="187"/>
      <c r="O231" s="188"/>
      <c r="P231" s="189"/>
      <c r="Q231" s="188"/>
      <c r="R231" s="518">
        <v>12</v>
      </c>
      <c r="S231" s="190"/>
      <c r="T231" s="190"/>
      <c r="U231" s="191"/>
      <c r="V231" s="188"/>
      <c r="W231" s="188"/>
      <c r="X231" s="188"/>
      <c r="Y231" s="192"/>
      <c r="Z231" s="193"/>
    </row>
    <row r="232" spans="1:26" ht="12.75">
      <c r="A232" s="164">
        <v>220</v>
      </c>
      <c r="B232" s="117" t="s">
        <v>560</v>
      </c>
      <c r="C232" s="37">
        <v>21234</v>
      </c>
      <c r="D232" s="37" t="s">
        <v>561</v>
      </c>
      <c r="E232" s="37" t="s">
        <v>2</v>
      </c>
      <c r="F232" s="37" t="s">
        <v>137</v>
      </c>
      <c r="G232" s="86">
        <f t="shared" si="0"/>
        <v>11</v>
      </c>
      <c r="H232" s="194"/>
      <c r="I232" s="395"/>
      <c r="J232" s="407"/>
      <c r="K232" s="186"/>
      <c r="L232" s="333"/>
      <c r="M232" s="187"/>
      <c r="N232" s="187"/>
      <c r="O232" s="188"/>
      <c r="P232" s="189"/>
      <c r="Q232" s="334">
        <v>11</v>
      </c>
      <c r="R232" s="190"/>
      <c r="S232" s="190"/>
      <c r="T232" s="190"/>
      <c r="U232" s="191"/>
      <c r="V232" s="188"/>
      <c r="W232" s="188"/>
      <c r="X232" s="188"/>
      <c r="Y232" s="142"/>
      <c r="Z232" s="193"/>
    </row>
    <row r="233" spans="1:26" ht="12.75">
      <c r="A233" s="164">
        <v>221</v>
      </c>
      <c r="B233" s="483" t="s">
        <v>1018</v>
      </c>
      <c r="C233" s="707">
        <v>62113</v>
      </c>
      <c r="D233" s="473" t="s">
        <v>1019</v>
      </c>
      <c r="E233" s="476" t="s">
        <v>8</v>
      </c>
      <c r="F233" s="476" t="s">
        <v>137</v>
      </c>
      <c r="G233" s="86">
        <f>H233+L233+M233+Q233+I233+K233+N233+O233+P233+J233+R233+U233+V233+W233+X233+Y233+Z233+S233+T233</f>
        <v>11</v>
      </c>
      <c r="H233" s="194"/>
      <c r="I233" s="395"/>
      <c r="J233" s="407"/>
      <c r="K233" s="186"/>
      <c r="L233" s="333"/>
      <c r="M233" s="187"/>
      <c r="N233" s="187"/>
      <c r="O233" s="188"/>
      <c r="P233" s="190"/>
      <c r="Q233" s="190"/>
      <c r="R233" s="190"/>
      <c r="S233" s="190"/>
      <c r="T233" s="190"/>
      <c r="U233" s="191"/>
      <c r="V233" s="188"/>
      <c r="W233" s="188"/>
      <c r="X233" s="188"/>
      <c r="Y233" s="54">
        <v>11</v>
      </c>
      <c r="Z233" s="193"/>
    </row>
    <row r="234" spans="1:26" ht="12.75">
      <c r="A234" s="164">
        <v>222</v>
      </c>
      <c r="B234" s="157" t="s">
        <v>501</v>
      </c>
      <c r="C234" s="37">
        <v>65610</v>
      </c>
      <c r="D234" s="37" t="s">
        <v>459</v>
      </c>
      <c r="E234" s="37" t="s">
        <v>6</v>
      </c>
      <c r="F234" s="37" t="s">
        <v>96</v>
      </c>
      <c r="G234" s="86">
        <f>H234+L234+M234+Q234+I234+K234+N234+O234+P234+J234+R234+U234+V234+W234+X234+Y234+Z234</f>
        <v>11</v>
      </c>
      <c r="H234" s="194"/>
      <c r="I234" s="395"/>
      <c r="J234" s="407"/>
      <c r="K234" s="186"/>
      <c r="L234" s="333"/>
      <c r="M234" s="187"/>
      <c r="N234" s="187"/>
      <c r="O234" s="334">
        <v>11</v>
      </c>
      <c r="P234" s="189"/>
      <c r="Q234" s="188"/>
      <c r="R234" s="190"/>
      <c r="S234" s="190"/>
      <c r="T234" s="190"/>
      <c r="U234" s="191"/>
      <c r="V234" s="188"/>
      <c r="W234" s="188"/>
      <c r="X234" s="188"/>
      <c r="Y234" s="142"/>
      <c r="Z234" s="193"/>
    </row>
    <row r="235" spans="1:26" ht="12.75">
      <c r="A235" s="164">
        <v>223</v>
      </c>
      <c r="B235" s="573" t="s">
        <v>936</v>
      </c>
      <c r="C235" s="574">
        <v>103654</v>
      </c>
      <c r="D235" s="583">
        <v>750</v>
      </c>
      <c r="E235" s="348" t="s">
        <v>5</v>
      </c>
      <c r="F235" s="575" t="s">
        <v>96</v>
      </c>
      <c r="G235" s="86">
        <f>H235+L235+M235+Q235+I235+K235+N235+O235+P235+J235+R235+U235+V235+W235+X235+Y235+Z235+S235+T235</f>
        <v>11</v>
      </c>
      <c r="H235" s="194"/>
      <c r="I235" s="395"/>
      <c r="J235" s="407"/>
      <c r="K235" s="186"/>
      <c r="L235" s="333"/>
      <c r="M235" s="187"/>
      <c r="N235" s="187"/>
      <c r="O235" s="188"/>
      <c r="P235" s="190"/>
      <c r="Q235" s="190"/>
      <c r="R235" s="190"/>
      <c r="S235" s="190"/>
      <c r="T235" s="190"/>
      <c r="U235" s="191"/>
      <c r="V235" s="188"/>
      <c r="W235" s="334">
        <v>11</v>
      </c>
      <c r="X235" s="188"/>
      <c r="Y235" s="142"/>
      <c r="Z235" s="193"/>
    </row>
    <row r="236" spans="1:26" ht="12.75">
      <c r="A236" s="164">
        <v>224</v>
      </c>
      <c r="B236" s="157" t="s">
        <v>532</v>
      </c>
      <c r="C236" s="37">
        <v>120532</v>
      </c>
      <c r="D236" s="37" t="s">
        <v>460</v>
      </c>
      <c r="E236" s="37" t="s">
        <v>1</v>
      </c>
      <c r="F236" s="37" t="s">
        <v>96</v>
      </c>
      <c r="G236" s="86">
        <f>H236+L236+M236+Q236+I236+K236+N236+O236+P236+J236+R236+U236+V236+W236+X236+Y236+Z236</f>
        <v>11</v>
      </c>
      <c r="H236" s="194"/>
      <c r="I236" s="395"/>
      <c r="J236" s="407"/>
      <c r="K236" s="186"/>
      <c r="L236" s="333"/>
      <c r="M236" s="187"/>
      <c r="N236" s="187"/>
      <c r="O236" s="334">
        <v>11</v>
      </c>
      <c r="P236" s="189"/>
      <c r="Q236" s="188"/>
      <c r="R236" s="190"/>
      <c r="S236" s="190"/>
      <c r="T236" s="190"/>
      <c r="U236" s="191"/>
      <c r="V236" s="188"/>
      <c r="W236" s="188"/>
      <c r="X236" s="188"/>
      <c r="Y236" s="142"/>
      <c r="Z236" s="193"/>
    </row>
    <row r="237" spans="1:26" ht="12.75">
      <c r="A237" s="164">
        <v>225</v>
      </c>
      <c r="B237" s="100" t="s">
        <v>143</v>
      </c>
      <c r="C237" s="149">
        <v>82820</v>
      </c>
      <c r="D237" s="217" t="s">
        <v>353</v>
      </c>
      <c r="E237" s="217" t="s">
        <v>93</v>
      </c>
      <c r="F237" s="163" t="s">
        <v>116</v>
      </c>
      <c r="G237" s="86">
        <f>H237+L237+M237+Q237+I237+K237+N237+O237+P237+J237+R237+U237+V237+W237+X237+Y237+Z237</f>
        <v>10</v>
      </c>
      <c r="H237" s="194"/>
      <c r="I237" s="395"/>
      <c r="J237" s="407"/>
      <c r="K237" s="514">
        <v>10</v>
      </c>
      <c r="L237" s="333"/>
      <c r="M237" s="187"/>
      <c r="N237" s="187"/>
      <c r="O237" s="188"/>
      <c r="P237" s="189"/>
      <c r="Q237" s="188"/>
      <c r="R237" s="190"/>
      <c r="S237" s="190"/>
      <c r="T237" s="190"/>
      <c r="U237" s="191"/>
      <c r="V237" s="188"/>
      <c r="W237" s="188"/>
      <c r="X237" s="188"/>
      <c r="Y237" s="142"/>
      <c r="Z237" s="193"/>
    </row>
    <row r="238" spans="1:26" ht="12.75">
      <c r="A238" s="164">
        <v>226</v>
      </c>
      <c r="B238" s="117" t="s">
        <v>562</v>
      </c>
      <c r="C238" s="37">
        <v>110236</v>
      </c>
      <c r="D238" s="37" t="s">
        <v>563</v>
      </c>
      <c r="E238" s="37" t="s">
        <v>2</v>
      </c>
      <c r="F238" s="37" t="s">
        <v>137</v>
      </c>
      <c r="G238" s="86">
        <f>H238+L238+M238+Q238+I238+K238+N238+O238+P238+J238+R238+U238+V238+W238+X238+Y238+Z238</f>
        <v>10</v>
      </c>
      <c r="H238" s="194"/>
      <c r="I238" s="395"/>
      <c r="J238" s="407"/>
      <c r="K238" s="186"/>
      <c r="L238" s="333"/>
      <c r="M238" s="187"/>
      <c r="N238" s="187"/>
      <c r="O238" s="188"/>
      <c r="P238" s="189"/>
      <c r="Q238" s="334">
        <v>10</v>
      </c>
      <c r="R238" s="190"/>
      <c r="S238" s="190"/>
      <c r="T238" s="190"/>
      <c r="U238" s="191"/>
      <c r="V238" s="188"/>
      <c r="W238" s="188"/>
      <c r="X238" s="188"/>
      <c r="Y238" s="142"/>
      <c r="Z238" s="193"/>
    </row>
    <row r="239" spans="1:26" ht="12.75">
      <c r="A239" s="164">
        <v>227</v>
      </c>
      <c r="B239" s="415" t="s">
        <v>653</v>
      </c>
      <c r="C239" s="414">
        <v>125146</v>
      </c>
      <c r="D239" s="414" t="s">
        <v>654</v>
      </c>
      <c r="E239" s="414" t="s">
        <v>9</v>
      </c>
      <c r="F239" s="416" t="s">
        <v>96</v>
      </c>
      <c r="G239" s="86">
        <f>H239+L239+M239+Q239+I239+K239+N239+O239+P239+J239+R239+U239+V239+W239+X239+Y239+Z239</f>
        <v>10</v>
      </c>
      <c r="H239" s="194"/>
      <c r="I239" s="377"/>
      <c r="J239" s="407"/>
      <c r="K239" s="186"/>
      <c r="L239" s="333"/>
      <c r="M239" s="187"/>
      <c r="N239" s="187"/>
      <c r="O239" s="188"/>
      <c r="P239" s="189"/>
      <c r="Q239" s="188"/>
      <c r="R239" s="518">
        <v>10</v>
      </c>
      <c r="S239" s="190"/>
      <c r="T239" s="190"/>
      <c r="U239" s="191"/>
      <c r="V239" s="188"/>
      <c r="W239" s="188"/>
      <c r="X239" s="188"/>
      <c r="Y239" s="142"/>
      <c r="Z239" s="193"/>
    </row>
    <row r="240" spans="1:26" ht="12.75">
      <c r="A240" s="164">
        <v>228</v>
      </c>
      <c r="B240" s="82" t="s">
        <v>141</v>
      </c>
      <c r="C240" s="149">
        <v>109223</v>
      </c>
      <c r="D240" s="217" t="s">
        <v>142</v>
      </c>
      <c r="E240" s="217" t="s">
        <v>42</v>
      </c>
      <c r="F240" s="163" t="s">
        <v>116</v>
      </c>
      <c r="G240" s="86">
        <f>H240+L240+M240+Q240+I240+K240+N240+O240+P240+J240+R240+U240+V240+W240+X240+Y240+Z240</f>
        <v>9</v>
      </c>
      <c r="H240" s="194"/>
      <c r="I240" s="395"/>
      <c r="J240" s="407"/>
      <c r="K240" s="514">
        <v>9</v>
      </c>
      <c r="L240" s="333"/>
      <c r="M240" s="187"/>
      <c r="N240" s="187"/>
      <c r="O240" s="188"/>
      <c r="P240" s="189"/>
      <c r="Q240" s="188"/>
      <c r="R240" s="190"/>
      <c r="S240" s="190"/>
      <c r="T240" s="190"/>
      <c r="U240" s="191"/>
      <c r="V240" s="188"/>
      <c r="W240" s="188"/>
      <c r="X240" s="188"/>
      <c r="Y240" s="142"/>
      <c r="Z240" s="193"/>
    </row>
    <row r="241" spans="1:26" ht="12.75">
      <c r="A241" s="164">
        <v>229</v>
      </c>
      <c r="B241" s="579" t="s">
        <v>790</v>
      </c>
      <c r="C241" s="574">
        <v>103944</v>
      </c>
      <c r="D241" s="577" t="s">
        <v>160</v>
      </c>
      <c r="E241" s="577" t="s">
        <v>7</v>
      </c>
      <c r="F241" s="349" t="s">
        <v>137</v>
      </c>
      <c r="G241" s="86">
        <f>H241+L241+M241+Q241+I241+K241+N241+O241+P241+J241+R241+U241+V241+W241+X241+Y241+Z241+S241+T241</f>
        <v>8</v>
      </c>
      <c r="H241" s="194"/>
      <c r="I241" s="395"/>
      <c r="J241" s="407"/>
      <c r="K241" s="186"/>
      <c r="L241" s="333"/>
      <c r="M241" s="187"/>
      <c r="N241" s="187"/>
      <c r="O241" s="188"/>
      <c r="P241" s="190"/>
      <c r="Q241" s="190"/>
      <c r="R241" s="190"/>
      <c r="S241" s="190">
        <v>0</v>
      </c>
      <c r="T241" s="190"/>
      <c r="U241" s="191"/>
      <c r="V241" s="188"/>
      <c r="W241" s="334">
        <v>8</v>
      </c>
      <c r="X241" s="188"/>
      <c r="Y241" s="142"/>
      <c r="Z241" s="193"/>
    </row>
    <row r="242" spans="1:26" ht="14.25">
      <c r="A242" s="164">
        <v>230</v>
      </c>
      <c r="B242" s="559" t="s">
        <v>909</v>
      </c>
      <c r="C242" s="419">
        <v>113674</v>
      </c>
      <c r="D242" s="419">
        <v>290292</v>
      </c>
      <c r="E242" s="419" t="s">
        <v>3</v>
      </c>
      <c r="F242" s="419" t="s">
        <v>137</v>
      </c>
      <c r="G242" s="86">
        <f>H242+L242+M242+Q242+I242+K242+N242+O242+P242+J242+R242+U242+V242+W242+X242+Y242+Z242+S242+T242</f>
        <v>8</v>
      </c>
      <c r="H242" s="194"/>
      <c r="I242" s="395"/>
      <c r="J242" s="407"/>
      <c r="K242" s="186"/>
      <c r="L242" s="333"/>
      <c r="M242" s="187"/>
      <c r="N242" s="187"/>
      <c r="O242" s="188"/>
      <c r="P242" s="190"/>
      <c r="Q242" s="190"/>
      <c r="R242" s="190"/>
      <c r="S242" s="190"/>
      <c r="T242" s="190"/>
      <c r="U242" s="560">
        <v>8</v>
      </c>
      <c r="V242" s="188"/>
      <c r="W242" s="188"/>
      <c r="X242" s="188"/>
      <c r="Y242" s="142"/>
      <c r="Z242" s="193"/>
    </row>
    <row r="243" spans="1:26" ht="12.75">
      <c r="A243" s="164">
        <v>231</v>
      </c>
      <c r="B243" s="415" t="s">
        <v>669</v>
      </c>
      <c r="C243" s="414">
        <v>135088</v>
      </c>
      <c r="D243" s="414" t="s">
        <v>655</v>
      </c>
      <c r="E243" s="414" t="s">
        <v>9</v>
      </c>
      <c r="F243" s="416" t="s">
        <v>137</v>
      </c>
      <c r="G243" s="86">
        <f>H243+L243+M243+Q243+I243+K243+N243+O243+P243+J243+R243+U243+V243+W243+X243+Y243+Z243</f>
        <v>7</v>
      </c>
      <c r="H243" s="194"/>
      <c r="I243" s="377"/>
      <c r="J243" s="407"/>
      <c r="K243" s="186"/>
      <c r="L243" s="333"/>
      <c r="M243" s="187"/>
      <c r="N243" s="187"/>
      <c r="O243" s="188"/>
      <c r="P243" s="189"/>
      <c r="Q243" s="188"/>
      <c r="R243" s="518">
        <v>7</v>
      </c>
      <c r="S243" s="190"/>
      <c r="T243" s="190"/>
      <c r="U243" s="191"/>
      <c r="V243" s="188"/>
      <c r="W243" s="188"/>
      <c r="X243" s="188"/>
      <c r="Y243" s="142"/>
      <c r="Z243" s="193"/>
    </row>
    <row r="244" spans="1:26" ht="12.75">
      <c r="A244" s="164">
        <v>232</v>
      </c>
      <c r="B244" s="573" t="s">
        <v>938</v>
      </c>
      <c r="C244" s="574">
        <v>136176</v>
      </c>
      <c r="D244" s="575" t="s">
        <v>939</v>
      </c>
      <c r="E244" s="348" t="s">
        <v>7</v>
      </c>
      <c r="F244" s="575" t="s">
        <v>96</v>
      </c>
      <c r="G244" s="86">
        <f>H244+L244+M244+Q244+I244+K244+N244+O244+P244+J244+R244+U244+V244+W244+X244+Y244+Z244+S244+T244</f>
        <v>7</v>
      </c>
      <c r="H244" s="194"/>
      <c r="I244" s="395"/>
      <c r="J244" s="407"/>
      <c r="K244" s="186"/>
      <c r="L244" s="333"/>
      <c r="M244" s="187"/>
      <c r="N244" s="187"/>
      <c r="O244" s="188"/>
      <c r="P244" s="190"/>
      <c r="Q244" s="190"/>
      <c r="R244" s="190"/>
      <c r="S244" s="190"/>
      <c r="T244" s="190"/>
      <c r="U244" s="191"/>
      <c r="V244" s="188"/>
      <c r="W244" s="334">
        <v>7</v>
      </c>
      <c r="X244" s="188"/>
      <c r="Y244" s="192"/>
      <c r="Z244" s="160"/>
    </row>
    <row r="245" spans="1:26" ht="12.75">
      <c r="A245" s="164">
        <v>233</v>
      </c>
      <c r="B245" s="100" t="s">
        <v>354</v>
      </c>
      <c r="C245" s="149">
        <v>83026</v>
      </c>
      <c r="D245" s="217" t="s">
        <v>210</v>
      </c>
      <c r="E245" s="217" t="s">
        <v>92</v>
      </c>
      <c r="F245" s="163" t="s">
        <v>116</v>
      </c>
      <c r="G245" s="86">
        <f>H245+L245+M245+Q245+I245+K245+N245+O245+P245+J245+R245+U245+V245+W245+X245+Y245+Z245</f>
        <v>6</v>
      </c>
      <c r="H245" s="194"/>
      <c r="I245" s="395"/>
      <c r="J245" s="407"/>
      <c r="K245" s="514">
        <v>6</v>
      </c>
      <c r="L245" s="333"/>
      <c r="M245" s="187"/>
      <c r="N245" s="187"/>
      <c r="O245" s="188"/>
      <c r="P245" s="189"/>
      <c r="Q245" s="188"/>
      <c r="R245" s="190"/>
      <c r="S245" s="190"/>
      <c r="T245" s="190"/>
      <c r="U245" s="191"/>
      <c r="V245" s="188"/>
      <c r="W245" s="188"/>
      <c r="X245" s="188"/>
      <c r="Y245" s="192"/>
      <c r="Z245" s="160"/>
    </row>
    <row r="246" spans="1:26" ht="12.75">
      <c r="A246" s="164">
        <v>234</v>
      </c>
      <c r="B246" s="573" t="s">
        <v>940</v>
      </c>
      <c r="C246" s="574">
        <v>136647</v>
      </c>
      <c r="D246" s="575">
        <v>302</v>
      </c>
      <c r="E246" s="577" t="s">
        <v>157</v>
      </c>
      <c r="F246" s="349" t="s">
        <v>137</v>
      </c>
      <c r="G246" s="86">
        <f>H246+L246+M246+Q246+I246+K246+N246+O246+P246+J246+R246+U246+V246+W246+X246+Y246+Z246+S246+T246</f>
        <v>6</v>
      </c>
      <c r="H246" s="194"/>
      <c r="I246" s="395"/>
      <c r="J246" s="407"/>
      <c r="K246" s="186"/>
      <c r="L246" s="333"/>
      <c r="M246" s="187"/>
      <c r="N246" s="187"/>
      <c r="O246" s="188"/>
      <c r="P246" s="190"/>
      <c r="Q246" s="190"/>
      <c r="R246" s="190"/>
      <c r="S246" s="190"/>
      <c r="T246" s="190"/>
      <c r="U246" s="191"/>
      <c r="V246" s="188"/>
      <c r="W246" s="334">
        <v>6</v>
      </c>
      <c r="X246" s="188"/>
      <c r="Y246" s="192"/>
      <c r="Z246" s="160"/>
    </row>
    <row r="247" spans="1:26" ht="12.75">
      <c r="A247" s="164">
        <v>235</v>
      </c>
      <c r="B247" s="212" t="s">
        <v>209</v>
      </c>
      <c r="C247" s="218">
        <v>15985</v>
      </c>
      <c r="D247" s="217" t="s">
        <v>355</v>
      </c>
      <c r="E247" s="217" t="s">
        <v>42</v>
      </c>
      <c r="F247" s="163" t="s">
        <v>116</v>
      </c>
      <c r="G247" s="86">
        <f>H247+L247+M247+Q247+I247+K247+N247+O247+P247+J247+R247+U247+V247+W247+X247+Y247+Z247</f>
        <v>5</v>
      </c>
      <c r="H247" s="194"/>
      <c r="I247" s="395"/>
      <c r="J247" s="407"/>
      <c r="K247" s="514">
        <v>5</v>
      </c>
      <c r="L247" s="333"/>
      <c r="M247" s="187"/>
      <c r="N247" s="187"/>
      <c r="O247" s="188"/>
      <c r="P247" s="189"/>
      <c r="Q247" s="188"/>
      <c r="R247" s="190"/>
      <c r="S247" s="190"/>
      <c r="T247" s="190"/>
      <c r="U247" s="191"/>
      <c r="V247" s="188"/>
      <c r="W247" s="188"/>
      <c r="X247" s="188"/>
      <c r="Y247" s="192"/>
      <c r="Z247" s="160"/>
    </row>
    <row r="248" spans="1:26" ht="12.75">
      <c r="A248" s="164">
        <v>236</v>
      </c>
      <c r="B248" s="157" t="s">
        <v>494</v>
      </c>
      <c r="C248" s="37">
        <v>70089</v>
      </c>
      <c r="D248" s="37" t="s">
        <v>461</v>
      </c>
      <c r="E248" s="37" t="s">
        <v>6</v>
      </c>
      <c r="F248" s="37" t="s">
        <v>137</v>
      </c>
      <c r="G248" s="86">
        <f>H248+L248+M248+Q248+I248+K248+N248+O248+P248+J248+R248+U248+V248+W248+X248+Y248+Z248</f>
        <v>5</v>
      </c>
      <c r="H248" s="194"/>
      <c r="I248" s="395"/>
      <c r="J248" s="407"/>
      <c r="K248" s="186"/>
      <c r="L248" s="333"/>
      <c r="M248" s="187"/>
      <c r="N248" s="187"/>
      <c r="O248" s="334">
        <v>5</v>
      </c>
      <c r="P248" s="189"/>
      <c r="Q248" s="188"/>
      <c r="R248" s="190"/>
      <c r="S248" s="190"/>
      <c r="T248" s="190"/>
      <c r="U248" s="191"/>
      <c r="V248" s="188"/>
      <c r="W248" s="188"/>
      <c r="X248" s="188"/>
      <c r="Y248" s="192"/>
      <c r="Z248" s="160"/>
    </row>
    <row r="249" spans="1:26" ht="12.75">
      <c r="A249" s="164">
        <v>237</v>
      </c>
      <c r="B249" s="157" t="s">
        <v>487</v>
      </c>
      <c r="C249" s="37">
        <v>16903</v>
      </c>
      <c r="D249" s="37" t="s">
        <v>462</v>
      </c>
      <c r="E249" s="37" t="s">
        <v>1</v>
      </c>
      <c r="F249" s="37" t="s">
        <v>137</v>
      </c>
      <c r="G249" s="86">
        <f>H249+L249+M249+Q249+I249+K249+N249+O249+P249+J249+R249+U249+V249+W249+X249+Y249+Z249</f>
        <v>0</v>
      </c>
      <c r="H249" s="194"/>
      <c r="I249" s="395"/>
      <c r="J249" s="407"/>
      <c r="K249" s="186"/>
      <c r="L249" s="333"/>
      <c r="M249" s="187"/>
      <c r="N249" s="187"/>
      <c r="O249" s="334">
        <v>0</v>
      </c>
      <c r="P249" s="189"/>
      <c r="Q249" s="188"/>
      <c r="R249" s="190"/>
      <c r="S249" s="190"/>
      <c r="T249" s="190"/>
      <c r="U249" s="191"/>
      <c r="V249" s="188"/>
      <c r="W249" s="188"/>
      <c r="X249" s="188"/>
      <c r="Y249" s="192"/>
      <c r="Z249" s="160"/>
    </row>
    <row r="250" spans="1:26" ht="12.75">
      <c r="A250" s="164">
        <v>238</v>
      </c>
      <c r="B250" s="571" t="s">
        <v>67</v>
      </c>
      <c r="C250" s="350">
        <v>23208</v>
      </c>
      <c r="D250" s="583">
        <v>1748</v>
      </c>
      <c r="E250" s="348" t="s">
        <v>7</v>
      </c>
      <c r="F250" s="575" t="s">
        <v>137</v>
      </c>
      <c r="G250" s="86">
        <f>H250+L250+M250+Q250+I250+K250+N250+O250+P250+J250+R250+U250+V250+W250+X250+Y250+Z250+S250+T250</f>
        <v>0</v>
      </c>
      <c r="H250" s="194"/>
      <c r="I250" s="395"/>
      <c r="J250" s="407"/>
      <c r="K250" s="186"/>
      <c r="L250" s="333"/>
      <c r="M250" s="187"/>
      <c r="N250" s="187"/>
      <c r="O250" s="188"/>
      <c r="P250" s="190"/>
      <c r="Q250" s="190"/>
      <c r="R250" s="190"/>
      <c r="S250" s="190"/>
      <c r="T250" s="190"/>
      <c r="U250" s="191"/>
      <c r="V250" s="188"/>
      <c r="W250" s="188"/>
      <c r="X250" s="334"/>
      <c r="Y250" s="192"/>
      <c r="Z250" s="160"/>
    </row>
    <row r="251" spans="1:26" ht="12.75">
      <c r="A251" s="164">
        <v>239</v>
      </c>
      <c r="B251" s="247" t="s">
        <v>407</v>
      </c>
      <c r="C251" s="246">
        <v>30515</v>
      </c>
      <c r="D251" s="246" t="s">
        <v>408</v>
      </c>
      <c r="E251" s="246" t="s">
        <v>1</v>
      </c>
      <c r="F251" s="246" t="s">
        <v>137</v>
      </c>
      <c r="G251" s="86">
        <f>H251+L251+M251+Q251+I251+K251+N251+O251+P251+J251+R251+U251+V251+W251+X251+Y251+Z251</f>
        <v>0</v>
      </c>
      <c r="H251" s="194"/>
      <c r="I251" s="395"/>
      <c r="J251" s="407"/>
      <c r="K251" s="186"/>
      <c r="L251" s="333"/>
      <c r="M251" s="515">
        <v>0</v>
      </c>
      <c r="N251" s="187"/>
      <c r="O251" s="188"/>
      <c r="P251" s="189"/>
      <c r="Q251" s="188"/>
      <c r="R251" s="190"/>
      <c r="S251" s="190"/>
      <c r="T251" s="190"/>
      <c r="U251" s="191"/>
      <c r="V251" s="188"/>
      <c r="W251" s="188"/>
      <c r="X251" s="188"/>
      <c r="Y251" s="192"/>
      <c r="Z251" s="160"/>
    </row>
    <row r="252" spans="1:26" ht="12.75">
      <c r="A252" s="164">
        <v>240</v>
      </c>
      <c r="B252" s="338" t="s">
        <v>579</v>
      </c>
      <c r="C252" s="335">
        <v>66894</v>
      </c>
      <c r="D252" s="335">
        <v>907900</v>
      </c>
      <c r="E252" s="335" t="s">
        <v>3</v>
      </c>
      <c r="F252" s="335" t="s">
        <v>137</v>
      </c>
      <c r="G252" s="86">
        <f>H252+L252+M252+Q252+I252+K252+N252+O252+P252+J252+R252+U252+V252+W252+X252+Y252+Z252</f>
        <v>0</v>
      </c>
      <c r="H252" s="194"/>
      <c r="I252" s="395"/>
      <c r="J252" s="407"/>
      <c r="K252" s="186"/>
      <c r="L252" s="333"/>
      <c r="M252" s="187"/>
      <c r="N252" s="187"/>
      <c r="O252" s="188"/>
      <c r="P252" s="516">
        <v>0</v>
      </c>
      <c r="Q252" s="188"/>
      <c r="R252" s="190"/>
      <c r="S252" s="190"/>
      <c r="T252" s="190"/>
      <c r="U252" s="191"/>
      <c r="V252" s="188"/>
      <c r="W252" s="188"/>
      <c r="X252" s="188"/>
      <c r="Y252" s="192"/>
      <c r="Z252" s="160"/>
    </row>
    <row r="253" spans="1:26" ht="12.75">
      <c r="A253" s="164">
        <v>241</v>
      </c>
      <c r="B253" s="157" t="s">
        <v>499</v>
      </c>
      <c r="C253" s="37">
        <v>66922</v>
      </c>
      <c r="D253" s="37" t="s">
        <v>464</v>
      </c>
      <c r="E253" s="37" t="s">
        <v>6</v>
      </c>
      <c r="F253" s="37" t="s">
        <v>137</v>
      </c>
      <c r="G253" s="86">
        <f>H253+L253+M253+Q253+I253+K253+N253+O253+P253+J253+R253+U253+V253+W253+X253+Y253+Z253</f>
        <v>0</v>
      </c>
      <c r="H253" s="194"/>
      <c r="I253" s="395"/>
      <c r="J253" s="407"/>
      <c r="K253" s="186"/>
      <c r="L253" s="333"/>
      <c r="M253" s="187"/>
      <c r="N253" s="187"/>
      <c r="O253" s="334">
        <v>0</v>
      </c>
      <c r="P253" s="189"/>
      <c r="Q253" s="188"/>
      <c r="R253" s="190"/>
      <c r="S253" s="190"/>
      <c r="T253" s="190"/>
      <c r="U253" s="191"/>
      <c r="V253" s="188"/>
      <c r="W253" s="188"/>
      <c r="X253" s="188"/>
      <c r="Y253" s="192"/>
      <c r="Z253" s="160"/>
    </row>
    <row r="254" spans="1:26" ht="12.75">
      <c r="A254" s="164">
        <v>242</v>
      </c>
      <c r="B254" s="60" t="s">
        <v>1067</v>
      </c>
      <c r="C254" s="37">
        <v>68803</v>
      </c>
      <c r="D254" s="37" t="s">
        <v>1068</v>
      </c>
      <c r="E254" s="37" t="s">
        <v>1064</v>
      </c>
      <c r="F254" s="37" t="s">
        <v>137</v>
      </c>
      <c r="G254" s="86">
        <f>H254+L254+M254+Q254+I254+K254+N254+O254+P254+J254+R254+U254+V254+W254+X254+Y254+Z254+S254+T254</f>
        <v>0</v>
      </c>
      <c r="H254" s="194"/>
      <c r="I254" s="395"/>
      <c r="J254" s="407"/>
      <c r="K254" s="186"/>
      <c r="L254" s="333"/>
      <c r="M254" s="187"/>
      <c r="N254" s="187"/>
      <c r="O254" s="188"/>
      <c r="P254" s="190"/>
      <c r="Q254" s="190"/>
      <c r="R254" s="190"/>
      <c r="S254" s="190"/>
      <c r="T254" s="190"/>
      <c r="U254" s="191"/>
      <c r="V254" s="188"/>
      <c r="W254" s="188"/>
      <c r="X254" s="188"/>
      <c r="Y254" s="192"/>
      <c r="Z254" s="831">
        <v>0</v>
      </c>
    </row>
    <row r="255" spans="1:26" ht="12.75">
      <c r="A255" s="164">
        <v>243</v>
      </c>
      <c r="B255" s="471" t="s">
        <v>826</v>
      </c>
      <c r="C255" s="486">
        <v>71665</v>
      </c>
      <c r="D255" s="471" t="s">
        <v>827</v>
      </c>
      <c r="E255" s="476" t="s">
        <v>223</v>
      </c>
      <c r="F255" s="476" t="s">
        <v>137</v>
      </c>
      <c r="G255" s="86">
        <f>H255+L255+M255+Q255+I255+K255+N255+O255+P255+J255+R255+U255+V255+W255+X255+Y255+Z255+S255</f>
        <v>0</v>
      </c>
      <c r="H255" s="194"/>
      <c r="I255" s="395"/>
      <c r="J255" s="407"/>
      <c r="K255" s="186"/>
      <c r="L255" s="333"/>
      <c r="M255" s="187"/>
      <c r="N255" s="523">
        <v>0</v>
      </c>
      <c r="O255" s="188"/>
      <c r="P255" s="190"/>
      <c r="Q255" s="190"/>
      <c r="R255" s="190"/>
      <c r="S255" s="190"/>
      <c r="T255" s="190"/>
      <c r="U255" s="191"/>
      <c r="V255" s="188"/>
      <c r="W255" s="188"/>
      <c r="X255" s="188"/>
      <c r="Y255" s="192"/>
      <c r="Z255" s="160"/>
    </row>
    <row r="256" spans="1:26" ht="12.75">
      <c r="A256" s="164">
        <v>244</v>
      </c>
      <c r="B256" s="471" t="s">
        <v>409</v>
      </c>
      <c r="C256" s="707">
        <v>80188</v>
      </c>
      <c r="D256" s="473" t="s">
        <v>1001</v>
      </c>
      <c r="E256" s="476" t="s">
        <v>42</v>
      </c>
      <c r="F256" s="476" t="s">
        <v>137</v>
      </c>
      <c r="G256" s="86">
        <f>H256+L256+M256+Q256+I256+K256+N256+O256+P256+J256+R256+U256+V256+W256+X256+Y256+Z256+S256+T256</f>
        <v>0</v>
      </c>
      <c r="H256" s="194"/>
      <c r="I256" s="395"/>
      <c r="J256" s="407"/>
      <c r="K256" s="186"/>
      <c r="L256" s="333"/>
      <c r="M256" s="187"/>
      <c r="N256" s="187"/>
      <c r="O256" s="188"/>
      <c r="P256" s="190"/>
      <c r="Q256" s="190"/>
      <c r="R256" s="190"/>
      <c r="S256" s="190"/>
      <c r="T256" s="190"/>
      <c r="U256" s="191"/>
      <c r="V256" s="188"/>
      <c r="W256" s="188"/>
      <c r="X256" s="188"/>
      <c r="Y256" s="334"/>
      <c r="Z256" s="160"/>
    </row>
    <row r="257" spans="1:26" ht="12.75">
      <c r="A257" s="164">
        <v>245</v>
      </c>
      <c r="B257" s="247" t="s">
        <v>401</v>
      </c>
      <c r="C257" s="246">
        <v>93688</v>
      </c>
      <c r="D257" s="246" t="s">
        <v>402</v>
      </c>
      <c r="E257" s="246" t="s">
        <v>1</v>
      </c>
      <c r="F257" s="246" t="s">
        <v>96</v>
      </c>
      <c r="G257" s="86">
        <f>H257+L257+M257+Q257+I257+K257+N257+O257+P257+J257+R257+U257+V257+W257+X257+Y257+Z257</f>
        <v>0</v>
      </c>
      <c r="H257" s="194"/>
      <c r="I257" s="395"/>
      <c r="J257" s="407"/>
      <c r="K257" s="186"/>
      <c r="L257" s="333"/>
      <c r="M257" s="515">
        <v>0</v>
      </c>
      <c r="N257" s="187"/>
      <c r="O257" s="188">
        <v>0</v>
      </c>
      <c r="P257" s="189"/>
      <c r="Q257" s="188"/>
      <c r="R257" s="190"/>
      <c r="S257" s="190"/>
      <c r="T257" s="190"/>
      <c r="U257" s="191"/>
      <c r="V257" s="188"/>
      <c r="W257" s="188"/>
      <c r="X257" s="188"/>
      <c r="Y257" s="192"/>
      <c r="Z257" s="160"/>
    </row>
    <row r="258" spans="1:26" ht="12.75">
      <c r="A258" s="164">
        <v>246</v>
      </c>
      <c r="B258" s="247" t="s">
        <v>403</v>
      </c>
      <c r="C258" s="246">
        <v>93689</v>
      </c>
      <c r="D258" s="246" t="s">
        <v>404</v>
      </c>
      <c r="E258" s="246" t="s">
        <v>1</v>
      </c>
      <c r="F258" s="246" t="s">
        <v>96</v>
      </c>
      <c r="G258" s="86">
        <f>H258+L258+M258+Q258+I258+K258+N258+O258+P258+J258+R258+U258+V258+W258+X258+Y258+Z258</f>
        <v>0</v>
      </c>
      <c r="H258" s="194"/>
      <c r="I258" s="395"/>
      <c r="J258" s="407"/>
      <c r="K258" s="186"/>
      <c r="L258" s="333"/>
      <c r="M258" s="515">
        <v>0</v>
      </c>
      <c r="N258" s="187"/>
      <c r="O258" s="188">
        <v>0</v>
      </c>
      <c r="P258" s="189"/>
      <c r="Q258" s="188"/>
      <c r="R258" s="190"/>
      <c r="S258" s="190"/>
      <c r="T258" s="190"/>
      <c r="U258" s="191"/>
      <c r="V258" s="188"/>
      <c r="W258" s="188"/>
      <c r="X258" s="188"/>
      <c r="Y258" s="192"/>
      <c r="Z258" s="160"/>
    </row>
    <row r="259" spans="1:26" ht="12.75">
      <c r="A259" s="164">
        <v>247</v>
      </c>
      <c r="B259" s="117" t="s">
        <v>564</v>
      </c>
      <c r="C259" s="37">
        <v>110238</v>
      </c>
      <c r="D259" s="328" t="s">
        <v>565</v>
      </c>
      <c r="E259" s="37" t="s">
        <v>2</v>
      </c>
      <c r="F259" s="37" t="s">
        <v>96</v>
      </c>
      <c r="G259" s="86">
        <f>H259+L259+M259+Q259+I259+K259+N259+O259+P259+J259+R259+U259+V259+W259+X259+Y259+Z259</f>
        <v>0</v>
      </c>
      <c r="H259" s="194"/>
      <c r="I259" s="395"/>
      <c r="J259" s="407"/>
      <c r="K259" s="186"/>
      <c r="L259" s="333"/>
      <c r="M259" s="187"/>
      <c r="N259" s="187"/>
      <c r="O259" s="188"/>
      <c r="P259" s="189"/>
      <c r="Q259" s="334">
        <v>0</v>
      </c>
      <c r="R259" s="190"/>
      <c r="S259" s="190"/>
      <c r="T259" s="190"/>
      <c r="U259" s="191"/>
      <c r="V259" s="188"/>
      <c r="W259" s="188"/>
      <c r="X259" s="188"/>
      <c r="Y259" s="192"/>
      <c r="Z259" s="160"/>
    </row>
    <row r="260" spans="1:26" ht="12.75">
      <c r="A260" s="164">
        <v>248</v>
      </c>
      <c r="B260" s="117" t="s">
        <v>566</v>
      </c>
      <c r="C260" s="37">
        <v>111459</v>
      </c>
      <c r="D260" s="37" t="s">
        <v>567</v>
      </c>
      <c r="E260" s="37" t="s">
        <v>2</v>
      </c>
      <c r="F260" s="37" t="s">
        <v>96</v>
      </c>
      <c r="G260" s="86">
        <f>H260+L260+M260+Q260+I260+K260+N260+O260+P260+J260+R260+U260+V260+W260+X260+Y260+Z260</f>
        <v>0</v>
      </c>
      <c r="H260" s="194"/>
      <c r="I260" s="395"/>
      <c r="J260" s="407"/>
      <c r="K260" s="186"/>
      <c r="L260" s="333"/>
      <c r="M260" s="187"/>
      <c r="N260" s="187"/>
      <c r="O260" s="188"/>
      <c r="P260" s="189"/>
      <c r="Q260" s="334">
        <v>0</v>
      </c>
      <c r="R260" s="190"/>
      <c r="S260" s="190"/>
      <c r="T260" s="190"/>
      <c r="U260" s="191"/>
      <c r="V260" s="188"/>
      <c r="W260" s="188"/>
      <c r="X260" s="188"/>
      <c r="Y260" s="192"/>
      <c r="Z260" s="160"/>
    </row>
    <row r="261" spans="1:26" ht="12.75">
      <c r="A261" s="164">
        <v>249</v>
      </c>
      <c r="B261" s="418" t="s">
        <v>873</v>
      </c>
      <c r="C261" s="531">
        <v>118813</v>
      </c>
      <c r="D261" s="531" t="s">
        <v>874</v>
      </c>
      <c r="E261" s="531" t="s">
        <v>7</v>
      </c>
      <c r="F261" s="50" t="s">
        <v>137</v>
      </c>
      <c r="G261" s="86">
        <f>H261+L261+M261+Q261+I261+K261+N261+O261+P261+J261+R261+U261+V261+W261+X261+Y261+Z261+S261+T261</f>
        <v>0</v>
      </c>
      <c r="H261" s="194"/>
      <c r="I261" s="395"/>
      <c r="J261" s="407"/>
      <c r="K261" s="186"/>
      <c r="L261" s="333"/>
      <c r="M261" s="187"/>
      <c r="N261" s="187"/>
      <c r="O261" s="188"/>
      <c r="P261" s="190"/>
      <c r="Q261" s="190"/>
      <c r="R261" s="190"/>
      <c r="S261" s="190"/>
      <c r="T261" s="334">
        <v>0</v>
      </c>
      <c r="U261" s="191"/>
      <c r="V261" s="188"/>
      <c r="W261" s="188"/>
      <c r="X261" s="188"/>
      <c r="Y261" s="192"/>
      <c r="Z261" s="160"/>
    </row>
    <row r="262" spans="1:26" ht="12.75">
      <c r="A262" s="164">
        <v>250</v>
      </c>
      <c r="B262" s="471" t="s">
        <v>414</v>
      </c>
      <c r="C262" s="707">
        <v>119352</v>
      </c>
      <c r="D262" s="471" t="s">
        <v>825</v>
      </c>
      <c r="E262" s="476" t="s">
        <v>223</v>
      </c>
      <c r="F262" s="476" t="s">
        <v>96</v>
      </c>
      <c r="G262" s="86">
        <f>H262+L262+M262+Q262+I262+K262+N262+O262+P262+J262+R262+U262+V262+W262+X262+Y262+Z262+S262</f>
        <v>0</v>
      </c>
      <c r="H262" s="194"/>
      <c r="I262" s="395"/>
      <c r="J262" s="407"/>
      <c r="K262" s="186"/>
      <c r="L262" s="333"/>
      <c r="M262" s="187"/>
      <c r="N262" s="523">
        <v>0</v>
      </c>
      <c r="O262" s="188"/>
      <c r="P262" s="190"/>
      <c r="Q262" s="190"/>
      <c r="R262" s="190"/>
      <c r="S262" s="190"/>
      <c r="T262" s="190"/>
      <c r="U262" s="191"/>
      <c r="V262" s="188"/>
      <c r="W262" s="188"/>
      <c r="X262" s="188"/>
      <c r="Y262" s="192"/>
      <c r="Z262" s="160"/>
    </row>
    <row r="263" spans="1:26" ht="14.25">
      <c r="A263" s="164">
        <v>251</v>
      </c>
      <c r="B263" s="559" t="s">
        <v>911</v>
      </c>
      <c r="C263" s="419">
        <v>119616</v>
      </c>
      <c r="D263" s="419">
        <v>1150496</v>
      </c>
      <c r="E263" s="419" t="s">
        <v>3</v>
      </c>
      <c r="F263" s="419" t="s">
        <v>96</v>
      </c>
      <c r="G263" s="86">
        <f>H263+L263+M263+Q263+I263+K263+N263+O263+P263+J263+R263+U263+V263+W263+X263+Y263+Z263+S263+T263</f>
        <v>0</v>
      </c>
      <c r="H263" s="194"/>
      <c r="I263" s="395"/>
      <c r="J263" s="407"/>
      <c r="K263" s="186"/>
      <c r="L263" s="333"/>
      <c r="M263" s="187"/>
      <c r="N263" s="187"/>
      <c r="O263" s="188"/>
      <c r="P263" s="190"/>
      <c r="Q263" s="190"/>
      <c r="R263" s="190"/>
      <c r="S263" s="190"/>
      <c r="T263" s="190"/>
      <c r="U263" s="560">
        <v>0</v>
      </c>
      <c r="V263" s="188"/>
      <c r="W263" s="188"/>
      <c r="X263" s="188"/>
      <c r="Y263" s="192"/>
      <c r="Z263" s="160"/>
    </row>
    <row r="264" spans="1:26" ht="12.75">
      <c r="A264" s="164">
        <v>252</v>
      </c>
      <c r="B264" s="247" t="s">
        <v>405</v>
      </c>
      <c r="C264" s="246">
        <v>120363</v>
      </c>
      <c r="D264" s="246" t="s">
        <v>406</v>
      </c>
      <c r="E264" s="246" t="s">
        <v>388</v>
      </c>
      <c r="F264" s="246" t="s">
        <v>137</v>
      </c>
      <c r="G264" s="86">
        <f aca="true" t="shared" si="1" ref="G264:G274">H264+L264+M264+Q264+I264+K264+N264+O264+P264+J264+R264+U264+V264+W264+X264+Y264+Z264</f>
        <v>0</v>
      </c>
      <c r="H264" s="194"/>
      <c r="I264" s="395"/>
      <c r="J264" s="407"/>
      <c r="K264" s="186"/>
      <c r="L264" s="333"/>
      <c r="M264" s="515">
        <v>0</v>
      </c>
      <c r="N264" s="187"/>
      <c r="O264" s="188"/>
      <c r="P264" s="189"/>
      <c r="Q264" s="188"/>
      <c r="R264" s="190"/>
      <c r="S264" s="190"/>
      <c r="T264" s="190"/>
      <c r="U264" s="191"/>
      <c r="V264" s="188"/>
      <c r="W264" s="188"/>
      <c r="X264" s="188"/>
      <c r="Y264" s="192"/>
      <c r="Z264" s="160"/>
    </row>
    <row r="265" spans="1:26" ht="12.75">
      <c r="A265" s="164">
        <v>253</v>
      </c>
      <c r="B265" s="82" t="s">
        <v>358</v>
      </c>
      <c r="C265" s="218">
        <v>124533</v>
      </c>
      <c r="D265" s="217" t="s">
        <v>359</v>
      </c>
      <c r="E265" s="217" t="s">
        <v>42</v>
      </c>
      <c r="F265" s="163" t="s">
        <v>113</v>
      </c>
      <c r="G265" s="86">
        <f t="shared" si="1"/>
        <v>0</v>
      </c>
      <c r="H265" s="194"/>
      <c r="I265" s="395"/>
      <c r="J265" s="407"/>
      <c r="K265" s="514">
        <v>0</v>
      </c>
      <c r="L265" s="333"/>
      <c r="M265" s="187"/>
      <c r="N265" s="187"/>
      <c r="O265" s="188"/>
      <c r="P265" s="189"/>
      <c r="Q265" s="188"/>
      <c r="R265" s="190"/>
      <c r="S265" s="190"/>
      <c r="T265" s="190"/>
      <c r="U265" s="191"/>
      <c r="V265" s="188"/>
      <c r="W265" s="188"/>
      <c r="X265" s="188"/>
      <c r="Y265" s="192"/>
      <c r="Z265" s="160"/>
    </row>
    <row r="266" spans="1:26" ht="12.75">
      <c r="A266" s="164">
        <v>254</v>
      </c>
      <c r="B266" s="117" t="s">
        <v>568</v>
      </c>
      <c r="C266" s="37">
        <v>125315</v>
      </c>
      <c r="D266" s="37" t="s">
        <v>569</v>
      </c>
      <c r="E266" s="37" t="s">
        <v>2</v>
      </c>
      <c r="F266" s="37" t="s">
        <v>96</v>
      </c>
      <c r="G266" s="86">
        <f t="shared" si="1"/>
        <v>0</v>
      </c>
      <c r="H266" s="194"/>
      <c r="I266" s="395"/>
      <c r="J266" s="407"/>
      <c r="K266" s="186"/>
      <c r="L266" s="333"/>
      <c r="M266" s="187"/>
      <c r="N266" s="187"/>
      <c r="O266" s="188"/>
      <c r="P266" s="189"/>
      <c r="Q266" s="334">
        <v>0</v>
      </c>
      <c r="R266" s="190"/>
      <c r="S266" s="190"/>
      <c r="T266" s="190"/>
      <c r="U266" s="191"/>
      <c r="V266" s="188"/>
      <c r="W266" s="188"/>
      <c r="X266" s="188"/>
      <c r="Y266" s="192"/>
      <c r="Z266" s="160"/>
    </row>
    <row r="267" spans="1:26" ht="12.75">
      <c r="A267" s="164">
        <v>255</v>
      </c>
      <c r="B267" s="140" t="s">
        <v>356</v>
      </c>
      <c r="C267" s="149">
        <v>131689</v>
      </c>
      <c r="D267" s="217" t="s">
        <v>357</v>
      </c>
      <c r="E267" s="217" t="s">
        <v>42</v>
      </c>
      <c r="F267" s="163" t="s">
        <v>113</v>
      </c>
      <c r="G267" s="86">
        <f t="shared" si="1"/>
        <v>0</v>
      </c>
      <c r="H267" s="311"/>
      <c r="I267" s="407"/>
      <c r="J267" s="407"/>
      <c r="K267" s="514">
        <v>0</v>
      </c>
      <c r="L267" s="436"/>
      <c r="M267" s="517"/>
      <c r="N267" s="517"/>
      <c r="O267" s="188"/>
      <c r="P267" s="189"/>
      <c r="Q267" s="188"/>
      <c r="R267" s="190"/>
      <c r="S267" s="190"/>
      <c r="T267" s="190"/>
      <c r="U267" s="191"/>
      <c r="V267" s="188"/>
      <c r="W267" s="188"/>
      <c r="X267" s="188"/>
      <c r="Y267" s="192"/>
      <c r="Z267" s="160"/>
    </row>
    <row r="268" spans="1:26" ht="12.75">
      <c r="A268" s="164">
        <v>256</v>
      </c>
      <c r="B268" s="113" t="s">
        <v>265</v>
      </c>
      <c r="C268" s="71" t="s">
        <v>266</v>
      </c>
      <c r="D268" s="71" t="s">
        <v>267</v>
      </c>
      <c r="E268" s="363" t="s">
        <v>7</v>
      </c>
      <c r="F268" s="351" t="s">
        <v>96</v>
      </c>
      <c r="G268" s="86">
        <f t="shared" si="1"/>
        <v>0</v>
      </c>
      <c r="H268" s="311"/>
      <c r="I268" s="407"/>
      <c r="J268" s="377"/>
      <c r="K268" s="186"/>
      <c r="L268" s="333"/>
      <c r="M268" s="187"/>
      <c r="N268" s="187"/>
      <c r="O268" s="188"/>
      <c r="P268" s="189"/>
      <c r="Q268" s="188"/>
      <c r="R268" s="190"/>
      <c r="S268" s="190"/>
      <c r="T268" s="190"/>
      <c r="U268" s="191"/>
      <c r="V268" s="188"/>
      <c r="W268" s="188"/>
      <c r="X268" s="188"/>
      <c r="Y268" s="192"/>
      <c r="Z268" s="160"/>
    </row>
    <row r="269" spans="1:26" ht="12.75">
      <c r="A269" s="164">
        <v>257</v>
      </c>
      <c r="B269" s="113" t="s">
        <v>301</v>
      </c>
      <c r="C269" s="71">
        <v>132816</v>
      </c>
      <c r="D269" s="79" t="s">
        <v>302</v>
      </c>
      <c r="E269" s="105" t="s">
        <v>7</v>
      </c>
      <c r="F269" s="167" t="s">
        <v>96</v>
      </c>
      <c r="G269" s="86">
        <f t="shared" si="1"/>
        <v>0</v>
      </c>
      <c r="H269" s="194"/>
      <c r="I269" s="377">
        <v>0</v>
      </c>
      <c r="J269" s="407"/>
      <c r="K269" s="186"/>
      <c r="L269" s="333"/>
      <c r="M269" s="187"/>
      <c r="N269" s="187"/>
      <c r="O269" s="188"/>
      <c r="P269" s="189"/>
      <c r="Q269" s="188"/>
      <c r="R269" s="190"/>
      <c r="S269" s="190"/>
      <c r="T269" s="190"/>
      <c r="U269" s="191"/>
      <c r="V269" s="188"/>
      <c r="W269" s="188"/>
      <c r="X269" s="188"/>
      <c r="Y269" s="192"/>
      <c r="Z269" s="160"/>
    </row>
    <row r="270" spans="1:26" ht="12.75">
      <c r="A270" s="164">
        <v>258</v>
      </c>
      <c r="B270" s="415" t="s">
        <v>670</v>
      </c>
      <c r="C270" s="414">
        <v>135083</v>
      </c>
      <c r="D270" s="414" t="s">
        <v>656</v>
      </c>
      <c r="E270" s="414" t="s">
        <v>9</v>
      </c>
      <c r="F270" s="416" t="s">
        <v>96</v>
      </c>
      <c r="G270" s="86">
        <f t="shared" si="1"/>
        <v>0</v>
      </c>
      <c r="H270" s="194"/>
      <c r="I270" s="377"/>
      <c r="J270" s="407"/>
      <c r="K270" s="186"/>
      <c r="L270" s="333"/>
      <c r="M270" s="187"/>
      <c r="N270" s="187"/>
      <c r="O270" s="188"/>
      <c r="P270" s="189"/>
      <c r="Q270" s="188"/>
      <c r="R270" s="518">
        <v>0</v>
      </c>
      <c r="S270" s="190"/>
      <c r="T270" s="190"/>
      <c r="U270" s="191"/>
      <c r="V270" s="188"/>
      <c r="W270" s="188"/>
      <c r="X270" s="188"/>
      <c r="Y270" s="192"/>
      <c r="Z270" s="160"/>
    </row>
    <row r="271" spans="1:26" ht="12.75">
      <c r="A271" s="164"/>
      <c r="B271" s="415"/>
      <c r="C271" s="414"/>
      <c r="D271" s="414"/>
      <c r="E271" s="414"/>
      <c r="F271" s="416"/>
      <c r="G271" s="86"/>
      <c r="H271" s="194"/>
      <c r="I271" s="377"/>
      <c r="J271" s="407"/>
      <c r="K271" s="186"/>
      <c r="L271" s="333"/>
      <c r="M271" s="187"/>
      <c r="N271" s="187"/>
      <c r="O271" s="188"/>
      <c r="P271" s="189"/>
      <c r="Q271" s="188"/>
      <c r="R271" s="518"/>
      <c r="S271" s="190"/>
      <c r="T271" s="190"/>
      <c r="U271" s="191"/>
      <c r="V271" s="188"/>
      <c r="W271" s="188"/>
      <c r="X271" s="188"/>
      <c r="Y271" s="192"/>
      <c r="Z271" s="160"/>
    </row>
    <row r="272" spans="1:26" ht="12.75">
      <c r="A272" s="164">
        <v>259</v>
      </c>
      <c r="B272" s="415" t="s">
        <v>671</v>
      </c>
      <c r="C272" s="414">
        <v>135084</v>
      </c>
      <c r="D272" s="414" t="s">
        <v>659</v>
      </c>
      <c r="E272" s="414" t="s">
        <v>9</v>
      </c>
      <c r="F272" s="416" t="s">
        <v>96</v>
      </c>
      <c r="G272" s="86">
        <f t="shared" si="1"/>
        <v>0</v>
      </c>
      <c r="H272" s="194"/>
      <c r="I272" s="377"/>
      <c r="J272" s="407"/>
      <c r="K272" s="186"/>
      <c r="L272" s="333"/>
      <c r="M272" s="187"/>
      <c r="N272" s="187"/>
      <c r="O272" s="188"/>
      <c r="P272" s="189"/>
      <c r="Q272" s="188"/>
      <c r="R272" s="518">
        <v>0</v>
      </c>
      <c r="S272" s="190"/>
      <c r="T272" s="190"/>
      <c r="U272" s="191"/>
      <c r="V272" s="188"/>
      <c r="W272" s="188"/>
      <c r="X272" s="188"/>
      <c r="Y272" s="192"/>
      <c r="Z272" s="160"/>
    </row>
    <row r="273" spans="1:26" ht="12.75">
      <c r="A273" s="164">
        <v>260</v>
      </c>
      <c r="B273" s="415" t="s">
        <v>660</v>
      </c>
      <c r="C273" s="414">
        <v>135089</v>
      </c>
      <c r="D273" s="414" t="s">
        <v>661</v>
      </c>
      <c r="E273" s="414" t="s">
        <v>9</v>
      </c>
      <c r="F273" s="416" t="s">
        <v>96</v>
      </c>
      <c r="G273" s="86">
        <f t="shared" si="1"/>
        <v>0</v>
      </c>
      <c r="H273" s="194"/>
      <c r="I273" s="377"/>
      <c r="J273" s="407"/>
      <c r="K273" s="186"/>
      <c r="L273" s="333"/>
      <c r="M273" s="187"/>
      <c r="N273" s="187"/>
      <c r="O273" s="188"/>
      <c r="P273" s="189"/>
      <c r="Q273" s="188"/>
      <c r="R273" s="518">
        <v>0</v>
      </c>
      <c r="S273" s="190"/>
      <c r="T273" s="190"/>
      <c r="U273" s="191"/>
      <c r="V273" s="188"/>
      <c r="W273" s="188"/>
      <c r="X273" s="188"/>
      <c r="Y273" s="192"/>
      <c r="Z273" s="160"/>
    </row>
    <row r="274" spans="1:26" ht="12.75">
      <c r="A274" s="164">
        <v>261</v>
      </c>
      <c r="B274" s="415" t="s">
        <v>657</v>
      </c>
      <c r="C274" s="414">
        <v>135091</v>
      </c>
      <c r="D274" s="414" t="s">
        <v>658</v>
      </c>
      <c r="E274" s="414" t="s">
        <v>9</v>
      </c>
      <c r="F274" s="416" t="s">
        <v>137</v>
      </c>
      <c r="G274" s="86">
        <f t="shared" si="1"/>
        <v>0</v>
      </c>
      <c r="H274" s="194"/>
      <c r="I274" s="377"/>
      <c r="J274" s="407"/>
      <c r="K274" s="186"/>
      <c r="L274" s="333"/>
      <c r="M274" s="187"/>
      <c r="N274" s="187"/>
      <c r="O274" s="188"/>
      <c r="P274" s="189"/>
      <c r="Q274" s="188"/>
      <c r="R274" s="518">
        <v>0</v>
      </c>
      <c r="S274" s="190"/>
      <c r="T274" s="190"/>
      <c r="U274" s="191"/>
      <c r="V274" s="188"/>
      <c r="W274" s="188"/>
      <c r="X274" s="188"/>
      <c r="Y274" s="192"/>
      <c r="Z274" s="160"/>
    </row>
    <row r="275" spans="1:26" ht="13.5" thickBot="1">
      <c r="A275" s="164">
        <v>262</v>
      </c>
      <c r="B275" s="926" t="s">
        <v>870</v>
      </c>
      <c r="C275" s="927">
        <v>135651</v>
      </c>
      <c r="D275" s="927" t="s">
        <v>871</v>
      </c>
      <c r="E275" s="927" t="s">
        <v>7</v>
      </c>
      <c r="F275" s="118" t="s">
        <v>137</v>
      </c>
      <c r="G275" s="183">
        <f>H275+L275+M275+Q275+I275+K275+N275+O275+P275+J275+R275+U275+V275+W275+X275+Y275+Z275+S275+T275</f>
        <v>0</v>
      </c>
      <c r="H275" s="182"/>
      <c r="I275" s="373"/>
      <c r="J275" s="367"/>
      <c r="K275" s="129"/>
      <c r="L275" s="155"/>
      <c r="M275" s="132"/>
      <c r="N275" s="132"/>
      <c r="O275" s="118"/>
      <c r="P275" s="150"/>
      <c r="Q275" s="150"/>
      <c r="R275" s="150"/>
      <c r="S275" s="150"/>
      <c r="T275" s="868">
        <v>0</v>
      </c>
      <c r="U275" s="131"/>
      <c r="V275" s="118"/>
      <c r="W275" s="118"/>
      <c r="X275" s="118"/>
      <c r="Y275" s="161"/>
      <c r="Z275" s="162"/>
    </row>
    <row r="278" spans="1:20" ht="12.75">
      <c r="A278" s="33"/>
      <c r="B278" s="87" t="s">
        <v>99</v>
      </c>
      <c r="C278" s="88"/>
      <c r="D278" s="88"/>
      <c r="E278" s="88"/>
      <c r="F278" s="88"/>
      <c r="G278" s="38"/>
      <c r="H278" s="41"/>
      <c r="I278" s="41"/>
      <c r="J278" s="20"/>
      <c r="K278" s="20"/>
      <c r="L278" s="35"/>
      <c r="M278" s="5"/>
      <c r="N278" s="27" t="s">
        <v>97</v>
      </c>
      <c r="O278" s="90"/>
      <c r="P278" s="14"/>
      <c r="Q278" s="14"/>
      <c r="R278" s="5"/>
      <c r="S278" s="5"/>
      <c r="T278" s="5"/>
    </row>
    <row r="279" spans="1:20" ht="12.75">
      <c r="A279" s="33"/>
      <c r="B279" s="4" t="s">
        <v>100</v>
      </c>
      <c r="C279" s="88"/>
      <c r="D279" s="88"/>
      <c r="E279" s="88"/>
      <c r="F279" s="88"/>
      <c r="G279" s="38"/>
      <c r="H279" s="41"/>
      <c r="I279" s="41"/>
      <c r="J279" s="20"/>
      <c r="K279" s="20"/>
      <c r="L279" s="35"/>
      <c r="M279" s="5"/>
      <c r="N279" s="27" t="s">
        <v>98</v>
      </c>
      <c r="O279" s="90"/>
      <c r="P279" s="14"/>
      <c r="Q279" s="14"/>
      <c r="R279" s="5"/>
      <c r="S279" s="5"/>
      <c r="T279" s="5"/>
    </row>
    <row r="280" spans="1:20" ht="12.75">
      <c r="A280" s="33"/>
      <c r="B280" s="4" t="s">
        <v>101</v>
      </c>
      <c r="C280" s="88"/>
      <c r="D280" s="88"/>
      <c r="E280" s="88"/>
      <c r="F280" s="88"/>
      <c r="G280" s="38"/>
      <c r="H280" s="41"/>
      <c r="I280" s="41"/>
      <c r="J280" s="20"/>
      <c r="K280" s="20"/>
      <c r="L280" s="35"/>
      <c r="O280" s="5"/>
      <c r="P280" s="14"/>
      <c r="Q280" s="14"/>
      <c r="R280" s="5"/>
      <c r="S280" s="5"/>
      <c r="T280" s="5"/>
    </row>
    <row r="281" spans="1:20" ht="12.75">
      <c r="A281" s="33"/>
      <c r="B281" s="4" t="s">
        <v>102</v>
      </c>
      <c r="C281" s="88"/>
      <c r="D281" s="88"/>
      <c r="E281" s="88"/>
      <c r="F281" s="88"/>
      <c r="G281" s="38"/>
      <c r="H281" s="41"/>
      <c r="I281" s="41"/>
      <c r="J281" s="20"/>
      <c r="K281" s="20"/>
      <c r="L281" s="35"/>
      <c r="O281" s="5"/>
      <c r="P281" s="14"/>
      <c r="Q281" s="14"/>
      <c r="R281" s="5"/>
      <c r="S281" s="5"/>
      <c r="T281" s="5"/>
    </row>
    <row r="282" spans="1:20" ht="12.75">
      <c r="A282" s="33"/>
      <c r="B282" s="4" t="s">
        <v>103</v>
      </c>
      <c r="C282" s="88"/>
      <c r="D282" s="88"/>
      <c r="E282" s="88"/>
      <c r="F282" s="88"/>
      <c r="G282" s="38"/>
      <c r="H282" s="41"/>
      <c r="I282" s="41"/>
      <c r="J282" s="20"/>
      <c r="K282" s="20"/>
      <c r="L282" s="35"/>
      <c r="O282" s="5"/>
      <c r="P282" s="14"/>
      <c r="Q282" s="14"/>
      <c r="R282" s="5"/>
      <c r="S282" s="5"/>
      <c r="T282" s="5"/>
    </row>
    <row r="283" spans="1:20" ht="12.75">
      <c r="A283" s="33"/>
      <c r="B283" s="4" t="s">
        <v>104</v>
      </c>
      <c r="C283" s="88"/>
      <c r="D283" s="88"/>
      <c r="E283" s="88"/>
      <c r="F283" s="88"/>
      <c r="G283" s="38"/>
      <c r="H283" s="41"/>
      <c r="I283" s="41"/>
      <c r="J283" s="20"/>
      <c r="K283" s="20"/>
      <c r="L283" s="35"/>
      <c r="O283" s="5"/>
      <c r="P283" s="14"/>
      <c r="Q283" s="14"/>
      <c r="R283" s="5"/>
      <c r="S283" s="5"/>
      <c r="T283" s="5"/>
    </row>
    <row r="284" spans="1:20" ht="12.75">
      <c r="A284" s="33"/>
      <c r="D284" s="34"/>
      <c r="E284" s="34"/>
      <c r="F284" s="33"/>
      <c r="G284" s="41"/>
      <c r="H284" s="41"/>
      <c r="I284" s="41"/>
      <c r="J284" s="89"/>
      <c r="K284" s="89"/>
      <c r="L284" s="35"/>
      <c r="O284" s="5"/>
      <c r="P284" s="14"/>
      <c r="Q284" s="14"/>
      <c r="R284" s="90"/>
      <c r="S284" s="90"/>
      <c r="T284" s="90"/>
    </row>
    <row r="285" spans="1:7" ht="12.75">
      <c r="A285" s="33"/>
      <c r="D285" s="34"/>
      <c r="E285" s="34"/>
      <c r="F285" s="33"/>
      <c r="G285" s="41"/>
    </row>
    <row r="286" spans="1:7" ht="12.75">
      <c r="A286" s="33"/>
      <c r="D286" s="34"/>
      <c r="E286" s="34"/>
      <c r="F286" s="34"/>
      <c r="G286" s="33"/>
    </row>
    <row r="292" spans="10:26" ht="12.75">
      <c r="J292" s="36"/>
      <c r="K292" s="36"/>
      <c r="L292" s="36"/>
      <c r="M292" s="74"/>
      <c r="N292" s="74"/>
      <c r="P292" s="36"/>
      <c r="Q292" s="36"/>
      <c r="U292" s="36"/>
      <c r="V292" s="19"/>
      <c r="W292" s="19"/>
      <c r="X292"/>
      <c r="Y292"/>
      <c r="Z292"/>
    </row>
  </sheetData>
  <sheetProtection/>
  <mergeCells count="3">
    <mergeCell ref="E6:G6"/>
    <mergeCell ref="A2:X2"/>
    <mergeCell ref="A3:X3"/>
  </mergeCells>
  <conditionalFormatting sqref="B10:D11 B8:D8 D9 B9">
    <cfRule type="cellIs" priority="87" dxfId="1" operator="equal" stopIfTrue="1">
      <formula>180</formula>
    </cfRule>
  </conditionalFormatting>
  <conditionalFormatting sqref="B183:F185 C176:D176 B9:E11">
    <cfRule type="cellIs" priority="47" dxfId="2" operator="equal" stopIfTrue="1">
      <formula>TRUE</formula>
    </cfRule>
  </conditionalFormatting>
  <conditionalFormatting sqref="B43:F54">
    <cfRule type="cellIs" priority="90" dxfId="0" operator="equal" stopIfTrue="1">
      <formula>TRUE</formula>
    </cfRule>
  </conditionalFormatting>
  <printOptions/>
  <pageMargins left="0.393700787401575" right="0.393700787401575" top="0.590551181102362" bottom="0.590551181102362" header="0.511811023622047" footer="0.51181102362204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663"/>
  <sheetViews>
    <sheetView zoomScalePageLayoutView="0" workbookViewId="0" topLeftCell="A1">
      <pane ySplit="7" topLeftCell="A389" activePane="bottomLeft" state="frozen"/>
      <selection pane="topLeft" activeCell="A1" sqref="A1"/>
      <selection pane="bottomLeft" activeCell="A367" sqref="A367:IV367"/>
    </sheetView>
  </sheetViews>
  <sheetFormatPr defaultColWidth="9.140625" defaultRowHeight="12.75"/>
  <cols>
    <col min="1" max="1" width="5.00390625" style="33" customWidth="1"/>
    <col min="2" max="2" width="22.28125" style="33" customWidth="1"/>
    <col min="3" max="3" width="7.57421875" style="34" customWidth="1"/>
    <col min="4" max="4" width="8.8515625" style="34" customWidth="1"/>
    <col min="5" max="6" width="5.421875" style="34" customWidth="1"/>
    <col min="7" max="7" width="4.8515625" style="33" customWidth="1"/>
    <col min="8" max="10" width="5.00390625" style="44" customWidth="1"/>
    <col min="11" max="11" width="5.00390625" style="35" customWidth="1"/>
    <col min="12" max="15" width="5.00390625" style="36" customWidth="1"/>
    <col min="16" max="17" width="5.00390625" style="74" customWidth="1"/>
    <col min="18" max="20" width="5.00390625" style="36" customWidth="1"/>
    <col min="21" max="22" width="5.00390625" style="68" customWidth="1"/>
    <col min="23" max="23" width="5.00390625" style="36" customWidth="1"/>
    <col min="24" max="24" width="5.00390625" style="34" customWidth="1"/>
    <col min="25" max="25" width="5.7109375" style="36" customWidth="1"/>
    <col min="26" max="26" width="4.8515625" style="2" customWidth="1"/>
    <col min="27" max="27" width="4.7109375" style="0" customWidth="1"/>
    <col min="28" max="28" width="5.57421875" style="19" customWidth="1"/>
    <col min="29" max="29" width="4.7109375" style="19" customWidth="1"/>
  </cols>
  <sheetData>
    <row r="2" spans="1:28" ht="12.75">
      <c r="A2" s="951" t="s">
        <v>152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344"/>
      <c r="AB2" s="344"/>
    </row>
    <row r="3" spans="1:29" s="66" customFormat="1" ht="15.75">
      <c r="A3" s="952" t="s">
        <v>1129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345"/>
      <c r="AB3" s="345"/>
      <c r="AC3" s="67"/>
    </row>
    <row r="4" spans="1:17" ht="13.5" thickBot="1">
      <c r="A4" s="43"/>
      <c r="G4" s="34"/>
      <c r="O4" s="68"/>
      <c r="P4" s="75"/>
      <c r="Q4" s="75"/>
    </row>
    <row r="5" spans="1:29" ht="12.75">
      <c r="A5" s="69"/>
      <c r="B5" s="39" t="s">
        <v>94</v>
      </c>
      <c r="C5" s="63"/>
      <c r="D5" s="45"/>
      <c r="E5" s="64" t="s">
        <v>37</v>
      </c>
      <c r="F5" s="84"/>
      <c r="G5" s="65"/>
      <c r="H5" s="262" t="s">
        <v>3</v>
      </c>
      <c r="I5" s="368" t="s">
        <v>7</v>
      </c>
      <c r="J5" s="368" t="s">
        <v>7</v>
      </c>
      <c r="K5" s="459" t="s">
        <v>42</v>
      </c>
      <c r="L5" s="459" t="s">
        <v>42</v>
      </c>
      <c r="M5" s="450" t="s">
        <v>223</v>
      </c>
      <c r="N5" s="450" t="s">
        <v>223</v>
      </c>
      <c r="O5" s="256" t="s">
        <v>6</v>
      </c>
      <c r="P5" s="256" t="s">
        <v>3</v>
      </c>
      <c r="Q5" s="256" t="s">
        <v>2</v>
      </c>
      <c r="R5" s="256" t="s">
        <v>9</v>
      </c>
      <c r="S5" s="256" t="s">
        <v>0</v>
      </c>
      <c r="T5" s="543" t="s">
        <v>7</v>
      </c>
      <c r="U5" s="256" t="s">
        <v>3</v>
      </c>
      <c r="V5" s="256" t="s">
        <v>92</v>
      </c>
      <c r="W5" s="601" t="s">
        <v>7</v>
      </c>
      <c r="X5" s="256" t="s">
        <v>5</v>
      </c>
      <c r="Y5" s="256" t="s">
        <v>8</v>
      </c>
      <c r="Z5" s="718" t="s">
        <v>34</v>
      </c>
      <c r="AB5"/>
      <c r="AC5"/>
    </row>
    <row r="6" spans="1:29" ht="13.5" thickBot="1">
      <c r="A6" s="70"/>
      <c r="B6" s="40" t="s">
        <v>12</v>
      </c>
      <c r="C6" s="46"/>
      <c r="D6" s="47"/>
      <c r="E6" s="949" t="s">
        <v>1133</v>
      </c>
      <c r="F6" s="950"/>
      <c r="G6" s="950"/>
      <c r="H6" s="263" t="s">
        <v>217</v>
      </c>
      <c r="I6" s="369" t="s">
        <v>105</v>
      </c>
      <c r="J6" s="369" t="s">
        <v>108</v>
      </c>
      <c r="K6" s="460" t="s">
        <v>45</v>
      </c>
      <c r="L6" s="460" t="s">
        <v>247</v>
      </c>
      <c r="M6" s="451" t="s">
        <v>224</v>
      </c>
      <c r="N6" s="451" t="s">
        <v>235</v>
      </c>
      <c r="O6" s="257" t="s">
        <v>62</v>
      </c>
      <c r="P6" s="257" t="s">
        <v>95</v>
      </c>
      <c r="Q6" s="257" t="s">
        <v>31</v>
      </c>
      <c r="R6" s="257" t="s">
        <v>169</v>
      </c>
      <c r="S6" s="257" t="s">
        <v>172</v>
      </c>
      <c r="T6" s="544" t="s">
        <v>106</v>
      </c>
      <c r="U6" s="257" t="s">
        <v>239</v>
      </c>
      <c r="V6" s="257" t="s">
        <v>242</v>
      </c>
      <c r="W6" s="602" t="s">
        <v>111</v>
      </c>
      <c r="X6" s="257" t="s">
        <v>40</v>
      </c>
      <c r="Y6" s="257" t="s">
        <v>251</v>
      </c>
      <c r="Z6" s="719" t="s">
        <v>41</v>
      </c>
      <c r="AB6"/>
      <c r="AC6"/>
    </row>
    <row r="7" spans="1:29" ht="13.5" thickBot="1">
      <c r="A7" s="109" t="s">
        <v>11</v>
      </c>
      <c r="B7" s="110" t="s">
        <v>150</v>
      </c>
      <c r="C7" s="110" t="s">
        <v>54</v>
      </c>
      <c r="D7" s="111" t="s">
        <v>151</v>
      </c>
      <c r="E7" s="32" t="s">
        <v>4</v>
      </c>
      <c r="F7" s="209" t="s">
        <v>149</v>
      </c>
      <c r="G7" s="91" t="s">
        <v>10</v>
      </c>
      <c r="H7" s="208">
        <v>1</v>
      </c>
      <c r="I7" s="370">
        <v>2</v>
      </c>
      <c r="J7" s="370">
        <v>8</v>
      </c>
      <c r="K7" s="461">
        <v>3</v>
      </c>
      <c r="L7" s="461">
        <v>17</v>
      </c>
      <c r="M7" s="452">
        <v>4</v>
      </c>
      <c r="N7" s="452">
        <v>12</v>
      </c>
      <c r="O7" s="258">
        <v>5</v>
      </c>
      <c r="P7" s="258">
        <v>6</v>
      </c>
      <c r="Q7" s="258">
        <v>7</v>
      </c>
      <c r="R7" s="421">
        <v>9</v>
      </c>
      <c r="S7" s="494">
        <v>10</v>
      </c>
      <c r="T7" s="545">
        <v>11</v>
      </c>
      <c r="U7" s="494">
        <v>13</v>
      </c>
      <c r="V7" s="494">
        <v>14</v>
      </c>
      <c r="W7" s="600">
        <v>15</v>
      </c>
      <c r="X7" s="258">
        <v>16</v>
      </c>
      <c r="Y7" s="258">
        <v>18</v>
      </c>
      <c r="Z7" s="720">
        <v>19</v>
      </c>
      <c r="AB7"/>
      <c r="AC7"/>
    </row>
    <row r="8" spans="1:26" s="33" customFormat="1" ht="15">
      <c r="A8" s="821">
        <v>1</v>
      </c>
      <c r="B8" s="894" t="s">
        <v>1132</v>
      </c>
      <c r="C8" s="895">
        <v>23406</v>
      </c>
      <c r="D8" s="896" t="s">
        <v>65</v>
      </c>
      <c r="E8" s="897" t="s">
        <v>7</v>
      </c>
      <c r="F8" s="898" t="s">
        <v>137</v>
      </c>
      <c r="G8" s="858">
        <f>L8+N8+S8</f>
        <v>343</v>
      </c>
      <c r="H8" s="899"/>
      <c r="I8" s="769">
        <v>98</v>
      </c>
      <c r="J8" s="769"/>
      <c r="K8" s="900"/>
      <c r="L8" s="901">
        <v>113</v>
      </c>
      <c r="M8" s="902"/>
      <c r="N8" s="902">
        <v>114</v>
      </c>
      <c r="O8" s="775"/>
      <c r="P8" s="892"/>
      <c r="Q8" s="775">
        <v>77</v>
      </c>
      <c r="R8" s="777"/>
      <c r="S8" s="777">
        <v>116</v>
      </c>
      <c r="T8" s="903"/>
      <c r="U8" s="881"/>
      <c r="V8" s="775"/>
      <c r="W8" s="899"/>
      <c r="X8" s="775"/>
      <c r="Y8" s="778"/>
      <c r="Z8" s="326">
        <v>21</v>
      </c>
    </row>
    <row r="9" spans="1:26" s="33" customFormat="1" ht="15">
      <c r="A9" s="820">
        <f>1+A8</f>
        <v>2</v>
      </c>
      <c r="B9" s="859" t="s">
        <v>875</v>
      </c>
      <c r="C9" s="860">
        <v>123224</v>
      </c>
      <c r="D9" s="861" t="s">
        <v>303</v>
      </c>
      <c r="E9" s="862" t="s">
        <v>7</v>
      </c>
      <c r="F9" s="817" t="s">
        <v>137</v>
      </c>
      <c r="G9" s="863">
        <f>I9+Q9+T9</f>
        <v>303</v>
      </c>
      <c r="H9" s="178"/>
      <c r="I9" s="366">
        <v>102</v>
      </c>
      <c r="J9" s="366"/>
      <c r="K9" s="462"/>
      <c r="L9" s="464"/>
      <c r="M9" s="454"/>
      <c r="N9" s="454"/>
      <c r="O9" s="50"/>
      <c r="P9" s="73"/>
      <c r="Q9" s="50">
        <v>113</v>
      </c>
      <c r="R9" s="49"/>
      <c r="S9" s="49"/>
      <c r="T9" s="447">
        <v>88</v>
      </c>
      <c r="U9" s="48"/>
      <c r="V9" s="50"/>
      <c r="W9" s="177"/>
      <c r="X9" s="50">
        <v>12</v>
      </c>
      <c r="Y9" s="157"/>
      <c r="Z9" s="165">
        <v>21</v>
      </c>
    </row>
    <row r="10" spans="1:26" s="33" customFormat="1" ht="15">
      <c r="A10" s="820">
        <v>3</v>
      </c>
      <c r="B10" s="859" t="s">
        <v>879</v>
      </c>
      <c r="C10" s="864">
        <v>76174</v>
      </c>
      <c r="D10" s="864" t="s">
        <v>1125</v>
      </c>
      <c r="E10" s="864" t="s">
        <v>0</v>
      </c>
      <c r="F10" s="865" t="s">
        <v>137</v>
      </c>
      <c r="G10" s="863">
        <f>X10+S10+I10</f>
        <v>299</v>
      </c>
      <c r="H10" s="178"/>
      <c r="I10" s="366">
        <v>87</v>
      </c>
      <c r="J10" s="366"/>
      <c r="K10" s="462"/>
      <c r="L10" s="463"/>
      <c r="M10" s="454"/>
      <c r="N10" s="454"/>
      <c r="O10" s="50"/>
      <c r="P10" s="73"/>
      <c r="Q10" s="50"/>
      <c r="R10" s="54">
        <v>83</v>
      </c>
      <c r="S10" s="49">
        <v>101</v>
      </c>
      <c r="T10" s="447">
        <v>66</v>
      </c>
      <c r="U10" s="48"/>
      <c r="V10" s="50"/>
      <c r="W10" s="177">
        <v>67</v>
      </c>
      <c r="X10" s="50">
        <v>111</v>
      </c>
      <c r="Y10" s="157"/>
      <c r="Z10" s="165"/>
    </row>
    <row r="11" spans="1:26" s="33" customFormat="1" ht="12.75">
      <c r="A11" s="164">
        <v>4</v>
      </c>
      <c r="B11" s="82" t="s">
        <v>119</v>
      </c>
      <c r="C11" s="59">
        <v>16079</v>
      </c>
      <c r="D11" s="83" t="s">
        <v>120</v>
      </c>
      <c r="E11" s="59" t="s">
        <v>42</v>
      </c>
      <c r="F11" s="290" t="s">
        <v>116</v>
      </c>
      <c r="G11" s="86">
        <f>K11+Y11+O11</f>
        <v>292</v>
      </c>
      <c r="H11" s="178"/>
      <c r="I11" s="366"/>
      <c r="J11" s="366"/>
      <c r="K11" s="464">
        <v>106</v>
      </c>
      <c r="L11" s="463"/>
      <c r="M11" s="454">
        <v>54</v>
      </c>
      <c r="N11" s="454"/>
      <c r="O11" s="50">
        <v>81</v>
      </c>
      <c r="P11" s="73"/>
      <c r="Q11" s="50"/>
      <c r="R11" s="49"/>
      <c r="S11" s="49"/>
      <c r="T11" s="447"/>
      <c r="U11" s="48"/>
      <c r="V11" s="50"/>
      <c r="W11" s="177"/>
      <c r="X11" s="50"/>
      <c r="Y11" s="37">
        <v>105</v>
      </c>
      <c r="Z11" s="165">
        <v>61</v>
      </c>
    </row>
    <row r="12" spans="1:26" s="33" customFormat="1" ht="12.75">
      <c r="A12" s="164">
        <v>5</v>
      </c>
      <c r="B12" s="157" t="s">
        <v>484</v>
      </c>
      <c r="C12" s="37">
        <v>121272</v>
      </c>
      <c r="D12" s="37">
        <v>198386</v>
      </c>
      <c r="E12" s="37" t="s">
        <v>450</v>
      </c>
      <c r="F12" s="281" t="s">
        <v>137</v>
      </c>
      <c r="G12" s="86">
        <f>O12+V12+Z12</f>
        <v>291</v>
      </c>
      <c r="H12" s="178"/>
      <c r="I12" s="366"/>
      <c r="J12" s="366"/>
      <c r="K12" s="462"/>
      <c r="L12" s="463"/>
      <c r="M12" s="454"/>
      <c r="N12" s="454"/>
      <c r="O12" s="54">
        <v>93</v>
      </c>
      <c r="P12" s="49"/>
      <c r="Q12" s="49"/>
      <c r="R12" s="49"/>
      <c r="S12" s="49"/>
      <c r="T12" s="447"/>
      <c r="U12" s="48"/>
      <c r="V12" s="50">
        <v>107</v>
      </c>
      <c r="W12" s="177"/>
      <c r="X12" s="50"/>
      <c r="Y12" s="142"/>
      <c r="Z12" s="761">
        <v>91</v>
      </c>
    </row>
    <row r="13" spans="1:26" s="33" customFormat="1" ht="12.75">
      <c r="A13" s="164">
        <v>6</v>
      </c>
      <c r="B13" s="82" t="s">
        <v>125</v>
      </c>
      <c r="C13" s="59">
        <v>16229</v>
      </c>
      <c r="D13" s="83" t="s">
        <v>126</v>
      </c>
      <c r="E13" s="59" t="s">
        <v>42</v>
      </c>
      <c r="F13" s="290" t="s">
        <v>116</v>
      </c>
      <c r="G13" s="86">
        <f>K13+O13+Z13</f>
        <v>289</v>
      </c>
      <c r="H13" s="178"/>
      <c r="I13" s="366"/>
      <c r="J13" s="366"/>
      <c r="K13" s="464">
        <v>115</v>
      </c>
      <c r="L13" s="463"/>
      <c r="M13" s="454">
        <v>29</v>
      </c>
      <c r="N13" s="454"/>
      <c r="O13" s="50">
        <v>57</v>
      </c>
      <c r="P13" s="73"/>
      <c r="Q13" s="50"/>
      <c r="R13" s="49"/>
      <c r="S13" s="49"/>
      <c r="T13" s="447"/>
      <c r="U13" s="48"/>
      <c r="V13" s="50"/>
      <c r="W13" s="177"/>
      <c r="X13" s="50"/>
      <c r="Y13" s="157"/>
      <c r="Z13" s="165">
        <v>117</v>
      </c>
    </row>
    <row r="14" spans="1:26" s="33" customFormat="1" ht="12.75">
      <c r="A14" s="164">
        <v>7</v>
      </c>
      <c r="B14" s="100" t="s">
        <v>360</v>
      </c>
      <c r="C14" s="59">
        <v>11392</v>
      </c>
      <c r="D14" s="83">
        <v>11683</v>
      </c>
      <c r="E14" s="59" t="s">
        <v>90</v>
      </c>
      <c r="F14" s="290" t="s">
        <v>116</v>
      </c>
      <c r="G14" s="86">
        <f>H14+L14+M14+Q14+I14+K14+N14+O14+P14+R14+S14+U14+V14+W14+X14+Y14+Z14</f>
        <v>281</v>
      </c>
      <c r="H14" s="178"/>
      <c r="I14" s="366"/>
      <c r="J14" s="366"/>
      <c r="K14" s="464">
        <v>73</v>
      </c>
      <c r="L14" s="463"/>
      <c r="M14" s="454"/>
      <c r="N14" s="454">
        <v>90</v>
      </c>
      <c r="O14" s="50">
        <v>118</v>
      </c>
      <c r="P14" s="73"/>
      <c r="Q14" s="73"/>
      <c r="R14" s="49"/>
      <c r="S14" s="49"/>
      <c r="T14" s="447"/>
      <c r="U14" s="48"/>
      <c r="V14" s="50"/>
      <c r="W14" s="177"/>
      <c r="X14" s="50"/>
      <c r="Y14" s="157"/>
      <c r="Z14" s="165"/>
    </row>
    <row r="15" spans="1:26" s="33" customFormat="1" ht="12.75">
      <c r="A15" s="164">
        <v>8</v>
      </c>
      <c r="B15" s="533" t="s">
        <v>838</v>
      </c>
      <c r="C15" s="416">
        <v>93566</v>
      </c>
      <c r="D15" s="416">
        <v>3241</v>
      </c>
      <c r="E15" s="359" t="s">
        <v>7</v>
      </c>
      <c r="F15" s="62" t="s">
        <v>137</v>
      </c>
      <c r="G15" s="86">
        <f>S15+T15+X15</f>
        <v>274</v>
      </c>
      <c r="H15" s="178"/>
      <c r="I15" s="366">
        <v>76</v>
      </c>
      <c r="J15" s="366"/>
      <c r="K15" s="462"/>
      <c r="L15" s="463"/>
      <c r="M15" s="454"/>
      <c r="N15" s="454"/>
      <c r="O15" s="50"/>
      <c r="P15" s="73"/>
      <c r="Q15" s="50"/>
      <c r="R15" s="49"/>
      <c r="S15" s="49">
        <v>98</v>
      </c>
      <c r="T15" s="546">
        <v>95</v>
      </c>
      <c r="U15" s="48"/>
      <c r="V15" s="50"/>
      <c r="W15" s="177"/>
      <c r="X15" s="50">
        <v>81</v>
      </c>
      <c r="Y15" s="157"/>
      <c r="Z15" s="165"/>
    </row>
    <row r="16" spans="1:26" s="33" customFormat="1" ht="12.75">
      <c r="A16" s="164">
        <v>9</v>
      </c>
      <c r="B16" s="248" t="s">
        <v>412</v>
      </c>
      <c r="C16" s="244">
        <v>24542</v>
      </c>
      <c r="D16" s="244" t="s">
        <v>413</v>
      </c>
      <c r="E16" s="244" t="s">
        <v>223</v>
      </c>
      <c r="F16" s="291" t="s">
        <v>137</v>
      </c>
      <c r="G16" s="86">
        <f>N16+O16+Q16</f>
        <v>274</v>
      </c>
      <c r="H16" s="178"/>
      <c r="I16" s="366"/>
      <c r="J16" s="366"/>
      <c r="K16" s="462"/>
      <c r="L16" s="463"/>
      <c r="M16" s="453">
        <v>65</v>
      </c>
      <c r="N16" s="454">
        <v>98</v>
      </c>
      <c r="O16" s="50">
        <v>87</v>
      </c>
      <c r="P16" s="73"/>
      <c r="Q16" s="50">
        <v>89</v>
      </c>
      <c r="R16" s="49"/>
      <c r="S16" s="49"/>
      <c r="T16" s="447"/>
      <c r="U16" s="48"/>
      <c r="V16" s="50"/>
      <c r="W16" s="177"/>
      <c r="X16" s="50"/>
      <c r="Y16" s="157"/>
      <c r="Z16" s="165">
        <v>75</v>
      </c>
    </row>
    <row r="17" spans="1:26" s="33" customFormat="1" ht="12.75">
      <c r="A17" s="164">
        <v>10</v>
      </c>
      <c r="B17" s="248" t="s">
        <v>390</v>
      </c>
      <c r="C17" s="244">
        <v>24587</v>
      </c>
      <c r="D17" s="244" t="s">
        <v>391</v>
      </c>
      <c r="E17" s="244" t="s">
        <v>223</v>
      </c>
      <c r="F17" s="291" t="s">
        <v>137</v>
      </c>
      <c r="G17" s="86">
        <f>M17+O17+Z17</f>
        <v>271</v>
      </c>
      <c r="H17" s="178"/>
      <c r="I17" s="366"/>
      <c r="J17" s="366"/>
      <c r="K17" s="462"/>
      <c r="L17" s="463"/>
      <c r="M17" s="453">
        <v>95</v>
      </c>
      <c r="N17" s="454">
        <v>71</v>
      </c>
      <c r="O17" s="50">
        <v>100</v>
      </c>
      <c r="P17" s="73"/>
      <c r="Q17" s="50"/>
      <c r="R17" s="49"/>
      <c r="S17" s="49"/>
      <c r="T17" s="447"/>
      <c r="U17" s="48"/>
      <c r="V17" s="50"/>
      <c r="W17" s="177"/>
      <c r="X17" s="50"/>
      <c r="Y17" s="157"/>
      <c r="Z17" s="165">
        <v>76</v>
      </c>
    </row>
    <row r="18" spans="1:26" s="33" customFormat="1" ht="12.75">
      <c r="A18" s="164">
        <v>11</v>
      </c>
      <c r="B18" s="248" t="s">
        <v>364</v>
      </c>
      <c r="C18" s="244">
        <v>24594</v>
      </c>
      <c r="D18" s="244" t="s">
        <v>365</v>
      </c>
      <c r="E18" s="244" t="s">
        <v>223</v>
      </c>
      <c r="F18" s="291" t="s">
        <v>137</v>
      </c>
      <c r="G18" s="86">
        <f>M18+O18+Z18</f>
        <v>267</v>
      </c>
      <c r="H18" s="178"/>
      <c r="I18" s="366"/>
      <c r="J18" s="366"/>
      <c r="K18" s="462"/>
      <c r="L18" s="463"/>
      <c r="M18" s="453">
        <v>115</v>
      </c>
      <c r="N18" s="454">
        <v>65</v>
      </c>
      <c r="O18" s="50">
        <v>71</v>
      </c>
      <c r="P18" s="73"/>
      <c r="Q18" s="50"/>
      <c r="R18" s="49"/>
      <c r="S18" s="49"/>
      <c r="T18" s="447"/>
      <c r="U18" s="48"/>
      <c r="V18" s="50"/>
      <c r="W18" s="177"/>
      <c r="X18" s="93"/>
      <c r="Y18" s="157"/>
      <c r="Z18" s="165">
        <v>81</v>
      </c>
    </row>
    <row r="19" spans="1:26" s="33" customFormat="1" ht="12.75">
      <c r="A19" s="164">
        <v>12</v>
      </c>
      <c r="B19" s="248" t="s">
        <v>51</v>
      </c>
      <c r="C19" s="244">
        <v>27179</v>
      </c>
      <c r="D19" s="244" t="s">
        <v>264</v>
      </c>
      <c r="E19" s="244" t="s">
        <v>47</v>
      </c>
      <c r="F19" s="291" t="s">
        <v>137</v>
      </c>
      <c r="G19" s="86">
        <f>H19+L19+M19+Q19+I19+K19+N19+O19+P19+R19+S19+U19+V19+W19+X19+Y19+Z19</f>
        <v>259</v>
      </c>
      <c r="H19" s="178"/>
      <c r="I19" s="366"/>
      <c r="J19" s="366"/>
      <c r="K19" s="462"/>
      <c r="L19" s="463"/>
      <c r="M19" s="453">
        <v>110</v>
      </c>
      <c r="N19" s="454"/>
      <c r="O19" s="50">
        <v>60</v>
      </c>
      <c r="P19" s="73"/>
      <c r="Q19" s="50"/>
      <c r="R19" s="49"/>
      <c r="S19" s="49">
        <v>89</v>
      </c>
      <c r="T19" s="447"/>
      <c r="U19" s="48"/>
      <c r="V19" s="50"/>
      <c r="W19" s="177"/>
      <c r="X19" s="50"/>
      <c r="Y19" s="157"/>
      <c r="Z19" s="165"/>
    </row>
    <row r="20" spans="1:26" s="33" customFormat="1" ht="12.75">
      <c r="A20" s="164">
        <v>13</v>
      </c>
      <c r="B20" s="140" t="s">
        <v>138</v>
      </c>
      <c r="C20" s="59">
        <v>16180</v>
      </c>
      <c r="D20" s="83" t="s">
        <v>139</v>
      </c>
      <c r="E20" s="59" t="s">
        <v>42</v>
      </c>
      <c r="F20" s="290" t="s">
        <v>116</v>
      </c>
      <c r="G20" s="86">
        <f>K20+Y20+O20</f>
        <v>257</v>
      </c>
      <c r="H20" s="178"/>
      <c r="I20" s="366"/>
      <c r="J20" s="366"/>
      <c r="K20" s="464">
        <v>76</v>
      </c>
      <c r="L20" s="463">
        <v>61</v>
      </c>
      <c r="M20" s="454">
        <v>68</v>
      </c>
      <c r="N20" s="454"/>
      <c r="O20" s="50">
        <v>104</v>
      </c>
      <c r="P20" s="73"/>
      <c r="Q20" s="50"/>
      <c r="R20" s="49"/>
      <c r="S20" s="49"/>
      <c r="T20" s="447"/>
      <c r="U20" s="48"/>
      <c r="V20" s="50"/>
      <c r="W20" s="177"/>
      <c r="X20" s="50"/>
      <c r="Y20" s="37">
        <v>77</v>
      </c>
      <c r="Z20" s="165">
        <v>72</v>
      </c>
    </row>
    <row r="21" spans="1:26" s="33" customFormat="1" ht="12.75">
      <c r="A21" s="164">
        <v>14</v>
      </c>
      <c r="B21" s="166" t="s">
        <v>186</v>
      </c>
      <c r="C21" s="71">
        <v>123245</v>
      </c>
      <c r="D21" s="79" t="s">
        <v>187</v>
      </c>
      <c r="E21" s="105" t="s">
        <v>7</v>
      </c>
      <c r="F21" s="175" t="s">
        <v>96</v>
      </c>
      <c r="G21" s="86">
        <f>J21+X21+S21</f>
        <v>256</v>
      </c>
      <c r="H21" s="180"/>
      <c r="I21" s="366">
        <v>59</v>
      </c>
      <c r="J21" s="366">
        <v>84</v>
      </c>
      <c r="K21" s="465"/>
      <c r="L21" s="464"/>
      <c r="M21" s="454"/>
      <c r="N21" s="454"/>
      <c r="O21" s="49"/>
      <c r="P21" s="73"/>
      <c r="Q21" s="50"/>
      <c r="R21" s="49"/>
      <c r="S21" s="49">
        <v>57</v>
      </c>
      <c r="T21" s="447"/>
      <c r="U21" s="48"/>
      <c r="V21" s="50"/>
      <c r="W21" s="177">
        <v>52</v>
      </c>
      <c r="X21" s="50">
        <v>115</v>
      </c>
      <c r="Y21" s="157"/>
      <c r="Z21" s="165"/>
    </row>
    <row r="22" spans="1:26" s="33" customFormat="1" ht="12.75">
      <c r="A22" s="164">
        <v>15</v>
      </c>
      <c r="B22" s="117" t="s">
        <v>1069</v>
      </c>
      <c r="C22" s="244">
        <v>82435</v>
      </c>
      <c r="D22" s="244" t="s">
        <v>410</v>
      </c>
      <c r="E22" s="244" t="s">
        <v>223</v>
      </c>
      <c r="F22" s="291" t="s">
        <v>137</v>
      </c>
      <c r="G22" s="86">
        <f>M22+O22+Z22</f>
        <v>252</v>
      </c>
      <c r="H22" s="178"/>
      <c r="I22" s="366"/>
      <c r="J22" s="366"/>
      <c r="K22" s="462"/>
      <c r="L22" s="463"/>
      <c r="M22" s="453">
        <v>100</v>
      </c>
      <c r="N22" s="454">
        <v>84</v>
      </c>
      <c r="O22" s="50">
        <v>64</v>
      </c>
      <c r="P22" s="73"/>
      <c r="Q22" s="50"/>
      <c r="R22" s="49"/>
      <c r="S22" s="49"/>
      <c r="T22" s="447"/>
      <c r="U22" s="48"/>
      <c r="V22" s="50"/>
      <c r="W22" s="177"/>
      <c r="X22" s="50"/>
      <c r="Y22" s="142"/>
      <c r="Z22" s="761">
        <v>88</v>
      </c>
    </row>
    <row r="23" spans="1:26" s="33" customFormat="1" ht="12.75">
      <c r="A23" s="164">
        <v>16</v>
      </c>
      <c r="B23" s="113" t="s">
        <v>593</v>
      </c>
      <c r="C23" s="71">
        <v>121549</v>
      </c>
      <c r="D23" s="71" t="s">
        <v>594</v>
      </c>
      <c r="E23" s="351" t="s">
        <v>7</v>
      </c>
      <c r="F23" s="380" t="s">
        <v>137</v>
      </c>
      <c r="G23" s="86">
        <f>J23+S23+X23</f>
        <v>249</v>
      </c>
      <c r="H23" s="178"/>
      <c r="I23" s="366"/>
      <c r="J23" s="366">
        <v>116</v>
      </c>
      <c r="K23" s="462"/>
      <c r="L23" s="463"/>
      <c r="M23" s="454"/>
      <c r="N23" s="454"/>
      <c r="O23" s="50"/>
      <c r="P23" s="73"/>
      <c r="Q23" s="50"/>
      <c r="R23" s="49"/>
      <c r="S23" s="49">
        <v>56</v>
      </c>
      <c r="T23" s="447"/>
      <c r="U23" s="92"/>
      <c r="V23" s="93"/>
      <c r="W23" s="177">
        <v>15</v>
      </c>
      <c r="X23" s="50">
        <v>77</v>
      </c>
      <c r="Y23" s="157"/>
      <c r="Z23" s="165"/>
    </row>
    <row r="24" spans="1:26" s="33" customFormat="1" ht="12.75">
      <c r="A24" s="164">
        <v>17</v>
      </c>
      <c r="B24" s="474" t="s">
        <v>759</v>
      </c>
      <c r="C24" s="475">
        <v>121843</v>
      </c>
      <c r="D24" s="477" t="s">
        <v>760</v>
      </c>
      <c r="E24" s="472" t="s">
        <v>7</v>
      </c>
      <c r="F24" s="493" t="s">
        <v>96</v>
      </c>
      <c r="G24" s="86">
        <f>H24+L24+M24+Q24+I24+K24+N24+O24+P24+R24+S24+U24+V24+W24+X24+Y24+Z24</f>
        <v>245</v>
      </c>
      <c r="H24" s="178"/>
      <c r="I24" s="366"/>
      <c r="J24" s="366"/>
      <c r="K24" s="462"/>
      <c r="L24" s="463"/>
      <c r="M24" s="454"/>
      <c r="N24" s="454"/>
      <c r="O24" s="50"/>
      <c r="P24" s="73"/>
      <c r="Q24" s="50"/>
      <c r="R24" s="49"/>
      <c r="S24" s="54">
        <v>75</v>
      </c>
      <c r="T24" s="447"/>
      <c r="U24" s="48"/>
      <c r="V24" s="50"/>
      <c r="W24" s="177">
        <v>62</v>
      </c>
      <c r="X24" s="50">
        <v>108</v>
      </c>
      <c r="Y24" s="157"/>
      <c r="Z24" s="165"/>
    </row>
    <row r="25" spans="1:26" s="33" customFormat="1" ht="12.75">
      <c r="A25" s="164">
        <v>18</v>
      </c>
      <c r="B25" s="248" t="s">
        <v>370</v>
      </c>
      <c r="C25" s="244">
        <v>62076</v>
      </c>
      <c r="D25" s="244" t="s">
        <v>371</v>
      </c>
      <c r="E25" s="244" t="s">
        <v>8</v>
      </c>
      <c r="F25" s="291" t="s">
        <v>137</v>
      </c>
      <c r="G25" s="86">
        <f>H25+L25+M25+Q25+I25+K25+N25+O25+P25+R25+S25+U25+V25+W25+X25+Y25+Z25</f>
        <v>241</v>
      </c>
      <c r="H25" s="178"/>
      <c r="I25" s="366"/>
      <c r="J25" s="366"/>
      <c r="K25" s="462"/>
      <c r="L25" s="463"/>
      <c r="M25" s="453">
        <v>63</v>
      </c>
      <c r="N25" s="454"/>
      <c r="O25" s="50"/>
      <c r="P25" s="73"/>
      <c r="Q25" s="50"/>
      <c r="R25" s="49"/>
      <c r="S25" s="49"/>
      <c r="T25" s="447"/>
      <c r="U25" s="48"/>
      <c r="V25" s="50"/>
      <c r="W25" s="177"/>
      <c r="X25" s="50"/>
      <c r="Y25" s="54">
        <v>113</v>
      </c>
      <c r="Z25" s="761">
        <v>65</v>
      </c>
    </row>
    <row r="26" spans="1:26" s="33" customFormat="1" ht="12.75">
      <c r="A26" s="164">
        <v>19</v>
      </c>
      <c r="B26" s="113" t="s">
        <v>84</v>
      </c>
      <c r="C26" s="71">
        <v>22681</v>
      </c>
      <c r="D26" s="79" t="s">
        <v>55</v>
      </c>
      <c r="E26" s="71" t="s">
        <v>7</v>
      </c>
      <c r="F26" s="174" t="s">
        <v>137</v>
      </c>
      <c r="G26" s="86">
        <f>H26+L26+M26+Q26+J26+K26+N26+O26+P26+R26+S26+U26+V26+W26+X26+Y26+Z26+T26</f>
        <v>231</v>
      </c>
      <c r="H26" s="177"/>
      <c r="I26" s="366">
        <v>57</v>
      </c>
      <c r="J26" s="366">
        <v>75</v>
      </c>
      <c r="K26" s="462"/>
      <c r="L26" s="464"/>
      <c r="M26" s="454"/>
      <c r="N26" s="454"/>
      <c r="O26" s="50"/>
      <c r="P26" s="73"/>
      <c r="Q26" s="50"/>
      <c r="R26" s="49"/>
      <c r="S26" s="49">
        <v>50</v>
      </c>
      <c r="T26" s="447">
        <v>106</v>
      </c>
      <c r="U26" s="48"/>
      <c r="V26" s="50"/>
      <c r="W26" s="177"/>
      <c r="X26" s="50"/>
      <c r="Y26" s="157"/>
      <c r="Z26" s="165"/>
    </row>
    <row r="27" spans="1:26" s="33" customFormat="1" ht="12.75">
      <c r="A27" s="164">
        <v>20</v>
      </c>
      <c r="B27" s="248" t="s">
        <v>397</v>
      </c>
      <c r="C27" s="244">
        <v>62130</v>
      </c>
      <c r="D27" s="244" t="s">
        <v>398</v>
      </c>
      <c r="E27" s="244" t="s">
        <v>8</v>
      </c>
      <c r="F27" s="291" t="s">
        <v>137</v>
      </c>
      <c r="G27" s="86">
        <f>H27+L27+M27+Q27+I27+K27+N27+O27+P27+R27+S27+U27+V27+W27+X27+Y27+Z27</f>
        <v>210</v>
      </c>
      <c r="H27" s="178"/>
      <c r="I27" s="366"/>
      <c r="J27" s="366"/>
      <c r="K27" s="462"/>
      <c r="L27" s="463"/>
      <c r="M27" s="453">
        <v>70</v>
      </c>
      <c r="N27" s="454"/>
      <c r="O27" s="50"/>
      <c r="P27" s="73"/>
      <c r="Q27" s="50"/>
      <c r="R27" s="49"/>
      <c r="S27" s="49"/>
      <c r="T27" s="447"/>
      <c r="U27" s="48"/>
      <c r="V27" s="50"/>
      <c r="W27" s="177"/>
      <c r="X27" s="50"/>
      <c r="Y27" s="54">
        <v>39</v>
      </c>
      <c r="Z27" s="761">
        <v>101</v>
      </c>
    </row>
    <row r="28" spans="1:26" s="33" customFormat="1" ht="12.75">
      <c r="A28" s="164">
        <v>21</v>
      </c>
      <c r="B28" s="248" t="s">
        <v>368</v>
      </c>
      <c r="C28" s="244">
        <v>54112</v>
      </c>
      <c r="D28" s="244" t="s">
        <v>369</v>
      </c>
      <c r="E28" s="244" t="s">
        <v>6</v>
      </c>
      <c r="F28" s="291" t="s">
        <v>137</v>
      </c>
      <c r="G28" s="86">
        <f>N28+O28+Z28</f>
        <v>206</v>
      </c>
      <c r="H28" s="178"/>
      <c r="I28" s="366"/>
      <c r="J28" s="366"/>
      <c r="K28" s="462"/>
      <c r="L28" s="463"/>
      <c r="M28" s="453">
        <v>94</v>
      </c>
      <c r="N28" s="454">
        <v>95</v>
      </c>
      <c r="O28" s="50">
        <v>55</v>
      </c>
      <c r="P28" s="73"/>
      <c r="Q28" s="50"/>
      <c r="R28" s="49"/>
      <c r="S28" s="49"/>
      <c r="T28" s="447"/>
      <c r="U28" s="48"/>
      <c r="V28" s="50"/>
      <c r="W28" s="177"/>
      <c r="X28" s="50"/>
      <c r="Y28" s="142"/>
      <c r="Z28" s="761">
        <v>56</v>
      </c>
    </row>
    <row r="29" spans="1:26" s="33" customFormat="1" ht="12.75">
      <c r="A29" s="164">
        <v>22</v>
      </c>
      <c r="B29" s="117" t="s">
        <v>553</v>
      </c>
      <c r="C29" s="37">
        <v>111556</v>
      </c>
      <c r="D29" s="37" t="s">
        <v>554</v>
      </c>
      <c r="E29" s="37" t="s">
        <v>2</v>
      </c>
      <c r="F29" s="281" t="s">
        <v>96</v>
      </c>
      <c r="G29" s="86">
        <f>H29+L29+M29+Q29+I29+K29+N29+O29+P29+R29+S29+U29+V29+W29+X29+Y29+Z29</f>
        <v>205</v>
      </c>
      <c r="H29" s="178"/>
      <c r="I29" s="366"/>
      <c r="J29" s="366"/>
      <c r="K29" s="462"/>
      <c r="L29" s="463"/>
      <c r="M29" s="454"/>
      <c r="N29" s="454">
        <v>76</v>
      </c>
      <c r="O29" s="50"/>
      <c r="P29" s="73"/>
      <c r="Q29" s="54">
        <v>63</v>
      </c>
      <c r="R29" s="49"/>
      <c r="S29" s="49">
        <v>66</v>
      </c>
      <c r="T29" s="447"/>
      <c r="U29" s="48"/>
      <c r="V29" s="50"/>
      <c r="W29" s="177"/>
      <c r="X29" s="50"/>
      <c r="Y29" s="157"/>
      <c r="Z29" s="165"/>
    </row>
    <row r="30" spans="1:26" s="33" customFormat="1" ht="12.75">
      <c r="A30" s="164">
        <v>23</v>
      </c>
      <c r="B30" s="166" t="s">
        <v>299</v>
      </c>
      <c r="C30" s="71">
        <v>132814</v>
      </c>
      <c r="D30" s="168" t="s">
        <v>300</v>
      </c>
      <c r="E30" s="105" t="s">
        <v>7</v>
      </c>
      <c r="F30" s="175" t="s">
        <v>96</v>
      </c>
      <c r="G30" s="86">
        <f>H30+L30+M30+Q30+I30+K30+N30+O30+P30+R30+S30+U30+V30+W30+X30+Y30+Z30</f>
        <v>202</v>
      </c>
      <c r="H30" s="178"/>
      <c r="I30" s="366">
        <v>43</v>
      </c>
      <c r="J30" s="366"/>
      <c r="K30" s="462"/>
      <c r="L30" s="463"/>
      <c r="M30" s="454"/>
      <c r="N30" s="454"/>
      <c r="O30" s="50"/>
      <c r="P30" s="73"/>
      <c r="Q30" s="50"/>
      <c r="R30" s="49"/>
      <c r="S30" s="49"/>
      <c r="T30" s="447"/>
      <c r="U30" s="48"/>
      <c r="V30" s="50"/>
      <c r="W30" s="177">
        <v>81</v>
      </c>
      <c r="X30" s="50">
        <v>78</v>
      </c>
      <c r="Y30" s="157"/>
      <c r="Z30" s="165"/>
    </row>
    <row r="31" spans="1:26" s="33" customFormat="1" ht="12.75">
      <c r="A31" s="164">
        <v>24</v>
      </c>
      <c r="B31" s="533" t="s">
        <v>869</v>
      </c>
      <c r="C31" s="416">
        <v>133613</v>
      </c>
      <c r="D31" s="416" t="s">
        <v>589</v>
      </c>
      <c r="E31" s="359" t="s">
        <v>7</v>
      </c>
      <c r="F31" s="62" t="s">
        <v>96</v>
      </c>
      <c r="G31" s="86">
        <f>H31+L31+M31+Q31+I31+K31+N31+O31+P31+R31+S31+U31+V31+W31+X31+Y31+Z31+T31+J31</f>
        <v>199</v>
      </c>
      <c r="H31" s="178"/>
      <c r="I31" s="366"/>
      <c r="J31" s="366">
        <v>111</v>
      </c>
      <c r="K31" s="462"/>
      <c r="L31" s="463"/>
      <c r="M31" s="454"/>
      <c r="N31" s="454"/>
      <c r="O31" s="50"/>
      <c r="P31" s="73"/>
      <c r="Q31" s="50"/>
      <c r="R31" s="49"/>
      <c r="S31" s="49"/>
      <c r="T31" s="546">
        <v>88</v>
      </c>
      <c r="U31" s="48"/>
      <c r="V31" s="50"/>
      <c r="W31" s="177"/>
      <c r="X31" s="50"/>
      <c r="Y31" s="157"/>
      <c r="Z31" s="165"/>
    </row>
    <row r="32" spans="1:26" s="33" customFormat="1" ht="12.75">
      <c r="A32" s="164">
        <v>25</v>
      </c>
      <c r="B32" s="140" t="s">
        <v>135</v>
      </c>
      <c r="C32" s="59">
        <v>16105</v>
      </c>
      <c r="D32" s="59" t="s">
        <v>136</v>
      </c>
      <c r="E32" s="59" t="s">
        <v>42</v>
      </c>
      <c r="F32" s="290" t="s">
        <v>116</v>
      </c>
      <c r="G32" s="86">
        <f>K32+M32+O32</f>
        <v>197</v>
      </c>
      <c r="H32" s="178"/>
      <c r="I32" s="366"/>
      <c r="J32" s="366"/>
      <c r="K32" s="464">
        <v>86</v>
      </c>
      <c r="L32" s="463"/>
      <c r="M32" s="454">
        <v>61</v>
      </c>
      <c r="N32" s="454"/>
      <c r="O32" s="50">
        <v>50</v>
      </c>
      <c r="P32" s="73"/>
      <c r="Q32" s="50"/>
      <c r="R32" s="49"/>
      <c r="S32" s="49"/>
      <c r="T32" s="447"/>
      <c r="U32" s="48"/>
      <c r="V32" s="50"/>
      <c r="W32" s="177"/>
      <c r="X32" s="50"/>
      <c r="Y32" s="157"/>
      <c r="Z32" s="165">
        <v>49</v>
      </c>
    </row>
    <row r="33" spans="1:29" ht="12.75">
      <c r="A33" s="164">
        <v>26</v>
      </c>
      <c r="B33" s="581" t="s">
        <v>929</v>
      </c>
      <c r="C33" s="350">
        <v>113742</v>
      </c>
      <c r="D33" s="575">
        <v>182</v>
      </c>
      <c r="E33" s="577" t="s">
        <v>157</v>
      </c>
      <c r="F33" s="594" t="s">
        <v>137</v>
      </c>
      <c r="G33" s="86">
        <f>H33+L33+M33+Q33+I33+K33+N33+O33+P33+R33+S33+U33+V33+W33+X33+Y33+Z33+T33</f>
        <v>195</v>
      </c>
      <c r="H33" s="178"/>
      <c r="I33" s="366"/>
      <c r="J33" s="366"/>
      <c r="K33" s="462"/>
      <c r="L33" s="463"/>
      <c r="M33" s="454"/>
      <c r="N33" s="454"/>
      <c r="O33" s="50"/>
      <c r="P33" s="73"/>
      <c r="Q33" s="50"/>
      <c r="R33" s="49"/>
      <c r="S33" s="49"/>
      <c r="T33" s="447"/>
      <c r="U33" s="48"/>
      <c r="V33" s="50"/>
      <c r="W33" s="608">
        <v>112</v>
      </c>
      <c r="X33" s="50">
        <v>83</v>
      </c>
      <c r="Y33" s="157"/>
      <c r="Z33" s="165"/>
      <c r="AB33"/>
      <c r="AC33"/>
    </row>
    <row r="34" spans="1:29" ht="12.75">
      <c r="A34" s="164">
        <v>27</v>
      </c>
      <c r="B34" s="48" t="s">
        <v>189</v>
      </c>
      <c r="C34" s="105">
        <v>103944</v>
      </c>
      <c r="D34" s="106" t="s">
        <v>58</v>
      </c>
      <c r="E34" s="105" t="s">
        <v>7</v>
      </c>
      <c r="F34" s="62" t="s">
        <v>96</v>
      </c>
      <c r="G34" s="86">
        <f>J34+S34+W34</f>
        <v>187</v>
      </c>
      <c r="H34" s="177"/>
      <c r="I34" s="366">
        <v>40</v>
      </c>
      <c r="J34" s="366">
        <v>61</v>
      </c>
      <c r="K34" s="465"/>
      <c r="L34" s="469"/>
      <c r="M34" s="458"/>
      <c r="N34" s="458"/>
      <c r="O34" s="50"/>
      <c r="P34" s="73"/>
      <c r="Q34" s="50"/>
      <c r="R34" s="49"/>
      <c r="S34" s="49">
        <v>53</v>
      </c>
      <c r="T34" s="447">
        <v>38</v>
      </c>
      <c r="U34" s="48"/>
      <c r="V34" s="50"/>
      <c r="W34" s="177">
        <v>73</v>
      </c>
      <c r="X34" s="50">
        <v>42</v>
      </c>
      <c r="Y34" s="157"/>
      <c r="Z34" s="165"/>
      <c r="AB34"/>
      <c r="AC34"/>
    </row>
    <row r="35" spans="1:29" ht="12.75">
      <c r="A35" s="164">
        <v>28</v>
      </c>
      <c r="B35" s="48" t="s">
        <v>190</v>
      </c>
      <c r="C35" s="105">
        <v>68284</v>
      </c>
      <c r="D35" s="106" t="s">
        <v>160</v>
      </c>
      <c r="E35" s="105" t="s">
        <v>7</v>
      </c>
      <c r="F35" s="62" t="s">
        <v>137</v>
      </c>
      <c r="G35" s="86">
        <f>X35+J35+W35</f>
        <v>184</v>
      </c>
      <c r="H35" s="177"/>
      <c r="I35" s="366">
        <v>48</v>
      </c>
      <c r="J35" s="366">
        <v>71</v>
      </c>
      <c r="K35" s="462"/>
      <c r="L35" s="463"/>
      <c r="M35" s="454"/>
      <c r="N35" s="454"/>
      <c r="O35" s="50"/>
      <c r="P35" s="73"/>
      <c r="Q35" s="50"/>
      <c r="R35" s="49"/>
      <c r="S35" s="49">
        <v>16</v>
      </c>
      <c r="T35" s="447">
        <v>14</v>
      </c>
      <c r="U35" s="48"/>
      <c r="V35" s="50"/>
      <c r="W35" s="177">
        <v>31</v>
      </c>
      <c r="X35" s="50">
        <v>82</v>
      </c>
      <c r="Y35" s="157"/>
      <c r="Z35" s="165"/>
      <c r="AB35"/>
      <c r="AC35"/>
    </row>
    <row r="36" spans="1:29" ht="12.75">
      <c r="A36" s="164">
        <v>29</v>
      </c>
      <c r="B36" s="117" t="s">
        <v>544</v>
      </c>
      <c r="C36" s="37">
        <v>27177</v>
      </c>
      <c r="D36" s="37" t="s">
        <v>545</v>
      </c>
      <c r="E36" s="37" t="s">
        <v>47</v>
      </c>
      <c r="F36" s="281" t="s">
        <v>137</v>
      </c>
      <c r="G36" s="86">
        <f>H36+L36+M36+Q36+I36+K36+N36+O36+P36+R36+S36+U36+V36+W36+X36+Y36+Z36</f>
        <v>183</v>
      </c>
      <c r="H36" s="178"/>
      <c r="I36" s="366"/>
      <c r="J36" s="366"/>
      <c r="K36" s="462"/>
      <c r="L36" s="463"/>
      <c r="M36" s="454"/>
      <c r="N36" s="454"/>
      <c r="O36" s="50"/>
      <c r="P36" s="73"/>
      <c r="Q36" s="54">
        <v>102</v>
      </c>
      <c r="R36" s="49"/>
      <c r="S36" s="49">
        <v>81</v>
      </c>
      <c r="T36" s="447"/>
      <c r="U36" s="48"/>
      <c r="V36" s="50"/>
      <c r="W36" s="177"/>
      <c r="X36" s="93"/>
      <c r="Y36" s="157"/>
      <c r="Z36" s="165"/>
      <c r="AB36"/>
      <c r="AC36"/>
    </row>
    <row r="37" spans="1:29" ht="12.75">
      <c r="A37" s="164">
        <v>30</v>
      </c>
      <c r="B37" s="212" t="s">
        <v>127</v>
      </c>
      <c r="C37" s="213">
        <v>80188</v>
      </c>
      <c r="D37" s="163" t="s">
        <v>128</v>
      </c>
      <c r="E37" s="120" t="s">
        <v>42</v>
      </c>
      <c r="F37" s="290" t="s">
        <v>113</v>
      </c>
      <c r="G37" s="86">
        <f>L37+V37+Y37</f>
        <v>182</v>
      </c>
      <c r="H37" s="178"/>
      <c r="I37" s="366"/>
      <c r="J37" s="366"/>
      <c r="K37" s="464">
        <v>22</v>
      </c>
      <c r="L37" s="463">
        <v>59</v>
      </c>
      <c r="M37" s="454"/>
      <c r="N37" s="454"/>
      <c r="O37" s="50"/>
      <c r="P37" s="73"/>
      <c r="Q37" s="50"/>
      <c r="R37" s="49"/>
      <c r="S37" s="49"/>
      <c r="T37" s="447"/>
      <c r="U37" s="48"/>
      <c r="V37" s="50">
        <v>50</v>
      </c>
      <c r="W37" s="177"/>
      <c r="X37" s="50"/>
      <c r="Y37" s="54">
        <v>73</v>
      </c>
      <c r="Z37" s="165"/>
      <c r="AB37"/>
      <c r="AC37"/>
    </row>
    <row r="38" spans="1:29" ht="12.75">
      <c r="A38" s="164">
        <v>31</v>
      </c>
      <c r="B38" s="157" t="s">
        <v>497</v>
      </c>
      <c r="C38" s="37">
        <v>110248</v>
      </c>
      <c r="D38" s="37" t="s">
        <v>438</v>
      </c>
      <c r="E38" s="37" t="s">
        <v>0</v>
      </c>
      <c r="F38" s="281" t="s">
        <v>96</v>
      </c>
      <c r="G38" s="86">
        <f>H38+L38+M38+Q38+I38+K38+N38+O38+P38+R38+S38+U38+V38+W38+X38+Y38+Z38</f>
        <v>181</v>
      </c>
      <c r="H38" s="178"/>
      <c r="I38" s="366"/>
      <c r="J38" s="366"/>
      <c r="K38" s="462"/>
      <c r="L38" s="463"/>
      <c r="M38" s="454"/>
      <c r="N38" s="454"/>
      <c r="O38" s="54">
        <v>47</v>
      </c>
      <c r="P38" s="73"/>
      <c r="Q38" s="50">
        <v>69</v>
      </c>
      <c r="R38" s="49"/>
      <c r="S38" s="95">
        <v>65</v>
      </c>
      <c r="T38" s="447"/>
      <c r="U38" s="48"/>
      <c r="V38" s="50"/>
      <c r="W38" s="177"/>
      <c r="X38" s="50"/>
      <c r="Y38" s="157"/>
      <c r="Z38" s="761"/>
      <c r="AB38"/>
      <c r="AC38"/>
    </row>
    <row r="39" spans="1:29" ht="12.75">
      <c r="A39" s="164">
        <v>32</v>
      </c>
      <c r="B39" s="533" t="s">
        <v>878</v>
      </c>
      <c r="C39" s="61" t="s">
        <v>297</v>
      </c>
      <c r="D39" s="50">
        <v>350</v>
      </c>
      <c r="E39" s="105" t="s">
        <v>7</v>
      </c>
      <c r="F39" s="62" t="s">
        <v>137</v>
      </c>
      <c r="G39" s="86">
        <f>H39+L39+M39+Q39+J39+K39+N39+O39+P39+R39+S39+U39+V39+W39+X39+Y39+Z39+T39</f>
        <v>180</v>
      </c>
      <c r="H39" s="178"/>
      <c r="I39" s="366">
        <v>29</v>
      </c>
      <c r="J39" s="366">
        <v>69</v>
      </c>
      <c r="K39" s="462"/>
      <c r="L39" s="463"/>
      <c r="M39" s="454">
        <v>40</v>
      </c>
      <c r="N39" s="454"/>
      <c r="O39" s="50"/>
      <c r="P39" s="73"/>
      <c r="Q39" s="50"/>
      <c r="R39" s="49"/>
      <c r="S39" s="49"/>
      <c r="T39" s="447">
        <v>71</v>
      </c>
      <c r="U39" s="48"/>
      <c r="V39" s="50"/>
      <c r="W39" s="181"/>
      <c r="X39" s="50"/>
      <c r="Y39" s="142"/>
      <c r="Z39" s="761">
        <v>0</v>
      </c>
      <c r="AB39"/>
      <c r="AC39"/>
    </row>
    <row r="40" spans="1:29" ht="12.75">
      <c r="A40" s="164">
        <v>33</v>
      </c>
      <c r="B40" s="117" t="s">
        <v>1036</v>
      </c>
      <c r="C40" s="37">
        <v>94396</v>
      </c>
      <c r="D40" s="37" t="s">
        <v>434</v>
      </c>
      <c r="E40" s="37" t="s">
        <v>6</v>
      </c>
      <c r="F40" s="281" t="s">
        <v>96</v>
      </c>
      <c r="G40" s="86">
        <f>N40+O40+Z40</f>
        <v>179</v>
      </c>
      <c r="H40" s="178"/>
      <c r="I40" s="366"/>
      <c r="J40" s="366"/>
      <c r="K40" s="462"/>
      <c r="L40" s="463"/>
      <c r="M40" s="454"/>
      <c r="N40" s="454">
        <v>57</v>
      </c>
      <c r="O40" s="54">
        <v>44</v>
      </c>
      <c r="P40" s="73"/>
      <c r="Q40" s="50"/>
      <c r="R40" s="49"/>
      <c r="S40" s="49"/>
      <c r="T40" s="447"/>
      <c r="U40" s="48"/>
      <c r="V40" s="50"/>
      <c r="W40" s="177"/>
      <c r="X40" s="50"/>
      <c r="Y40" s="142"/>
      <c r="Z40" s="761">
        <v>78</v>
      </c>
      <c r="AB40"/>
      <c r="AC40"/>
    </row>
    <row r="41" spans="1:29" ht="12.75">
      <c r="A41" s="164">
        <v>34</v>
      </c>
      <c r="B41" s="60" t="s">
        <v>1100</v>
      </c>
      <c r="C41" s="487">
        <v>119850</v>
      </c>
      <c r="D41" s="477" t="s">
        <v>833</v>
      </c>
      <c r="E41" s="472" t="s">
        <v>223</v>
      </c>
      <c r="F41" s="491" t="s">
        <v>96</v>
      </c>
      <c r="G41" s="86">
        <f>M41+Y41+Z41</f>
        <v>174</v>
      </c>
      <c r="H41" s="178"/>
      <c r="I41" s="366"/>
      <c r="J41" s="366"/>
      <c r="K41" s="462"/>
      <c r="L41" s="463"/>
      <c r="M41" s="454">
        <v>84</v>
      </c>
      <c r="N41" s="453">
        <v>36</v>
      </c>
      <c r="O41" s="50"/>
      <c r="P41" s="73"/>
      <c r="Q41" s="50"/>
      <c r="R41" s="49"/>
      <c r="S41" s="49"/>
      <c r="T41" s="447"/>
      <c r="U41" s="48"/>
      <c r="V41" s="50"/>
      <c r="W41" s="177"/>
      <c r="X41" s="50"/>
      <c r="Y41" s="54">
        <v>57</v>
      </c>
      <c r="Z41" s="761">
        <v>33</v>
      </c>
      <c r="AB41"/>
      <c r="AC41"/>
    </row>
    <row r="42" spans="1:29" ht="12.75">
      <c r="A42" s="164">
        <v>35</v>
      </c>
      <c r="B42" s="248" t="s">
        <v>381</v>
      </c>
      <c r="C42" s="244">
        <v>70885</v>
      </c>
      <c r="D42" s="244" t="s">
        <v>382</v>
      </c>
      <c r="E42" s="244" t="s">
        <v>223</v>
      </c>
      <c r="F42" s="291" t="s">
        <v>96</v>
      </c>
      <c r="G42" s="86">
        <f>H42+L42+M42+Q42+I42+K42+N42+O42+P42+R42+S42+U42+V42+W42+X42+Y42+Z42</f>
        <v>170</v>
      </c>
      <c r="H42" s="178"/>
      <c r="I42" s="366"/>
      <c r="J42" s="366"/>
      <c r="K42" s="462"/>
      <c r="L42" s="463"/>
      <c r="M42" s="453">
        <v>51</v>
      </c>
      <c r="N42" s="454"/>
      <c r="O42" s="50">
        <v>56</v>
      </c>
      <c r="P42" s="73"/>
      <c r="Q42" s="50"/>
      <c r="R42" s="49"/>
      <c r="S42" s="49"/>
      <c r="T42" s="447"/>
      <c r="U42" s="48"/>
      <c r="V42" s="50"/>
      <c r="W42" s="177"/>
      <c r="X42" s="50"/>
      <c r="Y42" s="54"/>
      <c r="Z42" s="761">
        <v>63</v>
      </c>
      <c r="AB42"/>
      <c r="AC42"/>
    </row>
    <row r="43" spans="1:29" ht="13.5" customHeight="1">
      <c r="A43" s="164">
        <v>36</v>
      </c>
      <c r="B43" s="60" t="s">
        <v>1071</v>
      </c>
      <c r="C43" s="244">
        <v>93688</v>
      </c>
      <c r="D43" s="244" t="s">
        <v>402</v>
      </c>
      <c r="E43" s="244" t="s">
        <v>1</v>
      </c>
      <c r="F43" s="291" t="s">
        <v>96</v>
      </c>
      <c r="G43" s="86">
        <f>H43+L43+M43+Q43+I43+K43+N43+O43+P43+R43+S43+U43+V43+W43+X43+Y43+Z43</f>
        <v>168</v>
      </c>
      <c r="H43" s="178"/>
      <c r="I43" s="366"/>
      <c r="J43" s="366"/>
      <c r="K43" s="462"/>
      <c r="L43" s="463"/>
      <c r="M43" s="453">
        <v>59</v>
      </c>
      <c r="N43" s="454"/>
      <c r="O43" s="50">
        <v>41</v>
      </c>
      <c r="P43" s="49"/>
      <c r="Q43" s="49"/>
      <c r="R43" s="49"/>
      <c r="S43" s="49"/>
      <c r="T43" s="447"/>
      <c r="U43" s="48"/>
      <c r="V43" s="50"/>
      <c r="W43" s="177"/>
      <c r="X43" s="50"/>
      <c r="Y43" s="142"/>
      <c r="Z43" s="761">
        <v>68</v>
      </c>
      <c r="AB43"/>
      <c r="AC43"/>
    </row>
    <row r="44" spans="1:29" ht="12.75">
      <c r="A44" s="164">
        <v>37</v>
      </c>
      <c r="B44" s="117" t="s">
        <v>549</v>
      </c>
      <c r="C44" s="37">
        <v>81512</v>
      </c>
      <c r="D44" s="37" t="s">
        <v>550</v>
      </c>
      <c r="E44" s="37" t="s">
        <v>2</v>
      </c>
      <c r="F44" s="281" t="s">
        <v>137</v>
      </c>
      <c r="G44" s="86">
        <f>H44+L44+M44+Q44+I44+K44+N44+O44+P44+R44+S44+U44+V44+W44+X44+Y44+Z44</f>
        <v>167</v>
      </c>
      <c r="H44" s="178"/>
      <c r="I44" s="366"/>
      <c r="J44" s="366"/>
      <c r="K44" s="462"/>
      <c r="L44" s="463"/>
      <c r="M44" s="454"/>
      <c r="N44" s="454">
        <v>62</v>
      </c>
      <c r="O44" s="50"/>
      <c r="P44" s="73"/>
      <c r="Q44" s="54">
        <v>33</v>
      </c>
      <c r="R44" s="49"/>
      <c r="S44" s="49">
        <v>72</v>
      </c>
      <c r="T44" s="447"/>
      <c r="U44" s="92"/>
      <c r="V44" s="93"/>
      <c r="W44" s="177"/>
      <c r="X44" s="50"/>
      <c r="Y44" s="142"/>
      <c r="Z44" s="761"/>
      <c r="AB44"/>
      <c r="AC44"/>
    </row>
    <row r="45" spans="1:29" ht="12.75">
      <c r="A45" s="164"/>
      <c r="B45" s="117"/>
      <c r="C45" s="37"/>
      <c r="D45" s="37"/>
      <c r="E45" s="37"/>
      <c r="F45" s="281"/>
      <c r="G45" s="86"/>
      <c r="H45" s="194"/>
      <c r="I45" s="366"/>
      <c r="J45" s="377"/>
      <c r="K45" s="467"/>
      <c r="L45" s="468"/>
      <c r="M45" s="456"/>
      <c r="N45" s="456"/>
      <c r="O45" s="188"/>
      <c r="P45" s="189"/>
      <c r="Q45" s="334"/>
      <c r="R45" s="190"/>
      <c r="S45" s="190"/>
      <c r="T45" s="449"/>
      <c r="U45" s="92"/>
      <c r="V45" s="93"/>
      <c r="W45" s="311"/>
      <c r="X45" s="188"/>
      <c r="Y45" s="192"/>
      <c r="Z45" s="832"/>
      <c r="AB45"/>
      <c r="AC45"/>
    </row>
    <row r="46" spans="1:29" ht="12.75">
      <c r="A46" s="164">
        <v>38</v>
      </c>
      <c r="B46" s="533" t="s">
        <v>839</v>
      </c>
      <c r="C46" s="50">
        <v>21767</v>
      </c>
      <c r="D46" s="61" t="s">
        <v>264</v>
      </c>
      <c r="E46" s="50" t="s">
        <v>7</v>
      </c>
      <c r="F46" s="62" t="s">
        <v>137</v>
      </c>
      <c r="G46" s="86">
        <f>H46+L46+M46+Q46+I46+K46+N46+O46+P46+R46+S46+U46+V46+W46+X46+Y46+Z46+T46</f>
        <v>167</v>
      </c>
      <c r="H46" s="311"/>
      <c r="I46" s="366">
        <v>70</v>
      </c>
      <c r="J46" s="377">
        <v>65</v>
      </c>
      <c r="K46" s="467"/>
      <c r="L46" s="857"/>
      <c r="M46" s="456"/>
      <c r="N46" s="456"/>
      <c r="O46" s="188"/>
      <c r="P46" s="189"/>
      <c r="Q46" s="188"/>
      <c r="R46" s="190"/>
      <c r="S46" s="190"/>
      <c r="T46" s="449">
        <v>97</v>
      </c>
      <c r="U46" s="48"/>
      <c r="V46" s="50"/>
      <c r="W46" s="311"/>
      <c r="X46" s="188"/>
      <c r="Y46" s="192"/>
      <c r="Z46" s="832"/>
      <c r="AB46"/>
      <c r="AC46"/>
    </row>
    <row r="47" spans="1:29" ht="12.75">
      <c r="A47" s="164">
        <v>39</v>
      </c>
      <c r="B47" s="573" t="s">
        <v>941</v>
      </c>
      <c r="C47" s="574">
        <v>132807</v>
      </c>
      <c r="D47" s="575" t="s">
        <v>326</v>
      </c>
      <c r="E47" s="348" t="s">
        <v>7</v>
      </c>
      <c r="F47" s="595" t="s">
        <v>96</v>
      </c>
      <c r="G47" s="86">
        <f>H47+L47+M47+Q47+I47+K47+N47+O47+P47+R47+S47+U47+V47+W47+X47+Y47+Z47+T47</f>
        <v>166</v>
      </c>
      <c r="H47" s="178"/>
      <c r="I47" s="366">
        <v>31</v>
      </c>
      <c r="J47" s="366"/>
      <c r="K47" s="462"/>
      <c r="L47" s="463"/>
      <c r="M47" s="454"/>
      <c r="N47" s="454"/>
      <c r="O47" s="50"/>
      <c r="P47" s="73"/>
      <c r="Q47" s="50"/>
      <c r="R47" s="49"/>
      <c r="S47" s="49"/>
      <c r="T47" s="447"/>
      <c r="U47" s="48"/>
      <c r="V47" s="50"/>
      <c r="W47" s="608">
        <v>79</v>
      </c>
      <c r="X47" s="50">
        <v>56</v>
      </c>
      <c r="Y47" s="142"/>
      <c r="Z47" s="761"/>
      <c r="AB47"/>
      <c r="AC47"/>
    </row>
    <row r="48" spans="1:29" ht="12.75">
      <c r="A48" s="164">
        <v>40</v>
      </c>
      <c r="B48" s="117" t="s">
        <v>551</v>
      </c>
      <c r="C48" s="37">
        <v>27155</v>
      </c>
      <c r="D48" s="37" t="s">
        <v>552</v>
      </c>
      <c r="E48" s="37" t="s">
        <v>47</v>
      </c>
      <c r="F48" s="281" t="s">
        <v>137</v>
      </c>
      <c r="G48" s="86">
        <f>H48+L48+M48+Q48+I48+K48+N48+O48+P48+R48+S48+U48+V48+W48+X48+Y48+Z48</f>
        <v>166</v>
      </c>
      <c r="H48" s="178"/>
      <c r="I48" s="366"/>
      <c r="J48" s="366"/>
      <c r="K48" s="462"/>
      <c r="L48" s="463"/>
      <c r="M48" s="454"/>
      <c r="N48" s="454"/>
      <c r="O48" s="50"/>
      <c r="P48" s="73"/>
      <c r="Q48" s="54">
        <v>80</v>
      </c>
      <c r="R48" s="49"/>
      <c r="S48" s="49">
        <v>86</v>
      </c>
      <c r="T48" s="447"/>
      <c r="U48" s="48"/>
      <c r="V48" s="50"/>
      <c r="W48" s="177"/>
      <c r="X48" s="50"/>
      <c r="Y48" s="142"/>
      <c r="Z48" s="761"/>
      <c r="AB48"/>
      <c r="AC48"/>
    </row>
    <row r="49" spans="1:29" ht="12.75">
      <c r="A49" s="164">
        <v>41</v>
      </c>
      <c r="B49" s="48" t="s">
        <v>158</v>
      </c>
      <c r="C49" s="105">
        <v>21827</v>
      </c>
      <c r="D49" s="106" t="s">
        <v>305</v>
      </c>
      <c r="E49" s="105" t="s">
        <v>7</v>
      </c>
      <c r="F49" s="62" t="s">
        <v>137</v>
      </c>
      <c r="G49" s="86">
        <f>H49+L49+M49+Q49+I49+K49+N49+O49+P49+R49+S49+U49+V49+W49+X49+Y49+Z49</f>
        <v>159</v>
      </c>
      <c r="H49" s="178"/>
      <c r="I49" s="366">
        <v>73</v>
      </c>
      <c r="J49" s="366"/>
      <c r="K49" s="462"/>
      <c r="L49" s="464"/>
      <c r="M49" s="454"/>
      <c r="N49" s="454"/>
      <c r="O49" s="50"/>
      <c r="P49" s="73"/>
      <c r="Q49" s="50"/>
      <c r="R49" s="49"/>
      <c r="S49" s="49">
        <v>86</v>
      </c>
      <c r="T49" s="448"/>
      <c r="U49" s="48"/>
      <c r="V49" s="50"/>
      <c r="W49" s="177"/>
      <c r="X49" s="50"/>
      <c r="Y49" s="142"/>
      <c r="Z49" s="761"/>
      <c r="AB49"/>
      <c r="AC49"/>
    </row>
    <row r="50" spans="1:29" ht="12.75">
      <c r="A50" s="164">
        <v>42</v>
      </c>
      <c r="B50" s="248" t="s">
        <v>377</v>
      </c>
      <c r="C50" s="244">
        <v>80114</v>
      </c>
      <c r="D50" s="244" t="s">
        <v>378</v>
      </c>
      <c r="E50" s="244" t="s">
        <v>223</v>
      </c>
      <c r="F50" s="291" t="s">
        <v>96</v>
      </c>
      <c r="G50" s="86">
        <f>H50+L50+M50+Q50+I50+K50+N50+O50+P50+R50+S50+U50+V50+W50+X50+Y50+Z50</f>
        <v>157</v>
      </c>
      <c r="H50" s="178"/>
      <c r="I50" s="366"/>
      <c r="J50" s="366"/>
      <c r="K50" s="462"/>
      <c r="L50" s="463"/>
      <c r="M50" s="453">
        <v>0</v>
      </c>
      <c r="N50" s="454">
        <v>71</v>
      </c>
      <c r="O50" s="50">
        <v>40</v>
      </c>
      <c r="P50" s="73"/>
      <c r="Q50" s="50">
        <v>46</v>
      </c>
      <c r="R50" s="49"/>
      <c r="S50" s="49"/>
      <c r="T50" s="448"/>
      <c r="U50" s="48"/>
      <c r="V50" s="50"/>
      <c r="W50" s="177"/>
      <c r="X50" s="50"/>
      <c r="Y50" s="142"/>
      <c r="Z50" s="761"/>
      <c r="AB50"/>
      <c r="AC50"/>
    </row>
    <row r="51" spans="1:29" ht="12.75">
      <c r="A51" s="164">
        <v>43</v>
      </c>
      <c r="B51" s="113" t="s">
        <v>276</v>
      </c>
      <c r="C51" s="71">
        <v>111116</v>
      </c>
      <c r="D51" s="79" t="s">
        <v>277</v>
      </c>
      <c r="E51" s="105" t="s">
        <v>7</v>
      </c>
      <c r="F51" s="174" t="s">
        <v>96</v>
      </c>
      <c r="G51" s="86">
        <f>H51+L51+M51+Q51+I51+K51+N51+O51+P51+R51+S51+U51+V51+W51+X51+Y51+Z51</f>
        <v>154</v>
      </c>
      <c r="H51" s="178"/>
      <c r="I51" s="366">
        <v>39</v>
      </c>
      <c r="J51" s="366"/>
      <c r="K51" s="462"/>
      <c r="L51" s="463"/>
      <c r="M51" s="454"/>
      <c r="N51" s="454"/>
      <c r="O51" s="50"/>
      <c r="P51" s="73"/>
      <c r="Q51" s="50"/>
      <c r="R51" s="49"/>
      <c r="S51" s="49"/>
      <c r="T51" s="447"/>
      <c r="U51" s="48"/>
      <c r="V51" s="50"/>
      <c r="W51" s="177">
        <v>71</v>
      </c>
      <c r="X51" s="50">
        <v>44</v>
      </c>
      <c r="Y51" s="142"/>
      <c r="Z51" s="761"/>
      <c r="AB51"/>
      <c r="AC51"/>
    </row>
    <row r="52" spans="1:29" ht="12.75">
      <c r="A52" s="164">
        <v>44</v>
      </c>
      <c r="B52" s="157" t="s">
        <v>486</v>
      </c>
      <c r="C52" s="37">
        <v>92306</v>
      </c>
      <c r="D52" s="37" t="s">
        <v>66</v>
      </c>
      <c r="E52" s="37" t="s">
        <v>0</v>
      </c>
      <c r="F52" s="281" t="s">
        <v>96</v>
      </c>
      <c r="G52" s="86">
        <f>H52+L52+M52+Q52+I52+K52+N52+O52+P52+R52+S52+U52+V52+W52+X52+Y52+Z52</f>
        <v>154</v>
      </c>
      <c r="H52" s="178"/>
      <c r="I52" s="366"/>
      <c r="J52" s="366"/>
      <c r="K52" s="462"/>
      <c r="L52" s="463"/>
      <c r="M52" s="454"/>
      <c r="N52" s="454"/>
      <c r="O52" s="54">
        <v>14</v>
      </c>
      <c r="P52" s="73"/>
      <c r="Q52" s="50">
        <v>73</v>
      </c>
      <c r="R52" s="49"/>
      <c r="S52" s="49">
        <v>67</v>
      </c>
      <c r="T52" s="447"/>
      <c r="U52" s="48"/>
      <c r="V52" s="50"/>
      <c r="W52" s="177"/>
      <c r="X52" s="50"/>
      <c r="Y52" s="142"/>
      <c r="Z52" s="761"/>
      <c r="AB52"/>
      <c r="AC52"/>
    </row>
    <row r="53" spans="1:29" ht="12.75">
      <c r="A53" s="164">
        <v>45</v>
      </c>
      <c r="B53" s="576" t="s">
        <v>935</v>
      </c>
      <c r="C53" s="350">
        <v>113741</v>
      </c>
      <c r="D53" s="575">
        <v>188</v>
      </c>
      <c r="E53" s="577" t="s">
        <v>157</v>
      </c>
      <c r="F53" s="594" t="s">
        <v>137</v>
      </c>
      <c r="G53" s="86">
        <f>H53+L53+M53+Q53+I53+K53+N53+O53+P53+R53+S53+U53+V53+W53+X53+Y53+Z53+T53</f>
        <v>151</v>
      </c>
      <c r="H53" s="178"/>
      <c r="I53" s="366"/>
      <c r="J53" s="366"/>
      <c r="K53" s="462"/>
      <c r="L53" s="463"/>
      <c r="M53" s="454"/>
      <c r="N53" s="454"/>
      <c r="O53" s="50"/>
      <c r="P53" s="73"/>
      <c r="Q53" s="50"/>
      <c r="R53" s="49"/>
      <c r="S53" s="49"/>
      <c r="T53" s="447"/>
      <c r="U53" s="48"/>
      <c r="V53" s="50"/>
      <c r="W53" s="608">
        <v>89</v>
      </c>
      <c r="X53" s="50">
        <v>62</v>
      </c>
      <c r="Y53" s="142"/>
      <c r="Z53" s="761"/>
      <c r="AB53"/>
      <c r="AC53"/>
    </row>
    <row r="54" spans="1:29" ht="12.75">
      <c r="A54" s="164">
        <v>46</v>
      </c>
      <c r="B54" s="113" t="s">
        <v>301</v>
      </c>
      <c r="C54" s="71">
        <v>132816</v>
      </c>
      <c r="D54" s="79" t="s">
        <v>302</v>
      </c>
      <c r="E54" s="105" t="s">
        <v>7</v>
      </c>
      <c r="F54" s="174" t="s">
        <v>96</v>
      </c>
      <c r="G54" s="86">
        <f>H54+L54+M54+Q54+I54+K54+N54+O54+P54+R54+S54+U54+V54+W54+X54+Y54+Z54</f>
        <v>150</v>
      </c>
      <c r="H54" s="178"/>
      <c r="I54" s="366">
        <v>28</v>
      </c>
      <c r="J54" s="366"/>
      <c r="K54" s="462"/>
      <c r="L54" s="463"/>
      <c r="M54" s="454"/>
      <c r="N54" s="454"/>
      <c r="O54" s="50"/>
      <c r="P54" s="73"/>
      <c r="Q54" s="50"/>
      <c r="R54" s="49"/>
      <c r="S54" s="49"/>
      <c r="T54" s="447"/>
      <c r="U54" s="48"/>
      <c r="V54" s="50"/>
      <c r="W54" s="177">
        <v>50</v>
      </c>
      <c r="X54" s="50">
        <v>72</v>
      </c>
      <c r="Y54" s="142"/>
      <c r="Z54" s="761"/>
      <c r="AB54"/>
      <c r="AC54"/>
    </row>
    <row r="55" spans="1:29" ht="12.75">
      <c r="A55" s="164">
        <v>47</v>
      </c>
      <c r="B55" s="48" t="s">
        <v>314</v>
      </c>
      <c r="C55" s="55">
        <v>132809</v>
      </c>
      <c r="D55" s="79" t="s">
        <v>315</v>
      </c>
      <c r="E55" s="105" t="s">
        <v>7</v>
      </c>
      <c r="F55" s="62" t="s">
        <v>96</v>
      </c>
      <c r="G55" s="86">
        <f>H55+L55+M55+Q55+I55+K55+N55+O55+P55+R55+S55+U55+V55+W55+X55+Y55+Z55</f>
        <v>146</v>
      </c>
      <c r="H55" s="180"/>
      <c r="I55" s="366">
        <v>46</v>
      </c>
      <c r="J55" s="366"/>
      <c r="K55" s="465"/>
      <c r="L55" s="469"/>
      <c r="M55" s="454"/>
      <c r="N55" s="454"/>
      <c r="O55" s="50"/>
      <c r="P55" s="73"/>
      <c r="Q55" s="50"/>
      <c r="R55" s="49"/>
      <c r="S55" s="49"/>
      <c r="T55" s="447"/>
      <c r="U55" s="48"/>
      <c r="V55" s="50"/>
      <c r="W55" s="177">
        <v>39</v>
      </c>
      <c r="X55" s="50">
        <v>61</v>
      </c>
      <c r="Y55" s="142"/>
      <c r="Z55" s="761"/>
      <c r="AB55"/>
      <c r="AC55"/>
    </row>
    <row r="56" spans="1:29" ht="12.75">
      <c r="A56" s="164">
        <v>48</v>
      </c>
      <c r="B56" s="482" t="s">
        <v>492</v>
      </c>
      <c r="C56" s="707">
        <v>70787</v>
      </c>
      <c r="D56" s="472" t="s">
        <v>810</v>
      </c>
      <c r="E56" s="472" t="s">
        <v>223</v>
      </c>
      <c r="F56" s="492" t="s">
        <v>137</v>
      </c>
      <c r="G56" s="86">
        <f>H56+L56+M56+Q56+I56+K56+N56+O56+P56+R56+S56+U56+V56+W56+X56+Y56+Z56</f>
        <v>146</v>
      </c>
      <c r="H56" s="178"/>
      <c r="I56" s="366"/>
      <c r="J56" s="366"/>
      <c r="K56" s="462"/>
      <c r="L56" s="463"/>
      <c r="M56" s="454"/>
      <c r="N56" s="453">
        <v>91</v>
      </c>
      <c r="O56" s="50"/>
      <c r="P56" s="73"/>
      <c r="Q56" s="50"/>
      <c r="R56" s="49"/>
      <c r="S56" s="49"/>
      <c r="T56" s="447"/>
      <c r="U56" s="48"/>
      <c r="V56" s="50"/>
      <c r="W56" s="177"/>
      <c r="X56" s="50"/>
      <c r="Y56" s="54"/>
      <c r="Z56" s="761">
        <v>55</v>
      </c>
      <c r="AB56"/>
      <c r="AC56"/>
    </row>
    <row r="57" spans="1:29" ht="12.75">
      <c r="A57" s="164">
        <v>49</v>
      </c>
      <c r="B57" s="248" t="s">
        <v>395</v>
      </c>
      <c r="C57" s="244">
        <v>30504</v>
      </c>
      <c r="D57" s="244" t="s">
        <v>396</v>
      </c>
      <c r="E57" s="244" t="s">
        <v>1</v>
      </c>
      <c r="F57" s="291" t="s">
        <v>137</v>
      </c>
      <c r="G57" s="86">
        <f>H57+L57+M57+Q57+I57+K57+N57+O57+P57+R57+S57+U57+V57+W57+X57+Y57+Z57</f>
        <v>144</v>
      </c>
      <c r="H57" s="178"/>
      <c r="I57" s="366"/>
      <c r="J57" s="366"/>
      <c r="K57" s="462"/>
      <c r="L57" s="463"/>
      <c r="M57" s="453">
        <v>57</v>
      </c>
      <c r="N57" s="454"/>
      <c r="O57" s="50">
        <v>14</v>
      </c>
      <c r="P57" s="73"/>
      <c r="Q57" s="50"/>
      <c r="R57" s="49"/>
      <c r="S57" s="49"/>
      <c r="T57" s="447"/>
      <c r="U57" s="48"/>
      <c r="V57" s="50"/>
      <c r="W57" s="177"/>
      <c r="X57" s="50"/>
      <c r="Y57" s="142"/>
      <c r="Z57" s="761">
        <v>73</v>
      </c>
      <c r="AB57"/>
      <c r="AC57"/>
    </row>
    <row r="58" spans="1:29" ht="12.75">
      <c r="A58" s="164">
        <v>50</v>
      </c>
      <c r="B58" s="839" t="s">
        <v>1020</v>
      </c>
      <c r="C58" s="826">
        <v>78997</v>
      </c>
      <c r="D58" s="828" t="s">
        <v>1021</v>
      </c>
      <c r="E58" s="625" t="s">
        <v>34</v>
      </c>
      <c r="F58" s="691" t="s">
        <v>137</v>
      </c>
      <c r="G58" s="86">
        <f>H58+L58+M58+Q58+I58+K58+N58+O58+P58+R58+S58+U58+V58+W58+X58+Y58+Z58+T58</f>
        <v>143</v>
      </c>
      <c r="H58" s="178"/>
      <c r="I58" s="366"/>
      <c r="J58" s="366"/>
      <c r="K58" s="462"/>
      <c r="L58" s="463"/>
      <c r="M58" s="454"/>
      <c r="N58" s="454"/>
      <c r="O58" s="50"/>
      <c r="P58" s="73"/>
      <c r="Q58" s="50"/>
      <c r="R58" s="49"/>
      <c r="S58" s="49"/>
      <c r="T58" s="447"/>
      <c r="U58" s="48"/>
      <c r="V58" s="50"/>
      <c r="W58" s="177"/>
      <c r="X58" s="50"/>
      <c r="Y58" s="54">
        <v>87</v>
      </c>
      <c r="Z58" s="761">
        <v>56</v>
      </c>
      <c r="AB58"/>
      <c r="AC58"/>
    </row>
    <row r="59" spans="1:29" ht="12.75">
      <c r="A59" s="164">
        <v>51</v>
      </c>
      <c r="B59" s="101" t="s">
        <v>133</v>
      </c>
      <c r="C59" s="226">
        <v>15934</v>
      </c>
      <c r="D59" s="138" t="s">
        <v>134</v>
      </c>
      <c r="E59" s="103" t="s">
        <v>42</v>
      </c>
      <c r="F59" s="830" t="s">
        <v>116</v>
      </c>
      <c r="G59" s="86">
        <f>L59+R59+V59</f>
        <v>143</v>
      </c>
      <c r="H59" s="178"/>
      <c r="I59" s="366"/>
      <c r="J59" s="366"/>
      <c r="K59" s="464">
        <v>8</v>
      </c>
      <c r="L59" s="463">
        <v>13</v>
      </c>
      <c r="M59" s="454"/>
      <c r="N59" s="454"/>
      <c r="O59" s="50"/>
      <c r="P59" s="73"/>
      <c r="Q59" s="50"/>
      <c r="R59" s="49">
        <v>28</v>
      </c>
      <c r="S59" s="49"/>
      <c r="T59" s="447"/>
      <c r="U59" s="48"/>
      <c r="V59" s="50">
        <v>102</v>
      </c>
      <c r="W59" s="177"/>
      <c r="X59" s="50"/>
      <c r="Y59" s="142"/>
      <c r="Z59" s="761"/>
      <c r="AB59"/>
      <c r="AC59"/>
    </row>
    <row r="60" spans="1:29" ht="12.75">
      <c r="A60" s="164">
        <v>52</v>
      </c>
      <c r="B60" s="140" t="s">
        <v>144</v>
      </c>
      <c r="C60" s="213">
        <v>16106</v>
      </c>
      <c r="D60" s="213" t="s">
        <v>145</v>
      </c>
      <c r="E60" s="59" t="s">
        <v>42</v>
      </c>
      <c r="F60" s="290" t="s">
        <v>116</v>
      </c>
      <c r="G60" s="86">
        <f>H60+L60+M60+Q60+I60+K60+N60+O60+P60+R60+S60+U60+V60+W60+X60+Y60+Z60</f>
        <v>137</v>
      </c>
      <c r="H60" s="178"/>
      <c r="I60" s="366"/>
      <c r="J60" s="366"/>
      <c r="K60" s="464">
        <v>5</v>
      </c>
      <c r="L60" s="463"/>
      <c r="M60" s="454">
        <v>72</v>
      </c>
      <c r="N60" s="454"/>
      <c r="O60" s="50">
        <v>60</v>
      </c>
      <c r="P60" s="73"/>
      <c r="Q60" s="50"/>
      <c r="R60" s="49"/>
      <c r="S60" s="49"/>
      <c r="T60" s="447"/>
      <c r="U60" s="48"/>
      <c r="V60" s="50"/>
      <c r="W60" s="177"/>
      <c r="X60" s="50"/>
      <c r="Y60" s="142"/>
      <c r="Z60" s="761"/>
      <c r="AB60"/>
      <c r="AC60"/>
    </row>
    <row r="61" spans="1:29" ht="12.75">
      <c r="A61" s="164">
        <v>53</v>
      </c>
      <c r="B61" s="48" t="s">
        <v>200</v>
      </c>
      <c r="C61" s="105">
        <v>118777</v>
      </c>
      <c r="D61" s="106" t="s">
        <v>81</v>
      </c>
      <c r="E61" s="105" t="s">
        <v>7</v>
      </c>
      <c r="F61" s="62" t="s">
        <v>96</v>
      </c>
      <c r="G61" s="86">
        <f>H61+L61+M61+Q61+I61+K61+N61+O61+P61+R61+S61+U61+V61+W61+X61+Y61+Z61</f>
        <v>134</v>
      </c>
      <c r="H61" s="178"/>
      <c r="I61" s="366">
        <v>52</v>
      </c>
      <c r="J61" s="366"/>
      <c r="K61" s="462"/>
      <c r="L61" s="463"/>
      <c r="M61" s="454"/>
      <c r="N61" s="454"/>
      <c r="O61" s="50"/>
      <c r="P61" s="73"/>
      <c r="Q61" s="50"/>
      <c r="R61" s="49"/>
      <c r="S61" s="49">
        <v>82</v>
      </c>
      <c r="T61" s="447"/>
      <c r="U61" s="48"/>
      <c r="V61" s="50"/>
      <c r="W61" s="177"/>
      <c r="X61" s="50"/>
      <c r="Y61" s="142"/>
      <c r="Z61" s="761"/>
      <c r="AB61"/>
      <c r="AC61"/>
    </row>
    <row r="62" spans="1:29" ht="12.75">
      <c r="A62" s="164">
        <v>54</v>
      </c>
      <c r="B62" s="117" t="s">
        <v>1055</v>
      </c>
      <c r="C62" s="37">
        <v>93350</v>
      </c>
      <c r="D62" s="37" t="s">
        <v>448</v>
      </c>
      <c r="E62" s="37" t="s">
        <v>223</v>
      </c>
      <c r="F62" s="281" t="s">
        <v>96</v>
      </c>
      <c r="G62" s="86">
        <f>H62+L62+M62+Q62+I62+K62+N62+O62+P62+R62+S62+U62+V62+W62+X62+Y62+Z62</f>
        <v>134</v>
      </c>
      <c r="H62" s="178"/>
      <c r="I62" s="366"/>
      <c r="J62" s="366"/>
      <c r="K62" s="462"/>
      <c r="L62" s="463"/>
      <c r="M62" s="454"/>
      <c r="N62" s="454">
        <v>37</v>
      </c>
      <c r="O62" s="54">
        <v>56</v>
      </c>
      <c r="P62" s="73"/>
      <c r="Q62" s="50"/>
      <c r="R62" s="49"/>
      <c r="S62" s="49"/>
      <c r="T62" s="447"/>
      <c r="U62" s="48"/>
      <c r="V62" s="50"/>
      <c r="W62" s="177"/>
      <c r="X62" s="50"/>
      <c r="Y62" s="54"/>
      <c r="Z62" s="761">
        <v>41</v>
      </c>
      <c r="AB62"/>
      <c r="AC62"/>
    </row>
    <row r="63" spans="1:29" ht="12.75">
      <c r="A63" s="164">
        <v>55</v>
      </c>
      <c r="B63" s="157" t="s">
        <v>520</v>
      </c>
      <c r="C63" s="37">
        <v>24592</v>
      </c>
      <c r="D63" s="37" t="s">
        <v>477</v>
      </c>
      <c r="E63" s="270" t="s">
        <v>223</v>
      </c>
      <c r="F63" s="304" t="s">
        <v>137</v>
      </c>
      <c r="G63" s="86">
        <f>H63+L63+M63+Q63+I63+K63+N63+O63+P63+R63+S63+U63+V63+W63+X63+Y63+Z63</f>
        <v>134</v>
      </c>
      <c r="H63" s="178"/>
      <c r="I63" s="366"/>
      <c r="J63" s="366"/>
      <c r="K63" s="462"/>
      <c r="L63" s="463"/>
      <c r="M63" s="454"/>
      <c r="N63" s="454">
        <v>66</v>
      </c>
      <c r="O63" s="54">
        <v>0</v>
      </c>
      <c r="P63" s="73"/>
      <c r="Q63" s="50"/>
      <c r="R63" s="49"/>
      <c r="S63" s="49"/>
      <c r="T63" s="447"/>
      <c r="U63" s="50"/>
      <c r="V63" s="50"/>
      <c r="W63" s="177"/>
      <c r="X63" s="50"/>
      <c r="Y63" s="54"/>
      <c r="Z63" s="761">
        <v>68</v>
      </c>
      <c r="AB63"/>
      <c r="AC63"/>
    </row>
    <row r="64" spans="1:29" ht="12.75">
      <c r="A64" s="164">
        <v>56</v>
      </c>
      <c r="B64" s="117" t="s">
        <v>1051</v>
      </c>
      <c r="C64" s="37">
        <v>94376</v>
      </c>
      <c r="D64" s="37" t="s">
        <v>445</v>
      </c>
      <c r="E64" s="270" t="s">
        <v>6</v>
      </c>
      <c r="F64" s="281" t="s">
        <v>96</v>
      </c>
      <c r="G64" s="86">
        <f>H64+L64+M64+Q64+I64+K64+N64+O64+P64+R64+S64+U64+V64+W64+X64+Y64+Z64</f>
        <v>133</v>
      </c>
      <c r="H64" s="178"/>
      <c r="I64" s="366"/>
      <c r="J64" s="366"/>
      <c r="K64" s="462"/>
      <c r="L64" s="463"/>
      <c r="M64" s="454"/>
      <c r="N64" s="454"/>
      <c r="O64" s="54">
        <v>92</v>
      </c>
      <c r="P64" s="49"/>
      <c r="Q64" s="49"/>
      <c r="R64" s="49"/>
      <c r="S64" s="49"/>
      <c r="T64" s="447"/>
      <c r="U64" s="48"/>
      <c r="V64" s="50"/>
      <c r="W64" s="177"/>
      <c r="X64" s="50"/>
      <c r="Y64" s="142"/>
      <c r="Z64" s="761">
        <v>41</v>
      </c>
      <c r="AB64"/>
      <c r="AC64"/>
    </row>
    <row r="65" spans="1:29" ht="12.75">
      <c r="A65" s="164">
        <v>57</v>
      </c>
      <c r="B65" s="581" t="s">
        <v>933</v>
      </c>
      <c r="C65" s="580">
        <v>87671</v>
      </c>
      <c r="D65" s="583">
        <v>611</v>
      </c>
      <c r="E65" s="789" t="s">
        <v>5</v>
      </c>
      <c r="F65" s="594" t="s">
        <v>137</v>
      </c>
      <c r="G65" s="86">
        <f>H65+L65+M65+Q65+I65+K65+N65+O65+P65+R65+S65+U65+V65+W65+X65+Y65+Z65+T65</f>
        <v>132</v>
      </c>
      <c r="H65" s="178"/>
      <c r="I65" s="366"/>
      <c r="J65" s="366"/>
      <c r="K65" s="462"/>
      <c r="L65" s="463"/>
      <c r="M65" s="454"/>
      <c r="N65" s="454"/>
      <c r="O65" s="50"/>
      <c r="P65" s="73"/>
      <c r="Q65" s="50"/>
      <c r="R65" s="49"/>
      <c r="S65" s="49"/>
      <c r="T65" s="447"/>
      <c r="U65" s="48"/>
      <c r="V65" s="50"/>
      <c r="W65" s="608">
        <v>75</v>
      </c>
      <c r="X65" s="50">
        <v>57</v>
      </c>
      <c r="Y65" s="142"/>
      <c r="Z65" s="761"/>
      <c r="AB65"/>
      <c r="AC65"/>
    </row>
    <row r="66" spans="1:29" ht="12.75">
      <c r="A66" s="164">
        <v>58</v>
      </c>
      <c r="B66" s="360" t="s">
        <v>856</v>
      </c>
      <c r="C66" s="50">
        <v>70592</v>
      </c>
      <c r="D66" s="61" t="s">
        <v>201</v>
      </c>
      <c r="E66" s="105" t="s">
        <v>7</v>
      </c>
      <c r="F66" s="62" t="s">
        <v>137</v>
      </c>
      <c r="G66" s="86">
        <f>H66+L66+M66+Q66+I66+K66+N66+O66+P66+R66+S66+U66+V66+W66+X66+Y66+Z66+T66</f>
        <v>132</v>
      </c>
      <c r="H66" s="181"/>
      <c r="I66" s="366">
        <v>53</v>
      </c>
      <c r="J66" s="366">
        <v>48</v>
      </c>
      <c r="K66" s="466"/>
      <c r="L66" s="470"/>
      <c r="M66" s="455"/>
      <c r="N66" s="455"/>
      <c r="O66" s="95"/>
      <c r="P66" s="73"/>
      <c r="Q66" s="50"/>
      <c r="R66" s="49"/>
      <c r="S66" s="49"/>
      <c r="T66" s="447">
        <v>79</v>
      </c>
      <c r="U66" s="48"/>
      <c r="V66" s="50"/>
      <c r="W66" s="177"/>
      <c r="X66" s="50"/>
      <c r="Y66" s="142"/>
      <c r="Z66" s="761"/>
      <c r="AB66"/>
      <c r="AC66"/>
    </row>
    <row r="67" spans="1:29" ht="12.75">
      <c r="A67" s="164">
        <v>59</v>
      </c>
      <c r="B67" s="840" t="s">
        <v>862</v>
      </c>
      <c r="C67" s="560">
        <v>132492</v>
      </c>
      <c r="D67" s="560" t="s">
        <v>281</v>
      </c>
      <c r="E67" s="712" t="s">
        <v>7</v>
      </c>
      <c r="F67" s="305" t="s">
        <v>96</v>
      </c>
      <c r="G67" s="86">
        <f>H67+L67+M67+Q67+I67+K67+N67+O67+P67+R67+S67+U67+V67+W67+X67+Y67+Z67+T67</f>
        <v>128</v>
      </c>
      <c r="H67" s="178"/>
      <c r="I67" s="366">
        <v>66</v>
      </c>
      <c r="J67" s="366"/>
      <c r="K67" s="462"/>
      <c r="L67" s="463"/>
      <c r="M67" s="454"/>
      <c r="N67" s="454"/>
      <c r="O67" s="50"/>
      <c r="P67" s="73"/>
      <c r="Q67" s="50"/>
      <c r="R67" s="49"/>
      <c r="S67" s="49"/>
      <c r="T67" s="546">
        <v>62</v>
      </c>
      <c r="U67" s="48"/>
      <c r="V67" s="50"/>
      <c r="W67" s="177"/>
      <c r="X67" s="50"/>
      <c r="Y67" s="142"/>
      <c r="Z67" s="761"/>
      <c r="AB67"/>
      <c r="AC67"/>
    </row>
    <row r="68" spans="1:29" ht="12.75">
      <c r="A68" s="164">
        <v>60</v>
      </c>
      <c r="B68" s="838" t="s">
        <v>930</v>
      </c>
      <c r="C68" s="844">
        <v>113746</v>
      </c>
      <c r="D68" s="710">
        <v>215</v>
      </c>
      <c r="E68" s="852" t="s">
        <v>157</v>
      </c>
      <c r="F68" s="856" t="s">
        <v>137</v>
      </c>
      <c r="G68" s="86">
        <f>H68+L68+M68+Q68+I68+K68+N68+O68+P68+R68+S68+U68+V68+W68+X68+Y68+Z68+T68</f>
        <v>128</v>
      </c>
      <c r="H68" s="178"/>
      <c r="I68" s="366"/>
      <c r="J68" s="366"/>
      <c r="K68" s="462"/>
      <c r="L68" s="463"/>
      <c r="M68" s="454"/>
      <c r="N68" s="454"/>
      <c r="O68" s="50"/>
      <c r="P68" s="73"/>
      <c r="Q68" s="50"/>
      <c r="R68" s="49"/>
      <c r="S68" s="49"/>
      <c r="T68" s="447"/>
      <c r="U68" s="48"/>
      <c r="V68" s="50"/>
      <c r="W68" s="608">
        <v>40</v>
      </c>
      <c r="X68" s="50">
        <v>88</v>
      </c>
      <c r="Y68" s="142"/>
      <c r="Z68" s="761"/>
      <c r="AB68"/>
      <c r="AC68"/>
    </row>
    <row r="69" spans="1:29" ht="12.75">
      <c r="A69" s="164">
        <v>61</v>
      </c>
      <c r="B69" s="533" t="s">
        <v>848</v>
      </c>
      <c r="C69" s="416">
        <v>94342</v>
      </c>
      <c r="D69" s="416" t="s">
        <v>185</v>
      </c>
      <c r="E69" s="359" t="s">
        <v>7</v>
      </c>
      <c r="F69" s="62" t="s">
        <v>96</v>
      </c>
      <c r="G69" s="86">
        <f>H69+L69+M69+Q69+I69+K69+N69+O69+P69+R69+S69+U69+V69+W69+X69+Y69+Z69+T69</f>
        <v>127</v>
      </c>
      <c r="H69" s="178"/>
      <c r="I69" s="366">
        <v>46</v>
      </c>
      <c r="J69" s="366"/>
      <c r="K69" s="462"/>
      <c r="L69" s="463"/>
      <c r="M69" s="454"/>
      <c r="N69" s="454"/>
      <c r="O69" s="50"/>
      <c r="P69" s="73"/>
      <c r="Q69" s="50"/>
      <c r="R69" s="49"/>
      <c r="S69" s="49"/>
      <c r="T69" s="546">
        <v>81</v>
      </c>
      <c r="U69" s="48"/>
      <c r="V69" s="50"/>
      <c r="W69" s="177"/>
      <c r="X69" s="50"/>
      <c r="Y69" s="142"/>
      <c r="Z69" s="761"/>
      <c r="AB69"/>
      <c r="AC69"/>
    </row>
    <row r="70" spans="1:29" ht="12.75">
      <c r="A70" s="164">
        <v>62</v>
      </c>
      <c r="B70" s="533" t="s">
        <v>861</v>
      </c>
      <c r="C70" s="416">
        <v>112742</v>
      </c>
      <c r="D70" s="416" t="s">
        <v>588</v>
      </c>
      <c r="E70" s="359" t="s">
        <v>7</v>
      </c>
      <c r="F70" s="62" t="s">
        <v>96</v>
      </c>
      <c r="G70" s="86">
        <f>H70+L70+M70+Q70+I70+K70+N70+O70+P70+R70+S70+U70+V70+W70+X70+Y70+Z70+T70+J70</f>
        <v>126</v>
      </c>
      <c r="H70" s="178"/>
      <c r="I70" s="366"/>
      <c r="J70" s="366">
        <v>77</v>
      </c>
      <c r="K70" s="462"/>
      <c r="L70" s="463"/>
      <c r="M70" s="454"/>
      <c r="N70" s="454"/>
      <c r="O70" s="50"/>
      <c r="P70" s="73"/>
      <c r="Q70" s="50"/>
      <c r="R70" s="49"/>
      <c r="S70" s="49"/>
      <c r="T70" s="546">
        <v>49</v>
      </c>
      <c r="U70" s="48"/>
      <c r="V70" s="50"/>
      <c r="W70" s="177"/>
      <c r="X70" s="50"/>
      <c r="Y70" s="142"/>
      <c r="Z70" s="761"/>
      <c r="AB70"/>
      <c r="AC70"/>
    </row>
    <row r="71" spans="1:29" ht="12.75">
      <c r="A71" s="164">
        <v>63</v>
      </c>
      <c r="B71" s="248" t="s">
        <v>407</v>
      </c>
      <c r="C71" s="244">
        <v>30515</v>
      </c>
      <c r="D71" s="244" t="s">
        <v>408</v>
      </c>
      <c r="E71" s="244" t="s">
        <v>1</v>
      </c>
      <c r="F71" s="291" t="s">
        <v>137</v>
      </c>
      <c r="G71" s="86">
        <f>H71+L71+M71+Q71+I71+K71+N71+O71+P71+R71+S71+U71+V71+W71+X71+Y71+Z71</f>
        <v>126</v>
      </c>
      <c r="H71" s="178"/>
      <c r="I71" s="366"/>
      <c r="J71" s="366"/>
      <c r="K71" s="462"/>
      <c r="L71" s="463"/>
      <c r="M71" s="453">
        <v>79</v>
      </c>
      <c r="N71" s="454"/>
      <c r="O71" s="50">
        <v>47</v>
      </c>
      <c r="P71" s="49"/>
      <c r="Q71" s="49"/>
      <c r="R71" s="49"/>
      <c r="S71" s="49"/>
      <c r="T71" s="447"/>
      <c r="U71" s="48"/>
      <c r="V71" s="50"/>
      <c r="W71" s="177"/>
      <c r="X71" s="50"/>
      <c r="Y71" s="142"/>
      <c r="Z71" s="761"/>
      <c r="AB71"/>
      <c r="AC71"/>
    </row>
    <row r="72" spans="1:29" ht="12.75">
      <c r="A72" s="164">
        <v>64</v>
      </c>
      <c r="B72" s="533" t="s">
        <v>886</v>
      </c>
      <c r="C72" s="50">
        <v>21769</v>
      </c>
      <c r="D72" s="61" t="s">
        <v>316</v>
      </c>
      <c r="E72" s="50" t="s">
        <v>7</v>
      </c>
      <c r="F72" s="62" t="s">
        <v>137</v>
      </c>
      <c r="G72" s="86">
        <f>H72+L72+M72+Q72+J72+K72+N72+O72+P72+R72+S72+U72+V72+W72+X72+Y72+Z72+T72</f>
        <v>126</v>
      </c>
      <c r="H72" s="180"/>
      <c r="I72" s="366">
        <v>45</v>
      </c>
      <c r="J72" s="366">
        <v>83</v>
      </c>
      <c r="K72" s="465"/>
      <c r="L72" s="469"/>
      <c r="M72" s="457"/>
      <c r="N72" s="457"/>
      <c r="O72" s="50"/>
      <c r="P72" s="73"/>
      <c r="Q72" s="50"/>
      <c r="R72" s="49"/>
      <c r="S72" s="49"/>
      <c r="T72" s="447">
        <v>43</v>
      </c>
      <c r="U72" s="48"/>
      <c r="V72" s="50"/>
      <c r="W72" s="177"/>
      <c r="X72" s="50"/>
      <c r="Y72" s="142"/>
      <c r="Z72" s="761"/>
      <c r="AB72"/>
      <c r="AC72"/>
    </row>
    <row r="73" spans="1:29" ht="12.75">
      <c r="A73" s="164">
        <v>65</v>
      </c>
      <c r="B73" s="471" t="s">
        <v>1022</v>
      </c>
      <c r="C73" s="486">
        <v>90968</v>
      </c>
      <c r="D73" s="473" t="s">
        <v>1023</v>
      </c>
      <c r="E73" s="476" t="s">
        <v>34</v>
      </c>
      <c r="F73" s="493" t="s">
        <v>137</v>
      </c>
      <c r="G73" s="86">
        <f>H73+L73+M73+Q73+I73+K73+N73+O73+P73+R73+S73+U73+V73+W73+X73+Y73+Z73+T73</f>
        <v>121</v>
      </c>
      <c r="H73" s="178"/>
      <c r="I73" s="366"/>
      <c r="J73" s="366"/>
      <c r="K73" s="462"/>
      <c r="L73" s="463"/>
      <c r="M73" s="454"/>
      <c r="N73" s="454"/>
      <c r="O73" s="50"/>
      <c r="P73" s="73"/>
      <c r="Q73" s="50"/>
      <c r="R73" s="49"/>
      <c r="S73" s="49"/>
      <c r="T73" s="447"/>
      <c r="U73" s="48"/>
      <c r="V73" s="50"/>
      <c r="W73" s="177"/>
      <c r="X73" s="50"/>
      <c r="Y73" s="54">
        <v>80</v>
      </c>
      <c r="Z73" s="761">
        <v>41</v>
      </c>
      <c r="AB73"/>
      <c r="AC73"/>
    </row>
    <row r="74" spans="1:29" ht="12.75">
      <c r="A74" s="164">
        <v>66</v>
      </c>
      <c r="B74" s="157" t="s">
        <v>506</v>
      </c>
      <c r="C74" s="37">
        <v>125786</v>
      </c>
      <c r="D74" s="37" t="s">
        <v>439</v>
      </c>
      <c r="E74" s="37" t="s">
        <v>0</v>
      </c>
      <c r="F74" s="281" t="s">
        <v>96</v>
      </c>
      <c r="G74" s="86">
        <f>H74+L74+M74+Q74+I74+K74+N74+O74+P74+R74+S74+U74+V74+W74+X74+Y74+Z74</f>
        <v>120</v>
      </c>
      <c r="H74" s="178"/>
      <c r="I74" s="366"/>
      <c r="J74" s="366"/>
      <c r="K74" s="462"/>
      <c r="L74" s="463"/>
      <c r="M74" s="454"/>
      <c r="N74" s="454"/>
      <c r="O74" s="54">
        <v>51</v>
      </c>
      <c r="P74" s="73"/>
      <c r="Q74" s="50">
        <v>69</v>
      </c>
      <c r="R74" s="49"/>
      <c r="S74" s="49"/>
      <c r="T74" s="447"/>
      <c r="U74" s="48"/>
      <c r="V74" s="50"/>
      <c r="W74" s="177"/>
      <c r="X74" s="50"/>
      <c r="Y74" s="142"/>
      <c r="Z74" s="761"/>
      <c r="AB74"/>
      <c r="AC74"/>
    </row>
    <row r="75" spans="1:29" ht="12.75">
      <c r="A75" s="164">
        <v>67</v>
      </c>
      <c r="B75" s="157" t="s">
        <v>505</v>
      </c>
      <c r="C75" s="37">
        <v>82806</v>
      </c>
      <c r="D75" s="37" t="s">
        <v>453</v>
      </c>
      <c r="E75" s="37" t="s">
        <v>1</v>
      </c>
      <c r="F75" s="281" t="s">
        <v>96</v>
      </c>
      <c r="G75" s="86">
        <f>H75+L75+M75+Q75+I75+K75+N75+O75+P75+R75+S75+U75+V75+W75+X75+Y75+Z75</f>
        <v>119</v>
      </c>
      <c r="H75" s="178"/>
      <c r="I75" s="366"/>
      <c r="J75" s="366"/>
      <c r="K75" s="462"/>
      <c r="L75" s="463"/>
      <c r="M75" s="454"/>
      <c r="N75" s="454"/>
      <c r="O75" s="54">
        <v>44</v>
      </c>
      <c r="P75" s="73"/>
      <c r="Q75" s="50"/>
      <c r="R75" s="49"/>
      <c r="S75" s="49"/>
      <c r="T75" s="447"/>
      <c r="U75" s="48"/>
      <c r="V75" s="50">
        <v>75</v>
      </c>
      <c r="W75" s="177"/>
      <c r="X75" s="50"/>
      <c r="Y75" s="142"/>
      <c r="Z75" s="761"/>
      <c r="AB75"/>
      <c r="AC75"/>
    </row>
    <row r="76" spans="1:29" ht="12.75">
      <c r="A76" s="164">
        <v>68</v>
      </c>
      <c r="B76" s="48" t="s">
        <v>197</v>
      </c>
      <c r="C76" s="105">
        <v>118774</v>
      </c>
      <c r="D76" s="106" t="s">
        <v>79</v>
      </c>
      <c r="E76" s="105" t="s">
        <v>7</v>
      </c>
      <c r="F76" s="62" t="s">
        <v>96</v>
      </c>
      <c r="G76" s="86">
        <f>H76+L76+M76+Q76+I76+K76+N76+O76+P76+R76+S76+U76+V76+W76+X76+Y76+Z76</f>
        <v>118</v>
      </c>
      <c r="H76" s="178"/>
      <c r="I76" s="366">
        <v>118</v>
      </c>
      <c r="J76" s="366">
        <v>113</v>
      </c>
      <c r="K76" s="462"/>
      <c r="L76" s="464"/>
      <c r="M76" s="454"/>
      <c r="N76" s="454"/>
      <c r="O76" s="50"/>
      <c r="P76" s="73"/>
      <c r="Q76" s="50"/>
      <c r="R76" s="49"/>
      <c r="S76" s="49"/>
      <c r="T76" s="447"/>
      <c r="U76" s="48"/>
      <c r="V76" s="50"/>
      <c r="W76" s="177"/>
      <c r="X76" s="50"/>
      <c r="Y76" s="142"/>
      <c r="Z76" s="761"/>
      <c r="AB76"/>
      <c r="AC76"/>
    </row>
    <row r="77" spans="1:29" ht="12.75">
      <c r="A77" s="164">
        <v>69</v>
      </c>
      <c r="B77" s="417" t="s">
        <v>672</v>
      </c>
      <c r="C77" s="414">
        <v>132753</v>
      </c>
      <c r="D77" s="414" t="s">
        <v>673</v>
      </c>
      <c r="E77" s="414" t="s">
        <v>9</v>
      </c>
      <c r="F77" s="442" t="s">
        <v>137</v>
      </c>
      <c r="G77" s="86">
        <f>H77+L77+M77+Q77+I77+K77+N77+O77+P77+R77+S77+U77+V77+W77+X77+Y77+Z77</f>
        <v>117</v>
      </c>
      <c r="H77" s="178"/>
      <c r="I77" s="366"/>
      <c r="J77" s="366"/>
      <c r="K77" s="462"/>
      <c r="L77" s="463"/>
      <c r="M77" s="454"/>
      <c r="N77" s="454"/>
      <c r="O77" s="50"/>
      <c r="P77" s="73"/>
      <c r="Q77" s="50"/>
      <c r="R77" s="54">
        <v>117</v>
      </c>
      <c r="S77" s="49"/>
      <c r="T77" s="447"/>
      <c r="U77" s="48"/>
      <c r="V77" s="50"/>
      <c r="W77" s="177"/>
      <c r="X77" s="50"/>
      <c r="Y77" s="142"/>
      <c r="Z77" s="761"/>
      <c r="AB77"/>
      <c r="AC77"/>
    </row>
    <row r="78" spans="1:29" ht="12.75">
      <c r="A78" s="164">
        <v>70</v>
      </c>
      <c r="B78" s="157" t="s">
        <v>521</v>
      </c>
      <c r="C78" s="37">
        <v>70785</v>
      </c>
      <c r="D78" s="37" t="s">
        <v>468</v>
      </c>
      <c r="E78" s="37" t="s">
        <v>223</v>
      </c>
      <c r="F78" s="281" t="s">
        <v>137</v>
      </c>
      <c r="G78" s="86">
        <f>H78+L78+M78+Q78+I78+K78+N78+O78+P78+R78+S78+U78+V78+W78+X78+Y78+Z78</f>
        <v>117</v>
      </c>
      <c r="H78" s="178"/>
      <c r="I78" s="366"/>
      <c r="J78" s="366"/>
      <c r="K78" s="462"/>
      <c r="L78" s="463"/>
      <c r="M78" s="454"/>
      <c r="N78" s="454">
        <v>63</v>
      </c>
      <c r="O78" s="54">
        <v>50</v>
      </c>
      <c r="P78" s="73"/>
      <c r="Q78" s="50"/>
      <c r="R78" s="49"/>
      <c r="S78" s="49"/>
      <c r="T78" s="447"/>
      <c r="U78" s="48"/>
      <c r="V78" s="50"/>
      <c r="W78" s="177"/>
      <c r="X78" s="50"/>
      <c r="Y78" s="54">
        <v>4</v>
      </c>
      <c r="Z78" s="761"/>
      <c r="AB78"/>
      <c r="AC78"/>
    </row>
    <row r="79" spans="1:29" ht="12.75">
      <c r="A79" s="164">
        <v>71</v>
      </c>
      <c r="B79" s="533" t="s">
        <v>850</v>
      </c>
      <c r="C79" s="416">
        <v>75924</v>
      </c>
      <c r="D79" s="416">
        <v>3302</v>
      </c>
      <c r="E79" s="359" t="s">
        <v>7</v>
      </c>
      <c r="F79" s="62" t="s">
        <v>137</v>
      </c>
      <c r="G79" s="86">
        <f>H79+L79+M79+Q79+I79+K79+N79+O79+P79+R79+S79+U79+V79+W79+X79+Y79+Z79+T79</f>
        <v>116</v>
      </c>
      <c r="H79" s="178"/>
      <c r="I79" s="366"/>
      <c r="J79" s="366"/>
      <c r="K79" s="462"/>
      <c r="L79" s="463"/>
      <c r="M79" s="454"/>
      <c r="N79" s="454"/>
      <c r="O79" s="50"/>
      <c r="P79" s="73"/>
      <c r="Q79" s="50"/>
      <c r="R79" s="49"/>
      <c r="S79" s="49"/>
      <c r="T79" s="546">
        <v>116</v>
      </c>
      <c r="U79" s="48"/>
      <c r="V79" s="50"/>
      <c r="W79" s="177"/>
      <c r="X79" s="50"/>
      <c r="Y79" s="142"/>
      <c r="Z79" s="761"/>
      <c r="AB79"/>
      <c r="AC79"/>
    </row>
    <row r="80" spans="1:29" ht="12.75">
      <c r="A80" s="164">
        <v>72</v>
      </c>
      <c r="B80" s="573" t="s">
        <v>938</v>
      </c>
      <c r="C80" s="574">
        <v>136176</v>
      </c>
      <c r="D80" s="575" t="s">
        <v>939</v>
      </c>
      <c r="E80" s="348" t="s">
        <v>7</v>
      </c>
      <c r="F80" s="595" t="s">
        <v>96</v>
      </c>
      <c r="G80" s="86">
        <f>H80+L80+M80+Q80+I80+K80+N80+O80+P80+R80+S80+U80+V80+W80+X80+Y80+Z80+T80</f>
        <v>115</v>
      </c>
      <c r="H80" s="178"/>
      <c r="I80" s="366"/>
      <c r="J80" s="366"/>
      <c r="K80" s="462"/>
      <c r="L80" s="463"/>
      <c r="M80" s="454"/>
      <c r="N80" s="454"/>
      <c r="O80" s="50"/>
      <c r="P80" s="73"/>
      <c r="Q80" s="50"/>
      <c r="R80" s="49"/>
      <c r="S80" s="49"/>
      <c r="T80" s="447"/>
      <c r="U80" s="48"/>
      <c r="V80" s="50"/>
      <c r="W80" s="608">
        <v>115</v>
      </c>
      <c r="X80" s="50"/>
      <c r="Y80" s="142"/>
      <c r="Z80" s="761"/>
      <c r="AB80"/>
      <c r="AC80"/>
    </row>
    <row r="81" spans="1:29" ht="12.75">
      <c r="A81" s="164">
        <v>73</v>
      </c>
      <c r="B81" s="533" t="s">
        <v>872</v>
      </c>
      <c r="C81" s="78">
        <v>131627</v>
      </c>
      <c r="D81" s="71" t="s">
        <v>269</v>
      </c>
      <c r="E81" s="105" t="s">
        <v>7</v>
      </c>
      <c r="F81" s="62" t="s">
        <v>96</v>
      </c>
      <c r="G81" s="86">
        <f>H81+L81+M81+Q81+J81+K81+N81+O81+P81+R81+S81+U81+V81+W81+X81+Y81+Z81+T81</f>
        <v>114</v>
      </c>
      <c r="H81" s="177"/>
      <c r="I81" s="366">
        <v>52</v>
      </c>
      <c r="J81" s="366">
        <v>57</v>
      </c>
      <c r="K81" s="462"/>
      <c r="L81" s="463"/>
      <c r="M81" s="454"/>
      <c r="N81" s="454"/>
      <c r="O81" s="50"/>
      <c r="P81" s="73"/>
      <c r="Q81" s="50"/>
      <c r="R81" s="49"/>
      <c r="S81" s="49"/>
      <c r="T81" s="447">
        <v>57</v>
      </c>
      <c r="U81" s="48"/>
      <c r="V81" s="50"/>
      <c r="W81" s="177"/>
      <c r="X81" s="50"/>
      <c r="Y81" s="142"/>
      <c r="Z81" s="761"/>
      <c r="AB81"/>
      <c r="AC81"/>
    </row>
    <row r="82" spans="1:29" ht="12.75">
      <c r="A82" s="164">
        <v>74</v>
      </c>
      <c r="B82" s="745" t="s">
        <v>906</v>
      </c>
      <c r="C82" s="427">
        <v>593720</v>
      </c>
      <c r="D82" s="427">
        <v>31593</v>
      </c>
      <c r="E82" s="427" t="s">
        <v>3</v>
      </c>
      <c r="F82" s="428" t="s">
        <v>137</v>
      </c>
      <c r="G82" s="86">
        <f>H82+L82+M82+Q82+I82+K82+N82+O82+P82+R82+S82+U82+V82+W82+X82+Y82+Z82+T82</f>
        <v>113</v>
      </c>
      <c r="H82" s="178"/>
      <c r="I82" s="366"/>
      <c r="J82" s="366"/>
      <c r="K82" s="462"/>
      <c r="L82" s="463"/>
      <c r="M82" s="454"/>
      <c r="N82" s="454"/>
      <c r="O82" s="50"/>
      <c r="P82" s="73"/>
      <c r="Q82" s="50"/>
      <c r="R82" s="49"/>
      <c r="S82" s="49"/>
      <c r="T82" s="447"/>
      <c r="U82" s="54">
        <v>113</v>
      </c>
      <c r="V82" s="50"/>
      <c r="W82" s="177"/>
      <c r="X82" s="50"/>
      <c r="Y82" s="142"/>
      <c r="Z82" s="761"/>
      <c r="AB82"/>
      <c r="AC82"/>
    </row>
    <row r="83" spans="1:29" ht="12.75">
      <c r="A83" s="164">
        <v>75</v>
      </c>
      <c r="B83" s="626" t="s">
        <v>852</v>
      </c>
      <c r="C83" s="273">
        <v>89671</v>
      </c>
      <c r="D83" s="276" t="s">
        <v>178</v>
      </c>
      <c r="E83" s="278" t="s">
        <v>7</v>
      </c>
      <c r="F83" s="307" t="s">
        <v>137</v>
      </c>
      <c r="G83" s="86">
        <f>H83+L83+M83+Q83+I83+K83+N83+O83+P83+R83+S83+U83+V83+W83+X83+Y83+Z83+T83</f>
        <v>112</v>
      </c>
      <c r="H83" s="177"/>
      <c r="I83" s="366">
        <v>63</v>
      </c>
      <c r="J83" s="366">
        <v>59</v>
      </c>
      <c r="K83" s="465"/>
      <c r="L83" s="464"/>
      <c r="M83" s="454"/>
      <c r="N83" s="454"/>
      <c r="O83" s="49"/>
      <c r="P83" s="73"/>
      <c r="Q83" s="50"/>
      <c r="R83" s="49"/>
      <c r="S83" s="49"/>
      <c r="T83" s="447">
        <v>49</v>
      </c>
      <c r="U83" s="48"/>
      <c r="V83" s="50"/>
      <c r="W83" s="177"/>
      <c r="X83" s="50"/>
      <c r="Y83" s="142"/>
      <c r="Z83" s="761"/>
      <c r="AB83"/>
      <c r="AC83"/>
    </row>
    <row r="84" spans="1:29" ht="12.75">
      <c r="A84" s="164">
        <v>76</v>
      </c>
      <c r="B84" s="604" t="s">
        <v>944</v>
      </c>
      <c r="C84" s="605">
        <v>128050</v>
      </c>
      <c r="D84" s="590">
        <v>236</v>
      </c>
      <c r="E84" s="591" t="s">
        <v>157</v>
      </c>
      <c r="F84" s="597" t="s">
        <v>137</v>
      </c>
      <c r="G84" s="86">
        <f>H84+L84+M84+Q84+I84+K84+N84+O84+P84+R84+S84+U84+V84+W84+X84+Y84+Z84+T84</f>
        <v>111</v>
      </c>
      <c r="H84" s="178"/>
      <c r="I84" s="366"/>
      <c r="J84" s="366"/>
      <c r="K84" s="462"/>
      <c r="L84" s="463"/>
      <c r="M84" s="454"/>
      <c r="N84" s="454"/>
      <c r="O84" s="50"/>
      <c r="P84" s="73"/>
      <c r="Q84" s="50"/>
      <c r="R84" s="49"/>
      <c r="S84" s="49"/>
      <c r="T84" s="447"/>
      <c r="U84" s="48"/>
      <c r="V84" s="50"/>
      <c r="W84" s="608">
        <v>60</v>
      </c>
      <c r="X84" s="50">
        <v>51</v>
      </c>
      <c r="Y84" s="142"/>
      <c r="Z84" s="761"/>
      <c r="AB84"/>
      <c r="AC84"/>
    </row>
    <row r="85" spans="1:29" ht="12.75">
      <c r="A85" s="164">
        <v>77</v>
      </c>
      <c r="B85" s="252" t="s">
        <v>490</v>
      </c>
      <c r="C85" s="253">
        <v>120105</v>
      </c>
      <c r="D85" s="253" t="s">
        <v>454</v>
      </c>
      <c r="E85" s="253" t="s">
        <v>6</v>
      </c>
      <c r="F85" s="295" t="s">
        <v>96</v>
      </c>
      <c r="G85" s="86">
        <f>H85+L85+M85+Q85+I85+K85+N85+O85+P85+R85+S85+U85+V85+W85+X85+Y85+Z85</f>
        <v>111</v>
      </c>
      <c r="H85" s="178"/>
      <c r="I85" s="366"/>
      <c r="J85" s="366"/>
      <c r="K85" s="462"/>
      <c r="L85" s="463"/>
      <c r="M85" s="454"/>
      <c r="N85" s="454">
        <v>67</v>
      </c>
      <c r="O85" s="54">
        <v>44</v>
      </c>
      <c r="P85" s="73"/>
      <c r="Q85" s="50"/>
      <c r="R85" s="49"/>
      <c r="S85" s="49"/>
      <c r="T85" s="447"/>
      <c r="U85" s="48"/>
      <c r="V85" s="50"/>
      <c r="W85" s="177"/>
      <c r="X85" s="50"/>
      <c r="Y85" s="142"/>
      <c r="Z85" s="761"/>
      <c r="AB85"/>
      <c r="AC85"/>
    </row>
    <row r="86" spans="1:29" ht="12.75">
      <c r="A86" s="164">
        <v>78</v>
      </c>
      <c r="B86" s="267" t="s">
        <v>195</v>
      </c>
      <c r="C86" s="278">
        <v>94346</v>
      </c>
      <c r="D86" s="288" t="s">
        <v>89</v>
      </c>
      <c r="E86" s="278" t="s">
        <v>7</v>
      </c>
      <c r="F86" s="307" t="s">
        <v>96</v>
      </c>
      <c r="G86" s="86">
        <f>H86+L86+M86+Q86+I86+K86+N86+O86+P86+R86+S86+U86+V86+W86+X86+Y86+Z86</f>
        <v>111</v>
      </c>
      <c r="H86" s="177"/>
      <c r="I86" s="366">
        <v>111</v>
      </c>
      <c r="J86" s="366"/>
      <c r="K86" s="462"/>
      <c r="L86" s="464"/>
      <c r="M86" s="454"/>
      <c r="N86" s="454"/>
      <c r="O86" s="50"/>
      <c r="P86" s="73"/>
      <c r="Q86" s="50"/>
      <c r="R86" s="49"/>
      <c r="S86" s="49"/>
      <c r="T86" s="447"/>
      <c r="U86" s="48"/>
      <c r="V86" s="50"/>
      <c r="W86" s="177"/>
      <c r="X86" s="50"/>
      <c r="Y86" s="142"/>
      <c r="Z86" s="761"/>
      <c r="AB86"/>
      <c r="AC86"/>
    </row>
    <row r="87" spans="1:29" ht="12.75">
      <c r="A87" s="164">
        <v>79</v>
      </c>
      <c r="B87" s="836" t="s">
        <v>590</v>
      </c>
      <c r="C87" s="274">
        <v>87670</v>
      </c>
      <c r="D87" s="703" t="s">
        <v>591</v>
      </c>
      <c r="E87" s="850" t="s">
        <v>5</v>
      </c>
      <c r="F87" s="855" t="s">
        <v>137</v>
      </c>
      <c r="G87" s="86">
        <f>H87+L87+M87+Q87+I87+K87+N87+O87+P87+R87+S87+U87+V87+W87+X87+Y87+Z87+J87+T87</f>
        <v>111</v>
      </c>
      <c r="H87" s="178"/>
      <c r="I87" s="366"/>
      <c r="J87" s="366">
        <v>79</v>
      </c>
      <c r="K87" s="462"/>
      <c r="L87" s="463"/>
      <c r="M87" s="454"/>
      <c r="N87" s="454"/>
      <c r="O87" s="50"/>
      <c r="P87" s="73"/>
      <c r="Q87" s="50"/>
      <c r="R87" s="49"/>
      <c r="S87" s="49"/>
      <c r="T87" s="447">
        <v>32</v>
      </c>
      <c r="U87" s="48"/>
      <c r="V87" s="50"/>
      <c r="W87" s="177"/>
      <c r="X87" s="50"/>
      <c r="Y87" s="142"/>
      <c r="Z87" s="761"/>
      <c r="AB87"/>
      <c r="AC87"/>
    </row>
    <row r="88" spans="1:29" ht="12.75">
      <c r="A88" s="164">
        <v>80</v>
      </c>
      <c r="B88" s="405" t="s">
        <v>578</v>
      </c>
      <c r="C88" s="406">
        <v>86461</v>
      </c>
      <c r="D88" s="406">
        <v>1082701</v>
      </c>
      <c r="E88" s="406" t="s">
        <v>3</v>
      </c>
      <c r="F88" s="411" t="s">
        <v>137</v>
      </c>
      <c r="G88" s="86">
        <f>H88+L88+M88+Q88+I88+K88+N88+O88+P88+R88+S88+U88+V88+W88+X88+Y88+Z88</f>
        <v>111</v>
      </c>
      <c r="H88" s="178"/>
      <c r="I88" s="366"/>
      <c r="J88" s="366"/>
      <c r="K88" s="462"/>
      <c r="L88" s="463"/>
      <c r="M88" s="454"/>
      <c r="N88" s="454"/>
      <c r="O88" s="50"/>
      <c r="P88" s="54">
        <v>83</v>
      </c>
      <c r="Q88" s="50"/>
      <c r="R88" s="49"/>
      <c r="S88" s="49"/>
      <c r="T88" s="447"/>
      <c r="U88" s="48">
        <v>28</v>
      </c>
      <c r="V88" s="50"/>
      <c r="W88" s="177"/>
      <c r="X88" s="50"/>
      <c r="Y88" s="142"/>
      <c r="Z88" s="761"/>
      <c r="AB88"/>
      <c r="AC88"/>
    </row>
    <row r="89" spans="1:29" ht="12.75">
      <c r="A89" s="164">
        <v>81</v>
      </c>
      <c r="B89" s="495" t="s">
        <v>72</v>
      </c>
      <c r="C89" s="496">
        <v>85414</v>
      </c>
      <c r="D89" s="503" t="s">
        <v>73</v>
      </c>
      <c r="E89" s="504" t="s">
        <v>0</v>
      </c>
      <c r="F89" s="512" t="s">
        <v>137</v>
      </c>
      <c r="G89" s="86">
        <f>H89+L89+M89+Q89+I89+K89+N89+O89+P89+R89+S89+U89+V89+W89+X89+Y89+Z89</f>
        <v>111</v>
      </c>
      <c r="H89" s="178"/>
      <c r="I89" s="366"/>
      <c r="J89" s="366"/>
      <c r="K89" s="462"/>
      <c r="L89" s="463"/>
      <c r="M89" s="454"/>
      <c r="N89" s="454"/>
      <c r="O89" s="50"/>
      <c r="P89" s="73"/>
      <c r="Q89" s="50"/>
      <c r="R89" s="49">
        <v>0</v>
      </c>
      <c r="S89" s="54">
        <v>111</v>
      </c>
      <c r="T89" s="447"/>
      <c r="U89" s="48"/>
      <c r="V89" s="50"/>
      <c r="W89" s="177"/>
      <c r="X89" s="50"/>
      <c r="Y89" s="142"/>
      <c r="Z89" s="761"/>
      <c r="AB89"/>
      <c r="AC89"/>
    </row>
    <row r="90" spans="1:29" ht="12.75">
      <c r="A90" s="164">
        <v>82</v>
      </c>
      <c r="B90" s="405" t="s">
        <v>580</v>
      </c>
      <c r="C90" s="841" t="s">
        <v>585</v>
      </c>
      <c r="D90" s="406">
        <v>69341</v>
      </c>
      <c r="E90" s="406" t="s">
        <v>3</v>
      </c>
      <c r="F90" s="411" t="s">
        <v>137</v>
      </c>
      <c r="G90" s="86">
        <f>H90+L90+M90+Q90+I90+K90+N90+O90+P90+R90+S90+U90+V90+W90+X90+Y90+Z90</f>
        <v>110</v>
      </c>
      <c r="H90" s="178"/>
      <c r="I90" s="366"/>
      <c r="J90" s="366"/>
      <c r="K90" s="462"/>
      <c r="L90" s="463"/>
      <c r="M90" s="454"/>
      <c r="N90" s="454"/>
      <c r="O90" s="50"/>
      <c r="P90" s="54">
        <v>110</v>
      </c>
      <c r="Q90" s="50"/>
      <c r="R90" s="49"/>
      <c r="S90" s="49"/>
      <c r="T90" s="447"/>
      <c r="U90" s="48"/>
      <c r="V90" s="50"/>
      <c r="W90" s="177"/>
      <c r="X90" s="50"/>
      <c r="Y90" s="142"/>
      <c r="Z90" s="761"/>
      <c r="AB90"/>
      <c r="AC90"/>
    </row>
    <row r="91" spans="1:29" ht="12.75">
      <c r="A91" s="164"/>
      <c r="B91" s="405"/>
      <c r="C91" s="841"/>
      <c r="D91" s="406"/>
      <c r="E91" s="406"/>
      <c r="F91" s="411"/>
      <c r="G91" s="86"/>
      <c r="H91" s="178"/>
      <c r="I91" s="366"/>
      <c r="J91" s="366"/>
      <c r="K91" s="462"/>
      <c r="L91" s="463"/>
      <c r="M91" s="454"/>
      <c r="N91" s="454"/>
      <c r="O91" s="50"/>
      <c r="P91" s="54"/>
      <c r="Q91" s="50"/>
      <c r="R91" s="49"/>
      <c r="S91" s="49"/>
      <c r="T91" s="447"/>
      <c r="U91" s="48"/>
      <c r="V91" s="50"/>
      <c r="W91" s="177"/>
      <c r="X91" s="50"/>
      <c r="Y91" s="142"/>
      <c r="Z91" s="761"/>
      <c r="AB91"/>
      <c r="AC91"/>
    </row>
    <row r="92" spans="1:29" ht="12.75">
      <c r="A92" s="164">
        <v>83</v>
      </c>
      <c r="B92" s="267" t="s">
        <v>179</v>
      </c>
      <c r="C92" s="273">
        <v>93341</v>
      </c>
      <c r="D92" s="276" t="s">
        <v>164</v>
      </c>
      <c r="E92" s="278" t="s">
        <v>7</v>
      </c>
      <c r="F92" s="307" t="s">
        <v>96</v>
      </c>
      <c r="G92" s="86">
        <f>H92+L92+M92+Q92+J92+K92+N92+O92+P92+R92+S92+U92+V92+W92+X92+Y92+Z92</f>
        <v>110</v>
      </c>
      <c r="H92" s="178"/>
      <c r="I92" s="366">
        <v>34</v>
      </c>
      <c r="J92" s="366">
        <v>110</v>
      </c>
      <c r="K92" s="462"/>
      <c r="L92" s="463"/>
      <c r="M92" s="454"/>
      <c r="N92" s="454"/>
      <c r="O92" s="50"/>
      <c r="P92" s="73"/>
      <c r="Q92" s="50"/>
      <c r="R92" s="95"/>
      <c r="S92" s="49"/>
      <c r="T92" s="447"/>
      <c r="U92" s="48"/>
      <c r="V92" s="50"/>
      <c r="W92" s="177"/>
      <c r="X92" s="50"/>
      <c r="Y92" s="142"/>
      <c r="Z92" s="761"/>
      <c r="AB92"/>
      <c r="AC92"/>
    </row>
    <row r="93" spans="1:29" ht="12.75">
      <c r="A93" s="164">
        <v>84</v>
      </c>
      <c r="B93" s="632" t="s">
        <v>931</v>
      </c>
      <c r="C93" s="605">
        <v>113744</v>
      </c>
      <c r="D93" s="590">
        <v>189</v>
      </c>
      <c r="E93" s="591" t="s">
        <v>157</v>
      </c>
      <c r="F93" s="597" t="s">
        <v>137</v>
      </c>
      <c r="G93" s="86">
        <f>H93+L93+M93+Q93+I93+K93+N93+O93+P93+R93+S93+U93+V93+W93+X93+Y93+Z93+T93</f>
        <v>109</v>
      </c>
      <c r="H93" s="178"/>
      <c r="I93" s="366"/>
      <c r="J93" s="366"/>
      <c r="K93" s="462"/>
      <c r="L93" s="463"/>
      <c r="M93" s="454"/>
      <c r="N93" s="454"/>
      <c r="O93" s="50"/>
      <c r="P93" s="73"/>
      <c r="Q93" s="50"/>
      <c r="R93" s="49"/>
      <c r="S93" s="49"/>
      <c r="T93" s="447"/>
      <c r="U93" s="48"/>
      <c r="V93" s="50"/>
      <c r="W93" s="608">
        <v>67</v>
      </c>
      <c r="X93" s="50">
        <v>42</v>
      </c>
      <c r="Y93" s="142"/>
      <c r="Z93" s="761"/>
      <c r="AB93"/>
      <c r="AC93"/>
    </row>
    <row r="94" spans="1:29" ht="12.75">
      <c r="A94" s="164">
        <v>85</v>
      </c>
      <c r="B94" s="267" t="s">
        <v>193</v>
      </c>
      <c r="C94" s="273">
        <v>93335</v>
      </c>
      <c r="D94" s="276" t="s">
        <v>82</v>
      </c>
      <c r="E94" s="278" t="s">
        <v>7</v>
      </c>
      <c r="F94" s="307" t="s">
        <v>96</v>
      </c>
      <c r="G94" s="86">
        <f>H94+L94+M94+Q94+I94+K94+N94+O94+P94+R94+S94+U94+V94+W94+X94+Y94+Z94</f>
        <v>109</v>
      </c>
      <c r="H94" s="177"/>
      <c r="I94" s="366">
        <v>109</v>
      </c>
      <c r="J94" s="366">
        <v>74</v>
      </c>
      <c r="K94" s="462"/>
      <c r="L94" s="464"/>
      <c r="M94" s="454"/>
      <c r="N94" s="454"/>
      <c r="O94" s="50"/>
      <c r="P94" s="73"/>
      <c r="Q94" s="73"/>
      <c r="R94" s="49"/>
      <c r="S94" s="49"/>
      <c r="T94" s="447"/>
      <c r="U94" s="48"/>
      <c r="V94" s="50"/>
      <c r="W94" s="177"/>
      <c r="X94" s="50"/>
      <c r="Y94" s="142"/>
      <c r="Z94" s="761"/>
      <c r="AB94"/>
      <c r="AC94"/>
    </row>
    <row r="95" spans="1:29" ht="12.75">
      <c r="A95" s="164">
        <v>86</v>
      </c>
      <c r="B95" s="267" t="s">
        <v>306</v>
      </c>
      <c r="C95" s="627">
        <v>93327</v>
      </c>
      <c r="D95" s="278" t="s">
        <v>307</v>
      </c>
      <c r="E95" s="278" t="s">
        <v>7</v>
      </c>
      <c r="F95" s="637" t="s">
        <v>96</v>
      </c>
      <c r="G95" s="86">
        <f>H95+L95+M95+Q95+J95+K95+N95+O95+P95+R95+S95+U95+V95+W95+X95+Y95+Z95</f>
        <v>108</v>
      </c>
      <c r="H95" s="177"/>
      <c r="I95" s="366">
        <v>70</v>
      </c>
      <c r="J95" s="366">
        <v>108</v>
      </c>
      <c r="K95" s="462"/>
      <c r="L95" s="464"/>
      <c r="M95" s="454"/>
      <c r="N95" s="454"/>
      <c r="O95" s="50"/>
      <c r="P95" s="73"/>
      <c r="Q95" s="50"/>
      <c r="R95" s="49"/>
      <c r="S95" s="49"/>
      <c r="T95" s="447"/>
      <c r="U95" s="48"/>
      <c r="V95" s="50"/>
      <c r="W95" s="177"/>
      <c r="X95" s="50"/>
      <c r="Y95" s="142"/>
      <c r="Z95" s="761"/>
      <c r="AB95"/>
      <c r="AC95"/>
    </row>
    <row r="96" spans="1:29" ht="12.75">
      <c r="A96" s="164">
        <v>87</v>
      </c>
      <c r="B96" s="603" t="s">
        <v>835</v>
      </c>
      <c r="C96" s="431">
        <v>21850</v>
      </c>
      <c r="D96" s="431">
        <v>366</v>
      </c>
      <c r="E96" s="606" t="s">
        <v>7</v>
      </c>
      <c r="F96" s="307" t="s">
        <v>137</v>
      </c>
      <c r="G96" s="86">
        <f>H96+L96+M96+Q96+I96+K96+N96+O96+P96+R96+S96+U96+V96+W96+X96+Y96+Z96+T96</f>
        <v>108</v>
      </c>
      <c r="H96" s="178"/>
      <c r="I96" s="366"/>
      <c r="J96" s="366"/>
      <c r="K96" s="462"/>
      <c r="L96" s="463"/>
      <c r="M96" s="454"/>
      <c r="N96" s="454"/>
      <c r="O96" s="50"/>
      <c r="P96" s="73"/>
      <c r="Q96" s="50"/>
      <c r="R96" s="49"/>
      <c r="S96" s="49"/>
      <c r="T96" s="546">
        <v>108</v>
      </c>
      <c r="U96" s="48"/>
      <c r="V96" s="50"/>
      <c r="W96" s="177"/>
      <c r="X96" s="50"/>
      <c r="Y96" s="142"/>
      <c r="Z96" s="761"/>
      <c r="AB96"/>
      <c r="AC96"/>
    </row>
    <row r="97" spans="1:29" ht="12.75">
      <c r="A97" s="164">
        <v>88</v>
      </c>
      <c r="B97" s="267" t="s">
        <v>287</v>
      </c>
      <c r="C97" s="273">
        <v>132310</v>
      </c>
      <c r="D97" s="273" t="s">
        <v>288</v>
      </c>
      <c r="E97" s="278" t="s">
        <v>7</v>
      </c>
      <c r="F97" s="307" t="s">
        <v>137</v>
      </c>
      <c r="G97" s="86">
        <f>H97+L97+M97+Q97+I97+K97+N97+O97+P97+R97+S97+U97+V97+W97+X97+Y97+Z97</f>
        <v>107</v>
      </c>
      <c r="H97" s="178"/>
      <c r="I97" s="366">
        <v>107</v>
      </c>
      <c r="J97" s="366"/>
      <c r="K97" s="462"/>
      <c r="L97" s="464"/>
      <c r="M97" s="454"/>
      <c r="N97" s="454"/>
      <c r="O97" s="50"/>
      <c r="P97" s="73"/>
      <c r="Q97" s="50"/>
      <c r="R97" s="49"/>
      <c r="S97" s="49"/>
      <c r="T97" s="447"/>
      <c r="U97" s="48"/>
      <c r="V97" s="50"/>
      <c r="W97" s="177"/>
      <c r="X97" s="50"/>
      <c r="Y97" s="142"/>
      <c r="Z97" s="761"/>
      <c r="AB97"/>
      <c r="AC97"/>
    </row>
    <row r="98" spans="1:29" ht="12.75">
      <c r="A98" s="164">
        <v>89</v>
      </c>
      <c r="B98" s="588" t="s">
        <v>927</v>
      </c>
      <c r="C98" s="589">
        <v>132087</v>
      </c>
      <c r="D98" s="590" t="s">
        <v>928</v>
      </c>
      <c r="E98" s="593" t="s">
        <v>7</v>
      </c>
      <c r="F98" s="596" t="s">
        <v>96</v>
      </c>
      <c r="G98" s="86">
        <f>H98+L98+M98+Q98+I98+K98+N98+O98+P98+R98+S98+U98+V98+W98+X98+Y98+Z98+T98</f>
        <v>106</v>
      </c>
      <c r="H98" s="178"/>
      <c r="I98" s="366"/>
      <c r="J98" s="366"/>
      <c r="K98" s="462"/>
      <c r="L98" s="463"/>
      <c r="M98" s="454"/>
      <c r="N98" s="454"/>
      <c r="O98" s="50"/>
      <c r="P98" s="73"/>
      <c r="Q98" s="50"/>
      <c r="R98" s="49"/>
      <c r="S98" s="49"/>
      <c r="T98" s="447"/>
      <c r="U98" s="48"/>
      <c r="V98" s="50"/>
      <c r="W98" s="608">
        <v>106</v>
      </c>
      <c r="X98" s="50"/>
      <c r="Y98" s="142"/>
      <c r="Z98" s="761"/>
      <c r="AB98"/>
      <c r="AC98"/>
    </row>
    <row r="99" spans="1:29" ht="12.75">
      <c r="A99" s="164">
        <v>90</v>
      </c>
      <c r="B99" s="267" t="s">
        <v>327</v>
      </c>
      <c r="C99" s="274">
        <v>125615</v>
      </c>
      <c r="D99" s="277" t="s">
        <v>328</v>
      </c>
      <c r="E99" s="278" t="s">
        <v>7</v>
      </c>
      <c r="F99" s="307" t="s">
        <v>96</v>
      </c>
      <c r="G99" s="86">
        <f>H99+L99+M99+Q99+I99+K99+N99+O99+P99+R99+S99+U99+V99+W99+X99+Y99+Z99+J99</f>
        <v>105</v>
      </c>
      <c r="H99" s="178"/>
      <c r="I99" s="366">
        <v>0</v>
      </c>
      <c r="J99" s="366"/>
      <c r="K99" s="462"/>
      <c r="L99" s="463"/>
      <c r="M99" s="454"/>
      <c r="N99" s="454"/>
      <c r="O99" s="50"/>
      <c r="P99" s="73"/>
      <c r="Q99" s="50"/>
      <c r="R99" s="49"/>
      <c r="S99" s="49"/>
      <c r="T99" s="447"/>
      <c r="U99" s="48"/>
      <c r="V99" s="50"/>
      <c r="W99" s="177">
        <v>53</v>
      </c>
      <c r="X99" s="50">
        <v>52</v>
      </c>
      <c r="Y99" s="142"/>
      <c r="Z99" s="761"/>
      <c r="AB99"/>
      <c r="AC99"/>
    </row>
    <row r="100" spans="1:29" ht="12.75">
      <c r="A100" s="164">
        <v>91</v>
      </c>
      <c r="B100" s="267" t="s">
        <v>199</v>
      </c>
      <c r="C100" s="278">
        <v>94352</v>
      </c>
      <c r="D100" s="288" t="s">
        <v>88</v>
      </c>
      <c r="E100" s="278" t="s">
        <v>7</v>
      </c>
      <c r="F100" s="307" t="s">
        <v>96</v>
      </c>
      <c r="G100" s="86">
        <f>H100+L100+M100+Q100+J100+K100+N100+O100+P100+R100+S100+U100+V100+W100+X100+Y100+Z100</f>
        <v>105</v>
      </c>
      <c r="H100" s="179"/>
      <c r="I100" s="366">
        <v>62</v>
      </c>
      <c r="J100" s="366">
        <v>105</v>
      </c>
      <c r="K100" s="466"/>
      <c r="L100" s="464"/>
      <c r="M100" s="455"/>
      <c r="N100" s="455"/>
      <c r="O100" s="95"/>
      <c r="P100" s="73"/>
      <c r="Q100" s="50"/>
      <c r="R100" s="49"/>
      <c r="S100" s="49"/>
      <c r="T100" s="447"/>
      <c r="U100" s="48"/>
      <c r="V100" s="50"/>
      <c r="W100" s="177"/>
      <c r="X100" s="50"/>
      <c r="Y100" s="142"/>
      <c r="Z100" s="761"/>
      <c r="AB100"/>
      <c r="AC100"/>
    </row>
    <row r="101" spans="1:29" ht="12.75">
      <c r="A101" s="164">
        <v>92</v>
      </c>
      <c r="B101" s="603" t="s">
        <v>836</v>
      </c>
      <c r="C101" s="431">
        <v>76081</v>
      </c>
      <c r="D101" s="431" t="s">
        <v>312</v>
      </c>
      <c r="E101" s="606" t="s">
        <v>7</v>
      </c>
      <c r="F101" s="307" t="s">
        <v>137</v>
      </c>
      <c r="G101" s="86">
        <f>H101+L101+M101+Q101+I101+K101+N101+O101+P101+R101+S101+U101+V101+W101+X101+Y101+Z101+T101</f>
        <v>105</v>
      </c>
      <c r="H101" s="178"/>
      <c r="I101" s="366">
        <v>51</v>
      </c>
      <c r="J101" s="366"/>
      <c r="K101" s="462"/>
      <c r="L101" s="463"/>
      <c r="M101" s="454"/>
      <c r="N101" s="454"/>
      <c r="O101" s="50"/>
      <c r="P101" s="73"/>
      <c r="Q101" s="50"/>
      <c r="R101" s="49"/>
      <c r="S101" s="49"/>
      <c r="T101" s="546">
        <v>54</v>
      </c>
      <c r="U101" s="48"/>
      <c r="V101" s="50"/>
      <c r="W101" s="177"/>
      <c r="X101" s="50"/>
      <c r="Y101" s="142"/>
      <c r="Z101" s="761"/>
      <c r="AB101"/>
      <c r="AC101"/>
    </row>
    <row r="102" spans="1:29" ht="12.75">
      <c r="A102" s="164">
        <v>93</v>
      </c>
      <c r="B102" s="599" t="s">
        <v>926</v>
      </c>
      <c r="C102" s="589">
        <v>113749</v>
      </c>
      <c r="D102" s="590">
        <v>317</v>
      </c>
      <c r="E102" s="591" t="s">
        <v>157</v>
      </c>
      <c r="F102" s="597" t="s">
        <v>137</v>
      </c>
      <c r="G102" s="86">
        <f>H102+L102+M102+Q102+I102+K102+N102+O102+P102+R102+S102+U102+V102+W102+X102+Y102+Z102+T102</f>
        <v>103</v>
      </c>
      <c r="H102" s="178"/>
      <c r="I102" s="366"/>
      <c r="J102" s="366"/>
      <c r="K102" s="462"/>
      <c r="L102" s="463"/>
      <c r="M102" s="454"/>
      <c r="N102" s="454"/>
      <c r="O102" s="50"/>
      <c r="P102" s="73"/>
      <c r="Q102" s="50"/>
      <c r="R102" s="49"/>
      <c r="S102" s="49"/>
      <c r="T102" s="447"/>
      <c r="U102" s="48"/>
      <c r="V102" s="50"/>
      <c r="W102" s="608">
        <v>103</v>
      </c>
      <c r="X102" s="50"/>
      <c r="Y102" s="142"/>
      <c r="Z102" s="761"/>
      <c r="AB102"/>
      <c r="AC102"/>
    </row>
    <row r="103" spans="1:29" ht="12.75">
      <c r="A103" s="164">
        <v>94</v>
      </c>
      <c r="B103" s="413" t="s">
        <v>913</v>
      </c>
      <c r="C103" s="427">
        <v>135322</v>
      </c>
      <c r="D103" s="427">
        <v>1050894</v>
      </c>
      <c r="E103" s="427" t="s">
        <v>3</v>
      </c>
      <c r="F103" s="428" t="s">
        <v>137</v>
      </c>
      <c r="G103" s="86">
        <f>H103+L103+M103+Q103+I103+K103+N103+O103+P103+R103+S103+U103+V103+W103+X103+Y103+Z103+T103</f>
        <v>102</v>
      </c>
      <c r="H103" s="178"/>
      <c r="I103" s="366"/>
      <c r="J103" s="366"/>
      <c r="K103" s="462"/>
      <c r="L103" s="463"/>
      <c r="M103" s="454"/>
      <c r="N103" s="454"/>
      <c r="O103" s="50"/>
      <c r="P103" s="73"/>
      <c r="Q103" s="50"/>
      <c r="R103" s="49"/>
      <c r="S103" s="49"/>
      <c r="T103" s="447"/>
      <c r="U103" s="54">
        <v>102</v>
      </c>
      <c r="V103" s="50"/>
      <c r="W103" s="177"/>
      <c r="X103" s="50"/>
      <c r="Y103" s="142"/>
      <c r="Z103" s="761"/>
      <c r="AB103"/>
      <c r="AC103"/>
    </row>
    <row r="104" spans="1:29" ht="12.75">
      <c r="A104" s="164">
        <v>95</v>
      </c>
      <c r="B104" s="266" t="s">
        <v>993</v>
      </c>
      <c r="C104" s="287" t="s">
        <v>994</v>
      </c>
      <c r="D104" s="287" t="s">
        <v>995</v>
      </c>
      <c r="E104" s="287" t="s">
        <v>42</v>
      </c>
      <c r="F104" s="295" t="s">
        <v>96</v>
      </c>
      <c r="G104" s="86">
        <f>H104+L104+M104+Q104+I104+K104+N104+O104+P104+R104+S104+U104+V104+W104+X104+Y104+Z104+T104</f>
        <v>102</v>
      </c>
      <c r="H104" s="178"/>
      <c r="I104" s="366"/>
      <c r="J104" s="366"/>
      <c r="K104" s="462"/>
      <c r="L104" s="640">
        <v>102</v>
      </c>
      <c r="M104" s="454"/>
      <c r="N104" s="454"/>
      <c r="O104" s="50"/>
      <c r="P104" s="73"/>
      <c r="Q104" s="50"/>
      <c r="R104" s="49"/>
      <c r="S104" s="49"/>
      <c r="T104" s="447"/>
      <c r="U104" s="48"/>
      <c r="V104" s="50"/>
      <c r="W104" s="177"/>
      <c r="X104" s="50"/>
      <c r="Y104" s="142"/>
      <c r="Z104" s="761"/>
      <c r="AB104"/>
      <c r="AC104"/>
    </row>
    <row r="105" spans="1:29" ht="12.75">
      <c r="A105" s="164">
        <v>96</v>
      </c>
      <c r="B105" s="264" t="s">
        <v>114</v>
      </c>
      <c r="C105" s="563">
        <v>72056</v>
      </c>
      <c r="D105" s="563" t="s">
        <v>115</v>
      </c>
      <c r="E105" s="287" t="s">
        <v>42</v>
      </c>
      <c r="F105" s="378" t="s">
        <v>113</v>
      </c>
      <c r="G105" s="86">
        <f>K105</f>
        <v>102</v>
      </c>
      <c r="H105" s="178"/>
      <c r="I105" s="366"/>
      <c r="J105" s="366"/>
      <c r="K105" s="464">
        <v>102</v>
      </c>
      <c r="L105" s="463">
        <v>81</v>
      </c>
      <c r="M105" s="454"/>
      <c r="N105" s="454"/>
      <c r="O105" s="50"/>
      <c r="P105" s="73"/>
      <c r="Q105" s="50"/>
      <c r="R105" s="49"/>
      <c r="S105" s="49"/>
      <c r="T105" s="447"/>
      <c r="U105" s="48"/>
      <c r="V105" s="50"/>
      <c r="W105" s="177"/>
      <c r="X105" s="50"/>
      <c r="Y105" s="142"/>
      <c r="Z105" s="761"/>
      <c r="AB105"/>
      <c r="AC105"/>
    </row>
    <row r="106" spans="1:29" ht="12.75">
      <c r="A106" s="164">
        <v>97</v>
      </c>
      <c r="B106" s="495" t="s">
        <v>427</v>
      </c>
      <c r="C106" s="707">
        <v>24584</v>
      </c>
      <c r="D106" s="503" t="s">
        <v>828</v>
      </c>
      <c r="E106" s="504" t="s">
        <v>223</v>
      </c>
      <c r="F106" s="512" t="s">
        <v>137</v>
      </c>
      <c r="G106" s="86">
        <f>H106+L106+M106+Q106+I106+K106+N106+O106+P106+R106+S106+U106+V106+W106+X106+Y106+Z106</f>
        <v>102</v>
      </c>
      <c r="H106" s="178"/>
      <c r="I106" s="366"/>
      <c r="J106" s="366"/>
      <c r="K106" s="462"/>
      <c r="L106" s="463"/>
      <c r="M106" s="454"/>
      <c r="N106" s="453">
        <v>102</v>
      </c>
      <c r="O106" s="50"/>
      <c r="P106" s="73"/>
      <c r="Q106" s="50"/>
      <c r="R106" s="49"/>
      <c r="S106" s="49"/>
      <c r="T106" s="447"/>
      <c r="U106" s="48"/>
      <c r="V106" s="50"/>
      <c r="W106" s="177"/>
      <c r="X106" s="50"/>
      <c r="Y106" s="54"/>
      <c r="Z106" s="761"/>
      <c r="AB106"/>
      <c r="AC106"/>
    </row>
    <row r="107" spans="1:29" ht="12.75">
      <c r="A107" s="164">
        <v>98</v>
      </c>
      <c r="B107" s="626" t="s">
        <v>846</v>
      </c>
      <c r="C107" s="431">
        <v>237340</v>
      </c>
      <c r="D107" s="609" t="s">
        <v>847</v>
      </c>
      <c r="E107" s="606" t="s">
        <v>157</v>
      </c>
      <c r="F107" s="307" t="s">
        <v>137</v>
      </c>
      <c r="G107" s="86">
        <f>H107+L107+M107+Q107+I107+K107+N107+O107+P107+R107+S107+U107+V107+W107+X107+Y107+Z107+T107</f>
        <v>101</v>
      </c>
      <c r="H107" s="178"/>
      <c r="I107" s="366">
        <v>82</v>
      </c>
      <c r="J107" s="366"/>
      <c r="K107" s="462"/>
      <c r="L107" s="463"/>
      <c r="M107" s="454"/>
      <c r="N107" s="454"/>
      <c r="O107" s="50"/>
      <c r="P107" s="73"/>
      <c r="Q107" s="50"/>
      <c r="R107" s="49"/>
      <c r="S107" s="49"/>
      <c r="T107" s="546">
        <v>19</v>
      </c>
      <c r="U107" s="48"/>
      <c r="V107" s="50"/>
      <c r="W107" s="177"/>
      <c r="X107" s="50"/>
      <c r="Y107" s="142"/>
      <c r="Z107" s="761"/>
      <c r="AB107"/>
      <c r="AC107"/>
    </row>
    <row r="108" spans="1:29" ht="12.75">
      <c r="A108" s="164">
        <v>99</v>
      </c>
      <c r="B108" s="113" t="s">
        <v>597</v>
      </c>
      <c r="C108" s="71">
        <v>132086</v>
      </c>
      <c r="D108" s="71" t="s">
        <v>598</v>
      </c>
      <c r="E108" s="351" t="s">
        <v>7</v>
      </c>
      <c r="F108" s="380" t="s">
        <v>96</v>
      </c>
      <c r="G108" s="86">
        <f>H108+L108+M108+Q108+I108+K108+N108+O108+P108+R108+S108+U108+V108+W108+X108+Y108+Z108+J108</f>
        <v>101</v>
      </c>
      <c r="H108" s="178"/>
      <c r="I108" s="366"/>
      <c r="J108" s="366">
        <v>101</v>
      </c>
      <c r="K108" s="462"/>
      <c r="L108" s="463"/>
      <c r="M108" s="454"/>
      <c r="N108" s="454"/>
      <c r="O108" s="50"/>
      <c r="P108" s="73"/>
      <c r="Q108" s="50"/>
      <c r="R108" s="49"/>
      <c r="S108" s="49"/>
      <c r="T108" s="447"/>
      <c r="U108" s="48"/>
      <c r="V108" s="50"/>
      <c r="W108" s="177"/>
      <c r="X108" s="50"/>
      <c r="Y108" s="142"/>
      <c r="Z108" s="761"/>
      <c r="AB108"/>
      <c r="AC108"/>
    </row>
    <row r="109" spans="1:29" ht="12.75">
      <c r="A109" s="164">
        <v>100</v>
      </c>
      <c r="B109" s="337" t="s">
        <v>259</v>
      </c>
      <c r="C109" s="335">
        <v>68200</v>
      </c>
      <c r="D109" s="335">
        <v>22961</v>
      </c>
      <c r="E109" s="335" t="s">
        <v>3</v>
      </c>
      <c r="F109" s="379" t="s">
        <v>137</v>
      </c>
      <c r="G109" s="86">
        <f>H109+L109+M109+Q109+I109+K109+N109+O109+P109+R109+S109+U109+V109+W109+X109+Y109+Z109</f>
        <v>101</v>
      </c>
      <c r="H109" s="178"/>
      <c r="I109" s="366"/>
      <c r="J109" s="366"/>
      <c r="K109" s="462"/>
      <c r="L109" s="463"/>
      <c r="M109" s="454"/>
      <c r="N109" s="454"/>
      <c r="O109" s="50"/>
      <c r="P109" s="54">
        <v>43</v>
      </c>
      <c r="Q109" s="50"/>
      <c r="R109" s="49"/>
      <c r="S109" s="49"/>
      <c r="T109" s="447"/>
      <c r="U109" s="48">
        <v>58</v>
      </c>
      <c r="V109" s="50"/>
      <c r="W109" s="177"/>
      <c r="X109" s="50"/>
      <c r="Y109" s="142"/>
      <c r="Z109" s="761"/>
      <c r="AB109"/>
      <c r="AC109"/>
    </row>
    <row r="110" spans="1:29" ht="12.75">
      <c r="A110" s="164">
        <v>101</v>
      </c>
      <c r="B110" s="533" t="s">
        <v>841</v>
      </c>
      <c r="C110" s="416">
        <v>132605</v>
      </c>
      <c r="D110" s="416" t="s">
        <v>842</v>
      </c>
      <c r="E110" s="359" t="s">
        <v>7</v>
      </c>
      <c r="F110" s="62" t="s">
        <v>96</v>
      </c>
      <c r="G110" s="86">
        <f>H110+L110+M110+Q110+I110+K110+N110+O110+P110+R110+S110+U110+V110+W110+X110+Y110+Z110+T110</f>
        <v>100</v>
      </c>
      <c r="H110" s="178"/>
      <c r="I110" s="366"/>
      <c r="J110" s="366"/>
      <c r="K110" s="462"/>
      <c r="L110" s="463"/>
      <c r="M110" s="454"/>
      <c r="N110" s="454"/>
      <c r="O110" s="50"/>
      <c r="P110" s="73"/>
      <c r="Q110" s="50"/>
      <c r="R110" s="49"/>
      <c r="S110" s="49"/>
      <c r="T110" s="546">
        <v>100</v>
      </c>
      <c r="U110" s="48"/>
      <c r="V110" s="50"/>
      <c r="W110" s="177"/>
      <c r="X110" s="50"/>
      <c r="Y110" s="142"/>
      <c r="Z110" s="761"/>
      <c r="AB110"/>
      <c r="AC110"/>
    </row>
    <row r="111" spans="1:29" ht="12.75">
      <c r="A111" s="164">
        <v>102</v>
      </c>
      <c r="B111" s="417" t="s">
        <v>757</v>
      </c>
      <c r="C111" s="414">
        <v>102174</v>
      </c>
      <c r="D111" s="414" t="s">
        <v>674</v>
      </c>
      <c r="E111" s="414" t="s">
        <v>9</v>
      </c>
      <c r="F111" s="442" t="s">
        <v>96</v>
      </c>
      <c r="G111" s="86">
        <f>H111+L111+M111+Q111+I111+K111+N111+O111+P111+R111+S111+U111+V111+W111+X111+Y111+Z111</f>
        <v>100</v>
      </c>
      <c r="H111" s="178"/>
      <c r="I111" s="366"/>
      <c r="J111" s="366"/>
      <c r="K111" s="462"/>
      <c r="L111" s="463"/>
      <c r="M111" s="454"/>
      <c r="N111" s="454"/>
      <c r="O111" s="50"/>
      <c r="P111" s="73"/>
      <c r="Q111" s="50"/>
      <c r="R111" s="54">
        <v>100</v>
      </c>
      <c r="S111" s="49"/>
      <c r="T111" s="447"/>
      <c r="U111" s="48"/>
      <c r="V111" s="50"/>
      <c r="W111" s="177"/>
      <c r="X111" s="50"/>
      <c r="Y111" s="142"/>
      <c r="Z111" s="761"/>
      <c r="AB111"/>
      <c r="AC111"/>
    </row>
    <row r="112" spans="1:29" ht="12.75">
      <c r="A112" s="164">
        <v>103</v>
      </c>
      <c r="B112" s="48" t="s">
        <v>86</v>
      </c>
      <c r="C112" s="105">
        <v>38293</v>
      </c>
      <c r="D112" s="106" t="s">
        <v>80</v>
      </c>
      <c r="E112" s="105" t="s">
        <v>7</v>
      </c>
      <c r="F112" s="62" t="s">
        <v>137</v>
      </c>
      <c r="G112" s="86">
        <f>H112+L112+M112+Q112+J112+K112+N112+O112+P112+R112+S112+U112+V112+W112+X112+Y112+Z112</f>
        <v>100</v>
      </c>
      <c r="H112" s="177"/>
      <c r="I112" s="366">
        <v>81</v>
      </c>
      <c r="J112" s="366">
        <v>100</v>
      </c>
      <c r="K112" s="462"/>
      <c r="L112" s="464"/>
      <c r="M112" s="454"/>
      <c r="N112" s="454"/>
      <c r="O112" s="50"/>
      <c r="P112" s="49"/>
      <c r="Q112" s="49"/>
      <c r="R112" s="49"/>
      <c r="S112" s="49"/>
      <c r="T112" s="447"/>
      <c r="U112" s="48"/>
      <c r="V112" s="50"/>
      <c r="W112" s="177"/>
      <c r="X112" s="50"/>
      <c r="Y112" s="142"/>
      <c r="Z112" s="761"/>
      <c r="AB112"/>
      <c r="AC112"/>
    </row>
    <row r="113" spans="1:29" ht="12.75">
      <c r="A113" s="164">
        <v>104</v>
      </c>
      <c r="B113" s="157" t="s">
        <v>535</v>
      </c>
      <c r="C113" s="255">
        <v>24373</v>
      </c>
      <c r="D113" s="37" t="s">
        <v>470</v>
      </c>
      <c r="E113" s="37" t="s">
        <v>34</v>
      </c>
      <c r="F113" s="281" t="s">
        <v>137</v>
      </c>
      <c r="G113" s="86">
        <f aca="true" t="shared" si="0" ref="G113:G118">H113+L113+M113+Q113+I113+K113+N113+O113+P113+R113+S113+U113+V113+W113+X113+Y113+Z113</f>
        <v>100</v>
      </c>
      <c r="H113" s="178"/>
      <c r="I113" s="366"/>
      <c r="J113" s="366"/>
      <c r="K113" s="462"/>
      <c r="L113" s="463"/>
      <c r="M113" s="454"/>
      <c r="N113" s="454"/>
      <c r="O113" s="54">
        <v>40</v>
      </c>
      <c r="P113" s="73"/>
      <c r="Q113" s="50"/>
      <c r="R113" s="49"/>
      <c r="S113" s="49"/>
      <c r="T113" s="447"/>
      <c r="U113" s="48"/>
      <c r="V113" s="50"/>
      <c r="W113" s="177"/>
      <c r="X113" s="50"/>
      <c r="Y113" s="142"/>
      <c r="Z113" s="761">
        <v>60</v>
      </c>
      <c r="AB113"/>
      <c r="AC113"/>
    </row>
    <row r="114" spans="1:29" ht="12.75">
      <c r="A114" s="164">
        <v>105</v>
      </c>
      <c r="B114" s="117" t="s">
        <v>1093</v>
      </c>
      <c r="C114" s="244">
        <v>82623</v>
      </c>
      <c r="D114" s="244" t="s">
        <v>416</v>
      </c>
      <c r="E114" s="244" t="s">
        <v>1</v>
      </c>
      <c r="F114" s="291" t="s">
        <v>137</v>
      </c>
      <c r="G114" s="86">
        <f t="shared" si="0"/>
        <v>99</v>
      </c>
      <c r="H114" s="178"/>
      <c r="I114" s="366"/>
      <c r="J114" s="366"/>
      <c r="K114" s="462"/>
      <c r="L114" s="463"/>
      <c r="M114" s="453">
        <v>52</v>
      </c>
      <c r="N114" s="454"/>
      <c r="O114" s="50"/>
      <c r="P114" s="73"/>
      <c r="Q114" s="50"/>
      <c r="R114" s="49"/>
      <c r="S114" s="49"/>
      <c r="T114" s="447"/>
      <c r="U114" s="48"/>
      <c r="V114" s="50"/>
      <c r="W114" s="177"/>
      <c r="X114" s="50"/>
      <c r="Y114" s="142"/>
      <c r="Z114" s="761">
        <v>47</v>
      </c>
      <c r="AB114"/>
      <c r="AC114"/>
    </row>
    <row r="115" spans="1:29" ht="12.75">
      <c r="A115" s="164">
        <v>106</v>
      </c>
      <c r="B115" s="248" t="s">
        <v>385</v>
      </c>
      <c r="C115" s="244">
        <v>30505</v>
      </c>
      <c r="D115" s="244" t="s">
        <v>386</v>
      </c>
      <c r="E115" s="244" t="s">
        <v>1</v>
      </c>
      <c r="F115" s="244" t="s">
        <v>137</v>
      </c>
      <c r="G115" s="86">
        <f t="shared" si="0"/>
        <v>99</v>
      </c>
      <c r="H115" s="178"/>
      <c r="I115" s="366"/>
      <c r="J115" s="366"/>
      <c r="K115" s="462"/>
      <c r="L115" s="463"/>
      <c r="M115" s="453">
        <v>40</v>
      </c>
      <c r="N115" s="454"/>
      <c r="O115" s="50"/>
      <c r="P115" s="73"/>
      <c r="Q115" s="50"/>
      <c r="R115" s="49"/>
      <c r="S115" s="49"/>
      <c r="T115" s="447"/>
      <c r="U115" s="48"/>
      <c r="V115" s="50"/>
      <c r="W115" s="177"/>
      <c r="X115" s="50"/>
      <c r="Y115" s="142"/>
      <c r="Z115" s="761">
        <v>59</v>
      </c>
      <c r="AB115"/>
      <c r="AC115"/>
    </row>
    <row r="116" spans="1:29" ht="12.75">
      <c r="A116" s="164">
        <v>107</v>
      </c>
      <c r="B116" s="417" t="s">
        <v>613</v>
      </c>
      <c r="C116" s="414">
        <v>75348</v>
      </c>
      <c r="D116" s="414" t="s">
        <v>614</v>
      </c>
      <c r="E116" s="414" t="s">
        <v>9</v>
      </c>
      <c r="F116" s="442" t="s">
        <v>137</v>
      </c>
      <c r="G116" s="86">
        <f t="shared" si="0"/>
        <v>98</v>
      </c>
      <c r="H116" s="178"/>
      <c r="I116" s="366"/>
      <c r="J116" s="366"/>
      <c r="K116" s="462"/>
      <c r="L116" s="463"/>
      <c r="M116" s="454"/>
      <c r="N116" s="454"/>
      <c r="O116" s="50"/>
      <c r="P116" s="73"/>
      <c r="Q116" s="50"/>
      <c r="R116" s="54">
        <v>98</v>
      </c>
      <c r="S116" s="49"/>
      <c r="T116" s="447"/>
      <c r="U116" s="48"/>
      <c r="V116" s="50"/>
      <c r="W116" s="177"/>
      <c r="X116" s="50"/>
      <c r="Y116" s="142"/>
      <c r="Z116" s="761"/>
      <c r="AB116"/>
      <c r="AC116"/>
    </row>
    <row r="117" spans="1:29" ht="12.75">
      <c r="A117" s="164">
        <v>108</v>
      </c>
      <c r="B117" s="117" t="s">
        <v>546</v>
      </c>
      <c r="C117" s="37">
        <v>17909</v>
      </c>
      <c r="D117" s="37" t="s">
        <v>548</v>
      </c>
      <c r="E117" s="37" t="s">
        <v>547</v>
      </c>
      <c r="F117" s="281" t="s">
        <v>137</v>
      </c>
      <c r="G117" s="86">
        <f t="shared" si="0"/>
        <v>98</v>
      </c>
      <c r="H117" s="178"/>
      <c r="I117" s="366"/>
      <c r="J117" s="366"/>
      <c r="K117" s="462"/>
      <c r="L117" s="463"/>
      <c r="M117" s="454"/>
      <c r="N117" s="454"/>
      <c r="O117" s="50"/>
      <c r="P117" s="73"/>
      <c r="Q117" s="54">
        <v>53</v>
      </c>
      <c r="R117" s="49"/>
      <c r="S117" s="49">
        <v>45</v>
      </c>
      <c r="T117" s="447"/>
      <c r="U117" s="48"/>
      <c r="V117" s="50"/>
      <c r="W117" s="177"/>
      <c r="X117" s="50"/>
      <c r="Y117" s="142"/>
      <c r="Z117" s="761"/>
      <c r="AB117"/>
      <c r="AC117"/>
    </row>
    <row r="118" spans="1:29" ht="12.75">
      <c r="A118" s="164">
        <v>109</v>
      </c>
      <c r="B118" s="100" t="s">
        <v>358</v>
      </c>
      <c r="C118" s="213">
        <v>124533</v>
      </c>
      <c r="D118" s="163" t="s">
        <v>359</v>
      </c>
      <c r="E118" s="120" t="s">
        <v>42</v>
      </c>
      <c r="F118" s="290" t="s">
        <v>113</v>
      </c>
      <c r="G118" s="86">
        <f t="shared" si="0"/>
        <v>97</v>
      </c>
      <c r="H118" s="178"/>
      <c r="I118" s="366"/>
      <c r="J118" s="366"/>
      <c r="K118" s="464">
        <v>97</v>
      </c>
      <c r="L118" s="463"/>
      <c r="M118" s="454"/>
      <c r="N118" s="454"/>
      <c r="O118" s="50"/>
      <c r="P118" s="95"/>
      <c r="Q118" s="95"/>
      <c r="R118" s="49"/>
      <c r="S118" s="49"/>
      <c r="T118" s="447"/>
      <c r="U118" s="48"/>
      <c r="V118" s="50"/>
      <c r="W118" s="177"/>
      <c r="X118" s="50"/>
      <c r="Y118" s="142"/>
      <c r="Z118" s="761"/>
      <c r="AB118"/>
      <c r="AC118"/>
    </row>
    <row r="119" spans="1:29" ht="12.75">
      <c r="A119" s="164">
        <v>110</v>
      </c>
      <c r="B119" s="338" t="s">
        <v>914</v>
      </c>
      <c r="C119" s="419">
        <v>68239</v>
      </c>
      <c r="D119" s="419">
        <v>936133</v>
      </c>
      <c r="E119" s="419" t="s">
        <v>3</v>
      </c>
      <c r="F119" s="423" t="s">
        <v>137</v>
      </c>
      <c r="G119" s="86">
        <f>H119+L119+M119+Q119+I119+K119+N119+O119+P119+R119+S119+U119+V119+W119+X119+Y119+Z119+T119</f>
        <v>97</v>
      </c>
      <c r="H119" s="178"/>
      <c r="I119" s="366"/>
      <c r="J119" s="366"/>
      <c r="K119" s="462"/>
      <c r="L119" s="463"/>
      <c r="M119" s="454"/>
      <c r="N119" s="454"/>
      <c r="O119" s="50"/>
      <c r="P119" s="73"/>
      <c r="Q119" s="50"/>
      <c r="R119" s="49"/>
      <c r="S119" s="49"/>
      <c r="T119" s="447"/>
      <c r="U119" s="54">
        <v>97</v>
      </c>
      <c r="V119" s="50"/>
      <c r="W119" s="177"/>
      <c r="X119" s="50"/>
      <c r="Y119" s="142"/>
      <c r="Z119" s="761"/>
      <c r="AB119"/>
      <c r="AC119"/>
    </row>
    <row r="120" spans="1:29" ht="12.75">
      <c r="A120" s="164">
        <v>111</v>
      </c>
      <c r="B120" s="248" t="s">
        <v>394</v>
      </c>
      <c r="C120" s="244">
        <v>24538</v>
      </c>
      <c r="D120" s="244" t="s">
        <v>411</v>
      </c>
      <c r="E120" s="244" t="s">
        <v>223</v>
      </c>
      <c r="F120" s="291" t="s">
        <v>137</v>
      </c>
      <c r="G120" s="86">
        <f>H120+L120+M120+Q120+I120+K120+O120+P120+R120+S120+U120+V120+W120+X120+Y120+Z120</f>
        <v>97</v>
      </c>
      <c r="H120" s="178"/>
      <c r="I120" s="366"/>
      <c r="J120" s="366"/>
      <c r="K120" s="462"/>
      <c r="L120" s="463"/>
      <c r="M120" s="453">
        <v>97</v>
      </c>
      <c r="N120" s="454">
        <v>13</v>
      </c>
      <c r="O120" s="50"/>
      <c r="P120" s="95"/>
      <c r="Q120" s="95"/>
      <c r="R120" s="49"/>
      <c r="S120" s="49"/>
      <c r="T120" s="447"/>
      <c r="U120" s="48"/>
      <c r="V120" s="50"/>
      <c r="W120" s="177"/>
      <c r="X120" s="50"/>
      <c r="Y120" s="54"/>
      <c r="Z120" s="761"/>
      <c r="AB120"/>
      <c r="AC120"/>
    </row>
    <row r="121" spans="1:29" ht="12.75">
      <c r="A121" s="164">
        <v>112</v>
      </c>
      <c r="B121" s="48" t="s">
        <v>198</v>
      </c>
      <c r="C121" s="50">
        <v>132601</v>
      </c>
      <c r="D121" s="61" t="s">
        <v>161</v>
      </c>
      <c r="E121" s="105" t="s">
        <v>7</v>
      </c>
      <c r="F121" s="62" t="s">
        <v>96</v>
      </c>
      <c r="G121" s="86">
        <f>H121+L121+M121+Q121+I121+K121+N121+O121+P121+R121+S121+U121+V121+W121+X121+Y121+Z121</f>
        <v>96</v>
      </c>
      <c r="H121" s="178"/>
      <c r="I121" s="366">
        <v>96</v>
      </c>
      <c r="J121" s="366">
        <v>95</v>
      </c>
      <c r="K121" s="462"/>
      <c r="L121" s="464"/>
      <c r="M121" s="454"/>
      <c r="N121" s="454"/>
      <c r="O121" s="50"/>
      <c r="P121" s="73"/>
      <c r="Q121" s="73"/>
      <c r="R121" s="49"/>
      <c r="S121" s="49"/>
      <c r="T121" s="447"/>
      <c r="U121" s="48"/>
      <c r="V121" s="50"/>
      <c r="W121" s="177"/>
      <c r="X121" s="50"/>
      <c r="Y121" s="142"/>
      <c r="Z121" s="761"/>
      <c r="AB121"/>
      <c r="AC121"/>
    </row>
    <row r="122" spans="1:29" ht="12.75">
      <c r="A122" s="164">
        <v>113</v>
      </c>
      <c r="B122" s="533" t="s">
        <v>885</v>
      </c>
      <c r="C122" s="416">
        <v>132397</v>
      </c>
      <c r="D122" s="416" t="s">
        <v>313</v>
      </c>
      <c r="E122" s="359" t="s">
        <v>7</v>
      </c>
      <c r="F122" s="62" t="s">
        <v>137</v>
      </c>
      <c r="G122" s="86">
        <f>H122+L122+M122+Q122+I122+K122+N122+O122+P122+R122+S122+U122+V122+W122+X122+Y122+Z122+T122</f>
        <v>96</v>
      </c>
      <c r="H122" s="178"/>
      <c r="I122" s="366">
        <v>46</v>
      </c>
      <c r="J122" s="366"/>
      <c r="K122" s="462"/>
      <c r="L122" s="463"/>
      <c r="M122" s="454"/>
      <c r="N122" s="454"/>
      <c r="O122" s="50"/>
      <c r="P122" s="73"/>
      <c r="Q122" s="50"/>
      <c r="R122" s="49"/>
      <c r="S122" s="49"/>
      <c r="T122" s="546">
        <v>50</v>
      </c>
      <c r="U122" s="48"/>
      <c r="V122" s="50"/>
      <c r="W122" s="177"/>
      <c r="X122" s="50"/>
      <c r="Y122" s="142"/>
      <c r="Z122" s="761"/>
      <c r="AB122"/>
      <c r="AC122"/>
    </row>
    <row r="123" spans="1:29" ht="12.75">
      <c r="A123" s="164">
        <v>114</v>
      </c>
      <c r="B123" s="533" t="s">
        <v>843</v>
      </c>
      <c r="C123" s="50">
        <v>100249</v>
      </c>
      <c r="D123" s="50" t="s">
        <v>165</v>
      </c>
      <c r="E123" s="105" t="s">
        <v>7</v>
      </c>
      <c r="F123" s="62" t="s">
        <v>137</v>
      </c>
      <c r="G123" s="86">
        <f>H123+L123+M123+Q123+I123+K123+N123+O123+P123+R123+S123+U123+V123+W123+X123+Y123+Z123+T123</f>
        <v>96</v>
      </c>
      <c r="H123" s="179"/>
      <c r="I123" s="366">
        <v>53</v>
      </c>
      <c r="J123" s="366">
        <v>47</v>
      </c>
      <c r="K123" s="466"/>
      <c r="L123" s="470"/>
      <c r="M123" s="455"/>
      <c r="N123" s="455"/>
      <c r="O123" s="95"/>
      <c r="P123" s="73"/>
      <c r="Q123" s="50"/>
      <c r="R123" s="49"/>
      <c r="S123" s="49"/>
      <c r="T123" s="447">
        <v>43</v>
      </c>
      <c r="U123" s="48"/>
      <c r="V123" s="50"/>
      <c r="W123" s="177"/>
      <c r="X123" s="50"/>
      <c r="Y123" s="142"/>
      <c r="Z123" s="761"/>
      <c r="AB123"/>
      <c r="AC123"/>
    </row>
    <row r="124" spans="1:29" ht="12.75">
      <c r="A124" s="164">
        <v>115</v>
      </c>
      <c r="B124" s="471" t="s">
        <v>997</v>
      </c>
      <c r="C124" s="707">
        <v>195519</v>
      </c>
      <c r="D124" s="473" t="s">
        <v>998</v>
      </c>
      <c r="E124" s="476" t="s">
        <v>8</v>
      </c>
      <c r="F124" s="493" t="s">
        <v>137</v>
      </c>
      <c r="G124" s="86">
        <f>H124+L124+M124+Q124+I124+K124+N124+O124+P124+R124+S124+U124+V124+W124+X124+Y124+Z124+T124</f>
        <v>95</v>
      </c>
      <c r="H124" s="178"/>
      <c r="I124" s="366"/>
      <c r="J124" s="366"/>
      <c r="K124" s="462"/>
      <c r="L124" s="463"/>
      <c r="M124" s="454"/>
      <c r="N124" s="454"/>
      <c r="O124" s="50"/>
      <c r="P124" s="73"/>
      <c r="Q124" s="50"/>
      <c r="R124" s="49"/>
      <c r="S124" s="49"/>
      <c r="T124" s="447"/>
      <c r="U124" s="48"/>
      <c r="V124" s="50"/>
      <c r="W124" s="177"/>
      <c r="X124" s="50"/>
      <c r="Y124" s="54">
        <v>95</v>
      </c>
      <c r="Z124" s="761"/>
      <c r="AB124"/>
      <c r="AC124"/>
    </row>
    <row r="125" spans="1:29" ht="12.75">
      <c r="A125" s="164">
        <v>116</v>
      </c>
      <c r="B125" s="337" t="s">
        <v>577</v>
      </c>
      <c r="C125" s="335">
        <v>112469</v>
      </c>
      <c r="D125" s="335">
        <v>1136930</v>
      </c>
      <c r="E125" s="335" t="s">
        <v>3</v>
      </c>
      <c r="F125" s="379" t="s">
        <v>96</v>
      </c>
      <c r="G125" s="86">
        <f>H125+L125+M125+Q125+I125+K125+N125+O125+P125+R125+S125+U125+V125+W125+X125+Y125+Z125</f>
        <v>95</v>
      </c>
      <c r="H125" s="178"/>
      <c r="I125" s="366"/>
      <c r="J125" s="366"/>
      <c r="K125" s="462"/>
      <c r="L125" s="463"/>
      <c r="M125" s="454"/>
      <c r="N125" s="454"/>
      <c r="O125" s="50"/>
      <c r="P125" s="54">
        <v>67</v>
      </c>
      <c r="Q125" s="50"/>
      <c r="R125" s="49"/>
      <c r="S125" s="49"/>
      <c r="T125" s="447"/>
      <c r="U125" s="50">
        <v>28</v>
      </c>
      <c r="V125" s="50"/>
      <c r="W125" s="177"/>
      <c r="X125" s="50"/>
      <c r="Y125" s="142"/>
      <c r="Z125" s="761"/>
      <c r="AB125"/>
      <c r="AC125"/>
    </row>
    <row r="126" spans="1:29" ht="12.75">
      <c r="A126" s="164">
        <v>117</v>
      </c>
      <c r="B126" s="48" t="s">
        <v>278</v>
      </c>
      <c r="C126" s="79" t="s">
        <v>279</v>
      </c>
      <c r="D126" s="71" t="s">
        <v>280</v>
      </c>
      <c r="E126" s="105" t="s">
        <v>7</v>
      </c>
      <c r="F126" s="62" t="s">
        <v>137</v>
      </c>
      <c r="G126" s="86">
        <f>H126+L126+M126+Q126+I126+K126+N126+O126+P126+R126+S126+U126+V126+W126+X126+Y126+Z126</f>
        <v>94</v>
      </c>
      <c r="H126" s="177"/>
      <c r="I126" s="366">
        <v>94</v>
      </c>
      <c r="J126" s="366"/>
      <c r="K126" s="462"/>
      <c r="L126" s="464"/>
      <c r="M126" s="454"/>
      <c r="N126" s="454"/>
      <c r="O126" s="50"/>
      <c r="P126" s="49"/>
      <c r="Q126" s="49"/>
      <c r="R126" s="49"/>
      <c r="S126" s="49"/>
      <c r="T126" s="447"/>
      <c r="U126" s="48"/>
      <c r="V126" s="50"/>
      <c r="W126" s="177"/>
      <c r="X126" s="50"/>
      <c r="Y126" s="142"/>
      <c r="Z126" s="761"/>
      <c r="AB126"/>
      <c r="AC126"/>
    </row>
    <row r="127" spans="1:29" ht="12.75">
      <c r="A127" s="164">
        <v>118</v>
      </c>
      <c r="B127" s="248" t="s">
        <v>403</v>
      </c>
      <c r="C127" s="244">
        <v>93689</v>
      </c>
      <c r="D127" s="244" t="s">
        <v>404</v>
      </c>
      <c r="E127" s="244" t="s">
        <v>1</v>
      </c>
      <c r="F127" s="291" t="s">
        <v>96</v>
      </c>
      <c r="G127" s="86">
        <f>H127+L127+M127+Q127+I127+K127+N127+O127+P127+R127+S127+U127+V127+W127+X127+Y127+Z127</f>
        <v>94</v>
      </c>
      <c r="H127" s="178"/>
      <c r="I127" s="366"/>
      <c r="J127" s="366"/>
      <c r="K127" s="462"/>
      <c r="L127" s="463"/>
      <c r="M127" s="453">
        <v>42</v>
      </c>
      <c r="N127" s="454"/>
      <c r="O127" s="50">
        <v>52</v>
      </c>
      <c r="P127" s="73"/>
      <c r="Q127" s="50"/>
      <c r="R127" s="49"/>
      <c r="S127" s="49"/>
      <c r="T127" s="447"/>
      <c r="U127" s="48"/>
      <c r="V127" s="50"/>
      <c r="W127" s="177"/>
      <c r="X127" s="50"/>
      <c r="Y127" s="142"/>
      <c r="Z127" s="761"/>
      <c r="AB127"/>
      <c r="AC127"/>
    </row>
    <row r="128" spans="1:29" ht="12.75">
      <c r="A128" s="164">
        <v>119</v>
      </c>
      <c r="B128" s="157" t="s">
        <v>488</v>
      </c>
      <c r="C128" s="37">
        <v>92304</v>
      </c>
      <c r="D128" s="37" t="s">
        <v>78</v>
      </c>
      <c r="E128" s="37" t="s">
        <v>0</v>
      </c>
      <c r="F128" s="281" t="s">
        <v>508</v>
      </c>
      <c r="G128" s="86">
        <f>H128+L128+M128+Q128+I128+K128+N128+O128+P128+R128+S128+U128+V128+W128+X128+Y128+Z128</f>
        <v>94</v>
      </c>
      <c r="H128" s="178"/>
      <c r="I128" s="366"/>
      <c r="J128" s="366"/>
      <c r="K128" s="462"/>
      <c r="L128" s="463"/>
      <c r="M128" s="454"/>
      <c r="N128" s="454"/>
      <c r="O128" s="54">
        <v>0</v>
      </c>
      <c r="P128" s="73"/>
      <c r="Q128" s="50">
        <v>37</v>
      </c>
      <c r="R128" s="49"/>
      <c r="S128" s="49">
        <v>57</v>
      </c>
      <c r="T128" s="447"/>
      <c r="U128" s="48"/>
      <c r="V128" s="50"/>
      <c r="W128" s="177"/>
      <c r="X128" s="50"/>
      <c r="Y128" s="142"/>
      <c r="Z128" s="761"/>
      <c r="AB128"/>
      <c r="AC128"/>
    </row>
    <row r="129" spans="1:29" ht="12.75">
      <c r="A129" s="164">
        <v>120</v>
      </c>
      <c r="B129" s="417" t="s">
        <v>675</v>
      </c>
      <c r="C129" s="414">
        <v>75341</v>
      </c>
      <c r="D129" s="414" t="s">
        <v>676</v>
      </c>
      <c r="E129" s="414" t="s">
        <v>9</v>
      </c>
      <c r="F129" s="442" t="s">
        <v>137</v>
      </c>
      <c r="G129" s="86">
        <f>H129+L129+M129+Q129+I129+K129+N129+O129+P129+R129+S129+U129+V129+W129+X129+Y129+Z129</f>
        <v>94</v>
      </c>
      <c r="H129" s="178"/>
      <c r="I129" s="366"/>
      <c r="J129" s="366"/>
      <c r="K129" s="462"/>
      <c r="L129" s="463"/>
      <c r="M129" s="454"/>
      <c r="N129" s="454"/>
      <c r="O129" s="50"/>
      <c r="P129" s="73"/>
      <c r="Q129" s="50"/>
      <c r="R129" s="54">
        <v>94</v>
      </c>
      <c r="S129" s="49"/>
      <c r="T129" s="447"/>
      <c r="U129" s="48"/>
      <c r="V129" s="50"/>
      <c r="W129" s="177"/>
      <c r="X129" s="50"/>
      <c r="Y129" s="142"/>
      <c r="Z129" s="761"/>
      <c r="AB129"/>
      <c r="AC129"/>
    </row>
    <row r="130" spans="1:29" ht="12.75">
      <c r="A130" s="164">
        <v>121</v>
      </c>
      <c r="B130" s="113" t="s">
        <v>191</v>
      </c>
      <c r="C130" s="71">
        <v>22424</v>
      </c>
      <c r="D130" s="79" t="s">
        <v>192</v>
      </c>
      <c r="E130" s="71" t="s">
        <v>7</v>
      </c>
      <c r="F130" s="174" t="s">
        <v>137</v>
      </c>
      <c r="G130" s="86">
        <f>H130+L130+M130+Q130+J130+K130+N130+O130+P130+R130+S130+U130+V130+W130+X130+Y130+Z130</f>
        <v>94</v>
      </c>
      <c r="H130" s="178"/>
      <c r="I130" s="366">
        <v>54</v>
      </c>
      <c r="J130" s="366">
        <v>94</v>
      </c>
      <c r="K130" s="462"/>
      <c r="L130" s="463"/>
      <c r="M130" s="454"/>
      <c r="N130" s="454"/>
      <c r="O130" s="50"/>
      <c r="P130" s="73"/>
      <c r="Q130" s="50"/>
      <c r="R130" s="49"/>
      <c r="S130" s="49"/>
      <c r="T130" s="447"/>
      <c r="U130" s="48"/>
      <c r="V130" s="50"/>
      <c r="W130" s="177"/>
      <c r="X130" s="50"/>
      <c r="Y130" s="142"/>
      <c r="Z130" s="761"/>
      <c r="AB130"/>
      <c r="AC130"/>
    </row>
    <row r="131" spans="1:29" ht="12.75">
      <c r="A131" s="164">
        <v>122</v>
      </c>
      <c r="B131" s="101" t="s">
        <v>356</v>
      </c>
      <c r="C131" s="103">
        <v>131689</v>
      </c>
      <c r="D131" s="223" t="s">
        <v>357</v>
      </c>
      <c r="E131" s="103" t="s">
        <v>42</v>
      </c>
      <c r="F131" s="830" t="s">
        <v>113</v>
      </c>
      <c r="G131" s="547">
        <f>H131+L131+M131+Q131+I131+K131+N131+O131+P131+R131+S131+U131+V131+W131+X131+Y131+Z131</f>
        <v>93</v>
      </c>
      <c r="H131" s="194"/>
      <c r="I131" s="377"/>
      <c r="J131" s="377"/>
      <c r="K131" s="857">
        <v>93</v>
      </c>
      <c r="L131" s="468"/>
      <c r="M131" s="456"/>
      <c r="N131" s="456"/>
      <c r="O131" s="188"/>
      <c r="P131" s="190"/>
      <c r="Q131" s="190"/>
      <c r="R131" s="190"/>
      <c r="S131" s="190"/>
      <c r="T131" s="449"/>
      <c r="U131" s="191"/>
      <c r="V131" s="188"/>
      <c r="W131" s="311"/>
      <c r="X131" s="188"/>
      <c r="Y131" s="192"/>
      <c r="Z131" s="832"/>
      <c r="AB131"/>
      <c r="AC131"/>
    </row>
    <row r="132" spans="1:26" ht="12.75">
      <c r="A132" s="164">
        <v>123</v>
      </c>
      <c r="B132" s="480" t="s">
        <v>829</v>
      </c>
      <c r="C132" s="487">
        <v>125938</v>
      </c>
      <c r="D132" s="484" t="s">
        <v>830</v>
      </c>
      <c r="E132" s="476" t="s">
        <v>223</v>
      </c>
      <c r="F132" s="484" t="s">
        <v>137</v>
      </c>
      <c r="G132" s="548">
        <f>H132+L132+M132+Q132+I132+K132+N132+O132+P132+R132+S132+U132+V132+W132+X132+Y132+Z132</f>
        <v>93</v>
      </c>
      <c r="H132" s="73"/>
      <c r="I132" s="366"/>
      <c r="J132" s="366"/>
      <c r="K132" s="462"/>
      <c r="L132" s="463"/>
      <c r="M132" s="454"/>
      <c r="N132" s="453">
        <v>93</v>
      </c>
      <c r="O132" s="50"/>
      <c r="P132" s="73"/>
      <c r="Q132" s="50"/>
      <c r="R132" s="49"/>
      <c r="S132" s="49"/>
      <c r="T132" s="49"/>
      <c r="U132" s="48"/>
      <c r="V132" s="50"/>
      <c r="W132" s="50"/>
      <c r="X132" s="50"/>
      <c r="Y132" s="54"/>
      <c r="Z132" s="761"/>
    </row>
    <row r="133" spans="1:26" ht="12.75">
      <c r="A133" s="164">
        <v>124</v>
      </c>
      <c r="B133" s="417" t="s">
        <v>677</v>
      </c>
      <c r="C133" s="414">
        <v>102182</v>
      </c>
      <c r="D133" s="414" t="s">
        <v>646</v>
      </c>
      <c r="E133" s="414" t="s">
        <v>9</v>
      </c>
      <c r="F133" s="414" t="s">
        <v>96</v>
      </c>
      <c r="G133" s="548">
        <f>H133+L133+M133+Q133+I133+K133+N133+O133+P133+R133+S133+U133+V133+W133+X133+Y133+Z133</f>
        <v>93</v>
      </c>
      <c r="H133" s="73"/>
      <c r="I133" s="366"/>
      <c r="J133" s="366"/>
      <c r="K133" s="462"/>
      <c r="L133" s="463"/>
      <c r="M133" s="454"/>
      <c r="N133" s="454"/>
      <c r="O133" s="50"/>
      <c r="P133" s="73"/>
      <c r="Q133" s="50"/>
      <c r="R133" s="54">
        <v>93</v>
      </c>
      <c r="S133" s="49"/>
      <c r="T133" s="49"/>
      <c r="U133" s="48"/>
      <c r="V133" s="50"/>
      <c r="W133" s="50"/>
      <c r="X133" s="50"/>
      <c r="Y133" s="142"/>
      <c r="Z133" s="761"/>
    </row>
    <row r="134" spans="1:29" ht="12.75">
      <c r="A134" s="164">
        <v>125</v>
      </c>
      <c r="B134" s="417" t="s">
        <v>609</v>
      </c>
      <c r="C134" s="414">
        <v>113107</v>
      </c>
      <c r="D134" s="414" t="s">
        <v>610</v>
      </c>
      <c r="E134" s="414" t="s">
        <v>9</v>
      </c>
      <c r="F134" s="442" t="s">
        <v>137</v>
      </c>
      <c r="G134" s="86">
        <f>H134+L134+M134+Q134+I134+K134+N134+O134+P134+R134+S134+U134+V134+W134+X134+Y134+Z134</f>
        <v>92</v>
      </c>
      <c r="H134" s="178"/>
      <c r="I134" s="366"/>
      <c r="J134" s="366"/>
      <c r="K134" s="462"/>
      <c r="L134" s="463"/>
      <c r="M134" s="454"/>
      <c r="N134" s="454"/>
      <c r="O134" s="50"/>
      <c r="P134" s="73"/>
      <c r="Q134" s="50"/>
      <c r="R134" s="54">
        <v>92</v>
      </c>
      <c r="S134" s="49"/>
      <c r="T134" s="447"/>
      <c r="U134" s="48"/>
      <c r="V134" s="50"/>
      <c r="W134" s="177"/>
      <c r="X134" s="50"/>
      <c r="Y134" s="142"/>
      <c r="Z134" s="761"/>
      <c r="AB134"/>
      <c r="AC134"/>
    </row>
    <row r="135" spans="1:29" ht="12.75">
      <c r="A135" s="164">
        <v>126</v>
      </c>
      <c r="B135" s="82" t="s">
        <v>121</v>
      </c>
      <c r="C135" s="59">
        <v>83114</v>
      </c>
      <c r="D135" s="83" t="s">
        <v>122</v>
      </c>
      <c r="E135" s="59" t="s">
        <v>42</v>
      </c>
      <c r="F135" s="290" t="s">
        <v>116</v>
      </c>
      <c r="G135" s="86">
        <f>H135+L135+M135+Q135+I135+K135+N135+O135+P135+R135+S135+U135+V135+W135+X135+Y135+Z135</f>
        <v>92</v>
      </c>
      <c r="H135" s="178"/>
      <c r="I135" s="366"/>
      <c r="J135" s="366"/>
      <c r="K135" s="464">
        <v>92</v>
      </c>
      <c r="L135" s="463"/>
      <c r="M135" s="454"/>
      <c r="N135" s="454"/>
      <c r="O135" s="50"/>
      <c r="P135" s="73"/>
      <c r="Q135" s="73"/>
      <c r="R135" s="49"/>
      <c r="S135" s="49"/>
      <c r="T135" s="447"/>
      <c r="U135" s="48"/>
      <c r="V135" s="50"/>
      <c r="W135" s="177"/>
      <c r="X135" s="50"/>
      <c r="Y135" s="142"/>
      <c r="Z135" s="761"/>
      <c r="AB135"/>
      <c r="AC135"/>
    </row>
    <row r="136" spans="1:29" ht="12.75">
      <c r="A136" s="164">
        <v>127</v>
      </c>
      <c r="B136" s="248" t="s">
        <v>392</v>
      </c>
      <c r="C136" s="244">
        <v>80115</v>
      </c>
      <c r="D136" s="244" t="s">
        <v>393</v>
      </c>
      <c r="E136" s="244" t="s">
        <v>223</v>
      </c>
      <c r="F136" s="291" t="s">
        <v>96</v>
      </c>
      <c r="G136" s="86">
        <f>H136+L136+Q136+I136+K136+N136+O136+P136+R136+S136+U136+V136+W136+X136+Y136+Z136</f>
        <v>92</v>
      </c>
      <c r="H136" s="178"/>
      <c r="I136" s="366"/>
      <c r="J136" s="366"/>
      <c r="K136" s="462"/>
      <c r="L136" s="463"/>
      <c r="M136" s="453">
        <v>11</v>
      </c>
      <c r="N136" s="454">
        <v>53</v>
      </c>
      <c r="O136" s="50"/>
      <c r="P136" s="73"/>
      <c r="Q136" s="50">
        <v>39</v>
      </c>
      <c r="R136" s="49"/>
      <c r="S136" s="49"/>
      <c r="T136" s="447"/>
      <c r="U136" s="48"/>
      <c r="V136" s="50"/>
      <c r="W136" s="177"/>
      <c r="X136" s="50"/>
      <c r="Y136" s="54"/>
      <c r="Z136" s="761"/>
      <c r="AB136"/>
      <c r="AC136"/>
    </row>
    <row r="137" spans="1:29" ht="12.75">
      <c r="A137" s="164"/>
      <c r="B137" s="248"/>
      <c r="C137" s="244"/>
      <c r="D137" s="244"/>
      <c r="E137" s="244"/>
      <c r="F137" s="291"/>
      <c r="G137" s="86"/>
      <c r="H137" s="178"/>
      <c r="I137" s="366"/>
      <c r="J137" s="366"/>
      <c r="K137" s="462"/>
      <c r="L137" s="463"/>
      <c r="M137" s="453"/>
      <c r="N137" s="454"/>
      <c r="O137" s="50"/>
      <c r="P137" s="73"/>
      <c r="Q137" s="50"/>
      <c r="R137" s="49"/>
      <c r="S137" s="49"/>
      <c r="T137" s="447"/>
      <c r="U137" s="48"/>
      <c r="V137" s="50"/>
      <c r="W137" s="177"/>
      <c r="X137" s="50"/>
      <c r="Y137" s="54"/>
      <c r="Z137" s="761"/>
      <c r="AB137"/>
      <c r="AC137"/>
    </row>
    <row r="138" spans="1:29" ht="12.75">
      <c r="A138" s="164">
        <v>128</v>
      </c>
      <c r="B138" s="581" t="s">
        <v>945</v>
      </c>
      <c r="C138" s="350">
        <v>128032</v>
      </c>
      <c r="D138" s="350">
        <v>124</v>
      </c>
      <c r="E138" s="348" t="s">
        <v>5</v>
      </c>
      <c r="F138" s="595" t="s">
        <v>96</v>
      </c>
      <c r="G138" s="86">
        <f>H138+L138+M138+Q138+I138+K138+N138+O138+P138+R138+S138+U138+V138+W138+X138+Y138+Z138+T138</f>
        <v>91</v>
      </c>
      <c r="H138" s="178"/>
      <c r="I138" s="366"/>
      <c r="J138" s="366"/>
      <c r="K138" s="462"/>
      <c r="L138" s="463"/>
      <c r="M138" s="454"/>
      <c r="N138" s="454"/>
      <c r="O138" s="50"/>
      <c r="P138" s="73"/>
      <c r="Q138" s="50"/>
      <c r="R138" s="49"/>
      <c r="S138" s="49"/>
      <c r="T138" s="447"/>
      <c r="U138" s="48"/>
      <c r="V138" s="50"/>
      <c r="W138" s="608">
        <v>58</v>
      </c>
      <c r="X138" s="50">
        <v>33</v>
      </c>
      <c r="Y138" s="142"/>
      <c r="Z138" s="761"/>
      <c r="AB138"/>
      <c r="AC138"/>
    </row>
    <row r="139" spans="1:29" ht="12.75">
      <c r="A139" s="164">
        <v>129</v>
      </c>
      <c r="B139" s="417" t="s">
        <v>634</v>
      </c>
      <c r="C139" s="414">
        <v>132772</v>
      </c>
      <c r="D139" s="414" t="s">
        <v>635</v>
      </c>
      <c r="E139" s="414" t="s">
        <v>9</v>
      </c>
      <c r="F139" s="442" t="s">
        <v>137</v>
      </c>
      <c r="G139" s="86">
        <f aca="true" t="shared" si="1" ref="G139:G144">H139+L139+M139+Q139+I139+K139+N139+O139+P139+R139+S139+U139+V139+W139+X139+Y139+Z139</f>
        <v>90</v>
      </c>
      <c r="H139" s="178"/>
      <c r="I139" s="366"/>
      <c r="J139" s="366"/>
      <c r="K139" s="462"/>
      <c r="L139" s="463"/>
      <c r="M139" s="454"/>
      <c r="N139" s="454"/>
      <c r="O139" s="50"/>
      <c r="P139" s="73"/>
      <c r="Q139" s="50"/>
      <c r="R139" s="54">
        <v>90</v>
      </c>
      <c r="S139" s="49"/>
      <c r="T139" s="447"/>
      <c r="U139" s="48"/>
      <c r="V139" s="50"/>
      <c r="W139" s="177"/>
      <c r="X139" s="50"/>
      <c r="Y139" s="142"/>
      <c r="Z139" s="761"/>
      <c r="AB139"/>
      <c r="AC139"/>
    </row>
    <row r="140" spans="1:29" ht="12.75">
      <c r="A140" s="164">
        <v>130</v>
      </c>
      <c r="B140" s="480" t="s">
        <v>776</v>
      </c>
      <c r="C140" s="487">
        <v>65617</v>
      </c>
      <c r="D140" s="484">
        <v>804</v>
      </c>
      <c r="E140" s="476" t="s">
        <v>47</v>
      </c>
      <c r="F140" s="491" t="s">
        <v>137</v>
      </c>
      <c r="G140" s="86">
        <f t="shared" si="1"/>
        <v>90</v>
      </c>
      <c r="H140" s="178"/>
      <c r="I140" s="366"/>
      <c r="J140" s="366"/>
      <c r="K140" s="462"/>
      <c r="L140" s="463"/>
      <c r="M140" s="454"/>
      <c r="N140" s="454"/>
      <c r="O140" s="50"/>
      <c r="P140" s="73"/>
      <c r="Q140" s="50"/>
      <c r="R140" s="49"/>
      <c r="S140" s="54">
        <v>90</v>
      </c>
      <c r="T140" s="447"/>
      <c r="U140" s="48"/>
      <c r="V140" s="50"/>
      <c r="W140" s="177"/>
      <c r="X140" s="50"/>
      <c r="Y140" s="142"/>
      <c r="Z140" s="761"/>
      <c r="AB140"/>
      <c r="AC140"/>
    </row>
    <row r="141" spans="1:29" ht="12.75">
      <c r="A141" s="164">
        <v>131</v>
      </c>
      <c r="B141" s="157" t="s">
        <v>485</v>
      </c>
      <c r="C141" s="37">
        <v>54191</v>
      </c>
      <c r="D141" s="37" t="s">
        <v>436</v>
      </c>
      <c r="E141" s="37" t="s">
        <v>6</v>
      </c>
      <c r="F141" s="281" t="s">
        <v>137</v>
      </c>
      <c r="G141" s="86">
        <f t="shared" si="1"/>
        <v>90</v>
      </c>
      <c r="H141" s="178"/>
      <c r="I141" s="366"/>
      <c r="J141" s="366"/>
      <c r="K141" s="462"/>
      <c r="L141" s="463"/>
      <c r="M141" s="454"/>
      <c r="N141" s="454"/>
      <c r="O141" s="54">
        <v>90</v>
      </c>
      <c r="P141" s="73"/>
      <c r="Q141" s="50"/>
      <c r="R141" s="49"/>
      <c r="S141" s="49"/>
      <c r="T141" s="447"/>
      <c r="U141" s="48"/>
      <c r="V141" s="50"/>
      <c r="W141" s="177"/>
      <c r="X141" s="50"/>
      <c r="Y141" s="142"/>
      <c r="Z141" s="761"/>
      <c r="AB141"/>
      <c r="AC141"/>
    </row>
    <row r="142" spans="1:29" ht="12.75">
      <c r="A142" s="164">
        <v>132</v>
      </c>
      <c r="B142" s="82" t="s">
        <v>131</v>
      </c>
      <c r="C142" s="59">
        <v>16042</v>
      </c>
      <c r="D142" s="83" t="s">
        <v>132</v>
      </c>
      <c r="E142" s="59" t="s">
        <v>42</v>
      </c>
      <c r="F142" s="290" t="s">
        <v>116</v>
      </c>
      <c r="G142" s="86">
        <f t="shared" si="1"/>
        <v>90</v>
      </c>
      <c r="H142" s="178"/>
      <c r="I142" s="366"/>
      <c r="J142" s="366"/>
      <c r="K142" s="464">
        <v>90</v>
      </c>
      <c r="L142" s="463"/>
      <c r="M142" s="454"/>
      <c r="N142" s="454"/>
      <c r="O142" s="50"/>
      <c r="P142" s="49"/>
      <c r="Q142" s="49"/>
      <c r="R142" s="49"/>
      <c r="S142" s="49"/>
      <c r="T142" s="447"/>
      <c r="U142" s="48"/>
      <c r="V142" s="50"/>
      <c r="W142" s="177"/>
      <c r="X142" s="50"/>
      <c r="Y142" s="142"/>
      <c r="Z142" s="761"/>
      <c r="AB142"/>
      <c r="AC142"/>
    </row>
    <row r="143" spans="1:29" ht="12.75">
      <c r="A143" s="164">
        <v>133</v>
      </c>
      <c r="B143" s="417" t="s">
        <v>665</v>
      </c>
      <c r="C143" s="414">
        <v>123834</v>
      </c>
      <c r="D143" s="414" t="s">
        <v>625</v>
      </c>
      <c r="E143" s="414" t="s">
        <v>9</v>
      </c>
      <c r="F143" s="442" t="s">
        <v>137</v>
      </c>
      <c r="G143" s="86">
        <f t="shared" si="1"/>
        <v>88</v>
      </c>
      <c r="H143" s="178"/>
      <c r="I143" s="366"/>
      <c r="J143" s="366"/>
      <c r="K143" s="462"/>
      <c r="L143" s="463"/>
      <c r="M143" s="454"/>
      <c r="N143" s="454"/>
      <c r="O143" s="50"/>
      <c r="P143" s="73"/>
      <c r="Q143" s="50"/>
      <c r="R143" s="54">
        <v>88</v>
      </c>
      <c r="S143" s="49"/>
      <c r="T143" s="447"/>
      <c r="U143" s="48"/>
      <c r="V143" s="50"/>
      <c r="W143" s="177"/>
      <c r="X143" s="50"/>
      <c r="Y143" s="142"/>
      <c r="Z143" s="761"/>
      <c r="AB143"/>
      <c r="AC143"/>
    </row>
    <row r="144" spans="1:29" ht="12.75">
      <c r="A144" s="164">
        <v>134</v>
      </c>
      <c r="B144" s="248" t="s">
        <v>374</v>
      </c>
      <c r="C144" s="244">
        <v>83047</v>
      </c>
      <c r="D144" s="244" t="s">
        <v>375</v>
      </c>
      <c r="E144" s="244" t="s">
        <v>8</v>
      </c>
      <c r="F144" s="291" t="s">
        <v>96</v>
      </c>
      <c r="G144" s="86">
        <f t="shared" si="1"/>
        <v>88</v>
      </c>
      <c r="H144" s="178"/>
      <c r="I144" s="366"/>
      <c r="J144" s="366"/>
      <c r="K144" s="462"/>
      <c r="L144" s="463"/>
      <c r="M144" s="453">
        <v>88</v>
      </c>
      <c r="N144" s="454"/>
      <c r="O144" s="50"/>
      <c r="P144" s="49"/>
      <c r="Q144" s="49"/>
      <c r="R144" s="49"/>
      <c r="S144" s="49"/>
      <c r="T144" s="447"/>
      <c r="U144" s="48"/>
      <c r="V144" s="50"/>
      <c r="W144" s="177"/>
      <c r="X144" s="50"/>
      <c r="Y144" s="142"/>
      <c r="Z144" s="761"/>
      <c r="AB144"/>
      <c r="AC144"/>
    </row>
    <row r="145" spans="1:29" ht="12.75">
      <c r="A145" s="164">
        <v>135</v>
      </c>
      <c r="B145" s="82" t="s">
        <v>123</v>
      </c>
      <c r="C145" s="59">
        <v>16120</v>
      </c>
      <c r="D145" s="83" t="s">
        <v>124</v>
      </c>
      <c r="E145" s="59" t="s">
        <v>42</v>
      </c>
      <c r="F145" s="59" t="s">
        <v>116</v>
      </c>
      <c r="G145" s="86">
        <f>K145</f>
        <v>88</v>
      </c>
      <c r="H145" s="178"/>
      <c r="I145" s="366"/>
      <c r="J145" s="366"/>
      <c r="K145" s="464">
        <v>88</v>
      </c>
      <c r="L145" s="463">
        <v>70</v>
      </c>
      <c r="M145" s="454"/>
      <c r="N145" s="454"/>
      <c r="O145" s="50"/>
      <c r="P145" s="73"/>
      <c r="Q145" s="73"/>
      <c r="R145" s="49"/>
      <c r="S145" s="49"/>
      <c r="T145" s="447"/>
      <c r="U145" s="48"/>
      <c r="V145" s="50"/>
      <c r="W145" s="177"/>
      <c r="X145" s="50"/>
      <c r="Y145" s="142"/>
      <c r="Z145" s="761"/>
      <c r="AB145"/>
      <c r="AC145"/>
    </row>
    <row r="146" spans="1:29" ht="14.25" customHeight="1">
      <c r="A146" s="164">
        <v>136</v>
      </c>
      <c r="B146" s="417" t="s">
        <v>679</v>
      </c>
      <c r="C146" s="414">
        <v>135086</v>
      </c>
      <c r="D146" s="414" t="s">
        <v>618</v>
      </c>
      <c r="E146" s="414" t="s">
        <v>9</v>
      </c>
      <c r="F146" s="414" t="s">
        <v>137</v>
      </c>
      <c r="G146" s="86">
        <f>H146+L146+M146+Q146+I146+K146+N146+O146+P146+R146+S146+U146+V146+W146+X146+Y146+Z146</f>
        <v>87</v>
      </c>
      <c r="H146" s="178"/>
      <c r="I146" s="366"/>
      <c r="J146" s="366"/>
      <c r="K146" s="462"/>
      <c r="L146" s="463"/>
      <c r="M146" s="454"/>
      <c r="N146" s="454"/>
      <c r="O146" s="50"/>
      <c r="P146" s="73"/>
      <c r="Q146" s="50"/>
      <c r="R146" s="54">
        <v>87</v>
      </c>
      <c r="S146" s="49"/>
      <c r="T146" s="447"/>
      <c r="U146" s="48"/>
      <c r="V146" s="50"/>
      <c r="W146" s="177"/>
      <c r="X146" s="50"/>
      <c r="Y146" s="50"/>
      <c r="Z146" s="761"/>
      <c r="AB146"/>
      <c r="AC146"/>
    </row>
    <row r="147" spans="1:29" ht="12.75">
      <c r="A147" s="164">
        <v>137</v>
      </c>
      <c r="B147" s="337" t="s">
        <v>257</v>
      </c>
      <c r="C147" s="335">
        <v>68195</v>
      </c>
      <c r="D147" s="335">
        <v>935883</v>
      </c>
      <c r="E147" s="335" t="s">
        <v>3</v>
      </c>
      <c r="F147" s="335" t="s">
        <v>137</v>
      </c>
      <c r="G147" s="86">
        <f>H147+L147+M147+Q147+I147+K147+N147+O147+P147+R147+S147+U147+V147+W147+X147+Y147+Z147</f>
        <v>87</v>
      </c>
      <c r="H147" s="178"/>
      <c r="I147" s="366"/>
      <c r="J147" s="366"/>
      <c r="K147" s="462"/>
      <c r="L147" s="463"/>
      <c r="M147" s="454"/>
      <c r="N147" s="454"/>
      <c r="O147" s="50"/>
      <c r="P147" s="54">
        <v>87</v>
      </c>
      <c r="Q147" s="50"/>
      <c r="R147" s="49"/>
      <c r="S147" s="49"/>
      <c r="T147" s="447"/>
      <c r="U147" s="48"/>
      <c r="V147" s="50"/>
      <c r="W147" s="177"/>
      <c r="X147" s="50"/>
      <c r="Y147" s="50"/>
      <c r="Z147" s="761"/>
      <c r="AB147"/>
      <c r="AC147"/>
    </row>
    <row r="148" spans="1:29" ht="11.25" customHeight="1">
      <c r="A148" s="164">
        <v>138</v>
      </c>
      <c r="B148" s="82" t="s">
        <v>987</v>
      </c>
      <c r="C148" s="83" t="s">
        <v>988</v>
      </c>
      <c r="D148" s="59" t="s">
        <v>989</v>
      </c>
      <c r="E148" s="59" t="s">
        <v>42</v>
      </c>
      <c r="F148" s="37" t="s">
        <v>96</v>
      </c>
      <c r="G148" s="86">
        <f>H148+L148+M148+Q148+I148+K148+N148+O148+P148+R148+S148+U148+V148+W148+X148+Y148+Z148+T148</f>
        <v>86</v>
      </c>
      <c r="H148" s="178"/>
      <c r="I148" s="366"/>
      <c r="J148" s="366"/>
      <c r="K148" s="462"/>
      <c r="L148" s="640">
        <v>86</v>
      </c>
      <c r="M148" s="454"/>
      <c r="N148" s="454"/>
      <c r="O148" s="50"/>
      <c r="P148" s="73"/>
      <c r="Q148" s="50"/>
      <c r="R148" s="49"/>
      <c r="S148" s="49"/>
      <c r="T148" s="447"/>
      <c r="U148" s="48"/>
      <c r="V148" s="50"/>
      <c r="W148" s="177"/>
      <c r="X148" s="50"/>
      <c r="Y148" s="142"/>
      <c r="Z148" s="761"/>
      <c r="AB148"/>
      <c r="AC148"/>
    </row>
    <row r="149" spans="1:29" ht="12.75">
      <c r="A149" s="164">
        <v>139</v>
      </c>
      <c r="B149" s="117" t="s">
        <v>558</v>
      </c>
      <c r="C149" s="37">
        <v>123333</v>
      </c>
      <c r="D149" s="37" t="s">
        <v>559</v>
      </c>
      <c r="E149" s="37" t="s">
        <v>2</v>
      </c>
      <c r="F149" s="37" t="s">
        <v>96</v>
      </c>
      <c r="G149" s="86">
        <f>H149+L149+M149+Q149+I149+K149+N149+O149+P149+R149+S149+U149+V149+W149+X149+Y149+Z149</f>
        <v>86</v>
      </c>
      <c r="H149" s="178"/>
      <c r="I149" s="366"/>
      <c r="J149" s="366"/>
      <c r="K149" s="462"/>
      <c r="L149" s="463"/>
      <c r="M149" s="454"/>
      <c r="N149" s="454"/>
      <c r="O149" s="50"/>
      <c r="P149" s="73"/>
      <c r="Q149" s="54">
        <v>86</v>
      </c>
      <c r="R149" s="49"/>
      <c r="S149" s="49"/>
      <c r="T149" s="447"/>
      <c r="U149" s="48"/>
      <c r="V149" s="50"/>
      <c r="W149" s="177"/>
      <c r="X149" s="50"/>
      <c r="Y149" s="142"/>
      <c r="Z149" s="761"/>
      <c r="AB149"/>
      <c r="AC149"/>
    </row>
    <row r="150" spans="1:29" ht="12.75">
      <c r="A150" s="164">
        <v>140</v>
      </c>
      <c r="B150" s="417" t="s">
        <v>680</v>
      </c>
      <c r="C150" s="414">
        <v>125148</v>
      </c>
      <c r="D150" s="414" t="s">
        <v>629</v>
      </c>
      <c r="E150" s="414" t="s">
        <v>9</v>
      </c>
      <c r="F150" s="414" t="s">
        <v>96</v>
      </c>
      <c r="G150" s="86">
        <f>H150+L150+M150+Q150+I150+K150+N150+O150+P150+R150+S150+U150+V150+W150+X150+Y150+Z150</f>
        <v>85</v>
      </c>
      <c r="H150" s="178"/>
      <c r="I150" s="366"/>
      <c r="J150" s="366"/>
      <c r="K150" s="462"/>
      <c r="L150" s="463"/>
      <c r="M150" s="454"/>
      <c r="N150" s="454"/>
      <c r="O150" s="50"/>
      <c r="P150" s="73"/>
      <c r="Q150" s="50"/>
      <c r="R150" s="54">
        <v>85</v>
      </c>
      <c r="S150" s="49"/>
      <c r="T150" s="447"/>
      <c r="U150" s="48"/>
      <c r="V150" s="50"/>
      <c r="W150" s="177"/>
      <c r="X150" s="50"/>
      <c r="Y150" s="142"/>
      <c r="Z150" s="761"/>
      <c r="AB150"/>
      <c r="AC150"/>
    </row>
    <row r="151" spans="1:29" ht="12.75">
      <c r="A151" s="164">
        <v>141</v>
      </c>
      <c r="B151" s="117" t="s">
        <v>1039</v>
      </c>
      <c r="C151" s="37">
        <v>70786</v>
      </c>
      <c r="D151" s="37" t="s">
        <v>1040</v>
      </c>
      <c r="E151" s="37" t="s">
        <v>223</v>
      </c>
      <c r="F151" s="37" t="s">
        <v>137</v>
      </c>
      <c r="G151" s="86">
        <f>H151+L151+M151+Q151+I151+K151+N151+O151+P151+R151+S151+U151+V151+W151+X151+Y151+Z151+T151</f>
        <v>85</v>
      </c>
      <c r="H151" s="178"/>
      <c r="I151" s="366"/>
      <c r="J151" s="366"/>
      <c r="K151" s="462"/>
      <c r="L151" s="463"/>
      <c r="M151" s="454"/>
      <c r="N151" s="454"/>
      <c r="O151" s="50"/>
      <c r="P151" s="73"/>
      <c r="Q151" s="50"/>
      <c r="R151" s="49"/>
      <c r="S151" s="49"/>
      <c r="T151" s="447"/>
      <c r="U151" s="48"/>
      <c r="V151" s="50"/>
      <c r="W151" s="177"/>
      <c r="X151" s="50"/>
      <c r="Y151" s="142"/>
      <c r="Z151" s="831">
        <v>85</v>
      </c>
      <c r="AB151"/>
      <c r="AC151"/>
    </row>
    <row r="152" spans="1:29" ht="12.75">
      <c r="A152" s="164">
        <v>142</v>
      </c>
      <c r="B152" s="140" t="s">
        <v>129</v>
      </c>
      <c r="C152" s="59">
        <v>82723</v>
      </c>
      <c r="D152" s="59" t="s">
        <v>345</v>
      </c>
      <c r="E152" s="59" t="s">
        <v>92</v>
      </c>
      <c r="F152" s="59" t="s">
        <v>116</v>
      </c>
      <c r="G152" s="86">
        <f>H152+L152+M152+Q152+I152+K152+N152+O152+P152+R152+S152+U152+V152+W152+X152+Y152+Z152</f>
        <v>84</v>
      </c>
      <c r="H152" s="178"/>
      <c r="I152" s="366"/>
      <c r="J152" s="366"/>
      <c r="K152" s="464">
        <v>84</v>
      </c>
      <c r="L152" s="463"/>
      <c r="M152" s="454"/>
      <c r="N152" s="454"/>
      <c r="O152" s="50"/>
      <c r="P152" s="49"/>
      <c r="Q152" s="49"/>
      <c r="R152" s="49"/>
      <c r="S152" s="49"/>
      <c r="T152" s="447"/>
      <c r="U152" s="48"/>
      <c r="V152" s="50"/>
      <c r="W152" s="177"/>
      <c r="X152" s="50"/>
      <c r="Y152" s="142"/>
      <c r="Z152" s="761"/>
      <c r="AB152"/>
      <c r="AC152"/>
    </row>
    <row r="153" spans="1:29" ht="12.75">
      <c r="A153" s="164">
        <v>143</v>
      </c>
      <c r="B153" s="248" t="s">
        <v>414</v>
      </c>
      <c r="C153" s="244">
        <v>119352</v>
      </c>
      <c r="D153" s="244" t="s">
        <v>415</v>
      </c>
      <c r="E153" s="244" t="s">
        <v>223</v>
      </c>
      <c r="F153" s="244" t="s">
        <v>96</v>
      </c>
      <c r="G153" s="86">
        <f>H153+L153+Q153+I153+K153+N153+O153+P153+R153+S153+U153+V153+W153+X153+Y153+Z153</f>
        <v>83</v>
      </c>
      <c r="H153" s="178"/>
      <c r="I153" s="366"/>
      <c r="J153" s="366"/>
      <c r="K153" s="462"/>
      <c r="L153" s="463"/>
      <c r="M153" s="453">
        <v>57</v>
      </c>
      <c r="N153" s="454">
        <v>59</v>
      </c>
      <c r="O153" s="50">
        <v>24</v>
      </c>
      <c r="P153" s="73"/>
      <c r="Q153" s="50"/>
      <c r="R153" s="49"/>
      <c r="S153" s="49"/>
      <c r="T153" s="447"/>
      <c r="U153" s="48"/>
      <c r="V153" s="50"/>
      <c r="W153" s="177"/>
      <c r="X153" s="50"/>
      <c r="Y153" s="54"/>
      <c r="Z153" s="761"/>
      <c r="AB153"/>
      <c r="AC153"/>
    </row>
    <row r="154" spans="1:29" ht="12.75">
      <c r="A154" s="164">
        <v>144</v>
      </c>
      <c r="B154" s="157" t="s">
        <v>528</v>
      </c>
      <c r="C154" s="37">
        <v>119560</v>
      </c>
      <c r="D154" s="37" t="s">
        <v>463</v>
      </c>
      <c r="E154" s="37" t="s">
        <v>1</v>
      </c>
      <c r="F154" s="37" t="s">
        <v>137</v>
      </c>
      <c r="G154" s="86">
        <f>H154+L154+M154+Q154+I154+K154+N154+O154+P154+R154+S154+U154+V154+W154+X154+Y154+Z154</f>
        <v>82</v>
      </c>
      <c r="H154" s="178"/>
      <c r="I154" s="366"/>
      <c r="J154" s="366"/>
      <c r="K154" s="462"/>
      <c r="L154" s="463"/>
      <c r="M154" s="454"/>
      <c r="N154" s="454">
        <v>56</v>
      </c>
      <c r="O154" s="54">
        <v>26</v>
      </c>
      <c r="P154" s="73"/>
      <c r="Q154" s="50"/>
      <c r="R154" s="49"/>
      <c r="S154" s="49"/>
      <c r="T154" s="447"/>
      <c r="U154" s="48"/>
      <c r="V154" s="50"/>
      <c r="W154" s="177"/>
      <c r="X154" s="50"/>
      <c r="Y154" s="142"/>
      <c r="Z154" s="761"/>
      <c r="AB154"/>
      <c r="AC154"/>
    </row>
    <row r="155" spans="1:29" ht="12.75">
      <c r="A155" s="164">
        <v>145</v>
      </c>
      <c r="B155" s="48" t="s">
        <v>204</v>
      </c>
      <c r="C155" s="105">
        <v>118441</v>
      </c>
      <c r="D155" s="106" t="s">
        <v>205</v>
      </c>
      <c r="E155" s="105" t="s">
        <v>7</v>
      </c>
      <c r="F155" s="50" t="s">
        <v>96</v>
      </c>
      <c r="G155" s="86">
        <f>H155+L155+M155+Q155+J155+K155+N155+O155+P155+R155+S155+U155+V155+W155+X155+Y155+Z155</f>
        <v>82</v>
      </c>
      <c r="H155" s="178"/>
      <c r="I155" s="366">
        <v>28</v>
      </c>
      <c r="J155" s="366">
        <v>82</v>
      </c>
      <c r="K155" s="462"/>
      <c r="L155" s="463"/>
      <c r="M155" s="454"/>
      <c r="N155" s="454"/>
      <c r="O155" s="50"/>
      <c r="P155" s="73"/>
      <c r="Q155" s="50"/>
      <c r="R155" s="49"/>
      <c r="S155" s="49"/>
      <c r="T155" s="447"/>
      <c r="U155" s="48"/>
      <c r="V155" s="50"/>
      <c r="W155" s="177"/>
      <c r="X155" s="50"/>
      <c r="Y155" s="142"/>
      <c r="Z155" s="761"/>
      <c r="AB155"/>
      <c r="AC155"/>
    </row>
    <row r="156" spans="1:29" ht="12.75">
      <c r="A156" s="164">
        <v>146</v>
      </c>
      <c r="B156" s="82" t="s">
        <v>140</v>
      </c>
      <c r="C156" s="59">
        <v>108700</v>
      </c>
      <c r="D156" s="83" t="s">
        <v>350</v>
      </c>
      <c r="E156" s="59" t="s">
        <v>93</v>
      </c>
      <c r="F156" s="59" t="s">
        <v>113</v>
      </c>
      <c r="G156" s="86">
        <f>K156</f>
        <v>82</v>
      </c>
      <c r="H156" s="178"/>
      <c r="I156" s="366"/>
      <c r="J156" s="366"/>
      <c r="K156" s="464">
        <v>82</v>
      </c>
      <c r="L156" s="463">
        <v>52</v>
      </c>
      <c r="M156" s="454"/>
      <c r="N156" s="454"/>
      <c r="O156" s="50"/>
      <c r="P156" s="49"/>
      <c r="Q156" s="49"/>
      <c r="R156" s="49"/>
      <c r="S156" s="49"/>
      <c r="T156" s="447"/>
      <c r="U156" s="48"/>
      <c r="V156" s="50"/>
      <c r="W156" s="177"/>
      <c r="X156" s="50"/>
      <c r="Y156" s="142"/>
      <c r="Z156" s="761"/>
      <c r="AB156"/>
      <c r="AC156"/>
    </row>
    <row r="157" spans="1:29" ht="12.75">
      <c r="A157" s="164">
        <v>147</v>
      </c>
      <c r="B157" s="480" t="s">
        <v>49</v>
      </c>
      <c r="C157" s="481">
        <v>76176</v>
      </c>
      <c r="D157" s="477" t="s">
        <v>69</v>
      </c>
      <c r="E157" s="472" t="s">
        <v>0</v>
      </c>
      <c r="F157" s="472" t="s">
        <v>137</v>
      </c>
      <c r="G157" s="86">
        <f>H157+L157+M157+Q157+I157+K157+N157+O157+P157+R157+S157+U157+V157+W157+X157+Y157+Z157</f>
        <v>82</v>
      </c>
      <c r="H157" s="178"/>
      <c r="I157" s="366"/>
      <c r="J157" s="366"/>
      <c r="K157" s="462"/>
      <c r="L157" s="463"/>
      <c r="M157" s="454"/>
      <c r="N157" s="454"/>
      <c r="O157" s="50"/>
      <c r="P157" s="73"/>
      <c r="Q157" s="50"/>
      <c r="R157" s="49"/>
      <c r="S157" s="54">
        <v>82</v>
      </c>
      <c r="T157" s="447"/>
      <c r="U157" s="48"/>
      <c r="V157" s="50"/>
      <c r="W157" s="177"/>
      <c r="X157" s="50"/>
      <c r="Y157" s="142"/>
      <c r="Z157" s="761"/>
      <c r="AB157"/>
      <c r="AC157"/>
    </row>
    <row r="158" spans="1:29" ht="12.75">
      <c r="A158" s="164">
        <v>148</v>
      </c>
      <c r="B158" s="248" t="s">
        <v>399</v>
      </c>
      <c r="C158" s="244">
        <v>67859</v>
      </c>
      <c r="D158" s="244" t="s">
        <v>400</v>
      </c>
      <c r="E158" s="244" t="s">
        <v>1</v>
      </c>
      <c r="F158" s="244" t="s">
        <v>96</v>
      </c>
      <c r="G158" s="86">
        <f>H158+L158+M158+Q158+I158+K158+N158+O158+P158+R158+S158+U158+V158+W158+X158+Y158+Z158</f>
        <v>82</v>
      </c>
      <c r="H158" s="178"/>
      <c r="I158" s="366"/>
      <c r="J158" s="366"/>
      <c r="K158" s="462"/>
      <c r="L158" s="463"/>
      <c r="M158" s="453">
        <v>34</v>
      </c>
      <c r="N158" s="454"/>
      <c r="O158" s="50">
        <v>48</v>
      </c>
      <c r="P158" s="49"/>
      <c r="Q158" s="49"/>
      <c r="R158" s="49"/>
      <c r="S158" s="49"/>
      <c r="T158" s="447"/>
      <c r="U158" s="48"/>
      <c r="V158" s="50"/>
      <c r="W158" s="177"/>
      <c r="X158" s="50"/>
      <c r="Y158" s="142"/>
      <c r="Z158" s="761"/>
      <c r="AB158"/>
      <c r="AC158"/>
    </row>
    <row r="159" spans="1:29" ht="12.75">
      <c r="A159" s="164">
        <v>149</v>
      </c>
      <c r="B159" s="98" t="s">
        <v>343</v>
      </c>
      <c r="C159" s="102">
        <v>16121</v>
      </c>
      <c r="D159" s="83" t="s">
        <v>117</v>
      </c>
      <c r="E159" s="59" t="s">
        <v>42</v>
      </c>
      <c r="F159" s="102" t="s">
        <v>116</v>
      </c>
      <c r="G159" s="86">
        <f>L159</f>
        <v>82</v>
      </c>
      <c r="H159" s="178"/>
      <c r="I159" s="366"/>
      <c r="J159" s="366"/>
      <c r="K159" s="464">
        <v>76</v>
      </c>
      <c r="L159" s="463">
        <v>82</v>
      </c>
      <c r="M159" s="454"/>
      <c r="N159" s="454"/>
      <c r="O159" s="50"/>
      <c r="P159" s="73"/>
      <c r="Q159" s="50"/>
      <c r="R159" s="49"/>
      <c r="S159" s="49"/>
      <c r="T159" s="447"/>
      <c r="U159" s="48"/>
      <c r="V159" s="50"/>
      <c r="W159" s="177"/>
      <c r="X159" s="50"/>
      <c r="Y159" s="142"/>
      <c r="Z159" s="761"/>
      <c r="AB159"/>
      <c r="AC159"/>
    </row>
    <row r="160" spans="1:29" ht="12.75">
      <c r="A160" s="164">
        <v>150</v>
      </c>
      <c r="B160" s="483" t="s">
        <v>769</v>
      </c>
      <c r="C160" s="707">
        <v>124857</v>
      </c>
      <c r="D160" s="473" t="s">
        <v>770</v>
      </c>
      <c r="E160" s="476" t="s">
        <v>47</v>
      </c>
      <c r="F160" s="476" t="s">
        <v>96</v>
      </c>
      <c r="G160" s="86">
        <f>H160+L160+M160+Q160+I160+K160+N160+O160+P160+R160+S160+U160+V160+W160+X160+Y160+Z160</f>
        <v>81</v>
      </c>
      <c r="H160" s="178"/>
      <c r="I160" s="366"/>
      <c r="J160" s="366"/>
      <c r="K160" s="462"/>
      <c r="L160" s="463"/>
      <c r="M160" s="454"/>
      <c r="N160" s="454"/>
      <c r="O160" s="50"/>
      <c r="P160" s="73"/>
      <c r="Q160" s="50"/>
      <c r="R160" s="49"/>
      <c r="S160" s="54">
        <v>81</v>
      </c>
      <c r="T160" s="447"/>
      <c r="U160" s="48"/>
      <c r="V160" s="50"/>
      <c r="W160" s="177"/>
      <c r="X160" s="50"/>
      <c r="Y160" s="142"/>
      <c r="Z160" s="761"/>
      <c r="AB160"/>
      <c r="AC160"/>
    </row>
    <row r="161" spans="1:29" ht="12.75">
      <c r="A161" s="164">
        <v>151</v>
      </c>
      <c r="B161" s="166" t="s">
        <v>194</v>
      </c>
      <c r="C161" s="71">
        <v>83390</v>
      </c>
      <c r="D161" s="79" t="s">
        <v>262</v>
      </c>
      <c r="E161" s="105" t="s">
        <v>7</v>
      </c>
      <c r="F161" s="167" t="s">
        <v>96</v>
      </c>
      <c r="G161" s="86">
        <f>H161+L161+M161+Q161+I161+K161+N161+O161+P161+R161+S161+U161+V161+W161+X161+Y161+Z161</f>
        <v>80</v>
      </c>
      <c r="H161" s="177"/>
      <c r="I161" s="366">
        <v>80</v>
      </c>
      <c r="J161" s="366">
        <v>43</v>
      </c>
      <c r="K161" s="462"/>
      <c r="L161" s="464"/>
      <c r="M161" s="454"/>
      <c r="N161" s="454"/>
      <c r="O161" s="50"/>
      <c r="P161" s="73"/>
      <c r="Q161" s="50"/>
      <c r="R161" s="49"/>
      <c r="S161" s="49"/>
      <c r="T161" s="447"/>
      <c r="U161" s="48"/>
      <c r="V161" s="50"/>
      <c r="W161" s="177"/>
      <c r="X161" s="50"/>
      <c r="Y161" s="142"/>
      <c r="Z161" s="761"/>
      <c r="AB161"/>
      <c r="AC161"/>
    </row>
    <row r="162" spans="1:29" ht="12" customHeight="1">
      <c r="A162" s="164">
        <v>152</v>
      </c>
      <c r="B162" s="157" t="s">
        <v>495</v>
      </c>
      <c r="C162" s="37">
        <v>54216</v>
      </c>
      <c r="D162" s="37" t="s">
        <v>451</v>
      </c>
      <c r="E162" s="37" t="s">
        <v>6</v>
      </c>
      <c r="F162" s="37" t="s">
        <v>137</v>
      </c>
      <c r="G162" s="86">
        <f>H162+L162+M162+Q162+I162+K162+N162+O162+P162+R162+S162+U162+V162+W162+X162+Y162+Z162</f>
        <v>80</v>
      </c>
      <c r="H162" s="178"/>
      <c r="I162" s="366"/>
      <c r="J162" s="366"/>
      <c r="K162" s="462"/>
      <c r="L162" s="463"/>
      <c r="M162" s="454"/>
      <c r="N162" s="454"/>
      <c r="O162" s="54">
        <v>80</v>
      </c>
      <c r="P162" s="73"/>
      <c r="Q162" s="50"/>
      <c r="R162" s="49"/>
      <c r="S162" s="49"/>
      <c r="T162" s="447"/>
      <c r="U162" s="48"/>
      <c r="V162" s="50"/>
      <c r="W162" s="177"/>
      <c r="X162" s="50"/>
      <c r="Y162" s="142"/>
      <c r="Z162" s="761"/>
      <c r="AB162"/>
      <c r="AC162"/>
    </row>
    <row r="163" spans="1:29" ht="12.75">
      <c r="A163" s="164">
        <v>153</v>
      </c>
      <c r="B163" s="533" t="s">
        <v>876</v>
      </c>
      <c r="C163" s="416">
        <v>22106</v>
      </c>
      <c r="D163" s="416">
        <v>627</v>
      </c>
      <c r="E163" s="359" t="s">
        <v>7</v>
      </c>
      <c r="F163" s="50" t="s">
        <v>137</v>
      </c>
      <c r="G163" s="86">
        <f>H163+L163+M163+Q163+I163+K163+N163+O163+P163+R163+S163+U163+V163+W163+X163+Y163+Z163+T163</f>
        <v>80</v>
      </c>
      <c r="H163" s="178"/>
      <c r="I163" s="366"/>
      <c r="J163" s="366"/>
      <c r="K163" s="462"/>
      <c r="L163" s="463"/>
      <c r="M163" s="454"/>
      <c r="N163" s="454"/>
      <c r="O163" s="50"/>
      <c r="P163" s="73"/>
      <c r="Q163" s="50"/>
      <c r="R163" s="49"/>
      <c r="S163" s="49"/>
      <c r="T163" s="546">
        <v>80</v>
      </c>
      <c r="U163" s="48"/>
      <c r="V163" s="50"/>
      <c r="W163" s="177"/>
      <c r="X163" s="50"/>
      <c r="Y163" s="142"/>
      <c r="Z163" s="761"/>
      <c r="AB163"/>
      <c r="AC163"/>
    </row>
    <row r="164" spans="1:29" ht="12.75">
      <c r="A164" s="164">
        <v>154</v>
      </c>
      <c r="B164" s="338" t="s">
        <v>915</v>
      </c>
      <c r="C164" s="419">
        <v>66994</v>
      </c>
      <c r="D164" s="419">
        <v>861924</v>
      </c>
      <c r="E164" s="419" t="s">
        <v>3</v>
      </c>
      <c r="F164" s="419" t="s">
        <v>137</v>
      </c>
      <c r="G164" s="86">
        <f>H164+L164+M164+Q164+I164+K164+N164+O164+P164+R164+S164+U164+V164+W164+X164+Y164+Z164+T164</f>
        <v>79</v>
      </c>
      <c r="H164" s="178"/>
      <c r="I164" s="366"/>
      <c r="J164" s="366"/>
      <c r="K164" s="462"/>
      <c r="L164" s="463"/>
      <c r="M164" s="454"/>
      <c r="N164" s="454"/>
      <c r="O164" s="50"/>
      <c r="P164" s="73"/>
      <c r="Q164" s="50"/>
      <c r="R164" s="49"/>
      <c r="S164" s="49"/>
      <c r="T164" s="447"/>
      <c r="U164" s="54">
        <v>79</v>
      </c>
      <c r="V164" s="50"/>
      <c r="W164" s="177"/>
      <c r="X164" s="50"/>
      <c r="Y164" s="142"/>
      <c r="Z164" s="761"/>
      <c r="AB164"/>
      <c r="AC164"/>
    </row>
    <row r="165" spans="1:29" ht="12.75">
      <c r="A165" s="164">
        <v>155</v>
      </c>
      <c r="B165" s="82" t="s">
        <v>977</v>
      </c>
      <c r="C165" s="59">
        <v>92386</v>
      </c>
      <c r="D165" s="59" t="s">
        <v>978</v>
      </c>
      <c r="E165" s="59" t="s">
        <v>42</v>
      </c>
      <c r="F165" s="37" t="s">
        <v>96</v>
      </c>
      <c r="G165" s="86">
        <f>H165+L165+M165+Q165+I165+K165+N165+O165+P165+R165+S165+U165+V165+W165+X165+Y165+Z165+T165</f>
        <v>78</v>
      </c>
      <c r="H165" s="178"/>
      <c r="I165" s="366"/>
      <c r="J165" s="366"/>
      <c r="K165" s="462"/>
      <c r="L165" s="640">
        <v>78</v>
      </c>
      <c r="M165" s="454"/>
      <c r="N165" s="454"/>
      <c r="O165" s="50"/>
      <c r="P165" s="73"/>
      <c r="Q165" s="50"/>
      <c r="R165" s="49"/>
      <c r="S165" s="49"/>
      <c r="T165" s="447"/>
      <c r="U165" s="48"/>
      <c r="V165" s="50"/>
      <c r="W165" s="177"/>
      <c r="X165" s="50"/>
      <c r="Y165" s="142"/>
      <c r="Z165" s="761"/>
      <c r="AB165"/>
      <c r="AC165"/>
    </row>
    <row r="166" spans="1:29" ht="12.75">
      <c r="A166" s="164">
        <v>156</v>
      </c>
      <c r="B166" s="157" t="s">
        <v>539</v>
      </c>
      <c r="C166" s="37">
        <v>314109</v>
      </c>
      <c r="D166" s="37" t="s">
        <v>443</v>
      </c>
      <c r="E166" s="37" t="s">
        <v>1</v>
      </c>
      <c r="F166" s="37" t="s">
        <v>96</v>
      </c>
      <c r="G166" s="86">
        <f>H166+L166+M166+Q166+I166+K166+N166+O166+P166+R166+S166+U166+V166+W166+X166+Y166+Z166</f>
        <v>77</v>
      </c>
      <c r="H166" s="178"/>
      <c r="I166" s="366"/>
      <c r="J166" s="366"/>
      <c r="K166" s="462"/>
      <c r="L166" s="463"/>
      <c r="M166" s="454"/>
      <c r="N166" s="454"/>
      <c r="O166" s="54">
        <v>29</v>
      </c>
      <c r="P166" s="73"/>
      <c r="Q166" s="50"/>
      <c r="R166" s="49"/>
      <c r="S166" s="49"/>
      <c r="T166" s="447"/>
      <c r="U166" s="48"/>
      <c r="V166" s="50">
        <v>48</v>
      </c>
      <c r="W166" s="177"/>
      <c r="X166" s="50"/>
      <c r="Y166" s="142"/>
      <c r="Z166" s="761"/>
      <c r="AB166"/>
      <c r="AC166"/>
    </row>
    <row r="167" spans="1:29" ht="12.75">
      <c r="A167" s="164">
        <v>157</v>
      </c>
      <c r="B167" s="417" t="s">
        <v>681</v>
      </c>
      <c r="C167" s="414">
        <v>135077</v>
      </c>
      <c r="D167" s="414" t="s">
        <v>682</v>
      </c>
      <c r="E167" s="414" t="s">
        <v>9</v>
      </c>
      <c r="F167" s="414" t="s">
        <v>96</v>
      </c>
      <c r="G167" s="86">
        <f>H167+L167+M167+Q167+I167+K167+N167+O167+P167+R167+S167+U167+V167+W167+X167+Y167+Z167</f>
        <v>77</v>
      </c>
      <c r="H167" s="178"/>
      <c r="I167" s="366"/>
      <c r="J167" s="366"/>
      <c r="K167" s="462"/>
      <c r="L167" s="463"/>
      <c r="M167" s="454"/>
      <c r="N167" s="454"/>
      <c r="O167" s="50"/>
      <c r="P167" s="73"/>
      <c r="Q167" s="50"/>
      <c r="R167" s="54">
        <v>77</v>
      </c>
      <c r="S167" s="49"/>
      <c r="T167" s="447"/>
      <c r="U167" s="48"/>
      <c r="V167" s="50"/>
      <c r="W167" s="177"/>
      <c r="X167" s="50"/>
      <c r="Y167" s="142"/>
      <c r="Z167" s="761"/>
      <c r="AB167"/>
      <c r="AC167"/>
    </row>
    <row r="168" spans="1:29" ht="12.75">
      <c r="A168" s="164">
        <v>158</v>
      </c>
      <c r="B168" s="417" t="s">
        <v>683</v>
      </c>
      <c r="C168" s="414">
        <v>126212</v>
      </c>
      <c r="D168" s="414" t="s">
        <v>612</v>
      </c>
      <c r="E168" s="414" t="s">
        <v>9</v>
      </c>
      <c r="F168" s="414" t="s">
        <v>96</v>
      </c>
      <c r="G168" s="86">
        <f>H168+L168+M168+Q168+I168+K168+N168+O168+P168+R168+S168+U168+V168+W168+X168+Y168+Z168</f>
        <v>77</v>
      </c>
      <c r="H168" s="178"/>
      <c r="I168" s="366"/>
      <c r="J168" s="366"/>
      <c r="K168" s="462"/>
      <c r="L168" s="463"/>
      <c r="M168" s="454"/>
      <c r="N168" s="454"/>
      <c r="O168" s="50"/>
      <c r="P168" s="73"/>
      <c r="Q168" s="50"/>
      <c r="R168" s="54">
        <v>77</v>
      </c>
      <c r="S168" s="49"/>
      <c r="T168" s="447"/>
      <c r="U168" s="48"/>
      <c r="V168" s="50"/>
      <c r="W168" s="177"/>
      <c r="X168" s="50"/>
      <c r="Y168" s="142"/>
      <c r="Z168" s="761"/>
      <c r="AB168"/>
      <c r="AC168"/>
    </row>
    <row r="169" spans="1:29" ht="12.75">
      <c r="A169" s="164">
        <v>159</v>
      </c>
      <c r="B169" s="157" t="s">
        <v>529</v>
      </c>
      <c r="C169" s="37">
        <v>70089</v>
      </c>
      <c r="D169" s="37" t="s">
        <v>461</v>
      </c>
      <c r="E169" s="37" t="s">
        <v>6</v>
      </c>
      <c r="F169" s="37" t="s">
        <v>137</v>
      </c>
      <c r="G169" s="86">
        <f>H169+L169+M169+Q169+I169+K169+N169+O169+P169+R169+S169+U169+V169+W169+X169+Y169+Z169</f>
        <v>77</v>
      </c>
      <c r="H169" s="178"/>
      <c r="I169" s="366"/>
      <c r="J169" s="366"/>
      <c r="K169" s="462"/>
      <c r="L169" s="463"/>
      <c r="M169" s="454"/>
      <c r="N169" s="454"/>
      <c r="O169" s="54">
        <v>77</v>
      </c>
      <c r="P169" s="49"/>
      <c r="Q169" s="50"/>
      <c r="R169" s="49"/>
      <c r="S169" s="49"/>
      <c r="T169" s="447"/>
      <c r="U169" s="48"/>
      <c r="V169" s="50"/>
      <c r="W169" s="177"/>
      <c r="X169" s="50"/>
      <c r="Y169" s="142"/>
      <c r="Z169" s="761"/>
      <c r="AB169"/>
      <c r="AC169"/>
    </row>
    <row r="170" spans="1:29" ht="12.75">
      <c r="A170" s="164">
        <v>160</v>
      </c>
      <c r="B170" s="571" t="s">
        <v>946</v>
      </c>
      <c r="C170" s="350">
        <v>136705</v>
      </c>
      <c r="D170" s="583">
        <v>758</v>
      </c>
      <c r="E170" s="348" t="s">
        <v>5</v>
      </c>
      <c r="F170" s="575" t="s">
        <v>96</v>
      </c>
      <c r="G170" s="86">
        <f>H170+L170+M170+Q170+I170+K170+N170+O170+P170+R170+S170+U170+V170+W170+X170+Y170+Z170+T170</f>
        <v>76</v>
      </c>
      <c r="H170" s="178"/>
      <c r="I170" s="366"/>
      <c r="J170" s="366"/>
      <c r="K170" s="462"/>
      <c r="L170" s="463"/>
      <c r="M170" s="454"/>
      <c r="N170" s="454"/>
      <c r="O170" s="50"/>
      <c r="P170" s="73"/>
      <c r="Q170" s="50"/>
      <c r="R170" s="49"/>
      <c r="S170" s="49"/>
      <c r="T170" s="447"/>
      <c r="U170" s="48"/>
      <c r="V170" s="50"/>
      <c r="W170" s="608">
        <v>55</v>
      </c>
      <c r="X170" s="50">
        <v>21</v>
      </c>
      <c r="Y170" s="142"/>
      <c r="Z170" s="761"/>
      <c r="AB170"/>
      <c r="AC170"/>
    </row>
    <row r="171" spans="1:29" ht="12.75">
      <c r="A171" s="164">
        <v>161</v>
      </c>
      <c r="B171" s="48" t="s">
        <v>85</v>
      </c>
      <c r="C171" s="119" t="s">
        <v>304</v>
      </c>
      <c r="D171" s="114" t="s">
        <v>196</v>
      </c>
      <c r="E171" s="105" t="s">
        <v>7</v>
      </c>
      <c r="F171" s="50" t="s">
        <v>137</v>
      </c>
      <c r="G171" s="86">
        <f>H171+L171+M171+Q171+I171+K171+N171+O171+P171+R171+S171+U171+V171+W171+X171+Y171+Z171</f>
        <v>76</v>
      </c>
      <c r="H171" s="177"/>
      <c r="I171" s="366">
        <v>76</v>
      </c>
      <c r="J171" s="366">
        <v>0</v>
      </c>
      <c r="K171" s="462"/>
      <c r="L171" s="464"/>
      <c r="M171" s="454"/>
      <c r="N171" s="454"/>
      <c r="O171" s="50"/>
      <c r="P171" s="73"/>
      <c r="Q171" s="50"/>
      <c r="R171" s="49"/>
      <c r="S171" s="49"/>
      <c r="T171" s="447"/>
      <c r="U171" s="48"/>
      <c r="V171" s="50"/>
      <c r="W171" s="177"/>
      <c r="X171" s="37"/>
      <c r="Y171" s="142"/>
      <c r="Z171" s="761"/>
      <c r="AB171"/>
      <c r="AC171"/>
    </row>
    <row r="172" spans="1:29" ht="12.75">
      <c r="A172" s="164">
        <v>162</v>
      </c>
      <c r="B172" s="157" t="s">
        <v>493</v>
      </c>
      <c r="C172" s="37">
        <v>53956</v>
      </c>
      <c r="D172" s="37" t="s">
        <v>446</v>
      </c>
      <c r="E172" s="37" t="s">
        <v>6</v>
      </c>
      <c r="F172" s="37" t="s">
        <v>137</v>
      </c>
      <c r="G172" s="86">
        <f>H172+L172+M172+Q172+I172+K172+N172+O172+P172+R172+S172+U172+V172+W172+X172+Y172+Z172</f>
        <v>76</v>
      </c>
      <c r="H172" s="178"/>
      <c r="I172" s="366"/>
      <c r="J172" s="366"/>
      <c r="K172" s="462"/>
      <c r="L172" s="463"/>
      <c r="M172" s="454"/>
      <c r="N172" s="454"/>
      <c r="O172" s="54">
        <v>76</v>
      </c>
      <c r="P172" s="73"/>
      <c r="Q172" s="50"/>
      <c r="R172" s="49"/>
      <c r="S172" s="49"/>
      <c r="T172" s="447"/>
      <c r="U172" s="48"/>
      <c r="V172" s="50"/>
      <c r="W172" s="177"/>
      <c r="X172" s="37"/>
      <c r="Y172" s="142"/>
      <c r="Z172" s="761"/>
      <c r="AB172"/>
      <c r="AC172"/>
    </row>
    <row r="173" spans="1:29" ht="12.75">
      <c r="A173" s="164">
        <v>163</v>
      </c>
      <c r="B173" s="471" t="s">
        <v>1008</v>
      </c>
      <c r="C173" s="707">
        <v>6800</v>
      </c>
      <c r="D173" s="473" t="s">
        <v>1009</v>
      </c>
      <c r="E173" s="476" t="s">
        <v>8</v>
      </c>
      <c r="F173" s="476" t="s">
        <v>137</v>
      </c>
      <c r="G173" s="86">
        <f>H173+L173+M173+Q173+I173+K173+N173+O173+P173+R173+S173+U173+V173+W173+X173+Y173+Z173+T173</f>
        <v>76</v>
      </c>
      <c r="H173" s="178"/>
      <c r="I173" s="366"/>
      <c r="J173" s="366"/>
      <c r="K173" s="462"/>
      <c r="L173" s="463"/>
      <c r="M173" s="454"/>
      <c r="N173" s="454"/>
      <c r="O173" s="50"/>
      <c r="P173" s="73"/>
      <c r="Q173" s="50"/>
      <c r="R173" s="49"/>
      <c r="S173" s="49"/>
      <c r="T173" s="447"/>
      <c r="U173" s="48"/>
      <c r="V173" s="50"/>
      <c r="W173" s="177"/>
      <c r="X173" s="50"/>
      <c r="Y173" s="54">
        <v>76</v>
      </c>
      <c r="Z173" s="761"/>
      <c r="AB173"/>
      <c r="AC173"/>
    </row>
    <row r="174" spans="1:29" ht="12.75">
      <c r="A174" s="164">
        <v>164</v>
      </c>
      <c r="B174" s="482" t="s">
        <v>432</v>
      </c>
      <c r="C174" s="707">
        <v>169858</v>
      </c>
      <c r="D174" s="473" t="s">
        <v>831</v>
      </c>
      <c r="E174" s="476" t="s">
        <v>223</v>
      </c>
      <c r="F174" s="476" t="s">
        <v>96</v>
      </c>
      <c r="G174" s="86">
        <f>H174+L174+M174+Q174+I174+K174+N174+O174+P174+R174+S174+U174+V174+W174+X174+Y174+Z174</f>
        <v>75</v>
      </c>
      <c r="H174" s="178"/>
      <c r="I174" s="366"/>
      <c r="J174" s="366"/>
      <c r="K174" s="462"/>
      <c r="L174" s="463"/>
      <c r="M174" s="454"/>
      <c r="N174" s="453">
        <v>75</v>
      </c>
      <c r="O174" s="50"/>
      <c r="P174" s="73"/>
      <c r="Q174" s="50"/>
      <c r="R174" s="49"/>
      <c r="S174" s="49"/>
      <c r="T174" s="447"/>
      <c r="U174" s="48"/>
      <c r="V174" s="50"/>
      <c r="W174" s="177"/>
      <c r="X174" s="50"/>
      <c r="Y174" s="54"/>
      <c r="Z174" s="761"/>
      <c r="AB174"/>
      <c r="AC174"/>
    </row>
    <row r="175" spans="1:29" ht="12.75">
      <c r="A175" s="164">
        <v>165</v>
      </c>
      <c r="B175" s="417" t="s">
        <v>684</v>
      </c>
      <c r="C175" s="414">
        <v>135080</v>
      </c>
      <c r="D175" s="414" t="s">
        <v>685</v>
      </c>
      <c r="E175" s="414" t="s">
        <v>9</v>
      </c>
      <c r="F175" s="414" t="s">
        <v>137</v>
      </c>
      <c r="G175" s="86">
        <f>H175+L175+M175+Q175+I175+K175+N175+O175+P175+R175+S175+U175+V175+W175+X175+Y175+Z175</f>
        <v>75</v>
      </c>
      <c r="H175" s="178"/>
      <c r="I175" s="366"/>
      <c r="J175" s="366"/>
      <c r="K175" s="462"/>
      <c r="L175" s="463"/>
      <c r="M175" s="454"/>
      <c r="N175" s="454"/>
      <c r="O175" s="50"/>
      <c r="P175" s="73"/>
      <c r="Q175" s="50"/>
      <c r="R175" s="54">
        <v>75</v>
      </c>
      <c r="S175" s="49"/>
      <c r="T175" s="447"/>
      <c r="U175" s="48"/>
      <c r="V175" s="50"/>
      <c r="W175" s="177"/>
      <c r="X175" s="50"/>
      <c r="Y175" s="142"/>
      <c r="Z175" s="761"/>
      <c r="AB175"/>
      <c r="AC175"/>
    </row>
    <row r="176" spans="1:29" ht="12.75">
      <c r="A176" s="164">
        <v>166</v>
      </c>
      <c r="B176" s="417" t="s">
        <v>686</v>
      </c>
      <c r="C176" s="414">
        <v>132780</v>
      </c>
      <c r="D176" s="414" t="s">
        <v>687</v>
      </c>
      <c r="E176" s="414" t="s">
        <v>9</v>
      </c>
      <c r="F176" s="414" t="s">
        <v>137</v>
      </c>
      <c r="G176" s="86">
        <f>H176+L176+M176+Q176+I176+K176+N176+O176+P176+R176+S176+U176+V176+W176+X176+Y176+Z176</f>
        <v>75</v>
      </c>
      <c r="H176" s="178"/>
      <c r="I176" s="366"/>
      <c r="J176" s="366"/>
      <c r="K176" s="462"/>
      <c r="L176" s="463"/>
      <c r="M176" s="454"/>
      <c r="N176" s="454"/>
      <c r="O176" s="50"/>
      <c r="P176" s="73"/>
      <c r="Q176" s="50"/>
      <c r="R176" s="54">
        <v>75</v>
      </c>
      <c r="S176" s="49"/>
      <c r="T176" s="447"/>
      <c r="U176" s="48"/>
      <c r="V176" s="50"/>
      <c r="W176" s="177"/>
      <c r="X176" s="50"/>
      <c r="Y176" s="142"/>
      <c r="Z176" s="761"/>
      <c r="AB176"/>
      <c r="AC176"/>
    </row>
    <row r="177" spans="1:29" ht="12.75">
      <c r="A177" s="164">
        <v>167</v>
      </c>
      <c r="B177" s="533" t="s">
        <v>834</v>
      </c>
      <c r="C177" s="416">
        <v>131867</v>
      </c>
      <c r="D177" s="416" t="s">
        <v>159</v>
      </c>
      <c r="E177" s="359" t="s">
        <v>7</v>
      </c>
      <c r="F177" s="50" t="s">
        <v>137</v>
      </c>
      <c r="G177" s="86">
        <f>H177+L177+M177+Q177+I177+K177+N177+O177+P177+R177+S177+U177+V177+W177+X177+Y177+Z177+T177</f>
        <v>75</v>
      </c>
      <c r="H177" s="178"/>
      <c r="I177" s="366">
        <v>30</v>
      </c>
      <c r="J177" s="366">
        <v>0</v>
      </c>
      <c r="K177" s="462"/>
      <c r="L177" s="463"/>
      <c r="M177" s="454"/>
      <c r="N177" s="454"/>
      <c r="O177" s="50"/>
      <c r="P177" s="73"/>
      <c r="Q177" s="50"/>
      <c r="R177" s="49"/>
      <c r="S177" s="49"/>
      <c r="T177" s="546">
        <v>45</v>
      </c>
      <c r="U177" s="48"/>
      <c r="V177" s="50"/>
      <c r="W177" s="177"/>
      <c r="X177" s="50"/>
      <c r="Y177" s="142"/>
      <c r="Z177" s="761"/>
      <c r="AB177"/>
      <c r="AC177"/>
    </row>
    <row r="178" spans="1:29" ht="12.75">
      <c r="A178" s="164">
        <v>168</v>
      </c>
      <c r="B178" s="417" t="s">
        <v>619</v>
      </c>
      <c r="C178" s="414">
        <v>126214</v>
      </c>
      <c r="D178" s="414" t="s">
        <v>620</v>
      </c>
      <c r="E178" s="414" t="s">
        <v>9</v>
      </c>
      <c r="F178" s="414" t="s">
        <v>137</v>
      </c>
      <c r="G178" s="86">
        <f>H178+L178+M178+Q178+I178+K178+N178+O178+P178+R178+S178+U178+V178+W178+X178+Y178+Z178</f>
        <v>75</v>
      </c>
      <c r="H178" s="178"/>
      <c r="I178" s="366"/>
      <c r="J178" s="366"/>
      <c r="K178" s="462"/>
      <c r="L178" s="463"/>
      <c r="M178" s="454"/>
      <c r="N178" s="454"/>
      <c r="O178" s="50"/>
      <c r="P178" s="73"/>
      <c r="Q178" s="50"/>
      <c r="R178" s="54">
        <v>75</v>
      </c>
      <c r="S178" s="49"/>
      <c r="T178" s="447"/>
      <c r="U178" s="48"/>
      <c r="V178" s="50"/>
      <c r="W178" s="177"/>
      <c r="X178" s="50"/>
      <c r="Y178" s="142"/>
      <c r="Z178" s="761"/>
      <c r="AB178"/>
      <c r="AC178"/>
    </row>
    <row r="179" spans="1:29" ht="12.75">
      <c r="A179" s="164">
        <v>169</v>
      </c>
      <c r="B179" s="82" t="s">
        <v>337</v>
      </c>
      <c r="C179" s="59">
        <v>124534</v>
      </c>
      <c r="D179" s="83" t="s">
        <v>338</v>
      </c>
      <c r="E179" s="59" t="s">
        <v>42</v>
      </c>
      <c r="F179" s="59" t="s">
        <v>113</v>
      </c>
      <c r="G179" s="86">
        <f>H179+L179+M179+Q179+I179+K179+N179+O179+P179+R179+S179+U179+V179+W179+X179+Y179+Z179</f>
        <v>75</v>
      </c>
      <c r="H179" s="178"/>
      <c r="I179" s="366"/>
      <c r="J179" s="366"/>
      <c r="K179" s="464">
        <v>75</v>
      </c>
      <c r="L179" s="463"/>
      <c r="M179" s="454"/>
      <c r="N179" s="454"/>
      <c r="O179" s="50"/>
      <c r="P179" s="73"/>
      <c r="Q179" s="50"/>
      <c r="R179" s="49"/>
      <c r="S179" s="49"/>
      <c r="T179" s="447"/>
      <c r="U179" s="48"/>
      <c r="V179" s="50"/>
      <c r="W179" s="177"/>
      <c r="X179" s="50"/>
      <c r="Y179" s="142"/>
      <c r="Z179" s="761"/>
      <c r="AB179"/>
      <c r="AC179"/>
    </row>
    <row r="180" spans="1:29" ht="12.75">
      <c r="A180" s="164">
        <v>170</v>
      </c>
      <c r="B180" s="82" t="s">
        <v>972</v>
      </c>
      <c r="C180" s="83">
        <v>72058</v>
      </c>
      <c r="D180" s="59" t="s">
        <v>973</v>
      </c>
      <c r="E180" s="59" t="s">
        <v>42</v>
      </c>
      <c r="F180" s="37" t="s">
        <v>96</v>
      </c>
      <c r="G180" s="86">
        <f>H180+L180+M180+Q180+I180+K180+N180+O180+P180+R180+S180+U180+V180+W180+X180+Y180+Z180+T180</f>
        <v>75</v>
      </c>
      <c r="H180" s="178"/>
      <c r="I180" s="366"/>
      <c r="J180" s="366"/>
      <c r="K180" s="462"/>
      <c r="L180" s="640">
        <v>75</v>
      </c>
      <c r="M180" s="454"/>
      <c r="N180" s="454"/>
      <c r="O180" s="50"/>
      <c r="P180" s="73"/>
      <c r="Q180" s="50"/>
      <c r="R180" s="49"/>
      <c r="S180" s="49"/>
      <c r="T180" s="447"/>
      <c r="U180" s="48"/>
      <c r="V180" s="50"/>
      <c r="W180" s="177"/>
      <c r="X180" s="50"/>
      <c r="Y180" s="142"/>
      <c r="Z180" s="761"/>
      <c r="AB180"/>
      <c r="AC180"/>
    </row>
    <row r="181" spans="1:29" ht="12.75">
      <c r="A181" s="164">
        <v>171</v>
      </c>
      <c r="B181" s="248" t="s">
        <v>417</v>
      </c>
      <c r="C181" s="244">
        <v>71665</v>
      </c>
      <c r="D181" s="244" t="s">
        <v>418</v>
      </c>
      <c r="E181" s="244" t="s">
        <v>223</v>
      </c>
      <c r="F181" s="244" t="s">
        <v>137</v>
      </c>
      <c r="G181" s="86">
        <f>H181+L181+Q181+I181+K181+N181+O181+P181+R181+S181+U181+V181+W181+X181+Y181+Z181</f>
        <v>75</v>
      </c>
      <c r="H181" s="178"/>
      <c r="I181" s="366"/>
      <c r="J181" s="366"/>
      <c r="K181" s="462"/>
      <c r="L181" s="463"/>
      <c r="M181" s="453">
        <v>38</v>
      </c>
      <c r="N181" s="454">
        <v>75</v>
      </c>
      <c r="O181" s="50"/>
      <c r="P181" s="73"/>
      <c r="Q181" s="50"/>
      <c r="R181" s="49"/>
      <c r="S181" s="49"/>
      <c r="T181" s="447"/>
      <c r="U181" s="48"/>
      <c r="V181" s="50"/>
      <c r="W181" s="177"/>
      <c r="X181" s="50"/>
      <c r="Y181" s="54"/>
      <c r="Z181" s="761"/>
      <c r="AB181"/>
      <c r="AC181"/>
    </row>
    <row r="182" spans="1:29" ht="12.75">
      <c r="A182" s="164">
        <v>172</v>
      </c>
      <c r="B182" s="338" t="s">
        <v>903</v>
      </c>
      <c r="C182" s="419">
        <v>68201</v>
      </c>
      <c r="D182" s="419">
        <v>593501</v>
      </c>
      <c r="E182" s="419" t="s">
        <v>3</v>
      </c>
      <c r="F182" s="630" t="s">
        <v>137</v>
      </c>
      <c r="G182" s="86">
        <f>H182+L182+M182+Q182+I182+K182+N182+O182+P182+R182+S182+U182+V182+W182+X182+Y182+Z182+T182</f>
        <v>75</v>
      </c>
      <c r="H182" s="178"/>
      <c r="I182" s="366"/>
      <c r="J182" s="366"/>
      <c r="K182" s="462"/>
      <c r="L182" s="463"/>
      <c r="M182" s="454"/>
      <c r="N182" s="454"/>
      <c r="O182" s="50"/>
      <c r="P182" s="73"/>
      <c r="Q182" s="50"/>
      <c r="R182" s="49"/>
      <c r="S182" s="49"/>
      <c r="T182" s="447"/>
      <c r="U182" s="54">
        <v>75</v>
      </c>
      <c r="V182" s="50"/>
      <c r="W182" s="177"/>
      <c r="X182" s="50"/>
      <c r="Y182" s="142"/>
      <c r="Z182" s="761"/>
      <c r="AB182"/>
      <c r="AC182"/>
    </row>
    <row r="183" spans="1:29" ht="12.75">
      <c r="A183" s="164"/>
      <c r="B183" s="338"/>
      <c r="C183" s="419"/>
      <c r="D183" s="419"/>
      <c r="E183" s="419"/>
      <c r="F183" s="630"/>
      <c r="G183" s="86"/>
      <c r="H183" s="178"/>
      <c r="I183" s="366"/>
      <c r="J183" s="366"/>
      <c r="K183" s="462"/>
      <c r="L183" s="463"/>
      <c r="M183" s="454"/>
      <c r="N183" s="454"/>
      <c r="O183" s="50"/>
      <c r="P183" s="73"/>
      <c r="Q183" s="50"/>
      <c r="R183" s="49"/>
      <c r="S183" s="49"/>
      <c r="T183" s="447"/>
      <c r="U183" s="54"/>
      <c r="V183" s="50"/>
      <c r="W183" s="177"/>
      <c r="X183" s="50"/>
      <c r="Y183" s="142"/>
      <c r="Z183" s="761"/>
      <c r="AB183"/>
      <c r="AC183"/>
    </row>
    <row r="184" spans="1:29" ht="12.75">
      <c r="A184" s="164">
        <v>173</v>
      </c>
      <c r="B184" s="417" t="s">
        <v>688</v>
      </c>
      <c r="C184" s="414">
        <v>135082</v>
      </c>
      <c r="D184" s="414" t="s">
        <v>616</v>
      </c>
      <c r="E184" s="414" t="s">
        <v>9</v>
      </c>
      <c r="F184" s="414" t="s">
        <v>96</v>
      </c>
      <c r="G184" s="86">
        <f>H184+L184+M184+Q184+I184+K184+N184+O184+P184+R184+S184+U184+V184+W184+X184+Y184+Z184</f>
        <v>74</v>
      </c>
      <c r="H184" s="178"/>
      <c r="I184" s="366"/>
      <c r="J184" s="366"/>
      <c r="K184" s="462"/>
      <c r="L184" s="463"/>
      <c r="M184" s="454"/>
      <c r="N184" s="454"/>
      <c r="O184" s="50"/>
      <c r="P184" s="73"/>
      <c r="Q184" s="50"/>
      <c r="R184" s="54">
        <v>74</v>
      </c>
      <c r="S184" s="49"/>
      <c r="T184" s="447"/>
      <c r="U184" s="48"/>
      <c r="V184" s="50"/>
      <c r="W184" s="177"/>
      <c r="X184" s="50"/>
      <c r="Y184" s="142"/>
      <c r="Z184" s="761"/>
      <c r="AB184"/>
      <c r="AC184"/>
    </row>
    <row r="185" spans="1:29" ht="12.75">
      <c r="A185" s="164">
        <v>174</v>
      </c>
      <c r="B185" s="562" t="s">
        <v>902</v>
      </c>
      <c r="C185" s="419">
        <v>134749</v>
      </c>
      <c r="D185" s="419">
        <v>290061</v>
      </c>
      <c r="E185" s="419" t="s">
        <v>3</v>
      </c>
      <c r="F185" s="419" t="s">
        <v>137</v>
      </c>
      <c r="G185" s="86">
        <f>H185+L185+M185+Q185+I185+K185+N185+O185+P185+R185+S185+U185+V185+W185+X185+Y185+Z185+T185</f>
        <v>74</v>
      </c>
      <c r="H185" s="178"/>
      <c r="I185" s="366"/>
      <c r="J185" s="366"/>
      <c r="K185" s="462"/>
      <c r="L185" s="463"/>
      <c r="M185" s="454"/>
      <c r="N185" s="454"/>
      <c r="O185" s="50"/>
      <c r="P185" s="73"/>
      <c r="Q185" s="50"/>
      <c r="R185" s="49"/>
      <c r="S185" s="49"/>
      <c r="T185" s="447"/>
      <c r="U185" s="54">
        <v>74</v>
      </c>
      <c r="V185" s="50"/>
      <c r="W185" s="177"/>
      <c r="X185" s="50"/>
      <c r="Y185" s="142"/>
      <c r="Z185" s="761"/>
      <c r="AB185"/>
      <c r="AC185"/>
    </row>
    <row r="186" spans="1:29" ht="12.75">
      <c r="A186" s="164">
        <v>175</v>
      </c>
      <c r="B186" s="157" t="s">
        <v>499</v>
      </c>
      <c r="C186" s="37">
        <v>66922</v>
      </c>
      <c r="D186" s="37" t="s">
        <v>464</v>
      </c>
      <c r="E186" s="37" t="s">
        <v>6</v>
      </c>
      <c r="F186" s="37" t="s">
        <v>137</v>
      </c>
      <c r="G186" s="86">
        <f>H186+L186+M186+Q186+I186+K186+N186+O186+P186+R186+S186+U186+V186+W186+X186+Y186+Z186</f>
        <v>74</v>
      </c>
      <c r="H186" s="178"/>
      <c r="I186" s="366"/>
      <c r="J186" s="366"/>
      <c r="K186" s="462"/>
      <c r="L186" s="463"/>
      <c r="M186" s="454"/>
      <c r="N186" s="454"/>
      <c r="O186" s="54">
        <v>74</v>
      </c>
      <c r="P186" s="49"/>
      <c r="Q186" s="49"/>
      <c r="R186" s="49"/>
      <c r="S186" s="49"/>
      <c r="T186" s="447"/>
      <c r="U186" s="48"/>
      <c r="V186" s="50"/>
      <c r="W186" s="177"/>
      <c r="X186" s="50"/>
      <c r="Y186" s="142"/>
      <c r="Z186" s="761"/>
      <c r="AB186"/>
      <c r="AC186"/>
    </row>
    <row r="187" spans="1:29" ht="12.75">
      <c r="A187" s="164">
        <v>176</v>
      </c>
      <c r="B187" s="222" t="s">
        <v>361</v>
      </c>
      <c r="C187" s="225">
        <v>133317</v>
      </c>
      <c r="D187" s="221" t="s">
        <v>352</v>
      </c>
      <c r="E187" s="59" t="s">
        <v>93</v>
      </c>
      <c r="F187" s="59" t="s">
        <v>113</v>
      </c>
      <c r="G187" s="86">
        <f>L187</f>
        <v>73</v>
      </c>
      <c r="H187" s="178"/>
      <c r="I187" s="366"/>
      <c r="J187" s="366"/>
      <c r="K187" s="464">
        <v>65</v>
      </c>
      <c r="L187" s="463">
        <v>73</v>
      </c>
      <c r="M187" s="454"/>
      <c r="N187" s="454"/>
      <c r="O187" s="50"/>
      <c r="P187" s="73"/>
      <c r="Q187" s="50"/>
      <c r="R187" s="49"/>
      <c r="S187" s="49"/>
      <c r="T187" s="447"/>
      <c r="U187" s="48"/>
      <c r="V187" s="50"/>
      <c r="W187" s="177"/>
      <c r="X187" s="50"/>
      <c r="Y187" s="142"/>
      <c r="Z187" s="761"/>
      <c r="AB187"/>
      <c r="AC187"/>
    </row>
    <row r="188" spans="1:29" ht="12.75">
      <c r="A188" s="164">
        <v>177</v>
      </c>
      <c r="B188" s="191" t="s">
        <v>265</v>
      </c>
      <c r="C188" s="845" t="s">
        <v>266</v>
      </c>
      <c r="D188" s="188" t="s">
        <v>267</v>
      </c>
      <c r="E188" s="105" t="s">
        <v>7</v>
      </c>
      <c r="F188" s="62" t="s">
        <v>96</v>
      </c>
      <c r="G188" s="86">
        <f>H188+L188+M188+Q188+J188+K188+N188+O188+P188+R188+S188+U188+V188+W188+X188+Y188+Z188</f>
        <v>73</v>
      </c>
      <c r="H188" s="177"/>
      <c r="I188" s="366">
        <v>66</v>
      </c>
      <c r="J188" s="366">
        <v>73</v>
      </c>
      <c r="K188" s="462"/>
      <c r="L188" s="464"/>
      <c r="M188" s="454"/>
      <c r="N188" s="454"/>
      <c r="O188" s="50"/>
      <c r="P188" s="73"/>
      <c r="Q188" s="50"/>
      <c r="R188" s="49"/>
      <c r="S188" s="49"/>
      <c r="T188" s="447"/>
      <c r="U188" s="48"/>
      <c r="V188" s="50"/>
      <c r="W188" s="177"/>
      <c r="X188" s="50"/>
      <c r="Y188" s="142"/>
      <c r="Z188" s="761"/>
      <c r="AB188"/>
      <c r="AC188"/>
    </row>
    <row r="189" spans="1:29" ht="12.75">
      <c r="A189" s="164">
        <v>178</v>
      </c>
      <c r="B189" s="533" t="s">
        <v>877</v>
      </c>
      <c r="C189" s="416">
        <v>94347</v>
      </c>
      <c r="D189" s="416" t="s">
        <v>845</v>
      </c>
      <c r="E189" s="359" t="s">
        <v>7</v>
      </c>
      <c r="F189" s="50" t="s">
        <v>96</v>
      </c>
      <c r="G189" s="86">
        <f>H189+L189+M189+Q189+I189+K189+N189+O189+P189+R189+S189+U189+V189+W189+X189+Y189+Z189+T189</f>
        <v>73</v>
      </c>
      <c r="H189" s="178"/>
      <c r="I189" s="366"/>
      <c r="J189" s="366"/>
      <c r="K189" s="462"/>
      <c r="L189" s="463"/>
      <c r="M189" s="454"/>
      <c r="N189" s="454"/>
      <c r="O189" s="50"/>
      <c r="P189" s="73"/>
      <c r="Q189" s="50"/>
      <c r="R189" s="49"/>
      <c r="S189" s="49"/>
      <c r="T189" s="546">
        <v>73</v>
      </c>
      <c r="U189" s="48"/>
      <c r="V189" s="50"/>
      <c r="W189" s="177"/>
      <c r="X189" s="50"/>
      <c r="Y189" s="142"/>
      <c r="Z189" s="761"/>
      <c r="AB189"/>
      <c r="AC189"/>
    </row>
    <row r="190" spans="1:29" ht="12.75">
      <c r="A190" s="164">
        <v>179</v>
      </c>
      <c r="B190" s="417" t="s">
        <v>689</v>
      </c>
      <c r="C190" s="414">
        <v>85530</v>
      </c>
      <c r="D190" s="414" t="s">
        <v>663</v>
      </c>
      <c r="E190" s="414" t="s">
        <v>9</v>
      </c>
      <c r="F190" s="414" t="s">
        <v>96</v>
      </c>
      <c r="G190" s="86">
        <f>H190+L190+M190+Q190+I190+K190+N190+O190+P190+R190+S190+U190+V190+W190+X190+Y190+Z190</f>
        <v>73</v>
      </c>
      <c r="H190" s="178"/>
      <c r="I190" s="366"/>
      <c r="J190" s="366"/>
      <c r="K190" s="462"/>
      <c r="L190" s="463"/>
      <c r="M190" s="454"/>
      <c r="N190" s="454"/>
      <c r="O190" s="50"/>
      <c r="P190" s="73"/>
      <c r="Q190" s="50"/>
      <c r="R190" s="54">
        <v>73</v>
      </c>
      <c r="S190" s="49"/>
      <c r="T190" s="447"/>
      <c r="U190" s="48"/>
      <c r="V190" s="50"/>
      <c r="W190" s="177"/>
      <c r="X190" s="50"/>
      <c r="Y190" s="142"/>
      <c r="Z190" s="761"/>
      <c r="AB190"/>
      <c r="AC190"/>
    </row>
    <row r="191" spans="1:29" ht="12.75">
      <c r="A191" s="164">
        <v>180</v>
      </c>
      <c r="B191" s="60" t="s">
        <v>1047</v>
      </c>
      <c r="C191" s="255">
        <v>75168</v>
      </c>
      <c r="D191" s="50" t="s">
        <v>1048</v>
      </c>
      <c r="E191" s="50" t="s">
        <v>34</v>
      </c>
      <c r="F191" s="37" t="s">
        <v>96</v>
      </c>
      <c r="G191" s="86">
        <f>H191+L191+M191+Q191+I191+K191+N191+O191+P191+R191+S191+U191+V191+W191+X191+Y191+Z191+T191</f>
        <v>73</v>
      </c>
      <c r="H191" s="178"/>
      <c r="I191" s="366"/>
      <c r="J191" s="366"/>
      <c r="K191" s="462"/>
      <c r="L191" s="463"/>
      <c r="M191" s="454"/>
      <c r="N191" s="454"/>
      <c r="O191" s="50"/>
      <c r="P191" s="73"/>
      <c r="Q191" s="50"/>
      <c r="R191" s="49"/>
      <c r="S191" s="49"/>
      <c r="T191" s="447"/>
      <c r="U191" s="48"/>
      <c r="V191" s="50"/>
      <c r="W191" s="177"/>
      <c r="X191" s="50"/>
      <c r="Y191" s="142"/>
      <c r="Z191" s="831">
        <v>73</v>
      </c>
      <c r="AB191"/>
      <c r="AC191"/>
    </row>
    <row r="192" spans="1:29" ht="12.75">
      <c r="A192" s="164">
        <v>181</v>
      </c>
      <c r="B192" s="337" t="s">
        <v>579</v>
      </c>
      <c r="C192" s="335">
        <v>66894</v>
      </c>
      <c r="D192" s="335">
        <v>907900</v>
      </c>
      <c r="E192" s="335" t="s">
        <v>3</v>
      </c>
      <c r="F192" s="335" t="s">
        <v>137</v>
      </c>
      <c r="G192" s="86">
        <f>H192+L192+M192+Q192+I192+K192+N192+O192+P192+R192+S192+U192+V192+W192+X192+Y192+Z192</f>
        <v>73</v>
      </c>
      <c r="H192" s="178"/>
      <c r="I192" s="366"/>
      <c r="J192" s="366"/>
      <c r="K192" s="462"/>
      <c r="L192" s="463"/>
      <c r="M192" s="454"/>
      <c r="N192" s="454"/>
      <c r="O192" s="50"/>
      <c r="P192" s="54">
        <v>73</v>
      </c>
      <c r="Q192" s="50"/>
      <c r="R192" s="49"/>
      <c r="S192" s="49"/>
      <c r="T192" s="447"/>
      <c r="U192" s="48"/>
      <c r="V192" s="50"/>
      <c r="W192" s="177"/>
      <c r="X192" s="50"/>
      <c r="Y192" s="142"/>
      <c r="Z192" s="761"/>
      <c r="AB192"/>
      <c r="AC192"/>
    </row>
    <row r="193" spans="1:29" ht="12.75">
      <c r="A193" s="164">
        <v>182</v>
      </c>
      <c r="B193" s="576" t="s">
        <v>949</v>
      </c>
      <c r="C193" s="580">
        <v>128034</v>
      </c>
      <c r="D193" s="583">
        <v>126</v>
      </c>
      <c r="E193" s="348" t="s">
        <v>5</v>
      </c>
      <c r="F193" s="575" t="s">
        <v>96</v>
      </c>
      <c r="G193" s="86">
        <f>H193+L193+M193+Q193+I193+K193+N193+O193+P193+R193+S193+U193+V193+W193+X193+Y193+Z193+T193</f>
        <v>72</v>
      </c>
      <c r="H193" s="178"/>
      <c r="I193" s="366"/>
      <c r="J193" s="366"/>
      <c r="K193" s="462"/>
      <c r="L193" s="463"/>
      <c r="M193" s="454"/>
      <c r="N193" s="454"/>
      <c r="O193" s="50"/>
      <c r="P193" s="73"/>
      <c r="Q193" s="50"/>
      <c r="R193" s="49"/>
      <c r="S193" s="49"/>
      <c r="T193" s="447"/>
      <c r="U193" s="48"/>
      <c r="V193" s="50"/>
      <c r="W193" s="608">
        <v>32</v>
      </c>
      <c r="X193" s="50">
        <v>40</v>
      </c>
      <c r="Y193" s="142"/>
      <c r="Z193" s="761"/>
      <c r="AB193"/>
      <c r="AC193"/>
    </row>
    <row r="194" spans="1:29" ht="12.75">
      <c r="A194" s="164">
        <v>183</v>
      </c>
      <c r="B194" s="533" t="s">
        <v>857</v>
      </c>
      <c r="C194" s="416">
        <v>113305</v>
      </c>
      <c r="D194" s="416" t="s">
        <v>858</v>
      </c>
      <c r="E194" s="359" t="s">
        <v>7</v>
      </c>
      <c r="F194" s="50" t="s">
        <v>96</v>
      </c>
      <c r="G194" s="86">
        <f>H194+L194+M194+Q194+I194+K194+N194+O194+P194+R194+S194+U194+V194+W194+X194+Y194+Z194+T194+J194</f>
        <v>72</v>
      </c>
      <c r="H194" s="178"/>
      <c r="I194" s="366"/>
      <c r="J194" s="366">
        <v>24</v>
      </c>
      <c r="K194" s="462"/>
      <c r="L194" s="463"/>
      <c r="M194" s="454"/>
      <c r="N194" s="454"/>
      <c r="O194" s="50"/>
      <c r="P194" s="73"/>
      <c r="Q194" s="50"/>
      <c r="R194" s="49"/>
      <c r="S194" s="49"/>
      <c r="T194" s="546">
        <v>48</v>
      </c>
      <c r="U194" s="48"/>
      <c r="V194" s="50"/>
      <c r="W194" s="177"/>
      <c r="X194" s="50"/>
      <c r="Y194" s="142"/>
      <c r="Z194" s="761"/>
      <c r="AB194"/>
      <c r="AC194"/>
    </row>
    <row r="195" spans="1:29" ht="12.75">
      <c r="A195" s="164">
        <v>184</v>
      </c>
      <c r="B195" s="338" t="s">
        <v>916</v>
      </c>
      <c r="C195" s="419">
        <v>69195</v>
      </c>
      <c r="D195" s="419">
        <v>935883</v>
      </c>
      <c r="E195" s="419" t="s">
        <v>3</v>
      </c>
      <c r="F195" s="419" t="s">
        <v>137</v>
      </c>
      <c r="G195" s="86">
        <f>H195+L195+M195+Q195+I195+K195+N195+O195+P195+R195+S195+U195+V195+W195+X195+Y195+Z195+T195</f>
        <v>72</v>
      </c>
      <c r="H195" s="178"/>
      <c r="I195" s="366"/>
      <c r="J195" s="366"/>
      <c r="K195" s="462"/>
      <c r="L195" s="463"/>
      <c r="M195" s="454"/>
      <c r="N195" s="454"/>
      <c r="O195" s="50"/>
      <c r="P195" s="73"/>
      <c r="Q195" s="50"/>
      <c r="R195" s="49"/>
      <c r="S195" s="49"/>
      <c r="T195" s="447"/>
      <c r="U195" s="54">
        <v>72</v>
      </c>
      <c r="V195" s="50"/>
      <c r="W195" s="177"/>
      <c r="X195" s="50"/>
      <c r="Y195" s="142"/>
      <c r="Z195" s="761"/>
      <c r="AB195"/>
      <c r="AC195"/>
    </row>
    <row r="196" spans="1:29" ht="12.75">
      <c r="A196" s="164">
        <v>185</v>
      </c>
      <c r="B196" s="157" t="s">
        <v>489</v>
      </c>
      <c r="C196" s="37">
        <v>53995</v>
      </c>
      <c r="D196" s="37" t="s">
        <v>465</v>
      </c>
      <c r="E196" s="37" t="s">
        <v>6</v>
      </c>
      <c r="F196" s="37" t="s">
        <v>137</v>
      </c>
      <c r="G196" s="86">
        <f>H196+L196+M196+Q196+I196+K196+N196+O196+P196+R196+S196+U196+V196+W196+X196+Y196+Z196</f>
        <v>72</v>
      </c>
      <c r="H196" s="178"/>
      <c r="I196" s="366"/>
      <c r="J196" s="366"/>
      <c r="K196" s="462"/>
      <c r="L196" s="463"/>
      <c r="M196" s="454"/>
      <c r="N196" s="454"/>
      <c r="O196" s="54">
        <v>72</v>
      </c>
      <c r="P196" s="73"/>
      <c r="Q196" s="50"/>
      <c r="R196" s="49"/>
      <c r="S196" s="49"/>
      <c r="T196" s="447"/>
      <c r="U196" s="48"/>
      <c r="V196" s="50"/>
      <c r="W196" s="177"/>
      <c r="X196" s="50"/>
      <c r="Y196" s="142"/>
      <c r="Z196" s="761"/>
      <c r="AB196"/>
      <c r="AC196"/>
    </row>
    <row r="197" spans="1:29" ht="12.75">
      <c r="A197" s="164">
        <v>186</v>
      </c>
      <c r="B197" s="417" t="s">
        <v>692</v>
      </c>
      <c r="C197" s="414">
        <v>135078</v>
      </c>
      <c r="D197" s="414" t="s">
        <v>693</v>
      </c>
      <c r="E197" s="414" t="s">
        <v>9</v>
      </c>
      <c r="F197" s="414" t="s">
        <v>96</v>
      </c>
      <c r="G197" s="86">
        <f>H197+L197+M197+Q197+I197+K197+N197+O197+P197+R197+S197+U197+V197+W197+X197+Y197+Z197</f>
        <v>71</v>
      </c>
      <c r="H197" s="178"/>
      <c r="I197" s="366"/>
      <c r="J197" s="366"/>
      <c r="K197" s="462"/>
      <c r="L197" s="463"/>
      <c r="M197" s="454"/>
      <c r="N197" s="454"/>
      <c r="O197" s="50"/>
      <c r="P197" s="73"/>
      <c r="Q197" s="50"/>
      <c r="R197" s="54">
        <v>71</v>
      </c>
      <c r="S197" s="49"/>
      <c r="T197" s="447"/>
      <c r="U197" s="48"/>
      <c r="V197" s="50"/>
      <c r="W197" s="177"/>
      <c r="X197" s="50"/>
      <c r="Y197" s="142"/>
      <c r="Z197" s="761"/>
      <c r="AB197"/>
      <c r="AC197"/>
    </row>
    <row r="198" spans="1:29" ht="12.75">
      <c r="A198" s="164">
        <v>187</v>
      </c>
      <c r="B198" s="48" t="s">
        <v>289</v>
      </c>
      <c r="C198" s="55">
        <v>101721</v>
      </c>
      <c r="D198" s="55" t="s">
        <v>290</v>
      </c>
      <c r="E198" s="105" t="s">
        <v>7</v>
      </c>
      <c r="F198" s="50" t="s">
        <v>96</v>
      </c>
      <c r="G198" s="86">
        <f>H198+L198+M198+Q198+I198+K198+N198+O198+P198+R198+S198+U198+V198+W198+X198+Y198+Z198</f>
        <v>71</v>
      </c>
      <c r="H198" s="177"/>
      <c r="I198" s="366">
        <v>71</v>
      </c>
      <c r="J198" s="366"/>
      <c r="K198" s="462"/>
      <c r="L198" s="464"/>
      <c r="M198" s="454"/>
      <c r="N198" s="454"/>
      <c r="O198" s="50"/>
      <c r="P198" s="73"/>
      <c r="Q198" s="50"/>
      <c r="R198" s="49"/>
      <c r="S198" s="49"/>
      <c r="T198" s="447"/>
      <c r="U198" s="48"/>
      <c r="V198" s="50"/>
      <c r="W198" s="177"/>
      <c r="X198" s="50"/>
      <c r="Y198" s="142"/>
      <c r="Z198" s="761"/>
      <c r="AB198"/>
      <c r="AC198"/>
    </row>
    <row r="199" spans="1:29" ht="12.75">
      <c r="A199" s="164">
        <v>188</v>
      </c>
      <c r="B199" s="417" t="s">
        <v>690</v>
      </c>
      <c r="C199" s="414">
        <v>85508</v>
      </c>
      <c r="D199" s="414" t="s">
        <v>691</v>
      </c>
      <c r="E199" s="414" t="s">
        <v>9</v>
      </c>
      <c r="F199" s="853" t="s">
        <v>137</v>
      </c>
      <c r="G199" s="86">
        <f>H199+L199+M199+Q199+I199+K199+N199+O199+P199+R199+S199+U199+V199+W199+X199+Y199+Z199</f>
        <v>71</v>
      </c>
      <c r="H199" s="178"/>
      <c r="I199" s="366"/>
      <c r="J199" s="366"/>
      <c r="K199" s="462"/>
      <c r="L199" s="463"/>
      <c r="M199" s="454"/>
      <c r="N199" s="454"/>
      <c r="O199" s="50"/>
      <c r="P199" s="73"/>
      <c r="Q199" s="50"/>
      <c r="R199" s="54">
        <v>71</v>
      </c>
      <c r="S199" s="49"/>
      <c r="T199" s="447"/>
      <c r="U199" s="48"/>
      <c r="V199" s="50"/>
      <c r="W199" s="177"/>
      <c r="X199" s="50"/>
      <c r="Y199" s="142"/>
      <c r="Z199" s="761"/>
      <c r="AB199"/>
      <c r="AC199"/>
    </row>
    <row r="200" spans="1:29" ht="12.75">
      <c r="A200" s="164">
        <v>189</v>
      </c>
      <c r="B200" s="483" t="s">
        <v>761</v>
      </c>
      <c r="C200" s="707">
        <v>81513</v>
      </c>
      <c r="D200" s="473" t="s">
        <v>762</v>
      </c>
      <c r="E200" s="476" t="s">
        <v>2</v>
      </c>
      <c r="F200" s="476" t="s">
        <v>137</v>
      </c>
      <c r="G200" s="86">
        <f>H200+L200+M200+Q200+I200+K200+N200+O200+P200+R200+S200+U200+V200+W200+X200+Y200+Z200</f>
        <v>71</v>
      </c>
      <c r="H200" s="178"/>
      <c r="I200" s="366"/>
      <c r="J200" s="366"/>
      <c r="K200" s="462"/>
      <c r="L200" s="463"/>
      <c r="M200" s="454"/>
      <c r="N200" s="454"/>
      <c r="O200" s="50"/>
      <c r="P200" s="73"/>
      <c r="Q200" s="50"/>
      <c r="R200" s="49"/>
      <c r="S200" s="54">
        <v>71</v>
      </c>
      <c r="T200" s="447"/>
      <c r="U200" s="48"/>
      <c r="V200" s="50"/>
      <c r="W200" s="177"/>
      <c r="X200" s="50"/>
      <c r="Y200" s="142"/>
      <c r="Z200" s="761"/>
      <c r="AB200"/>
      <c r="AC200"/>
    </row>
    <row r="201" spans="1:29" ht="12.75">
      <c r="A201" s="164">
        <v>190</v>
      </c>
      <c r="B201" s="562" t="s">
        <v>901</v>
      </c>
      <c r="C201" s="419">
        <v>69341</v>
      </c>
      <c r="D201" s="419" t="s">
        <v>924</v>
      </c>
      <c r="E201" s="419" t="s">
        <v>3</v>
      </c>
      <c r="F201" s="564" t="s">
        <v>137</v>
      </c>
      <c r="G201" s="86">
        <f>H201+L201+M201+Q201+I201+K201+N201+O201+P201+R201+S201+U201+V201+W201+X201+Y201+Z201+T201</f>
        <v>71</v>
      </c>
      <c r="H201" s="178"/>
      <c r="I201" s="366"/>
      <c r="J201" s="366"/>
      <c r="K201" s="462"/>
      <c r="L201" s="463"/>
      <c r="M201" s="454"/>
      <c r="N201" s="454"/>
      <c r="O201" s="50"/>
      <c r="P201" s="73"/>
      <c r="Q201" s="50"/>
      <c r="R201" s="49"/>
      <c r="S201" s="49"/>
      <c r="T201" s="447"/>
      <c r="U201" s="54">
        <v>71</v>
      </c>
      <c r="V201" s="50"/>
      <c r="W201" s="177"/>
      <c r="X201" s="50"/>
      <c r="Y201" s="142"/>
      <c r="Z201" s="761"/>
      <c r="AB201"/>
      <c r="AC201"/>
    </row>
    <row r="202" spans="1:29" ht="12.75">
      <c r="A202" s="164">
        <v>191</v>
      </c>
      <c r="B202" s="285" t="s">
        <v>501</v>
      </c>
      <c r="C202" s="37">
        <v>65610</v>
      </c>
      <c r="D202" s="37" t="s">
        <v>459</v>
      </c>
      <c r="E202" s="37" t="s">
        <v>6</v>
      </c>
      <c r="F202" s="297" t="s">
        <v>96</v>
      </c>
      <c r="G202" s="86">
        <f>H202+L202+M202+Q202+I202+K202+N202+O202+P202+R202+S202+U202+V202+W202+X202+Y202+Z202</f>
        <v>71</v>
      </c>
      <c r="H202" s="178"/>
      <c r="I202" s="366"/>
      <c r="J202" s="366"/>
      <c r="K202" s="462"/>
      <c r="L202" s="463"/>
      <c r="M202" s="454"/>
      <c r="N202" s="454"/>
      <c r="O202" s="54">
        <v>71</v>
      </c>
      <c r="P202" s="73"/>
      <c r="Q202" s="50"/>
      <c r="R202" s="49"/>
      <c r="S202" s="49"/>
      <c r="T202" s="447"/>
      <c r="U202" s="48"/>
      <c r="V202" s="50"/>
      <c r="W202" s="177"/>
      <c r="X202" s="50"/>
      <c r="Y202" s="142"/>
      <c r="Z202" s="761"/>
      <c r="AB202"/>
      <c r="AC202"/>
    </row>
    <row r="203" spans="1:29" ht="12.75">
      <c r="A203" s="164">
        <v>192</v>
      </c>
      <c r="B203" s="480" t="s">
        <v>1006</v>
      </c>
      <c r="C203" s="487">
        <v>62115</v>
      </c>
      <c r="D203" s="484" t="s">
        <v>1007</v>
      </c>
      <c r="E203" s="476" t="s">
        <v>8</v>
      </c>
      <c r="F203" s="484" t="s">
        <v>137</v>
      </c>
      <c r="G203" s="86">
        <f>H203+L203+M203+Q203+I203+K203+N203+O203+P203+R203+S203+U203+V203+W203+X203+Y203+Z203+T203</f>
        <v>71</v>
      </c>
      <c r="H203" s="178"/>
      <c r="I203" s="366"/>
      <c r="J203" s="366"/>
      <c r="K203" s="462"/>
      <c r="L203" s="463"/>
      <c r="M203" s="454"/>
      <c r="N203" s="454"/>
      <c r="O203" s="50"/>
      <c r="P203" s="73"/>
      <c r="Q203" s="50"/>
      <c r="R203" s="49"/>
      <c r="S203" s="49"/>
      <c r="T203" s="447"/>
      <c r="U203" s="48"/>
      <c r="V203" s="50"/>
      <c r="W203" s="177"/>
      <c r="X203" s="50"/>
      <c r="Y203" s="54">
        <v>71</v>
      </c>
      <c r="Z203" s="761"/>
      <c r="AB203"/>
      <c r="AC203"/>
    </row>
    <row r="204" spans="1:29" ht="12.75">
      <c r="A204" s="164">
        <v>193</v>
      </c>
      <c r="B204" s="140" t="s">
        <v>91</v>
      </c>
      <c r="C204" s="59">
        <v>16078</v>
      </c>
      <c r="D204" s="59" t="s">
        <v>118</v>
      </c>
      <c r="E204" s="59" t="s">
        <v>42</v>
      </c>
      <c r="F204" s="59" t="s">
        <v>116</v>
      </c>
      <c r="G204" s="86">
        <f>H204+L204+M204+Q204+I204+K204+N204+O204+P204+R204+S204+U204+V204+W204+X204+Y204+Z204</f>
        <v>71</v>
      </c>
      <c r="H204" s="178"/>
      <c r="I204" s="366"/>
      <c r="J204" s="366"/>
      <c r="K204" s="464">
        <v>71</v>
      </c>
      <c r="L204" s="463"/>
      <c r="M204" s="454"/>
      <c r="N204" s="454"/>
      <c r="O204" s="50"/>
      <c r="P204" s="73"/>
      <c r="Q204" s="50"/>
      <c r="R204" s="49"/>
      <c r="S204" s="49"/>
      <c r="T204" s="447"/>
      <c r="U204" s="48"/>
      <c r="V204" s="50"/>
      <c r="W204" s="177"/>
      <c r="X204" s="50"/>
      <c r="Y204" s="142"/>
      <c r="Z204" s="761"/>
      <c r="AB204"/>
      <c r="AC204"/>
    </row>
    <row r="205" spans="1:29" ht="12.75">
      <c r="A205" s="164">
        <v>194</v>
      </c>
      <c r="B205" s="417" t="s">
        <v>694</v>
      </c>
      <c r="C205" s="414">
        <v>125146</v>
      </c>
      <c r="D205" s="414" t="s">
        <v>654</v>
      </c>
      <c r="E205" s="414" t="s">
        <v>9</v>
      </c>
      <c r="F205" s="414" t="s">
        <v>96</v>
      </c>
      <c r="G205" s="86">
        <f>H205+L205+M205+Q205+I205+K205+N205+O205+P205+R205+S205+U205+V205+W205+X205+Y205+Z205</f>
        <v>70</v>
      </c>
      <c r="H205" s="178"/>
      <c r="I205" s="366"/>
      <c r="J205" s="366"/>
      <c r="K205" s="462"/>
      <c r="L205" s="463"/>
      <c r="M205" s="454"/>
      <c r="N205" s="454"/>
      <c r="O205" s="50"/>
      <c r="P205" s="73"/>
      <c r="Q205" s="50"/>
      <c r="R205" s="54">
        <v>70</v>
      </c>
      <c r="S205" s="49"/>
      <c r="T205" s="447"/>
      <c r="U205" s="48"/>
      <c r="V205" s="50"/>
      <c r="W205" s="177"/>
      <c r="X205" s="50"/>
      <c r="Y205" s="142"/>
      <c r="Z205" s="761"/>
      <c r="AB205"/>
      <c r="AC205"/>
    </row>
    <row r="206" spans="1:29" ht="12.75">
      <c r="A206" s="164">
        <v>195</v>
      </c>
      <c r="B206" s="157" t="s">
        <v>524</v>
      </c>
      <c r="C206" s="37">
        <v>66920</v>
      </c>
      <c r="D206" s="37" t="s">
        <v>466</v>
      </c>
      <c r="E206" s="37" t="s">
        <v>6</v>
      </c>
      <c r="F206" s="297" t="s">
        <v>137</v>
      </c>
      <c r="G206" s="86">
        <f>H206+L206+M206+Q206+I206+K206+N206+O206+P206+R206+S206+U206+V206+W206+X206+Y206+Z206</f>
        <v>69</v>
      </c>
      <c r="H206" s="178"/>
      <c r="I206" s="366"/>
      <c r="J206" s="366"/>
      <c r="K206" s="462"/>
      <c r="L206" s="463"/>
      <c r="M206" s="454"/>
      <c r="N206" s="454"/>
      <c r="O206" s="54">
        <v>69</v>
      </c>
      <c r="P206" s="73"/>
      <c r="Q206" s="50"/>
      <c r="R206" s="49"/>
      <c r="S206" s="49"/>
      <c r="T206" s="447"/>
      <c r="U206" s="48"/>
      <c r="V206" s="50"/>
      <c r="W206" s="177"/>
      <c r="X206" s="50"/>
      <c r="Y206" s="142"/>
      <c r="Z206" s="761"/>
      <c r="AB206"/>
      <c r="AC206"/>
    </row>
    <row r="207" spans="1:29" ht="12.75">
      <c r="A207" s="164">
        <v>196</v>
      </c>
      <c r="B207" s="581" t="s">
        <v>943</v>
      </c>
      <c r="C207" s="585">
        <v>136685</v>
      </c>
      <c r="D207" s="575">
        <v>227</v>
      </c>
      <c r="E207" s="577" t="s">
        <v>5</v>
      </c>
      <c r="F207" s="575" t="s">
        <v>96</v>
      </c>
      <c r="G207" s="86">
        <f>H207+L207+M207+Q207+I207+K207+N207+O207+P207+R207+S207+U207+V207+W207+X207+Y207+Z207+T207</f>
        <v>68</v>
      </c>
      <c r="H207" s="178"/>
      <c r="I207" s="366"/>
      <c r="J207" s="366"/>
      <c r="K207" s="462"/>
      <c r="L207" s="463"/>
      <c r="M207" s="454"/>
      <c r="N207" s="454"/>
      <c r="O207" s="50"/>
      <c r="P207" s="73"/>
      <c r="Q207" s="50"/>
      <c r="R207" s="49"/>
      <c r="S207" s="49"/>
      <c r="T207" s="447"/>
      <c r="U207" s="48"/>
      <c r="V207" s="50"/>
      <c r="W207" s="608">
        <v>68</v>
      </c>
      <c r="X207" s="50"/>
      <c r="Y207" s="142"/>
      <c r="Z207" s="761"/>
      <c r="AB207"/>
      <c r="AC207"/>
    </row>
    <row r="208" spans="1:29" ht="12.75">
      <c r="A208" s="164">
        <v>197</v>
      </c>
      <c r="B208" s="581" t="s">
        <v>965</v>
      </c>
      <c r="C208" s="580">
        <v>125597</v>
      </c>
      <c r="D208" s="575">
        <v>237</v>
      </c>
      <c r="E208" s="577" t="s">
        <v>157</v>
      </c>
      <c r="F208" s="349" t="s">
        <v>96</v>
      </c>
      <c r="G208" s="86">
        <f>H208+L208+M208+Q208+I208+K208+N208+O208+P208+R208+S208+U208+V208+W208+X208+Y208+Z208+T208</f>
        <v>68</v>
      </c>
      <c r="H208" s="178"/>
      <c r="I208" s="366"/>
      <c r="J208" s="366"/>
      <c r="K208" s="462"/>
      <c r="L208" s="463"/>
      <c r="M208" s="454"/>
      <c r="N208" s="454"/>
      <c r="O208" s="50"/>
      <c r="P208" s="73"/>
      <c r="Q208" s="50"/>
      <c r="R208" s="49"/>
      <c r="S208" s="49"/>
      <c r="T208" s="447"/>
      <c r="U208" s="48"/>
      <c r="V208" s="50"/>
      <c r="W208" s="177"/>
      <c r="X208" s="54">
        <v>68</v>
      </c>
      <c r="Y208" s="142"/>
      <c r="Z208" s="761"/>
      <c r="AB208"/>
      <c r="AC208"/>
    </row>
    <row r="209" spans="1:29" ht="12.75">
      <c r="A209" s="164">
        <v>198</v>
      </c>
      <c r="B209" s="99" t="s">
        <v>341</v>
      </c>
      <c r="C209" s="59">
        <v>121712</v>
      </c>
      <c r="D209" s="83" t="s">
        <v>342</v>
      </c>
      <c r="E209" s="59" t="s">
        <v>42</v>
      </c>
      <c r="F209" s="59" t="s">
        <v>113</v>
      </c>
      <c r="G209" s="86">
        <f>H209+L209+M209+Q209+I209+K209+N209+O209+P209+R209+S209+U209+V209+W209+X209+Y209+Z209</f>
        <v>68</v>
      </c>
      <c r="H209" s="178"/>
      <c r="I209" s="366"/>
      <c r="J209" s="366"/>
      <c r="K209" s="464">
        <v>68</v>
      </c>
      <c r="L209" s="463"/>
      <c r="M209" s="454"/>
      <c r="N209" s="454"/>
      <c r="O209" s="50"/>
      <c r="P209" s="73"/>
      <c r="Q209" s="50"/>
      <c r="R209" s="49"/>
      <c r="S209" s="49"/>
      <c r="T209" s="447"/>
      <c r="U209" s="48"/>
      <c r="V209" s="50"/>
      <c r="W209" s="177"/>
      <c r="X209" s="50"/>
      <c r="Y209" s="142"/>
      <c r="Z209" s="761"/>
      <c r="AB209"/>
      <c r="AC209"/>
    </row>
    <row r="210" spans="1:29" ht="12.75">
      <c r="A210" s="164">
        <v>199</v>
      </c>
      <c r="B210" s="562" t="s">
        <v>917</v>
      </c>
      <c r="C210" s="419">
        <v>68192</v>
      </c>
      <c r="D210" s="419" t="s">
        <v>918</v>
      </c>
      <c r="E210" s="419" t="s">
        <v>3</v>
      </c>
      <c r="F210" s="419" t="s">
        <v>137</v>
      </c>
      <c r="G210" s="86">
        <f>H210+L210+M210+Q210+I210+K210+N210+O210+P210+R210+S210+U210+V210+W210+X210+Y210+Z210+T210</f>
        <v>68</v>
      </c>
      <c r="H210" s="178"/>
      <c r="I210" s="366"/>
      <c r="J210" s="366"/>
      <c r="K210" s="462"/>
      <c r="L210" s="463"/>
      <c r="M210" s="454"/>
      <c r="N210" s="454"/>
      <c r="O210" s="50"/>
      <c r="P210" s="73"/>
      <c r="Q210" s="50"/>
      <c r="R210" s="49"/>
      <c r="S210" s="49"/>
      <c r="T210" s="447"/>
      <c r="U210" s="54">
        <v>68</v>
      </c>
      <c r="V210" s="50"/>
      <c r="W210" s="177"/>
      <c r="X210" s="50"/>
      <c r="Y210" s="142"/>
      <c r="Z210" s="761"/>
      <c r="AB210"/>
      <c r="AC210"/>
    </row>
    <row r="211" spans="1:29" ht="12.75">
      <c r="A211" s="164">
        <v>200</v>
      </c>
      <c r="B211" s="687" t="s">
        <v>595</v>
      </c>
      <c r="C211" s="71">
        <v>134699</v>
      </c>
      <c r="D211" s="71" t="s">
        <v>596</v>
      </c>
      <c r="E211" s="351" t="s">
        <v>7</v>
      </c>
      <c r="F211" s="351" t="s">
        <v>96</v>
      </c>
      <c r="G211" s="86">
        <f>H211+L211+M211+Q211+I211+K211+N211+O211+P211+R211+S211+U211+V211+W211+X211+Y211+Z211+J211</f>
        <v>67</v>
      </c>
      <c r="H211" s="178"/>
      <c r="I211" s="366"/>
      <c r="J211" s="366">
        <v>67</v>
      </c>
      <c r="K211" s="462"/>
      <c r="L211" s="463"/>
      <c r="M211" s="454"/>
      <c r="N211" s="454"/>
      <c r="O211" s="50"/>
      <c r="P211" s="73"/>
      <c r="Q211" s="50"/>
      <c r="R211" s="49"/>
      <c r="S211" s="49"/>
      <c r="T211" s="447"/>
      <c r="U211" s="48"/>
      <c r="V211" s="50"/>
      <c r="W211" s="177"/>
      <c r="X211" s="50"/>
      <c r="Y211" s="142"/>
      <c r="Z211" s="761"/>
      <c r="AB211"/>
      <c r="AC211"/>
    </row>
    <row r="212" spans="1:29" ht="12.75">
      <c r="A212" s="164">
        <v>201</v>
      </c>
      <c r="B212" s="533" t="s">
        <v>863</v>
      </c>
      <c r="C212" s="416">
        <v>131600</v>
      </c>
      <c r="D212" s="416" t="s">
        <v>864</v>
      </c>
      <c r="E212" s="359" t="s">
        <v>7</v>
      </c>
      <c r="F212" s="50" t="s">
        <v>96</v>
      </c>
      <c r="G212" s="86">
        <f>H212+L212+M212+Q212+I212+K212+N212+O212+P212+R212+S212+U212+V212+W212+X212+Y212+Z212+T212</f>
        <v>67</v>
      </c>
      <c r="H212" s="178"/>
      <c r="I212" s="366"/>
      <c r="J212" s="366"/>
      <c r="K212" s="462"/>
      <c r="L212" s="463"/>
      <c r="M212" s="454"/>
      <c r="N212" s="454"/>
      <c r="O212" s="50"/>
      <c r="P212" s="73"/>
      <c r="Q212" s="50"/>
      <c r="R212" s="49"/>
      <c r="S212" s="49"/>
      <c r="T212" s="546">
        <v>67</v>
      </c>
      <c r="U212" s="48"/>
      <c r="V212" s="50"/>
      <c r="W212" s="177"/>
      <c r="X212" s="50"/>
      <c r="Y212" s="142"/>
      <c r="Z212" s="761"/>
      <c r="AB212"/>
      <c r="AC212"/>
    </row>
    <row r="213" spans="1:29" ht="12.75">
      <c r="A213" s="164">
        <v>202</v>
      </c>
      <c r="B213" s="562" t="s">
        <v>900</v>
      </c>
      <c r="C213" s="419">
        <v>66981</v>
      </c>
      <c r="D213" s="419">
        <v>986170</v>
      </c>
      <c r="E213" s="419" t="s">
        <v>3</v>
      </c>
      <c r="F213" s="419" t="s">
        <v>96</v>
      </c>
      <c r="G213" s="86">
        <f>H213+L213+M213+Q213+I213+K213+N213+O213+P213+R213+S213+U213+V213+W213+X213+Y213+Z213+T213</f>
        <v>67</v>
      </c>
      <c r="H213" s="178"/>
      <c r="I213" s="366"/>
      <c r="J213" s="366"/>
      <c r="K213" s="462"/>
      <c r="L213" s="463"/>
      <c r="M213" s="454"/>
      <c r="N213" s="454"/>
      <c r="O213" s="50"/>
      <c r="P213" s="73"/>
      <c r="Q213" s="50"/>
      <c r="R213" s="49"/>
      <c r="S213" s="49"/>
      <c r="T213" s="49"/>
      <c r="U213" s="54">
        <v>67</v>
      </c>
      <c r="V213" s="50"/>
      <c r="W213" s="177"/>
      <c r="X213" s="50"/>
      <c r="Y213" s="142"/>
      <c r="Z213" s="761"/>
      <c r="AB213"/>
      <c r="AC213"/>
    </row>
    <row r="214" spans="1:29" ht="12.75">
      <c r="A214" s="164">
        <v>203</v>
      </c>
      <c r="B214" s="117" t="s">
        <v>1073</v>
      </c>
      <c r="C214" s="37">
        <v>54113</v>
      </c>
      <c r="D214" s="37" t="s">
        <v>1034</v>
      </c>
      <c r="E214" s="37" t="s">
        <v>6</v>
      </c>
      <c r="F214" s="37" t="s">
        <v>137</v>
      </c>
      <c r="G214" s="86">
        <f>H214+L214+M214+Q214+I214+K214+N214+O214+P214+R214+S214+U214+V214+W214+X214+Y214+Z214+T214</f>
        <v>67</v>
      </c>
      <c r="H214" s="178"/>
      <c r="I214" s="366"/>
      <c r="J214" s="366"/>
      <c r="K214" s="462"/>
      <c r="L214" s="463"/>
      <c r="M214" s="454"/>
      <c r="N214" s="454"/>
      <c r="O214" s="50"/>
      <c r="P214" s="73"/>
      <c r="Q214" s="50"/>
      <c r="R214" s="49"/>
      <c r="S214" s="49"/>
      <c r="T214" s="49"/>
      <c r="U214" s="48"/>
      <c r="V214" s="50"/>
      <c r="W214" s="177"/>
      <c r="X214" s="50"/>
      <c r="Y214" s="142"/>
      <c r="Z214" s="831">
        <v>67</v>
      </c>
      <c r="AB214"/>
      <c r="AC214"/>
    </row>
    <row r="215" spans="1:29" ht="12.75">
      <c r="A215" s="164">
        <v>204</v>
      </c>
      <c r="B215" s="337" t="s">
        <v>575</v>
      </c>
      <c r="C215" s="335">
        <v>26771</v>
      </c>
      <c r="D215" s="335">
        <v>82140</v>
      </c>
      <c r="E215" s="335" t="s">
        <v>95</v>
      </c>
      <c r="F215" s="335" t="s">
        <v>137</v>
      </c>
      <c r="G215" s="86">
        <f>H215+L215+M215+Q215+I215+K215+N215+O215+P215+R215+S215+U215+V215+W215+X215+Y215+Z215</f>
        <v>67</v>
      </c>
      <c r="H215" s="178"/>
      <c r="I215" s="366"/>
      <c r="J215" s="366"/>
      <c r="K215" s="462"/>
      <c r="L215" s="463"/>
      <c r="M215" s="454"/>
      <c r="N215" s="454"/>
      <c r="O215" s="50"/>
      <c r="P215" s="54">
        <v>45</v>
      </c>
      <c r="Q215" s="50"/>
      <c r="R215" s="49"/>
      <c r="S215" s="49"/>
      <c r="T215" s="49"/>
      <c r="U215" s="48">
        <v>22</v>
      </c>
      <c r="V215" s="50"/>
      <c r="W215" s="177"/>
      <c r="X215" s="50"/>
      <c r="Y215" s="142"/>
      <c r="Z215" s="761"/>
      <c r="AB215"/>
      <c r="AC215"/>
    </row>
    <row r="216" spans="1:29" ht="12.75">
      <c r="A216" s="164">
        <v>205</v>
      </c>
      <c r="B216" s="117" t="s">
        <v>1074</v>
      </c>
      <c r="C216" s="37">
        <v>24371</v>
      </c>
      <c r="D216" s="37" t="s">
        <v>1075</v>
      </c>
      <c r="E216" s="37" t="s">
        <v>34</v>
      </c>
      <c r="F216" s="37" t="s">
        <v>137</v>
      </c>
      <c r="G216" s="86">
        <f>H216+L216+M216+Q216+I216+K216+N216+O216+P216+R216+S216+U216+V216+W216+X216+Y216+Z216+T216</f>
        <v>66</v>
      </c>
      <c r="H216" s="178"/>
      <c r="I216" s="366"/>
      <c r="J216" s="366"/>
      <c r="K216" s="462"/>
      <c r="L216" s="463"/>
      <c r="M216" s="454"/>
      <c r="N216" s="454"/>
      <c r="O216" s="50"/>
      <c r="P216" s="73"/>
      <c r="Q216" s="50"/>
      <c r="R216" s="49"/>
      <c r="S216" s="49"/>
      <c r="T216" s="49"/>
      <c r="U216" s="48"/>
      <c r="V216" s="50"/>
      <c r="W216" s="177"/>
      <c r="X216" s="50"/>
      <c r="Y216" s="142"/>
      <c r="Z216" s="831">
        <v>66</v>
      </c>
      <c r="AB216"/>
      <c r="AC216"/>
    </row>
    <row r="217" spans="1:29" ht="12.75">
      <c r="A217" s="164">
        <v>206</v>
      </c>
      <c r="B217" s="82" t="s">
        <v>990</v>
      </c>
      <c r="C217" s="83" t="s">
        <v>991</v>
      </c>
      <c r="D217" s="59" t="s">
        <v>992</v>
      </c>
      <c r="E217" s="59" t="s">
        <v>42</v>
      </c>
      <c r="F217" s="37" t="s">
        <v>96</v>
      </c>
      <c r="G217" s="86">
        <f>H217+L217+M217+Q217+I217+K217+N217+O217+P217+R217+S217+U217+V217+W217+X217+Y217+Z217+T217</f>
        <v>65</v>
      </c>
      <c r="H217" s="178"/>
      <c r="I217" s="366"/>
      <c r="J217" s="366"/>
      <c r="K217" s="462"/>
      <c r="L217" s="640">
        <v>65</v>
      </c>
      <c r="M217" s="454"/>
      <c r="N217" s="454"/>
      <c r="O217" s="50"/>
      <c r="P217" s="73"/>
      <c r="Q217" s="50"/>
      <c r="R217" s="49"/>
      <c r="S217" s="49"/>
      <c r="T217" s="49"/>
      <c r="U217" s="48"/>
      <c r="V217" s="50"/>
      <c r="W217" s="177"/>
      <c r="X217" s="50"/>
      <c r="Y217" s="142"/>
      <c r="Z217" s="761"/>
      <c r="AB217"/>
      <c r="AC217"/>
    </row>
    <row r="218" spans="1:29" ht="12.75">
      <c r="A218" s="164">
        <v>207</v>
      </c>
      <c r="B218" s="417" t="s">
        <v>695</v>
      </c>
      <c r="C218" s="414">
        <v>134078</v>
      </c>
      <c r="D218" s="414" t="s">
        <v>624</v>
      </c>
      <c r="E218" s="414" t="s">
        <v>9</v>
      </c>
      <c r="F218" s="414" t="s">
        <v>96</v>
      </c>
      <c r="G218" s="86">
        <f>H218+L218+M218+Q218+I218+K218+N218+O218+P218+R218+S218+U218+V218+W218+X218+Y218+Z218</f>
        <v>65</v>
      </c>
      <c r="H218" s="178"/>
      <c r="I218" s="366"/>
      <c r="J218" s="366"/>
      <c r="K218" s="462"/>
      <c r="L218" s="463"/>
      <c r="M218" s="454"/>
      <c r="N218" s="454"/>
      <c r="O218" s="50"/>
      <c r="P218" s="73"/>
      <c r="Q218" s="50"/>
      <c r="R218" s="54">
        <v>65</v>
      </c>
      <c r="S218" s="49"/>
      <c r="T218" s="49"/>
      <c r="U218" s="48"/>
      <c r="V218" s="50"/>
      <c r="W218" s="177"/>
      <c r="X218" s="50"/>
      <c r="Y218" s="142"/>
      <c r="Z218" s="761"/>
      <c r="AB218"/>
      <c r="AC218"/>
    </row>
    <row r="219" spans="1:29" ht="12.75">
      <c r="A219" s="164">
        <v>208</v>
      </c>
      <c r="B219" s="48" t="s">
        <v>310</v>
      </c>
      <c r="C219" s="50">
        <v>132307</v>
      </c>
      <c r="D219" s="61" t="s">
        <v>311</v>
      </c>
      <c r="E219" s="105" t="s">
        <v>7</v>
      </c>
      <c r="F219" s="50" t="s">
        <v>96</v>
      </c>
      <c r="G219" s="86">
        <f>H219+L219+M219+Q219+J219+K219+N219+O219+P219+R219+S219+U219+V219+W219+X219+Y219+Z219</f>
        <v>65</v>
      </c>
      <c r="H219" s="178"/>
      <c r="I219" s="366">
        <v>59</v>
      </c>
      <c r="J219" s="366">
        <v>65</v>
      </c>
      <c r="K219" s="462"/>
      <c r="L219" s="464"/>
      <c r="M219" s="454"/>
      <c r="N219" s="454"/>
      <c r="O219" s="50"/>
      <c r="P219" s="73"/>
      <c r="Q219" s="50"/>
      <c r="R219" s="49"/>
      <c r="S219" s="49"/>
      <c r="T219" s="49"/>
      <c r="U219" s="48"/>
      <c r="V219" s="50"/>
      <c r="W219" s="177"/>
      <c r="X219" s="50"/>
      <c r="Y219" s="142"/>
      <c r="Z219" s="761"/>
      <c r="AB219"/>
      <c r="AC219"/>
    </row>
    <row r="220" spans="1:29" ht="12.75">
      <c r="A220" s="164">
        <v>209</v>
      </c>
      <c r="B220" s="248" t="s">
        <v>423</v>
      </c>
      <c r="C220" s="244">
        <v>119517</v>
      </c>
      <c r="D220" s="244" t="s">
        <v>424</v>
      </c>
      <c r="E220" s="244" t="s">
        <v>223</v>
      </c>
      <c r="F220" s="244" t="s">
        <v>96</v>
      </c>
      <c r="G220" s="86">
        <f>H220+L220+M220+Q220+I220+K220+N220+O220+P220+R220+S220+U220+V220+W220+X220+Y220+Z220</f>
        <v>65</v>
      </c>
      <c r="H220" s="178"/>
      <c r="I220" s="366"/>
      <c r="J220" s="366"/>
      <c r="K220" s="462"/>
      <c r="L220" s="463"/>
      <c r="M220" s="453">
        <v>26</v>
      </c>
      <c r="N220" s="454"/>
      <c r="O220" s="50">
        <v>39</v>
      </c>
      <c r="P220" s="73"/>
      <c r="Q220" s="50"/>
      <c r="R220" s="49"/>
      <c r="S220" s="49"/>
      <c r="T220" s="49"/>
      <c r="U220" s="48"/>
      <c r="V220" s="50"/>
      <c r="W220" s="177"/>
      <c r="X220" s="50"/>
      <c r="Y220" s="54"/>
      <c r="Z220" s="761"/>
      <c r="AB220"/>
      <c r="AC220"/>
    </row>
    <row r="221" spans="1:29" ht="12.75">
      <c r="A221" s="164">
        <v>210</v>
      </c>
      <c r="B221" s="157" t="s">
        <v>530</v>
      </c>
      <c r="C221" s="37">
        <v>80189</v>
      </c>
      <c r="D221" s="37" t="s">
        <v>467</v>
      </c>
      <c r="E221" s="37" t="s">
        <v>42</v>
      </c>
      <c r="F221" s="37" t="s">
        <v>96</v>
      </c>
      <c r="G221" s="86">
        <f>H221+L221+M221+Q221+I221+K221+N221+O221+P221+R221+S221+U221+V221+W221+X221+Y221+Z221</f>
        <v>65</v>
      </c>
      <c r="H221" s="178"/>
      <c r="I221" s="366"/>
      <c r="J221" s="366"/>
      <c r="K221" s="462"/>
      <c r="L221" s="463"/>
      <c r="M221" s="454"/>
      <c r="N221" s="454"/>
      <c r="O221" s="54">
        <v>65</v>
      </c>
      <c r="P221" s="73"/>
      <c r="Q221" s="50"/>
      <c r="R221" s="49"/>
      <c r="S221" s="49"/>
      <c r="T221" s="49"/>
      <c r="U221" s="48"/>
      <c r="V221" s="50"/>
      <c r="W221" s="177"/>
      <c r="X221" s="50"/>
      <c r="Y221" s="142"/>
      <c r="Z221" s="761"/>
      <c r="AB221"/>
      <c r="AC221"/>
    </row>
    <row r="222" spans="1:29" ht="12.75">
      <c r="A222" s="164">
        <v>211</v>
      </c>
      <c r="B222" s="471" t="s">
        <v>1004</v>
      </c>
      <c r="C222" s="707">
        <v>62116</v>
      </c>
      <c r="D222" s="473" t="s">
        <v>1005</v>
      </c>
      <c r="E222" s="476" t="s">
        <v>8</v>
      </c>
      <c r="F222" s="476" t="s">
        <v>137</v>
      </c>
      <c r="G222" s="86">
        <f>H222+L222+M222+Q222+I222+K222+N222+O222+P222+R222+S222+U222+V222+W222+X222+Y222+Z222+T222</f>
        <v>65</v>
      </c>
      <c r="H222" s="178"/>
      <c r="I222" s="366"/>
      <c r="J222" s="366"/>
      <c r="K222" s="462"/>
      <c r="L222" s="463"/>
      <c r="M222" s="454"/>
      <c r="N222" s="454"/>
      <c r="O222" s="50"/>
      <c r="P222" s="73"/>
      <c r="Q222" s="50"/>
      <c r="R222" s="49"/>
      <c r="S222" s="49"/>
      <c r="T222" s="49"/>
      <c r="U222" s="48"/>
      <c r="V222" s="50"/>
      <c r="W222" s="177"/>
      <c r="X222" s="50"/>
      <c r="Y222" s="54">
        <v>65</v>
      </c>
      <c r="Z222" s="761"/>
      <c r="AB222"/>
      <c r="AC222"/>
    </row>
    <row r="223" spans="1:29" ht="12.75">
      <c r="A223" s="164">
        <v>212</v>
      </c>
      <c r="B223" s="117" t="s">
        <v>560</v>
      </c>
      <c r="C223" s="37">
        <v>21234</v>
      </c>
      <c r="D223" s="37" t="s">
        <v>561</v>
      </c>
      <c r="E223" s="37" t="s">
        <v>2</v>
      </c>
      <c r="F223" s="37" t="s">
        <v>137</v>
      </c>
      <c r="G223" s="86">
        <f>H223+L223+M223+Q223+I223+K223+N223+O223+P223+R223+S223+U223+V223+W223+X223+Y223+Z223</f>
        <v>65</v>
      </c>
      <c r="H223" s="178"/>
      <c r="I223" s="366"/>
      <c r="J223" s="366"/>
      <c r="K223" s="462"/>
      <c r="L223" s="463"/>
      <c r="M223" s="454"/>
      <c r="N223" s="454"/>
      <c r="O223" s="50"/>
      <c r="P223" s="73"/>
      <c r="Q223" s="54">
        <v>65</v>
      </c>
      <c r="R223" s="49"/>
      <c r="S223" s="49"/>
      <c r="T223" s="49"/>
      <c r="U223" s="48"/>
      <c r="V223" s="50"/>
      <c r="W223" s="177"/>
      <c r="X223" s="50"/>
      <c r="Y223" s="142"/>
      <c r="Z223" s="761"/>
      <c r="AB223"/>
      <c r="AC223"/>
    </row>
    <row r="224" spans="1:29" ht="12.75">
      <c r="A224" s="164">
        <v>213</v>
      </c>
      <c r="B224" s="533" t="s">
        <v>873</v>
      </c>
      <c r="C224" s="416">
        <v>118813</v>
      </c>
      <c r="D224" s="416" t="s">
        <v>874</v>
      </c>
      <c r="E224" s="359" t="s">
        <v>7</v>
      </c>
      <c r="F224" s="167" t="s">
        <v>96</v>
      </c>
      <c r="G224" s="86">
        <f>H224+L224+M224+Q224+I224+K224+N224+O224+P224+R224+S224+U224+V224+W224+X224+Y224+Z224+T224</f>
        <v>64</v>
      </c>
      <c r="H224" s="178"/>
      <c r="I224" s="366"/>
      <c r="J224" s="366"/>
      <c r="K224" s="462"/>
      <c r="L224" s="463"/>
      <c r="M224" s="454"/>
      <c r="N224" s="454"/>
      <c r="O224" s="50"/>
      <c r="P224" s="73"/>
      <c r="Q224" s="50"/>
      <c r="R224" s="49"/>
      <c r="S224" s="49"/>
      <c r="T224" s="54">
        <v>64</v>
      </c>
      <c r="U224" s="48"/>
      <c r="V224" s="50"/>
      <c r="W224" s="177"/>
      <c r="X224" s="50"/>
      <c r="Y224" s="142"/>
      <c r="Z224" s="761"/>
      <c r="AB224"/>
      <c r="AC224"/>
    </row>
    <row r="225" spans="1:29" ht="12.75">
      <c r="A225" s="164">
        <v>214</v>
      </c>
      <c r="B225" s="483" t="s">
        <v>1024</v>
      </c>
      <c r="C225" s="707">
        <v>68049</v>
      </c>
      <c r="D225" s="473" t="s">
        <v>1025</v>
      </c>
      <c r="E225" s="476" t="s">
        <v>8</v>
      </c>
      <c r="F225" s="476" t="s">
        <v>96</v>
      </c>
      <c r="G225" s="86">
        <f>H225+L225+M225+Q225+I225+K225+N225+O225+P225+R225+S225+U225+V225+W225+X225+Y225+Z225+T225</f>
        <v>64</v>
      </c>
      <c r="H225" s="178"/>
      <c r="I225" s="366"/>
      <c r="J225" s="366"/>
      <c r="K225" s="462"/>
      <c r="L225" s="463"/>
      <c r="M225" s="454"/>
      <c r="N225" s="454"/>
      <c r="O225" s="50"/>
      <c r="P225" s="73"/>
      <c r="Q225" s="50"/>
      <c r="R225" s="49"/>
      <c r="S225" s="49"/>
      <c r="T225" s="49"/>
      <c r="U225" s="48"/>
      <c r="V225" s="50"/>
      <c r="W225" s="177"/>
      <c r="X225" s="50"/>
      <c r="Y225" s="54">
        <v>64</v>
      </c>
      <c r="Z225" s="761"/>
      <c r="AB225"/>
      <c r="AC225"/>
    </row>
    <row r="226" spans="1:29" ht="12.75">
      <c r="A226" s="164">
        <v>215</v>
      </c>
      <c r="B226" s="471" t="s">
        <v>773</v>
      </c>
      <c r="C226" s="707">
        <v>135357</v>
      </c>
      <c r="D226" s="473" t="s">
        <v>774</v>
      </c>
      <c r="E226" s="476" t="s">
        <v>0</v>
      </c>
      <c r="F226" s="476" t="s">
        <v>96</v>
      </c>
      <c r="G226" s="86">
        <f>H226+L226+M226+Q226+I226+K226+N226+O226+P226+R226+S226+U226+V226+W226+X226+Y226+Z226</f>
        <v>63</v>
      </c>
      <c r="H226" s="178"/>
      <c r="I226" s="366"/>
      <c r="J226" s="366"/>
      <c r="K226" s="462"/>
      <c r="L226" s="463"/>
      <c r="M226" s="454"/>
      <c r="N226" s="454"/>
      <c r="O226" s="50"/>
      <c r="P226" s="73"/>
      <c r="Q226" s="50"/>
      <c r="R226" s="49"/>
      <c r="S226" s="54">
        <v>63</v>
      </c>
      <c r="T226" s="49"/>
      <c r="U226" s="48"/>
      <c r="V226" s="50"/>
      <c r="W226" s="177"/>
      <c r="X226" s="50"/>
      <c r="Y226" s="142"/>
      <c r="Z226" s="761"/>
      <c r="AB226"/>
      <c r="AC226"/>
    </row>
    <row r="227" spans="1:29" ht="12.75">
      <c r="A227" s="164">
        <v>216</v>
      </c>
      <c r="B227" s="417" t="s">
        <v>696</v>
      </c>
      <c r="C227" s="414">
        <v>135084</v>
      </c>
      <c r="D227" s="414" t="s">
        <v>659</v>
      </c>
      <c r="E227" s="414" t="s">
        <v>9</v>
      </c>
      <c r="F227" s="414" t="s">
        <v>96</v>
      </c>
      <c r="G227" s="86">
        <f>H227+L227+M227+Q227+I227+K227+N227+O227+P227+R227+S227+U227+V227+W227+X227+Y227+Z227</f>
        <v>63</v>
      </c>
      <c r="H227" s="178"/>
      <c r="I227" s="366"/>
      <c r="J227" s="366"/>
      <c r="K227" s="462"/>
      <c r="L227" s="463"/>
      <c r="M227" s="454"/>
      <c r="N227" s="454"/>
      <c r="O227" s="50"/>
      <c r="P227" s="73"/>
      <c r="Q227" s="50"/>
      <c r="R227" s="54">
        <v>63</v>
      </c>
      <c r="S227" s="49"/>
      <c r="T227" s="49"/>
      <c r="U227" s="48"/>
      <c r="V227" s="50"/>
      <c r="W227" s="177"/>
      <c r="X227" s="50"/>
      <c r="Y227" s="142"/>
      <c r="Z227" s="761"/>
      <c r="AB227"/>
      <c r="AC227"/>
    </row>
    <row r="228" spans="1:29" ht="12.75">
      <c r="A228" s="164">
        <v>217</v>
      </c>
      <c r="B228" s="113" t="s">
        <v>586</v>
      </c>
      <c r="C228" s="71">
        <v>132673</v>
      </c>
      <c r="D228" s="71" t="s">
        <v>587</v>
      </c>
      <c r="E228" s="351" t="s">
        <v>7</v>
      </c>
      <c r="F228" s="351" t="s">
        <v>96</v>
      </c>
      <c r="G228" s="86">
        <f>H228+L228+M228+Q228+I228+K228+N228+O228+P228+R228+S228+U228+V228+W228+X228+Y228+Z228+J228</f>
        <v>63</v>
      </c>
      <c r="H228" s="178"/>
      <c r="I228" s="366"/>
      <c r="J228" s="366">
        <v>63</v>
      </c>
      <c r="K228" s="462"/>
      <c r="L228" s="463"/>
      <c r="M228" s="454"/>
      <c r="N228" s="454"/>
      <c r="O228" s="50"/>
      <c r="P228" s="73"/>
      <c r="Q228" s="50"/>
      <c r="R228" s="49"/>
      <c r="S228" s="49"/>
      <c r="T228" s="49"/>
      <c r="U228" s="48"/>
      <c r="V228" s="50"/>
      <c r="W228" s="177"/>
      <c r="X228" s="50"/>
      <c r="Y228" s="142"/>
      <c r="Z228" s="761"/>
      <c r="AB228"/>
      <c r="AC228"/>
    </row>
    <row r="229" spans="1:29" ht="12.75">
      <c r="A229" s="164"/>
      <c r="B229" s="113"/>
      <c r="C229" s="71"/>
      <c r="D229" s="71"/>
      <c r="E229" s="351"/>
      <c r="F229" s="351"/>
      <c r="G229" s="86"/>
      <c r="H229" s="178"/>
      <c r="I229" s="366"/>
      <c r="J229" s="366"/>
      <c r="K229" s="462"/>
      <c r="L229" s="463"/>
      <c r="M229" s="454"/>
      <c r="N229" s="454"/>
      <c r="O229" s="50"/>
      <c r="P229" s="73"/>
      <c r="Q229" s="50"/>
      <c r="R229" s="49"/>
      <c r="S229" s="49"/>
      <c r="T229" s="49"/>
      <c r="U229" s="48"/>
      <c r="V229" s="50"/>
      <c r="W229" s="177"/>
      <c r="X229" s="50"/>
      <c r="Y229" s="142"/>
      <c r="Z229" s="761"/>
      <c r="AB229"/>
      <c r="AC229"/>
    </row>
    <row r="230" spans="1:29" ht="12.75">
      <c r="A230" s="164">
        <v>218</v>
      </c>
      <c r="B230" s="48" t="s">
        <v>308</v>
      </c>
      <c r="C230" s="114">
        <v>126755</v>
      </c>
      <c r="D230" s="106" t="s">
        <v>309</v>
      </c>
      <c r="E230" s="105" t="s">
        <v>7</v>
      </c>
      <c r="F230" s="50" t="s">
        <v>96</v>
      </c>
      <c r="G230" s="86">
        <f>H230+L230+M230+Q230+I230+K230+N230+O230+P230+R230+S230+U230+V230+W230+X230+Y230+Z230</f>
        <v>63</v>
      </c>
      <c r="H230" s="177"/>
      <c r="I230" s="366">
        <v>63</v>
      </c>
      <c r="J230" s="366"/>
      <c r="K230" s="462"/>
      <c r="L230" s="464"/>
      <c r="M230" s="454"/>
      <c r="N230" s="454"/>
      <c r="O230" s="50"/>
      <c r="P230" s="73"/>
      <c r="Q230" s="50"/>
      <c r="R230" s="49"/>
      <c r="S230" s="49"/>
      <c r="T230" s="49"/>
      <c r="U230" s="48"/>
      <c r="V230" s="50"/>
      <c r="W230" s="177"/>
      <c r="X230" s="50"/>
      <c r="Y230" s="142"/>
      <c r="Z230" s="761"/>
      <c r="AB230"/>
      <c r="AC230"/>
    </row>
    <row r="231" spans="1:29" ht="12.75">
      <c r="A231" s="164">
        <v>219</v>
      </c>
      <c r="B231" s="480" t="s">
        <v>793</v>
      </c>
      <c r="C231" s="487">
        <v>92346</v>
      </c>
      <c r="D231" s="477" t="s">
        <v>794</v>
      </c>
      <c r="E231" s="472" t="s">
        <v>547</v>
      </c>
      <c r="F231" s="484" t="s">
        <v>96</v>
      </c>
      <c r="G231" s="86">
        <f>H231+L231+M231+Q231+I231+K231+N231+O231+P231+R231+S231+U231+V231+W231+X231+Y231+Z231</f>
        <v>63</v>
      </c>
      <c r="H231" s="178"/>
      <c r="I231" s="366"/>
      <c r="J231" s="366"/>
      <c r="K231" s="462"/>
      <c r="L231" s="463"/>
      <c r="M231" s="454"/>
      <c r="N231" s="454"/>
      <c r="O231" s="50"/>
      <c r="P231" s="73"/>
      <c r="Q231" s="50"/>
      <c r="R231" s="49"/>
      <c r="S231" s="54">
        <v>63</v>
      </c>
      <c r="T231" s="49"/>
      <c r="U231" s="48"/>
      <c r="V231" s="50"/>
      <c r="W231" s="177"/>
      <c r="X231" s="50"/>
      <c r="Y231" s="142"/>
      <c r="Z231" s="761"/>
      <c r="AB231"/>
      <c r="AC231"/>
    </row>
    <row r="232" spans="1:29" ht="12.75">
      <c r="A232" s="164">
        <v>220</v>
      </c>
      <c r="B232" s="117" t="s">
        <v>556</v>
      </c>
      <c r="C232" s="37">
        <v>109424</v>
      </c>
      <c r="D232" s="37" t="s">
        <v>557</v>
      </c>
      <c r="E232" s="37" t="s">
        <v>0</v>
      </c>
      <c r="F232" s="37" t="s">
        <v>137</v>
      </c>
      <c r="G232" s="86">
        <f>H232+L232+M232+Q232+I232+K232+N232+O232+P232+R232+S232+U232+V232+W232+X232+Y232+Z232</f>
        <v>62</v>
      </c>
      <c r="H232" s="178"/>
      <c r="I232" s="366"/>
      <c r="J232" s="366"/>
      <c r="K232" s="462"/>
      <c r="L232" s="463"/>
      <c r="M232" s="454"/>
      <c r="N232" s="454"/>
      <c r="O232" s="50"/>
      <c r="P232" s="73"/>
      <c r="Q232" s="54">
        <v>62</v>
      </c>
      <c r="R232" s="49"/>
      <c r="S232" s="49"/>
      <c r="T232" s="49"/>
      <c r="U232" s="48"/>
      <c r="V232" s="50"/>
      <c r="W232" s="177"/>
      <c r="X232" s="50"/>
      <c r="Y232" s="142"/>
      <c r="Z232" s="761"/>
      <c r="AB232"/>
      <c r="AC232"/>
    </row>
    <row r="233" spans="1:29" ht="12.75">
      <c r="A233" s="164">
        <v>221</v>
      </c>
      <c r="B233" s="117" t="s">
        <v>1078</v>
      </c>
      <c r="C233" s="37">
        <v>68489</v>
      </c>
      <c r="D233" s="37" t="s">
        <v>1079</v>
      </c>
      <c r="E233" s="37" t="s">
        <v>34</v>
      </c>
      <c r="F233" s="37" t="s">
        <v>137</v>
      </c>
      <c r="G233" s="86">
        <f>H233+L233+M233+Q233+I233+K233+N233+O233+P233+R233+S233+U233+V233+W233+X233+Y233+Z233+T233</f>
        <v>62</v>
      </c>
      <c r="H233" s="178"/>
      <c r="I233" s="366"/>
      <c r="J233" s="366"/>
      <c r="K233" s="462"/>
      <c r="L233" s="463"/>
      <c r="M233" s="454"/>
      <c r="N233" s="454"/>
      <c r="O233" s="50"/>
      <c r="P233" s="73"/>
      <c r="Q233" s="50"/>
      <c r="R233" s="49"/>
      <c r="S233" s="49"/>
      <c r="T233" s="49"/>
      <c r="U233" s="48"/>
      <c r="V233" s="50"/>
      <c r="W233" s="177"/>
      <c r="X233" s="50"/>
      <c r="Y233" s="142"/>
      <c r="Z233" s="831">
        <v>62</v>
      </c>
      <c r="AB233"/>
      <c r="AC233"/>
    </row>
    <row r="234" spans="1:29" ht="12.75">
      <c r="A234" s="164">
        <v>222</v>
      </c>
      <c r="B234" s="117" t="s">
        <v>1076</v>
      </c>
      <c r="C234" s="37">
        <v>68488</v>
      </c>
      <c r="D234" s="37" t="s">
        <v>1077</v>
      </c>
      <c r="E234" s="37" t="s">
        <v>34</v>
      </c>
      <c r="F234" s="37" t="s">
        <v>137</v>
      </c>
      <c r="G234" s="86">
        <f>H234+L234+M234+Q234+I234+K234+N234+O234+P234+R234+S234+U234+V234+W234+X234+Y234+Z234+T234</f>
        <v>62</v>
      </c>
      <c r="H234" s="178"/>
      <c r="I234" s="366"/>
      <c r="J234" s="366"/>
      <c r="K234" s="462"/>
      <c r="L234" s="463"/>
      <c r="M234" s="454"/>
      <c r="N234" s="454"/>
      <c r="O234" s="50"/>
      <c r="P234" s="73"/>
      <c r="Q234" s="50"/>
      <c r="R234" s="49"/>
      <c r="S234" s="49"/>
      <c r="T234" s="49"/>
      <c r="U234" s="48"/>
      <c r="V234" s="50"/>
      <c r="W234" s="177"/>
      <c r="X234" s="50"/>
      <c r="Y234" s="142"/>
      <c r="Z234" s="831">
        <v>62</v>
      </c>
      <c r="AB234"/>
      <c r="AC234"/>
    </row>
    <row r="235" spans="1:29" ht="12.75">
      <c r="A235" s="164">
        <v>223</v>
      </c>
      <c r="B235" s="573" t="s">
        <v>940</v>
      </c>
      <c r="C235" s="574">
        <v>136647</v>
      </c>
      <c r="D235" s="575">
        <v>302</v>
      </c>
      <c r="E235" s="577" t="s">
        <v>157</v>
      </c>
      <c r="F235" s="349" t="s">
        <v>137</v>
      </c>
      <c r="G235" s="86">
        <f>H235+L235+M235+Q235+I235+K235+N235+O235+P235+R235+S235+U235+V235+W235+X235+Y235+Z235+T235</f>
        <v>61</v>
      </c>
      <c r="H235" s="178"/>
      <c r="I235" s="366"/>
      <c r="J235" s="366"/>
      <c r="K235" s="462"/>
      <c r="L235" s="463"/>
      <c r="M235" s="454"/>
      <c r="N235" s="454"/>
      <c r="O235" s="50"/>
      <c r="P235" s="73"/>
      <c r="Q235" s="50"/>
      <c r="R235" s="49"/>
      <c r="S235" s="49"/>
      <c r="T235" s="49"/>
      <c r="U235" s="48"/>
      <c r="V235" s="50"/>
      <c r="W235" s="608">
        <v>61</v>
      </c>
      <c r="X235" s="50"/>
      <c r="Y235" s="142"/>
      <c r="Z235" s="761"/>
      <c r="AB235"/>
      <c r="AC235"/>
    </row>
    <row r="236" spans="1:29" ht="12.75">
      <c r="A236" s="164">
        <v>224</v>
      </c>
      <c r="B236" s="417" t="s">
        <v>697</v>
      </c>
      <c r="C236" s="414">
        <v>135096</v>
      </c>
      <c r="D236" s="414" t="s">
        <v>637</v>
      </c>
      <c r="E236" s="414" t="s">
        <v>9</v>
      </c>
      <c r="F236" s="414" t="s">
        <v>96</v>
      </c>
      <c r="G236" s="86">
        <f>H236+L236+M236+Q236+I236+K236+N236+O236+P236+R236+S236+U236+V236+W236+X236+Y236+Z236</f>
        <v>61</v>
      </c>
      <c r="H236" s="178"/>
      <c r="I236" s="366"/>
      <c r="J236" s="366"/>
      <c r="K236" s="462"/>
      <c r="L236" s="463"/>
      <c r="M236" s="454"/>
      <c r="N236" s="454"/>
      <c r="O236" s="50"/>
      <c r="P236" s="73"/>
      <c r="Q236" s="50"/>
      <c r="R236" s="54">
        <v>61</v>
      </c>
      <c r="S236" s="49"/>
      <c r="T236" s="49"/>
      <c r="U236" s="48"/>
      <c r="V236" s="50"/>
      <c r="W236" s="177"/>
      <c r="X236" s="50"/>
      <c r="Y236" s="142"/>
      <c r="Z236" s="761"/>
      <c r="AB236"/>
      <c r="AC236"/>
    </row>
    <row r="237" spans="1:29" ht="12.75">
      <c r="A237" s="164">
        <v>225</v>
      </c>
      <c r="B237" s="417" t="s">
        <v>698</v>
      </c>
      <c r="C237" s="414">
        <v>132759</v>
      </c>
      <c r="D237" s="414" t="s">
        <v>627</v>
      </c>
      <c r="E237" s="414" t="s">
        <v>9</v>
      </c>
      <c r="F237" s="414" t="s">
        <v>96</v>
      </c>
      <c r="G237" s="86">
        <f>H237+L237+M237+Q237+I237+K237+N237+O237+P237+R237+S237+U237+V237+W237+X237+Y237+Z237</f>
        <v>61</v>
      </c>
      <c r="H237" s="178"/>
      <c r="I237" s="366"/>
      <c r="J237" s="366"/>
      <c r="K237" s="462"/>
      <c r="L237" s="463"/>
      <c r="M237" s="454"/>
      <c r="N237" s="454"/>
      <c r="O237" s="50"/>
      <c r="P237" s="73"/>
      <c r="Q237" s="50"/>
      <c r="R237" s="54">
        <v>61</v>
      </c>
      <c r="S237" s="49"/>
      <c r="T237" s="49"/>
      <c r="U237" s="48"/>
      <c r="V237" s="50"/>
      <c r="W237" s="177"/>
      <c r="X237" s="50"/>
      <c r="Y237" s="142"/>
      <c r="Z237" s="761"/>
      <c r="AB237"/>
      <c r="AC237"/>
    </row>
    <row r="238" spans="1:29" ht="12.75">
      <c r="A238" s="164">
        <v>226</v>
      </c>
      <c r="B238" s="48" t="s">
        <v>322</v>
      </c>
      <c r="C238" s="50">
        <v>132306</v>
      </c>
      <c r="D238" s="61" t="s">
        <v>323</v>
      </c>
      <c r="E238" s="105" t="s">
        <v>7</v>
      </c>
      <c r="F238" s="50" t="s">
        <v>96</v>
      </c>
      <c r="G238" s="86">
        <f>H238+L238+M238+Q238+J238+K238+N238+O238+P238+R238+S238+U238+V238+W238+X238+Y238+Z238</f>
        <v>61</v>
      </c>
      <c r="H238" s="178"/>
      <c r="I238" s="366">
        <v>41</v>
      </c>
      <c r="J238" s="366">
        <v>61</v>
      </c>
      <c r="K238" s="462"/>
      <c r="L238" s="463"/>
      <c r="M238" s="454"/>
      <c r="N238" s="454"/>
      <c r="O238" s="50"/>
      <c r="P238" s="73"/>
      <c r="Q238" s="50"/>
      <c r="R238" s="49"/>
      <c r="S238" s="49"/>
      <c r="T238" s="49"/>
      <c r="U238" s="48"/>
      <c r="V238" s="50"/>
      <c r="W238" s="177"/>
      <c r="X238" s="50"/>
      <c r="Y238" s="142"/>
      <c r="Z238" s="761"/>
      <c r="AB238"/>
      <c r="AC238"/>
    </row>
    <row r="239" spans="1:29" ht="12.75">
      <c r="A239" s="164">
        <v>227</v>
      </c>
      <c r="B239" s="248" t="s">
        <v>425</v>
      </c>
      <c r="C239" s="244">
        <v>132065</v>
      </c>
      <c r="D239" s="244" t="s">
        <v>426</v>
      </c>
      <c r="E239" s="244" t="s">
        <v>223</v>
      </c>
      <c r="F239" s="244" t="s">
        <v>96</v>
      </c>
      <c r="G239" s="86">
        <f>H239+L239+M239+Q239+I239+K239+N239+O239+P239+R239+S239+U239+V239+W239+X239+Y239+Z239</f>
        <v>61</v>
      </c>
      <c r="H239" s="178"/>
      <c r="I239" s="366"/>
      <c r="J239" s="366"/>
      <c r="K239" s="462"/>
      <c r="L239" s="463"/>
      <c r="M239" s="453">
        <v>0</v>
      </c>
      <c r="N239" s="454"/>
      <c r="O239" s="50">
        <v>61</v>
      </c>
      <c r="P239" s="73"/>
      <c r="Q239" s="50"/>
      <c r="R239" s="49"/>
      <c r="S239" s="49"/>
      <c r="T239" s="49"/>
      <c r="U239" s="48"/>
      <c r="V239" s="50"/>
      <c r="W239" s="177"/>
      <c r="X239" s="50"/>
      <c r="Y239" s="54"/>
      <c r="Z239" s="761"/>
      <c r="AB239"/>
      <c r="AC239"/>
    </row>
    <row r="240" spans="1:29" ht="12.75">
      <c r="A240" s="164">
        <v>228</v>
      </c>
      <c r="B240" s="588" t="s">
        <v>967</v>
      </c>
      <c r="C240" s="589">
        <v>127680</v>
      </c>
      <c r="D240" s="590">
        <v>219</v>
      </c>
      <c r="E240" s="591" t="s">
        <v>157</v>
      </c>
      <c r="F240" s="590" t="s">
        <v>137</v>
      </c>
      <c r="G240" s="86">
        <f>H240+L240+M240+Q240+I240+K240+N240+O240+P240+R240+S240+U240+V240+W240+X240+Y240+Z240+T240</f>
        <v>61</v>
      </c>
      <c r="H240" s="178"/>
      <c r="I240" s="366"/>
      <c r="J240" s="366"/>
      <c r="K240" s="462"/>
      <c r="L240" s="463"/>
      <c r="M240" s="454"/>
      <c r="N240" s="454"/>
      <c r="O240" s="50"/>
      <c r="P240" s="73"/>
      <c r="Q240" s="50"/>
      <c r="R240" s="49"/>
      <c r="S240" s="49"/>
      <c r="T240" s="447"/>
      <c r="U240" s="48"/>
      <c r="V240" s="50"/>
      <c r="W240" s="177"/>
      <c r="X240" s="54">
        <v>61</v>
      </c>
      <c r="Y240" s="142"/>
      <c r="Z240" s="761"/>
      <c r="AB240"/>
      <c r="AC240"/>
    </row>
    <row r="241" spans="1:29" ht="12.75">
      <c r="A241" s="164">
        <v>229</v>
      </c>
      <c r="B241" s="495" t="s">
        <v>795</v>
      </c>
      <c r="C241" s="809">
        <v>85418</v>
      </c>
      <c r="D241" s="503" t="s">
        <v>68</v>
      </c>
      <c r="E241" s="504" t="s">
        <v>0</v>
      </c>
      <c r="F241" s="504" t="s">
        <v>137</v>
      </c>
      <c r="G241" s="86">
        <f>H241+L241+M241+Q241+I241+K241+N241+O241+P241+R241+S241+U241+V241+W241+X241+Y241+Z241</f>
        <v>61</v>
      </c>
      <c r="H241" s="178"/>
      <c r="I241" s="366"/>
      <c r="J241" s="366"/>
      <c r="K241" s="462"/>
      <c r="L241" s="463"/>
      <c r="M241" s="454"/>
      <c r="N241" s="454"/>
      <c r="O241" s="50"/>
      <c r="P241" s="73"/>
      <c r="Q241" s="50"/>
      <c r="R241" s="49"/>
      <c r="S241" s="54">
        <v>61</v>
      </c>
      <c r="T241" s="447"/>
      <c r="U241" s="48"/>
      <c r="V241" s="50"/>
      <c r="W241" s="177"/>
      <c r="X241" s="50"/>
      <c r="Y241" s="142"/>
      <c r="Z241" s="761"/>
      <c r="AB241"/>
      <c r="AC241"/>
    </row>
    <row r="242" spans="1:29" ht="12.75">
      <c r="A242" s="164">
        <v>230</v>
      </c>
      <c r="B242" s="254" t="s">
        <v>1080</v>
      </c>
      <c r="C242" s="253">
        <v>79000</v>
      </c>
      <c r="D242" s="253" t="s">
        <v>1081</v>
      </c>
      <c r="E242" s="253" t="s">
        <v>34</v>
      </c>
      <c r="F242" s="253" t="s">
        <v>96</v>
      </c>
      <c r="G242" s="86">
        <f>H242+L242+M242+Q242+I242+K242+N242+O242+P242+R242+S242+U242+V242+W242+X242+Y242+Z242+T242</f>
        <v>61</v>
      </c>
      <c r="H242" s="178"/>
      <c r="I242" s="366"/>
      <c r="J242" s="366"/>
      <c r="K242" s="462"/>
      <c r="L242" s="463"/>
      <c r="M242" s="454"/>
      <c r="N242" s="454"/>
      <c r="O242" s="50"/>
      <c r="P242" s="73"/>
      <c r="Q242" s="50"/>
      <c r="R242" s="49"/>
      <c r="S242" s="49"/>
      <c r="T242" s="447"/>
      <c r="U242" s="48"/>
      <c r="V242" s="50"/>
      <c r="W242" s="177"/>
      <c r="X242" s="50"/>
      <c r="Y242" s="142"/>
      <c r="Z242" s="831">
        <v>61</v>
      </c>
      <c r="AB242"/>
      <c r="AC242"/>
    </row>
    <row r="243" spans="1:29" ht="12.75">
      <c r="A243" s="164">
        <v>231</v>
      </c>
      <c r="B243" s="440" t="s">
        <v>640</v>
      </c>
      <c r="C243" s="441">
        <v>75342</v>
      </c>
      <c r="D243" s="441" t="s">
        <v>641</v>
      </c>
      <c r="E243" s="441" t="s">
        <v>9</v>
      </c>
      <c r="F243" s="441" t="s">
        <v>137</v>
      </c>
      <c r="G243" s="86">
        <f>H243+L243+M243+Q243+I243+K243+N243+O243+P243+R243+S243+U243+V243+W243+X243+Y243+Z243</f>
        <v>61</v>
      </c>
      <c r="H243" s="178"/>
      <c r="I243" s="366"/>
      <c r="J243" s="366"/>
      <c r="K243" s="462"/>
      <c r="L243" s="463"/>
      <c r="M243" s="454"/>
      <c r="N243" s="454"/>
      <c r="O243" s="50"/>
      <c r="P243" s="73"/>
      <c r="Q243" s="50"/>
      <c r="R243" s="54">
        <v>61</v>
      </c>
      <c r="S243" s="49"/>
      <c r="T243" s="447"/>
      <c r="U243" s="48"/>
      <c r="V243" s="50"/>
      <c r="W243" s="177"/>
      <c r="X243" s="50"/>
      <c r="Y243" s="142"/>
      <c r="Z243" s="761"/>
      <c r="AB243"/>
      <c r="AC243"/>
    </row>
    <row r="244" spans="1:29" ht="12.75">
      <c r="A244" s="164">
        <v>232</v>
      </c>
      <c r="B244" s="254" t="s">
        <v>1031</v>
      </c>
      <c r="C244" s="253">
        <v>54116</v>
      </c>
      <c r="D244" s="253" t="s">
        <v>1032</v>
      </c>
      <c r="E244" s="253" t="s">
        <v>6</v>
      </c>
      <c r="F244" s="253" t="s">
        <v>137</v>
      </c>
      <c r="G244" s="86">
        <f>H244+L244+M244+Q244+I244+K244+N244+O244+P244+R244+S244+U244+V244+W244+X244+Y244+Z244+T244</f>
        <v>61</v>
      </c>
      <c r="H244" s="178"/>
      <c r="I244" s="366"/>
      <c r="J244" s="366"/>
      <c r="K244" s="462"/>
      <c r="L244" s="463"/>
      <c r="M244" s="454"/>
      <c r="N244" s="454"/>
      <c r="O244" s="50"/>
      <c r="P244" s="73"/>
      <c r="Q244" s="50"/>
      <c r="R244" s="49"/>
      <c r="S244" s="49"/>
      <c r="T244" s="447"/>
      <c r="U244" s="48"/>
      <c r="V244" s="50"/>
      <c r="W244" s="177"/>
      <c r="X244" s="50"/>
      <c r="Y244" s="142"/>
      <c r="Z244" s="831">
        <v>61</v>
      </c>
      <c r="AB244"/>
      <c r="AC244"/>
    </row>
    <row r="245" spans="1:29" ht="12.75">
      <c r="A245" s="164">
        <v>233</v>
      </c>
      <c r="B245" s="788" t="s">
        <v>1082</v>
      </c>
      <c r="C245" s="629">
        <v>24372</v>
      </c>
      <c r="D245" s="253" t="s">
        <v>1083</v>
      </c>
      <c r="E245" s="253" t="s">
        <v>34</v>
      </c>
      <c r="F245" s="253" t="s">
        <v>137</v>
      </c>
      <c r="G245" s="86">
        <f>H245+L245+M245+Q245+I245+K245+N245+O245+P245+R245+S245+U245+V245+W245+X245+Y245+Z245+T245</f>
        <v>61</v>
      </c>
      <c r="H245" s="178"/>
      <c r="I245" s="366"/>
      <c r="J245" s="366"/>
      <c r="K245" s="462"/>
      <c r="L245" s="463"/>
      <c r="M245" s="454"/>
      <c r="N245" s="454"/>
      <c r="O245" s="50"/>
      <c r="P245" s="73"/>
      <c r="Q245" s="50"/>
      <c r="R245" s="49"/>
      <c r="S245" s="49"/>
      <c r="T245" s="447"/>
      <c r="U245" s="48"/>
      <c r="V245" s="50"/>
      <c r="W245" s="177"/>
      <c r="X245" s="50"/>
      <c r="Y245" s="142"/>
      <c r="Z245" s="831">
        <v>61</v>
      </c>
      <c r="AB245"/>
      <c r="AC245"/>
    </row>
    <row r="246" spans="1:29" ht="12.75">
      <c r="A246" s="164">
        <v>234</v>
      </c>
      <c r="B246" s="254" t="s">
        <v>1084</v>
      </c>
      <c r="C246" s="253">
        <v>90969</v>
      </c>
      <c r="D246" s="253" t="s">
        <v>1085</v>
      </c>
      <c r="E246" s="253" t="s">
        <v>34</v>
      </c>
      <c r="F246" s="253" t="s">
        <v>137</v>
      </c>
      <c r="G246" s="86">
        <f>H246+L246+M246+Q246+I246+K246+N246+O246+P246+R246+S246+U246+V246+W246+X246+Y246+Z246+T246</f>
        <v>60</v>
      </c>
      <c r="H246" s="178"/>
      <c r="I246" s="366"/>
      <c r="J246" s="366"/>
      <c r="K246" s="462"/>
      <c r="L246" s="463"/>
      <c r="M246" s="454"/>
      <c r="N246" s="454"/>
      <c r="O246" s="50"/>
      <c r="P246" s="73"/>
      <c r="Q246" s="50"/>
      <c r="R246" s="49"/>
      <c r="S246" s="49"/>
      <c r="T246" s="447"/>
      <c r="U246" s="48"/>
      <c r="V246" s="50"/>
      <c r="W246" s="177"/>
      <c r="X246" s="50"/>
      <c r="Y246" s="142"/>
      <c r="Z246" s="831">
        <v>60</v>
      </c>
      <c r="AB246"/>
      <c r="AC246"/>
    </row>
    <row r="247" spans="1:29" ht="12.75">
      <c r="A247" s="164">
        <v>235</v>
      </c>
      <c r="B247" s="495" t="s">
        <v>50</v>
      </c>
      <c r="C247" s="496">
        <v>76181</v>
      </c>
      <c r="D247" s="503" t="s">
        <v>76</v>
      </c>
      <c r="E247" s="505" t="s">
        <v>0</v>
      </c>
      <c r="F247" s="505" t="s">
        <v>137</v>
      </c>
      <c r="G247" s="86">
        <f>H247+L247+M247+Q247+I247+K247+N247+O247+P247+R247+S247+U247+V247+W247+X247+Y247+Z247</f>
        <v>60</v>
      </c>
      <c r="H247" s="178"/>
      <c r="I247" s="366"/>
      <c r="J247" s="366"/>
      <c r="K247" s="462"/>
      <c r="L247" s="463"/>
      <c r="M247" s="454"/>
      <c r="N247" s="454"/>
      <c r="O247" s="50"/>
      <c r="P247" s="73"/>
      <c r="Q247" s="50"/>
      <c r="R247" s="49"/>
      <c r="S247" s="54">
        <v>60</v>
      </c>
      <c r="T247" s="447"/>
      <c r="U247" s="48"/>
      <c r="V247" s="50"/>
      <c r="W247" s="177"/>
      <c r="X247" s="50"/>
      <c r="Y247" s="142"/>
      <c r="Z247" s="761"/>
      <c r="AB247"/>
      <c r="AC247"/>
    </row>
    <row r="248" spans="1:29" ht="12.75">
      <c r="A248" s="164">
        <v>236</v>
      </c>
      <c r="B248" s="413" t="s">
        <v>898</v>
      </c>
      <c r="C248" s="427">
        <v>68189</v>
      </c>
      <c r="D248" s="427">
        <v>290144</v>
      </c>
      <c r="E248" s="427" t="s">
        <v>3</v>
      </c>
      <c r="F248" s="427" t="s">
        <v>137</v>
      </c>
      <c r="G248" s="86">
        <f>H248+L248+M248+Q248+I248+K248+N248+O248+P248+R248+S248+U248+V248+W248+X248+Y248+Z248+T248</f>
        <v>60</v>
      </c>
      <c r="H248" s="178"/>
      <c r="I248" s="366"/>
      <c r="J248" s="366"/>
      <c r="K248" s="462"/>
      <c r="L248" s="463"/>
      <c r="M248" s="454"/>
      <c r="N248" s="454"/>
      <c r="O248" s="50"/>
      <c r="P248" s="73"/>
      <c r="Q248" s="50"/>
      <c r="R248" s="49"/>
      <c r="S248" s="49"/>
      <c r="T248" s="447"/>
      <c r="U248" s="54">
        <v>60</v>
      </c>
      <c r="V248" s="50"/>
      <c r="W248" s="177"/>
      <c r="X248" s="50"/>
      <c r="Y248" s="142"/>
      <c r="Z248" s="761"/>
      <c r="AB248"/>
      <c r="AC248"/>
    </row>
    <row r="249" spans="1:29" ht="12.75">
      <c r="A249" s="164">
        <v>237</v>
      </c>
      <c r="B249" s="252" t="s">
        <v>515</v>
      </c>
      <c r="C249" s="253">
        <v>62270</v>
      </c>
      <c r="D249" s="253" t="s">
        <v>441</v>
      </c>
      <c r="E249" s="253" t="s">
        <v>1</v>
      </c>
      <c r="F249" s="253" t="s">
        <v>96</v>
      </c>
      <c r="G249" s="86">
        <f>H249+L249+M249+Q249+I249+K249+N249+O249+P249+R249+S249+U249+V249+W249+X249+Y249+Z249</f>
        <v>59</v>
      </c>
      <c r="H249" s="178"/>
      <c r="I249" s="366"/>
      <c r="J249" s="366"/>
      <c r="K249" s="462"/>
      <c r="L249" s="463"/>
      <c r="M249" s="454"/>
      <c r="N249" s="454"/>
      <c r="O249" s="54">
        <v>59</v>
      </c>
      <c r="P249" s="73"/>
      <c r="Q249" s="50"/>
      <c r="R249" s="49"/>
      <c r="S249" s="49"/>
      <c r="T249" s="447"/>
      <c r="U249" s="48"/>
      <c r="V249" s="50"/>
      <c r="W249" s="177"/>
      <c r="X249" s="50"/>
      <c r="Y249" s="142"/>
      <c r="Z249" s="761"/>
      <c r="AB249"/>
      <c r="AC249"/>
    </row>
    <row r="250" spans="1:29" ht="12.75">
      <c r="A250" s="164">
        <v>238</v>
      </c>
      <c r="B250" s="264" t="s">
        <v>208</v>
      </c>
      <c r="C250" s="563">
        <v>121714</v>
      </c>
      <c r="D250" s="827" t="s">
        <v>344</v>
      </c>
      <c r="E250" s="827" t="s">
        <v>42</v>
      </c>
      <c r="F250" s="287" t="s">
        <v>113</v>
      </c>
      <c r="G250" s="86">
        <f>H250+L250+M250+Q250+I250+K250+N250+O250+P250+R250+S250+U250+V250+W250+X250+Y250+Z250</f>
        <v>58</v>
      </c>
      <c r="H250" s="178"/>
      <c r="I250" s="366"/>
      <c r="J250" s="366"/>
      <c r="K250" s="464">
        <v>58</v>
      </c>
      <c r="L250" s="463"/>
      <c r="M250" s="454"/>
      <c r="N250" s="454"/>
      <c r="O250" s="50"/>
      <c r="P250" s="73"/>
      <c r="Q250" s="50"/>
      <c r="R250" s="49"/>
      <c r="S250" s="49"/>
      <c r="T250" s="447"/>
      <c r="U250" s="48"/>
      <c r="V250" s="50"/>
      <c r="W250" s="177"/>
      <c r="X250" s="50"/>
      <c r="Y250" s="142"/>
      <c r="Z250" s="761"/>
      <c r="AB250"/>
      <c r="AC250"/>
    </row>
    <row r="251" spans="1:29" ht="12.75">
      <c r="A251" s="164">
        <v>239</v>
      </c>
      <c r="B251" s="603" t="s">
        <v>881</v>
      </c>
      <c r="C251" s="431">
        <v>101633</v>
      </c>
      <c r="D251" s="431" t="s">
        <v>882</v>
      </c>
      <c r="E251" s="606" t="s">
        <v>7</v>
      </c>
      <c r="F251" s="273" t="s">
        <v>137</v>
      </c>
      <c r="G251" s="86">
        <f>H251+L251+M251+Q251+I251+K251+N251+O251+P251+R251+S251+U251+V251+W251+X251+Y251+Z251+T251</f>
        <v>58</v>
      </c>
      <c r="H251" s="178"/>
      <c r="I251" s="366"/>
      <c r="J251" s="366"/>
      <c r="K251" s="462"/>
      <c r="L251" s="463"/>
      <c r="M251" s="454"/>
      <c r="N251" s="454"/>
      <c r="O251" s="50"/>
      <c r="P251" s="73"/>
      <c r="Q251" s="50"/>
      <c r="R251" s="49"/>
      <c r="S251" s="49"/>
      <c r="T251" s="546">
        <v>58</v>
      </c>
      <c r="U251" s="48"/>
      <c r="V251" s="50"/>
      <c r="W251" s="177"/>
      <c r="X251" s="50"/>
      <c r="Y251" s="142"/>
      <c r="Z251" s="761"/>
      <c r="AB251"/>
      <c r="AC251"/>
    </row>
    <row r="252" spans="1:29" ht="12.75">
      <c r="A252" s="164">
        <v>240</v>
      </c>
      <c r="B252" s="508" t="s">
        <v>796</v>
      </c>
      <c r="C252" s="697">
        <v>92338</v>
      </c>
      <c r="D252" s="511" t="s">
        <v>797</v>
      </c>
      <c r="E252" s="505" t="s">
        <v>547</v>
      </c>
      <c r="F252" s="698" t="s">
        <v>137</v>
      </c>
      <c r="G252" s="86">
        <f>H252+L252+M252+Q252+I252+K252+N252+O252+P252+R252+S252+U252+V252+W252+X252+Y252+Z252</f>
        <v>58</v>
      </c>
      <c r="H252" s="178"/>
      <c r="I252" s="366"/>
      <c r="J252" s="366"/>
      <c r="K252" s="462"/>
      <c r="L252" s="463"/>
      <c r="M252" s="454"/>
      <c r="N252" s="454"/>
      <c r="O252" s="50"/>
      <c r="P252" s="73"/>
      <c r="Q252" s="50"/>
      <c r="R252" s="49"/>
      <c r="S252" s="54">
        <v>58</v>
      </c>
      <c r="T252" s="447"/>
      <c r="U252" s="48"/>
      <c r="V252" s="50"/>
      <c r="W252" s="177"/>
      <c r="X252" s="50"/>
      <c r="Y252" s="142"/>
      <c r="Z252" s="761"/>
      <c r="AB252"/>
      <c r="AC252"/>
    </row>
    <row r="253" spans="1:29" ht="12.75">
      <c r="A253" s="164">
        <v>241</v>
      </c>
      <c r="B253" s="495" t="s">
        <v>63</v>
      </c>
      <c r="C253" s="496">
        <v>85413</v>
      </c>
      <c r="D253" s="503" t="s">
        <v>64</v>
      </c>
      <c r="E253" s="505" t="s">
        <v>0</v>
      </c>
      <c r="F253" s="505" t="s">
        <v>137</v>
      </c>
      <c r="G253" s="86">
        <f>H253+L253+M253+Q253+I253+K253+N253+O253+P253+R253+S253+U253+V253+W253+X253+Y253+Z253</f>
        <v>58</v>
      </c>
      <c r="H253" s="178"/>
      <c r="I253" s="366"/>
      <c r="J253" s="366"/>
      <c r="K253" s="462"/>
      <c r="L253" s="463"/>
      <c r="M253" s="454"/>
      <c r="N253" s="454"/>
      <c r="O253" s="50"/>
      <c r="P253" s="73"/>
      <c r="Q253" s="50"/>
      <c r="R253" s="49"/>
      <c r="S253" s="54">
        <v>58</v>
      </c>
      <c r="T253" s="447"/>
      <c r="U253" s="48"/>
      <c r="V253" s="50"/>
      <c r="W253" s="177"/>
      <c r="X253" s="50"/>
      <c r="Y253" s="142"/>
      <c r="Z253" s="761"/>
      <c r="AB253"/>
      <c r="AC253"/>
    </row>
    <row r="254" spans="1:29" ht="12.75">
      <c r="A254" s="164">
        <v>242</v>
      </c>
      <c r="B254" s="157" t="s">
        <v>491</v>
      </c>
      <c r="C254" s="37">
        <v>53721</v>
      </c>
      <c r="D254" s="37" t="s">
        <v>437</v>
      </c>
      <c r="E254" s="37" t="s">
        <v>6</v>
      </c>
      <c r="F254" s="270" t="s">
        <v>137</v>
      </c>
      <c r="G254" s="86">
        <f>H254+L254+M254+Q254+I254+K254+N254+O254+P254+R254+S254+U254+V254+W254+X254+Y254+Z254</f>
        <v>58</v>
      </c>
      <c r="H254" s="178"/>
      <c r="I254" s="366"/>
      <c r="J254" s="366"/>
      <c r="K254" s="462"/>
      <c r="L254" s="463"/>
      <c r="M254" s="454"/>
      <c r="N254" s="454"/>
      <c r="O254" s="54">
        <v>58</v>
      </c>
      <c r="P254" s="73"/>
      <c r="Q254" s="50"/>
      <c r="R254" s="49"/>
      <c r="S254" s="49"/>
      <c r="T254" s="447"/>
      <c r="U254" s="48"/>
      <c r="V254" s="50"/>
      <c r="W254" s="177"/>
      <c r="X254" s="50"/>
      <c r="Y254" s="142"/>
      <c r="Z254" s="761"/>
      <c r="AB254"/>
      <c r="AC254"/>
    </row>
    <row r="255" spans="1:29" ht="12.75">
      <c r="A255" s="164">
        <v>243</v>
      </c>
      <c r="B255" s="533" t="s">
        <v>880</v>
      </c>
      <c r="C255" s="530">
        <v>21825</v>
      </c>
      <c r="D255" s="530">
        <v>338</v>
      </c>
      <c r="E255" s="535" t="s">
        <v>7</v>
      </c>
      <c r="F255" s="50" t="s">
        <v>137</v>
      </c>
      <c r="G255" s="86">
        <f>H255+L255+M255+Q255+I255+K255+N255+O255+P255+R255+S255+U255+V255+W255+X255+Y255+Z255+T255</f>
        <v>58</v>
      </c>
      <c r="H255" s="178"/>
      <c r="I255" s="366"/>
      <c r="J255" s="366"/>
      <c r="K255" s="462"/>
      <c r="L255" s="463"/>
      <c r="M255" s="454"/>
      <c r="N255" s="454"/>
      <c r="O255" s="50"/>
      <c r="P255" s="73"/>
      <c r="Q255" s="50"/>
      <c r="R255" s="49"/>
      <c r="S255" s="49"/>
      <c r="T255" s="546">
        <v>58</v>
      </c>
      <c r="U255" s="48"/>
      <c r="V255" s="50"/>
      <c r="W255" s="177"/>
      <c r="X255" s="50"/>
      <c r="Y255" s="142"/>
      <c r="Z255" s="761"/>
      <c r="AB255"/>
      <c r="AC255"/>
    </row>
    <row r="256" spans="1:29" ht="12.75">
      <c r="A256" s="164">
        <v>244</v>
      </c>
      <c r="B256" s="117" t="s">
        <v>562</v>
      </c>
      <c r="C256" s="37">
        <v>110236</v>
      </c>
      <c r="D256" s="37" t="s">
        <v>563</v>
      </c>
      <c r="E256" s="37" t="s">
        <v>2</v>
      </c>
      <c r="F256" s="37" t="s">
        <v>137</v>
      </c>
      <c r="G256" s="86">
        <f>H256+L256+M256+Q256+I256+K256+N256+O256+P256+R256+S256+U256+V256+W256+X256+Y256+Z256</f>
        <v>57</v>
      </c>
      <c r="H256" s="178"/>
      <c r="I256" s="366"/>
      <c r="J256" s="366"/>
      <c r="K256" s="462"/>
      <c r="L256" s="463"/>
      <c r="M256" s="454"/>
      <c r="N256" s="454"/>
      <c r="O256" s="50"/>
      <c r="P256" s="73"/>
      <c r="Q256" s="54">
        <v>57</v>
      </c>
      <c r="R256" s="49"/>
      <c r="S256" s="49"/>
      <c r="T256" s="447"/>
      <c r="U256" s="48"/>
      <c r="V256" s="50"/>
      <c r="W256" s="177"/>
      <c r="X256" s="50"/>
      <c r="Y256" s="142"/>
      <c r="Z256" s="761"/>
      <c r="AB256"/>
      <c r="AC256"/>
    </row>
    <row r="257" spans="1:29" ht="12.75">
      <c r="A257" s="164">
        <v>245</v>
      </c>
      <c r="B257" s="212" t="s">
        <v>141</v>
      </c>
      <c r="C257" s="213">
        <v>109223</v>
      </c>
      <c r="D257" s="139" t="s">
        <v>142</v>
      </c>
      <c r="E257" s="120" t="s">
        <v>42</v>
      </c>
      <c r="F257" s="224" t="s">
        <v>116</v>
      </c>
      <c r="G257" s="86">
        <f>H257+L257+M257+Q257+I257+K257+N257+O257+P257+R257+S257+U257+V257+W257+X257+Y257+Z257</f>
        <v>57</v>
      </c>
      <c r="H257" s="178"/>
      <c r="I257" s="366"/>
      <c r="J257" s="366"/>
      <c r="K257" s="464">
        <v>57</v>
      </c>
      <c r="L257" s="463"/>
      <c r="M257" s="454"/>
      <c r="N257" s="454"/>
      <c r="O257" s="50"/>
      <c r="P257" s="73"/>
      <c r="Q257" s="50"/>
      <c r="R257" s="49"/>
      <c r="S257" s="49"/>
      <c r="T257" s="447"/>
      <c r="U257" s="48"/>
      <c r="V257" s="50"/>
      <c r="W257" s="50"/>
      <c r="X257" s="50"/>
      <c r="Y257" s="142"/>
      <c r="Z257" s="761"/>
      <c r="AB257"/>
      <c r="AC257"/>
    </row>
    <row r="258" spans="1:29" ht="12.75">
      <c r="A258" s="164">
        <v>246</v>
      </c>
      <c r="B258" s="157" t="s">
        <v>504</v>
      </c>
      <c r="C258" s="37">
        <v>108749</v>
      </c>
      <c r="D258" s="37" t="s">
        <v>452</v>
      </c>
      <c r="E258" s="37" t="s">
        <v>6</v>
      </c>
      <c r="F258" s="270" t="s">
        <v>96</v>
      </c>
      <c r="G258" s="86">
        <f>H258+L258+M258+Q258+I258+K258+N258+O258+P258+R258+S258+U258+V258+W258+X258+Y258+Z258</f>
        <v>56</v>
      </c>
      <c r="H258" s="178"/>
      <c r="I258" s="366"/>
      <c r="J258" s="366"/>
      <c r="K258" s="462"/>
      <c r="L258" s="463"/>
      <c r="M258" s="454"/>
      <c r="N258" s="454"/>
      <c r="O258" s="54">
        <v>56</v>
      </c>
      <c r="P258" s="73"/>
      <c r="Q258" s="50"/>
      <c r="R258" s="49"/>
      <c r="S258" s="49"/>
      <c r="T258" s="447"/>
      <c r="U258" s="48"/>
      <c r="V258" s="50"/>
      <c r="W258" s="50"/>
      <c r="X258" s="50"/>
      <c r="Y258" s="142"/>
      <c r="Z258" s="761"/>
      <c r="AB258"/>
      <c r="AC258"/>
    </row>
    <row r="259" spans="1:29" ht="12.75">
      <c r="A259" s="164">
        <v>247</v>
      </c>
      <c r="B259" s="48" t="s">
        <v>284</v>
      </c>
      <c r="C259" s="79" t="s">
        <v>285</v>
      </c>
      <c r="D259" s="71" t="s">
        <v>286</v>
      </c>
      <c r="E259" s="105" t="s">
        <v>7</v>
      </c>
      <c r="F259" s="170" t="s">
        <v>96</v>
      </c>
      <c r="G259" s="86">
        <f>H259+L259+M259+Q259+I259+K259+N259+O259+P259+R259+S259+U259+V259+W259+X259+Y259+Z259</f>
        <v>56</v>
      </c>
      <c r="H259" s="178"/>
      <c r="I259" s="366">
        <v>56</v>
      </c>
      <c r="J259" s="366"/>
      <c r="K259" s="462"/>
      <c r="L259" s="464"/>
      <c r="M259" s="454"/>
      <c r="N259" s="454"/>
      <c r="O259" s="50"/>
      <c r="P259" s="73"/>
      <c r="Q259" s="50"/>
      <c r="R259" s="49"/>
      <c r="S259" s="49"/>
      <c r="T259" s="447"/>
      <c r="U259" s="48"/>
      <c r="V259" s="50"/>
      <c r="W259" s="50"/>
      <c r="X259" s="50"/>
      <c r="Y259" s="142"/>
      <c r="Z259" s="761"/>
      <c r="AB259"/>
      <c r="AC259"/>
    </row>
    <row r="260" spans="1:29" ht="12.75">
      <c r="A260" s="164">
        <v>248</v>
      </c>
      <c r="B260" s="48" t="s">
        <v>188</v>
      </c>
      <c r="C260" s="50">
        <v>76094</v>
      </c>
      <c r="D260" s="61" t="s">
        <v>270</v>
      </c>
      <c r="E260" s="105" t="s">
        <v>7</v>
      </c>
      <c r="F260" s="170" t="s">
        <v>137</v>
      </c>
      <c r="G260" s="86">
        <f>H260+L260+M260+Q260+I260+K260+N260+O260+P260+R260+S260+U260+V260+W260+X260+Y260+Z260</f>
        <v>56</v>
      </c>
      <c r="H260" s="178"/>
      <c r="I260" s="366">
        <v>56</v>
      </c>
      <c r="J260" s="366">
        <v>29</v>
      </c>
      <c r="K260" s="462"/>
      <c r="L260" s="464"/>
      <c r="M260" s="454"/>
      <c r="N260" s="454"/>
      <c r="O260" s="50"/>
      <c r="P260" s="73"/>
      <c r="Q260" s="50"/>
      <c r="R260" s="49"/>
      <c r="S260" s="49"/>
      <c r="T260" s="447"/>
      <c r="U260" s="48"/>
      <c r="V260" s="50"/>
      <c r="W260" s="50"/>
      <c r="X260" s="50"/>
      <c r="Y260" s="142"/>
      <c r="Z260" s="761"/>
      <c r="AB260"/>
      <c r="AC260"/>
    </row>
    <row r="261" spans="1:29" ht="12.75">
      <c r="A261" s="164">
        <v>249</v>
      </c>
      <c r="B261" s="338" t="s">
        <v>919</v>
      </c>
      <c r="C261" s="419">
        <v>17418</v>
      </c>
      <c r="D261" s="419">
        <v>1804</v>
      </c>
      <c r="E261" s="419" t="s">
        <v>912</v>
      </c>
      <c r="F261" s="726" t="s">
        <v>137</v>
      </c>
      <c r="G261" s="86">
        <f>H261+L261+M261+Q261+I261+K261+N261+O261+P261+R261+S261+U261+V261+W261+X261+Y261+Z261+T261</f>
        <v>56</v>
      </c>
      <c r="H261" s="178"/>
      <c r="I261" s="366"/>
      <c r="J261" s="366"/>
      <c r="K261" s="462"/>
      <c r="L261" s="463"/>
      <c r="M261" s="454"/>
      <c r="N261" s="454"/>
      <c r="O261" s="50"/>
      <c r="P261" s="73"/>
      <c r="Q261" s="50"/>
      <c r="R261" s="49"/>
      <c r="S261" s="49"/>
      <c r="T261" s="447"/>
      <c r="U261" s="54">
        <v>56</v>
      </c>
      <c r="V261" s="50"/>
      <c r="W261" s="50"/>
      <c r="X261" s="50"/>
      <c r="Y261" s="142"/>
      <c r="Z261" s="761"/>
      <c r="AB261"/>
      <c r="AC261"/>
    </row>
    <row r="262" spans="1:29" ht="12.75">
      <c r="A262" s="164">
        <v>250</v>
      </c>
      <c r="B262" s="417" t="s">
        <v>699</v>
      </c>
      <c r="C262" s="414">
        <v>135076</v>
      </c>
      <c r="D262" s="414" t="s">
        <v>631</v>
      </c>
      <c r="E262" s="414" t="s">
        <v>9</v>
      </c>
      <c r="F262" s="567" t="s">
        <v>96</v>
      </c>
      <c r="G262" s="86">
        <f>H262+L262+M262+Q262+I262+K262+N262+O262+P262+R262+S262+U262+V262+W262+X262+Y262+Z262</f>
        <v>55</v>
      </c>
      <c r="H262" s="178"/>
      <c r="I262" s="366"/>
      <c r="J262" s="366"/>
      <c r="K262" s="462"/>
      <c r="L262" s="463"/>
      <c r="M262" s="454"/>
      <c r="N262" s="454"/>
      <c r="O262" s="50"/>
      <c r="P262" s="73"/>
      <c r="Q262" s="50"/>
      <c r="R262" s="54">
        <v>55</v>
      </c>
      <c r="S262" s="49"/>
      <c r="T262" s="447"/>
      <c r="U262" s="48"/>
      <c r="V262" s="50"/>
      <c r="W262" s="50"/>
      <c r="X262" s="50"/>
      <c r="Y262" s="142"/>
      <c r="Z262" s="761"/>
      <c r="AB262"/>
      <c r="AC262"/>
    </row>
    <row r="263" spans="1:29" ht="12.75">
      <c r="A263" s="164">
        <v>251</v>
      </c>
      <c r="B263" s="214" t="s">
        <v>346</v>
      </c>
      <c r="C263" s="59">
        <v>121759</v>
      </c>
      <c r="D263" s="83" t="s">
        <v>347</v>
      </c>
      <c r="E263" s="59" t="s">
        <v>42</v>
      </c>
      <c r="F263" s="224" t="s">
        <v>116</v>
      </c>
      <c r="G263" s="86">
        <f>L263</f>
        <v>55</v>
      </c>
      <c r="H263" s="178"/>
      <c r="I263" s="366"/>
      <c r="J263" s="366"/>
      <c r="K263" s="464">
        <v>21</v>
      </c>
      <c r="L263" s="463">
        <v>55</v>
      </c>
      <c r="M263" s="454"/>
      <c r="N263" s="454"/>
      <c r="O263" s="50"/>
      <c r="P263" s="73"/>
      <c r="Q263" s="50"/>
      <c r="R263" s="49"/>
      <c r="S263" s="49"/>
      <c r="T263" s="447"/>
      <c r="U263" s="48"/>
      <c r="V263" s="50"/>
      <c r="W263" s="50"/>
      <c r="X263" s="50"/>
      <c r="Y263" s="142"/>
      <c r="Z263" s="761"/>
      <c r="AB263"/>
      <c r="AC263"/>
    </row>
    <row r="264" spans="1:29" ht="12.75">
      <c r="A264" s="164">
        <v>252</v>
      </c>
      <c r="B264" s="480" t="s">
        <v>798</v>
      </c>
      <c r="C264" s="487">
        <v>109608</v>
      </c>
      <c r="D264" s="477" t="s">
        <v>799</v>
      </c>
      <c r="E264" s="472" t="s">
        <v>547</v>
      </c>
      <c r="F264" s="742" t="s">
        <v>96</v>
      </c>
      <c r="G264" s="86">
        <f>H264+L264+M264+Q264+I264+K264+N264+O264+P264+R264+S264+U264+V264+W264+X264+Y264+Z264</f>
        <v>55</v>
      </c>
      <c r="H264" s="178"/>
      <c r="I264" s="366"/>
      <c r="J264" s="366"/>
      <c r="K264" s="462"/>
      <c r="L264" s="463"/>
      <c r="M264" s="454"/>
      <c r="N264" s="454"/>
      <c r="O264" s="50"/>
      <c r="P264" s="73"/>
      <c r="Q264" s="50"/>
      <c r="R264" s="49"/>
      <c r="S264" s="54">
        <v>55</v>
      </c>
      <c r="T264" s="447"/>
      <c r="U264" s="48"/>
      <c r="V264" s="50"/>
      <c r="W264" s="50"/>
      <c r="X264" s="50"/>
      <c r="Y264" s="142"/>
      <c r="Z264" s="761"/>
      <c r="AB264"/>
      <c r="AC264"/>
    </row>
    <row r="265" spans="1:29" ht="12.75">
      <c r="A265" s="164">
        <v>253</v>
      </c>
      <c r="B265" s="480" t="s">
        <v>1026</v>
      </c>
      <c r="C265" s="487">
        <v>92147</v>
      </c>
      <c r="D265" s="477" t="s">
        <v>1027</v>
      </c>
      <c r="E265" s="472" t="s">
        <v>8</v>
      </c>
      <c r="F265" s="484" t="s">
        <v>96</v>
      </c>
      <c r="G265" s="86">
        <f>H265+L265+M265+Q265+I265+K265+N265+O265+P265+R265+S265+U265+V265+W265+X265+Y265+Z265+T265</f>
        <v>55</v>
      </c>
      <c r="H265" s="178"/>
      <c r="I265" s="366"/>
      <c r="J265" s="366"/>
      <c r="K265" s="462"/>
      <c r="L265" s="463"/>
      <c r="M265" s="454"/>
      <c r="N265" s="454"/>
      <c r="O265" s="50"/>
      <c r="P265" s="73"/>
      <c r="Q265" s="50"/>
      <c r="R265" s="49"/>
      <c r="S265" s="49"/>
      <c r="T265" s="447"/>
      <c r="U265" s="48"/>
      <c r="V265" s="50"/>
      <c r="W265" s="50"/>
      <c r="X265" s="50"/>
      <c r="Y265" s="54">
        <v>55</v>
      </c>
      <c r="Z265" s="761"/>
      <c r="AB265"/>
      <c r="AC265"/>
    </row>
    <row r="266" spans="1:29" ht="12.75">
      <c r="A266" s="164">
        <v>254</v>
      </c>
      <c r="B266" s="157" t="s">
        <v>502</v>
      </c>
      <c r="C266" s="37">
        <v>132546</v>
      </c>
      <c r="D266" s="37" t="s">
        <v>449</v>
      </c>
      <c r="E266" s="37" t="s">
        <v>6</v>
      </c>
      <c r="F266" s="270" t="s">
        <v>96</v>
      </c>
      <c r="G266" s="86">
        <f>H266+L266+M266+Q266+I266+K266+N266+O266+P266+R266+S266+U266+V266+W266+X266+Y266+Z266</f>
        <v>54</v>
      </c>
      <c r="H266" s="178"/>
      <c r="I266" s="366"/>
      <c r="J266" s="366"/>
      <c r="K266" s="462"/>
      <c r="L266" s="463"/>
      <c r="M266" s="454"/>
      <c r="N266" s="454"/>
      <c r="O266" s="54">
        <v>54</v>
      </c>
      <c r="P266" s="73"/>
      <c r="Q266" s="50"/>
      <c r="R266" s="49"/>
      <c r="S266" s="49"/>
      <c r="T266" s="447"/>
      <c r="U266" s="48"/>
      <c r="V266" s="50"/>
      <c r="W266" s="50"/>
      <c r="X266" s="50"/>
      <c r="Y266" s="142"/>
      <c r="Z266" s="761"/>
      <c r="AB266"/>
      <c r="AC266"/>
    </row>
    <row r="267" spans="1:29" ht="12.75">
      <c r="A267" s="164">
        <v>255</v>
      </c>
      <c r="B267" s="82" t="s">
        <v>981</v>
      </c>
      <c r="C267" s="59">
        <v>131691</v>
      </c>
      <c r="D267" s="59" t="s">
        <v>982</v>
      </c>
      <c r="E267" s="59" t="s">
        <v>42</v>
      </c>
      <c r="F267" s="270" t="s">
        <v>96</v>
      </c>
      <c r="G267" s="86">
        <f>H267+L267+M267+Q267+I267+K267+N267+O267+P267+R267+S267+U267+V267+W267+X267+Y267+Z267+T267</f>
        <v>54</v>
      </c>
      <c r="H267" s="178"/>
      <c r="I267" s="366"/>
      <c r="J267" s="366"/>
      <c r="K267" s="462"/>
      <c r="L267" s="640">
        <v>54</v>
      </c>
      <c r="M267" s="454"/>
      <c r="N267" s="454"/>
      <c r="O267" s="50"/>
      <c r="P267" s="73"/>
      <c r="Q267" s="50"/>
      <c r="R267" s="49"/>
      <c r="S267" s="49"/>
      <c r="T267" s="447"/>
      <c r="U267" s="48"/>
      <c r="V267" s="50"/>
      <c r="W267" s="50"/>
      <c r="X267" s="50"/>
      <c r="Y267" s="142"/>
      <c r="Z267" s="761"/>
      <c r="AB267"/>
      <c r="AC267"/>
    </row>
    <row r="268" spans="1:29" ht="12.75">
      <c r="A268" s="164">
        <v>256</v>
      </c>
      <c r="B268" s="48" t="s">
        <v>292</v>
      </c>
      <c r="C268" s="61" t="s">
        <v>293</v>
      </c>
      <c r="D268" s="50" t="s">
        <v>294</v>
      </c>
      <c r="E268" s="105" t="s">
        <v>7</v>
      </c>
      <c r="F268" s="50" t="s">
        <v>137</v>
      </c>
      <c r="G268" s="86">
        <f>H268+L268+M268+Q268+J268+K268+N268+O268+P268+R268+S268+U268+V268+W268+X268+Y268+Z268</f>
        <v>54</v>
      </c>
      <c r="H268" s="178"/>
      <c r="I268" s="366">
        <v>37</v>
      </c>
      <c r="J268" s="366">
        <v>54</v>
      </c>
      <c r="K268" s="462"/>
      <c r="L268" s="463"/>
      <c r="M268" s="454"/>
      <c r="N268" s="454"/>
      <c r="O268" s="50"/>
      <c r="P268" s="73"/>
      <c r="Q268" s="50"/>
      <c r="R268" s="49"/>
      <c r="S268" s="49"/>
      <c r="T268" s="447"/>
      <c r="U268" s="48"/>
      <c r="V268" s="50"/>
      <c r="W268" s="50"/>
      <c r="X268" s="50"/>
      <c r="Y268" s="142"/>
      <c r="Z268" s="761"/>
      <c r="AB268"/>
      <c r="AC268"/>
    </row>
    <row r="269" spans="1:29" ht="12.75">
      <c r="A269" s="164">
        <v>257</v>
      </c>
      <c r="B269" s="576" t="s">
        <v>966</v>
      </c>
      <c r="C269" s="580">
        <v>136398</v>
      </c>
      <c r="D269" s="575">
        <v>239</v>
      </c>
      <c r="E269" s="577" t="s">
        <v>157</v>
      </c>
      <c r="F269" s="349" t="s">
        <v>96</v>
      </c>
      <c r="G269" s="86">
        <f>H269+L269+M269+Q269+I269+K269+N269+O269+P269+R269+S269+U269+V269+W269+X269+Y269+Z269+T269</f>
        <v>53</v>
      </c>
      <c r="H269" s="178"/>
      <c r="I269" s="366"/>
      <c r="J269" s="366"/>
      <c r="K269" s="462"/>
      <c r="L269" s="463"/>
      <c r="M269" s="454"/>
      <c r="N269" s="454"/>
      <c r="O269" s="50"/>
      <c r="P269" s="73"/>
      <c r="Q269" s="50"/>
      <c r="R269" s="49"/>
      <c r="S269" s="49"/>
      <c r="T269" s="447"/>
      <c r="U269" s="48"/>
      <c r="V269" s="50"/>
      <c r="W269" s="50"/>
      <c r="X269" s="54">
        <v>53</v>
      </c>
      <c r="Y269" s="142"/>
      <c r="Z269" s="761"/>
      <c r="AB269"/>
      <c r="AC269"/>
    </row>
    <row r="270" spans="1:29" ht="12.75">
      <c r="A270" s="164">
        <v>258</v>
      </c>
      <c r="B270" s="417" t="s">
        <v>700</v>
      </c>
      <c r="C270" s="414">
        <v>132769</v>
      </c>
      <c r="D270" s="414" t="s">
        <v>701</v>
      </c>
      <c r="E270" s="414" t="s">
        <v>9</v>
      </c>
      <c r="F270" s="414" t="s">
        <v>137</v>
      </c>
      <c r="G270" s="86">
        <f>H270+L270+M270+Q270+I270+K270+N270+O270+P270+R270+S270+U270+V270+W270+X270+Y270+Z270</f>
        <v>53</v>
      </c>
      <c r="H270" s="178"/>
      <c r="I270" s="366"/>
      <c r="J270" s="366"/>
      <c r="K270" s="462"/>
      <c r="L270" s="463"/>
      <c r="M270" s="454"/>
      <c r="N270" s="454"/>
      <c r="O270" s="50"/>
      <c r="P270" s="73"/>
      <c r="Q270" s="50"/>
      <c r="R270" s="54">
        <v>53</v>
      </c>
      <c r="S270" s="49"/>
      <c r="T270" s="447"/>
      <c r="U270" s="48"/>
      <c r="V270" s="50"/>
      <c r="W270" s="50"/>
      <c r="X270" s="50"/>
      <c r="Y270" s="142"/>
      <c r="Z270" s="761"/>
      <c r="AB270"/>
      <c r="AC270"/>
    </row>
    <row r="271" spans="1:29" ht="12.75">
      <c r="A271" s="164">
        <v>259</v>
      </c>
      <c r="B271" s="117" t="s">
        <v>1089</v>
      </c>
      <c r="C271" s="37">
        <v>79001</v>
      </c>
      <c r="D271" s="37" t="s">
        <v>1090</v>
      </c>
      <c r="E271" s="37" t="s">
        <v>34</v>
      </c>
      <c r="F271" s="37" t="s">
        <v>96</v>
      </c>
      <c r="G271" s="86">
        <f>H271+L271+M271+Q271+I271+K271+N271+O271+P271+R271+S271+U271+V271+W271+X271+Y271+Z271+T271</f>
        <v>53</v>
      </c>
      <c r="H271" s="178"/>
      <c r="I271" s="366"/>
      <c r="J271" s="366"/>
      <c r="K271" s="462"/>
      <c r="L271" s="463"/>
      <c r="M271" s="454"/>
      <c r="N271" s="454"/>
      <c r="O271" s="50"/>
      <c r="P271" s="73"/>
      <c r="Q271" s="50"/>
      <c r="R271" s="49"/>
      <c r="S271" s="49"/>
      <c r="T271" s="447"/>
      <c r="U271" s="48"/>
      <c r="V271" s="50"/>
      <c r="W271" s="50"/>
      <c r="X271" s="50"/>
      <c r="Y271" s="142"/>
      <c r="Z271" s="831">
        <v>53</v>
      </c>
      <c r="AB271"/>
      <c r="AC271"/>
    </row>
    <row r="272" spans="1:29" ht="12.75">
      <c r="A272" s="164">
        <v>260</v>
      </c>
      <c r="B272" s="117" t="s">
        <v>1087</v>
      </c>
      <c r="C272" s="37">
        <v>68469</v>
      </c>
      <c r="D272" s="37" t="s">
        <v>1088</v>
      </c>
      <c r="E272" s="37" t="s">
        <v>34</v>
      </c>
      <c r="F272" s="37" t="s">
        <v>137</v>
      </c>
      <c r="G272" s="86">
        <f>H272+L272+M272+Q272+I272+K272+N272+O272+P272+R272+S272+U272+V272+W272+X272+Y272+Z272+T272</f>
        <v>53</v>
      </c>
      <c r="H272" s="178"/>
      <c r="I272" s="366"/>
      <c r="J272" s="366"/>
      <c r="K272" s="462"/>
      <c r="L272" s="463"/>
      <c r="M272" s="454"/>
      <c r="N272" s="454"/>
      <c r="O272" s="50"/>
      <c r="P272" s="73"/>
      <c r="Q272" s="50"/>
      <c r="R272" s="49"/>
      <c r="S272" s="49"/>
      <c r="T272" s="447"/>
      <c r="U272" s="48"/>
      <c r="V272" s="50"/>
      <c r="W272" s="50"/>
      <c r="X272" s="50"/>
      <c r="Y272" s="142"/>
      <c r="Z272" s="831">
        <v>53</v>
      </c>
      <c r="AB272"/>
      <c r="AC272"/>
    </row>
    <row r="273" spans="1:29" ht="12.75">
      <c r="A273" s="164">
        <v>261</v>
      </c>
      <c r="B273" s="117" t="s">
        <v>1059</v>
      </c>
      <c r="C273" s="37">
        <v>136698</v>
      </c>
      <c r="D273" s="37" t="s">
        <v>1060</v>
      </c>
      <c r="E273" s="37" t="s">
        <v>6</v>
      </c>
      <c r="F273" s="37" t="s">
        <v>137</v>
      </c>
      <c r="G273" s="86">
        <f>H273+L273+M273+Q273+I273+K273+N273+O273+P273+R273+S273+U273+V273+W273+X273+Y273+Z273+T273</f>
        <v>52</v>
      </c>
      <c r="H273" s="178"/>
      <c r="I273" s="366"/>
      <c r="J273" s="366"/>
      <c r="K273" s="462"/>
      <c r="L273" s="463"/>
      <c r="M273" s="454"/>
      <c r="N273" s="454"/>
      <c r="O273" s="50"/>
      <c r="P273" s="73"/>
      <c r="Q273" s="50"/>
      <c r="R273" s="49"/>
      <c r="S273" s="49"/>
      <c r="T273" s="447"/>
      <c r="U273" s="48"/>
      <c r="V273" s="50"/>
      <c r="W273" s="50"/>
      <c r="X273" s="50"/>
      <c r="Y273" s="142"/>
      <c r="Z273" s="831">
        <v>52</v>
      </c>
      <c r="AB273"/>
      <c r="AC273"/>
    </row>
    <row r="274" spans="1:29" ht="12.75">
      <c r="A274" s="164">
        <v>262</v>
      </c>
      <c r="B274" s="671" t="s">
        <v>703</v>
      </c>
      <c r="C274" s="567">
        <v>134742</v>
      </c>
      <c r="D274" s="414" t="s">
        <v>664</v>
      </c>
      <c r="E274" s="414" t="s">
        <v>0</v>
      </c>
      <c r="F274" s="414" t="s">
        <v>96</v>
      </c>
      <c r="G274" s="86">
        <f>H274+L274+M274+Q274+I274+K274+N274+O274+P274+R274+S274+U274+V274+W274+X274+Y274+Z274</f>
        <v>52</v>
      </c>
      <c r="H274" s="178"/>
      <c r="I274" s="366"/>
      <c r="J274" s="366"/>
      <c r="K274" s="462"/>
      <c r="L274" s="463"/>
      <c r="M274" s="454"/>
      <c r="N274" s="454"/>
      <c r="O274" s="50"/>
      <c r="P274" s="73"/>
      <c r="Q274" s="50"/>
      <c r="R274" s="54">
        <v>52</v>
      </c>
      <c r="S274" s="49"/>
      <c r="T274" s="447"/>
      <c r="U274" s="48"/>
      <c r="V274" s="50"/>
      <c r="W274" s="50"/>
      <c r="X274" s="50"/>
      <c r="Y274" s="142"/>
      <c r="Z274" s="761"/>
      <c r="AB274"/>
      <c r="AC274"/>
    </row>
    <row r="275" spans="1:29" ht="12.75">
      <c r="A275" s="164"/>
      <c r="B275" s="671"/>
      <c r="C275" s="567"/>
      <c r="D275" s="414"/>
      <c r="E275" s="414"/>
      <c r="F275" s="414"/>
      <c r="G275" s="86"/>
      <c r="H275" s="178"/>
      <c r="I275" s="366"/>
      <c r="J275" s="366"/>
      <c r="K275" s="462"/>
      <c r="L275" s="463"/>
      <c r="M275" s="454"/>
      <c r="N275" s="454"/>
      <c r="O275" s="50"/>
      <c r="P275" s="73"/>
      <c r="Q275" s="50"/>
      <c r="R275" s="54"/>
      <c r="S275" s="49"/>
      <c r="T275" s="447"/>
      <c r="U275" s="48"/>
      <c r="V275" s="50"/>
      <c r="W275" s="50"/>
      <c r="X275" s="50"/>
      <c r="Y275" s="142"/>
      <c r="Z275" s="761"/>
      <c r="AB275"/>
      <c r="AC275"/>
    </row>
    <row r="276" spans="1:29" ht="12.75">
      <c r="A276" s="164">
        <v>263</v>
      </c>
      <c r="B276" s="337" t="s">
        <v>581</v>
      </c>
      <c r="C276" s="335">
        <v>132213</v>
      </c>
      <c r="D276" s="335">
        <v>1181130</v>
      </c>
      <c r="E276" s="335" t="s">
        <v>3</v>
      </c>
      <c r="F276" s="335" t="s">
        <v>96</v>
      </c>
      <c r="G276" s="86">
        <f>H276+L276+M276+Q276+I276+K276+N276+O276+P276+R276+S276+U276+V276+W276+X276+Y276+Z276</f>
        <v>52</v>
      </c>
      <c r="H276" s="178"/>
      <c r="I276" s="366"/>
      <c r="J276" s="366"/>
      <c r="K276" s="462"/>
      <c r="L276" s="463"/>
      <c r="M276" s="454"/>
      <c r="N276" s="454"/>
      <c r="O276" s="50"/>
      <c r="P276" s="54">
        <v>13</v>
      </c>
      <c r="Q276" s="50"/>
      <c r="R276" s="49"/>
      <c r="S276" s="49"/>
      <c r="T276" s="447"/>
      <c r="U276" s="48">
        <v>39</v>
      </c>
      <c r="V276" s="50"/>
      <c r="W276" s="50"/>
      <c r="X276" s="50"/>
      <c r="Y276" s="142"/>
      <c r="Z276" s="761"/>
      <c r="AB276"/>
      <c r="AC276"/>
    </row>
    <row r="277" spans="1:29" ht="12.75">
      <c r="A277" s="164">
        <v>264</v>
      </c>
      <c r="B277" s="417" t="s">
        <v>702</v>
      </c>
      <c r="C277" s="414">
        <v>125510</v>
      </c>
      <c r="D277" s="414" t="s">
        <v>633</v>
      </c>
      <c r="E277" s="414" t="s">
        <v>9</v>
      </c>
      <c r="F277" s="414" t="s">
        <v>96</v>
      </c>
      <c r="G277" s="86">
        <f>H277+L277+M277+Q277+I277+K277+N277+O277+P277+R277+S277+U277+V277+W277+X277+Y277+Z277</f>
        <v>52</v>
      </c>
      <c r="H277" s="178"/>
      <c r="I277" s="366"/>
      <c r="J277" s="366"/>
      <c r="K277" s="462"/>
      <c r="L277" s="463"/>
      <c r="M277" s="454"/>
      <c r="N277" s="454"/>
      <c r="O277" s="50"/>
      <c r="P277" s="73"/>
      <c r="Q277" s="50"/>
      <c r="R277" s="54">
        <v>52</v>
      </c>
      <c r="S277" s="49"/>
      <c r="T277" s="447"/>
      <c r="U277" s="48"/>
      <c r="V277" s="50"/>
      <c r="W277" s="50"/>
      <c r="X277" s="50"/>
      <c r="Y277" s="142"/>
      <c r="Z277" s="761"/>
      <c r="AB277"/>
      <c r="AC277"/>
    </row>
    <row r="278" spans="1:29" ht="12.75">
      <c r="A278" s="164">
        <v>265</v>
      </c>
      <c r="B278" s="417" t="s">
        <v>603</v>
      </c>
      <c r="C278" s="414">
        <v>123833</v>
      </c>
      <c r="D278" s="414" t="s">
        <v>604</v>
      </c>
      <c r="E278" s="414" t="s">
        <v>9</v>
      </c>
      <c r="F278" s="414" t="s">
        <v>137</v>
      </c>
      <c r="G278" s="86">
        <f>H278+L278+M278+Q278+I278+K278+N278+O278+P278+R278+S278+U278+V278+W278+X278+Y278+Z278</f>
        <v>52</v>
      </c>
      <c r="H278" s="178"/>
      <c r="I278" s="366"/>
      <c r="J278" s="366"/>
      <c r="K278" s="462"/>
      <c r="L278" s="463"/>
      <c r="M278" s="454"/>
      <c r="N278" s="454"/>
      <c r="O278" s="50"/>
      <c r="P278" s="73"/>
      <c r="Q278" s="50"/>
      <c r="R278" s="54">
        <v>52</v>
      </c>
      <c r="S278" s="49"/>
      <c r="T278" s="447"/>
      <c r="U278" s="48"/>
      <c r="V278" s="50"/>
      <c r="W278" s="50"/>
      <c r="X278" s="50"/>
      <c r="Y278" s="142"/>
      <c r="Z278" s="761"/>
      <c r="AB278"/>
      <c r="AC278"/>
    </row>
    <row r="279" spans="1:29" ht="12.75">
      <c r="A279" s="164">
        <v>266</v>
      </c>
      <c r="B279" s="60" t="s">
        <v>1091</v>
      </c>
      <c r="C279" s="255">
        <v>68466</v>
      </c>
      <c r="D279" s="37" t="s">
        <v>1092</v>
      </c>
      <c r="E279" s="37" t="s">
        <v>34</v>
      </c>
      <c r="F279" s="37" t="s">
        <v>137</v>
      </c>
      <c r="G279" s="86">
        <f>H279+L279+M279+Q279+I279+K279+N279+O279+P279+R279+S279+U279+V279+W279+X279+Y279+Z279+T279</f>
        <v>52</v>
      </c>
      <c r="H279" s="178"/>
      <c r="I279" s="366"/>
      <c r="J279" s="366"/>
      <c r="K279" s="462"/>
      <c r="L279" s="463"/>
      <c r="M279" s="454"/>
      <c r="N279" s="454"/>
      <c r="O279" s="50"/>
      <c r="P279" s="73"/>
      <c r="Q279" s="50"/>
      <c r="R279" s="49"/>
      <c r="S279" s="49"/>
      <c r="T279" s="447"/>
      <c r="U279" s="48"/>
      <c r="V279" s="50"/>
      <c r="W279" s="50"/>
      <c r="X279" s="50"/>
      <c r="Y279" s="142"/>
      <c r="Z279" s="831">
        <v>52</v>
      </c>
      <c r="AB279"/>
      <c r="AC279"/>
    </row>
    <row r="280" spans="1:29" ht="12.75">
      <c r="A280" s="164">
        <v>267</v>
      </c>
      <c r="B280" s="471" t="s">
        <v>1012</v>
      </c>
      <c r="C280" s="707">
        <v>67998</v>
      </c>
      <c r="D280" s="473" t="s">
        <v>1013</v>
      </c>
      <c r="E280" s="476" t="s">
        <v>8</v>
      </c>
      <c r="F280" s="476" t="s">
        <v>137</v>
      </c>
      <c r="G280" s="86">
        <f>H280+L280+M280+Q280+I280+K280+N280+O280+P280+R280+S280+U280+V280+W280+X280+Y280+Z280+T280</f>
        <v>52</v>
      </c>
      <c r="H280" s="178"/>
      <c r="I280" s="366"/>
      <c r="J280" s="366"/>
      <c r="K280" s="462"/>
      <c r="L280" s="463"/>
      <c r="M280" s="454"/>
      <c r="N280" s="454"/>
      <c r="O280" s="50"/>
      <c r="P280" s="73"/>
      <c r="Q280" s="50"/>
      <c r="R280" s="49"/>
      <c r="S280" s="49"/>
      <c r="T280" s="447"/>
      <c r="U280" s="48"/>
      <c r="V280" s="50"/>
      <c r="W280" s="50"/>
      <c r="X280" s="50"/>
      <c r="Y280" s="54">
        <v>52</v>
      </c>
      <c r="Z280" s="761"/>
      <c r="AB280"/>
      <c r="AC280"/>
    </row>
    <row r="281" spans="1:29" ht="12.75">
      <c r="A281" s="164">
        <v>268</v>
      </c>
      <c r="B281" s="337" t="s">
        <v>576</v>
      </c>
      <c r="C281" s="335">
        <v>26754</v>
      </c>
      <c r="D281" s="335">
        <v>14757</v>
      </c>
      <c r="E281" s="335" t="s">
        <v>95</v>
      </c>
      <c r="F281" s="335" t="s">
        <v>137</v>
      </c>
      <c r="G281" s="86">
        <f>H281+L281+M281+Q281+I281+K281+N281+O281+P281+R281+S281+U281+V281+W281+X281+Y281+Z281</f>
        <v>52</v>
      </c>
      <c r="H281" s="178"/>
      <c r="I281" s="366"/>
      <c r="J281" s="366"/>
      <c r="K281" s="462"/>
      <c r="L281" s="463"/>
      <c r="M281" s="454"/>
      <c r="N281" s="454"/>
      <c r="O281" s="50"/>
      <c r="P281" s="54">
        <v>52</v>
      </c>
      <c r="Q281" s="50"/>
      <c r="R281" s="49"/>
      <c r="S281" s="49"/>
      <c r="T281" s="447"/>
      <c r="U281" s="48"/>
      <c r="V281" s="50"/>
      <c r="W281" s="50"/>
      <c r="X281" s="50"/>
      <c r="Y281" s="142"/>
      <c r="Z281" s="761"/>
      <c r="AB281"/>
      <c r="AC281"/>
    </row>
    <row r="282" spans="1:29" ht="12.75">
      <c r="A282" s="164">
        <v>269</v>
      </c>
      <c r="B282" s="417" t="s">
        <v>704</v>
      </c>
      <c r="C282" s="414">
        <v>135090</v>
      </c>
      <c r="D282" s="414" t="s">
        <v>639</v>
      </c>
      <c r="E282" s="414" t="s">
        <v>9</v>
      </c>
      <c r="F282" s="414" t="s">
        <v>96</v>
      </c>
      <c r="G282" s="86">
        <f>H282+L282+M282+Q282+I282+K282+N282+O282+P282+R282+S282+U282+V282+W282+X282+Y282+Z282</f>
        <v>51</v>
      </c>
      <c r="H282" s="178"/>
      <c r="I282" s="366"/>
      <c r="J282" s="366"/>
      <c r="K282" s="462"/>
      <c r="L282" s="463"/>
      <c r="M282" s="454"/>
      <c r="N282" s="454"/>
      <c r="O282" s="50"/>
      <c r="P282" s="73"/>
      <c r="Q282" s="50"/>
      <c r="R282" s="54">
        <v>51</v>
      </c>
      <c r="S282" s="49"/>
      <c r="T282" s="447"/>
      <c r="U282" s="48"/>
      <c r="V282" s="50"/>
      <c r="W282" s="50"/>
      <c r="X282" s="50"/>
      <c r="Y282" s="142"/>
      <c r="Z282" s="761"/>
      <c r="AB282"/>
      <c r="AC282"/>
    </row>
    <row r="283" spans="1:29" ht="12.75">
      <c r="A283" s="164">
        <v>270</v>
      </c>
      <c r="B283" s="417" t="s">
        <v>605</v>
      </c>
      <c r="C283" s="414">
        <v>132766</v>
      </c>
      <c r="D283" s="414" t="s">
        <v>606</v>
      </c>
      <c r="E283" s="414" t="s">
        <v>9</v>
      </c>
      <c r="F283" s="414" t="s">
        <v>137</v>
      </c>
      <c r="G283" s="86">
        <f>H283+L283+M283+Q283+I283+K283+N283+O283+P283+R283+S283+U283+V283+W283+X283+Y283+Z283</f>
        <v>51</v>
      </c>
      <c r="H283" s="178"/>
      <c r="I283" s="366"/>
      <c r="J283" s="366"/>
      <c r="K283" s="462"/>
      <c r="L283" s="463"/>
      <c r="M283" s="454"/>
      <c r="N283" s="454"/>
      <c r="O283" s="50"/>
      <c r="P283" s="73"/>
      <c r="Q283" s="50"/>
      <c r="R283" s="54">
        <v>51</v>
      </c>
      <c r="S283" s="49"/>
      <c r="T283" s="447"/>
      <c r="U283" s="48"/>
      <c r="V283" s="50"/>
      <c r="W283" s="50"/>
      <c r="X283" s="50"/>
      <c r="Y283" s="142"/>
      <c r="Z283" s="761"/>
      <c r="AB283"/>
      <c r="AC283"/>
    </row>
    <row r="284" spans="1:29" ht="12.75">
      <c r="A284" s="164">
        <v>271</v>
      </c>
      <c r="B284" s="48" t="s">
        <v>184</v>
      </c>
      <c r="C284" s="71">
        <v>110971</v>
      </c>
      <c r="D284" s="79" t="s">
        <v>166</v>
      </c>
      <c r="E284" s="105" t="s">
        <v>7</v>
      </c>
      <c r="F284" s="50" t="s">
        <v>96</v>
      </c>
      <c r="G284" s="86">
        <f>H284+L284+M284+Q284+I284+K284+N284+O284+P284+R284+S284+U284+V284+W284+X284+Y284+Z284</f>
        <v>51</v>
      </c>
      <c r="H284" s="178"/>
      <c r="I284" s="366">
        <v>51</v>
      </c>
      <c r="J284" s="366"/>
      <c r="K284" s="462"/>
      <c r="L284" s="463"/>
      <c r="M284" s="454"/>
      <c r="N284" s="454"/>
      <c r="O284" s="50"/>
      <c r="P284" s="73"/>
      <c r="Q284" s="50"/>
      <c r="R284" s="49"/>
      <c r="S284" s="49"/>
      <c r="T284" s="447"/>
      <c r="U284" s="48"/>
      <c r="V284" s="50"/>
      <c r="W284" s="50"/>
      <c r="X284" s="50"/>
      <c r="Y284" s="142"/>
      <c r="Z284" s="761"/>
      <c r="AB284"/>
      <c r="AC284"/>
    </row>
    <row r="285" spans="1:29" ht="12.75">
      <c r="A285" s="164">
        <v>272</v>
      </c>
      <c r="B285" s="471" t="s">
        <v>775</v>
      </c>
      <c r="C285" s="486">
        <v>92307</v>
      </c>
      <c r="D285" s="473" t="s">
        <v>71</v>
      </c>
      <c r="E285" s="476" t="s">
        <v>0</v>
      </c>
      <c r="F285" s="476" t="s">
        <v>96</v>
      </c>
      <c r="G285" s="86">
        <f>H285+L285+M285+Q285+I285+K285+N285+O285+P285+R285+S285+U285+V285+W285+X285+Y285+Z285</f>
        <v>51</v>
      </c>
      <c r="H285" s="178"/>
      <c r="I285" s="366"/>
      <c r="J285" s="366"/>
      <c r="K285" s="462"/>
      <c r="L285" s="463"/>
      <c r="M285" s="454"/>
      <c r="N285" s="454"/>
      <c r="O285" s="50"/>
      <c r="P285" s="73"/>
      <c r="Q285" s="50"/>
      <c r="R285" s="49"/>
      <c r="S285" s="54">
        <v>51</v>
      </c>
      <c r="T285" s="447"/>
      <c r="U285" s="48"/>
      <c r="V285" s="50"/>
      <c r="W285" s="50"/>
      <c r="X285" s="50"/>
      <c r="Y285" s="142"/>
      <c r="Z285" s="761"/>
      <c r="AB285"/>
      <c r="AC285"/>
    </row>
    <row r="286" spans="1:29" ht="12.75">
      <c r="A286" s="164">
        <v>273</v>
      </c>
      <c r="B286" s="48" t="s">
        <v>320</v>
      </c>
      <c r="C286" s="170">
        <v>23211</v>
      </c>
      <c r="D286" s="61" t="s">
        <v>321</v>
      </c>
      <c r="E286" s="50" t="s">
        <v>7</v>
      </c>
      <c r="F286" s="50" t="s">
        <v>137</v>
      </c>
      <c r="G286" s="86">
        <f>H286+L286+M286+Q286+J286+K286+N286+O286+P286+R286+S286+U286+V286+W286+X286+Y286+Z286</f>
        <v>51</v>
      </c>
      <c r="H286" s="178"/>
      <c r="I286" s="366">
        <v>42</v>
      </c>
      <c r="J286" s="366">
        <v>51</v>
      </c>
      <c r="K286" s="462"/>
      <c r="L286" s="463"/>
      <c r="M286" s="454"/>
      <c r="N286" s="454"/>
      <c r="O286" s="50"/>
      <c r="P286" s="73"/>
      <c r="Q286" s="50"/>
      <c r="R286" s="49"/>
      <c r="S286" s="49"/>
      <c r="T286" s="447"/>
      <c r="U286" s="48"/>
      <c r="V286" s="50"/>
      <c r="W286" s="50"/>
      <c r="X286" s="50"/>
      <c r="Y286" s="142"/>
      <c r="Z286" s="761"/>
      <c r="AB286"/>
      <c r="AC286"/>
    </row>
    <row r="287" spans="1:29" ht="12.75">
      <c r="A287" s="164">
        <v>274</v>
      </c>
      <c r="B287" s="82" t="s">
        <v>979</v>
      </c>
      <c r="C287" s="59">
        <v>136975</v>
      </c>
      <c r="D287" s="224" t="s">
        <v>980</v>
      </c>
      <c r="E287" s="59" t="s">
        <v>42</v>
      </c>
      <c r="F287" s="270" t="s">
        <v>137</v>
      </c>
      <c r="G287" s="86">
        <f>H287+L287+M287+Q287+I287+K287+N287+O287+P287+R287+S287+U287+V287+W287+X287+Y287+Z287+T287</f>
        <v>50</v>
      </c>
      <c r="H287" s="178"/>
      <c r="I287" s="366"/>
      <c r="J287" s="366"/>
      <c r="K287" s="462"/>
      <c r="L287" s="640">
        <v>50</v>
      </c>
      <c r="M287" s="454"/>
      <c r="N287" s="454"/>
      <c r="O287" s="50"/>
      <c r="P287" s="73"/>
      <c r="Q287" s="50"/>
      <c r="R287" s="49"/>
      <c r="S287" s="49"/>
      <c r="T287" s="447"/>
      <c r="U287" s="48"/>
      <c r="V287" s="50"/>
      <c r="W287" s="177"/>
      <c r="X287" s="50"/>
      <c r="Y287" s="142"/>
      <c r="Z287" s="761"/>
      <c r="AB287"/>
      <c r="AC287"/>
    </row>
    <row r="288" spans="1:29" ht="12.75">
      <c r="A288" s="164">
        <v>275</v>
      </c>
      <c r="B288" s="533" t="s">
        <v>883</v>
      </c>
      <c r="C288" s="416">
        <v>113652</v>
      </c>
      <c r="D288" s="416" t="s">
        <v>884</v>
      </c>
      <c r="E288" s="359" t="s">
        <v>7</v>
      </c>
      <c r="F288" s="170" t="s">
        <v>96</v>
      </c>
      <c r="G288" s="86">
        <f>H288+L288+M288+Q288+I288+K288+N288+O288+P288+R288+S288+U288+V288+W288+X288+Y288+Z288+T288</f>
        <v>50</v>
      </c>
      <c r="H288" s="178"/>
      <c r="I288" s="366"/>
      <c r="J288" s="366"/>
      <c r="K288" s="462"/>
      <c r="L288" s="463"/>
      <c r="M288" s="454"/>
      <c r="N288" s="454"/>
      <c r="O288" s="50"/>
      <c r="P288" s="73"/>
      <c r="Q288" s="50"/>
      <c r="R288" s="49"/>
      <c r="S288" s="49"/>
      <c r="T288" s="546">
        <v>50</v>
      </c>
      <c r="U288" s="48"/>
      <c r="V288" s="50"/>
      <c r="W288" s="177"/>
      <c r="X288" s="50"/>
      <c r="Y288" s="142"/>
      <c r="Z288" s="761"/>
      <c r="AB288"/>
      <c r="AC288"/>
    </row>
    <row r="289" spans="1:29" ht="12.75">
      <c r="A289" s="164">
        <v>276</v>
      </c>
      <c r="B289" s="48" t="s">
        <v>271</v>
      </c>
      <c r="C289" s="61" t="s">
        <v>272</v>
      </c>
      <c r="D289" s="50" t="s">
        <v>273</v>
      </c>
      <c r="E289" s="105" t="s">
        <v>7</v>
      </c>
      <c r="F289" s="170" t="s">
        <v>137</v>
      </c>
      <c r="G289" s="86">
        <f>H289+L289+M289+Q289+I289+K289+N289+O289+P289+R289+S289+U289+V289+W289+X289+Y289+Z289</f>
        <v>50</v>
      </c>
      <c r="H289" s="177"/>
      <c r="I289" s="366">
        <v>50</v>
      </c>
      <c r="J289" s="366"/>
      <c r="K289" s="462"/>
      <c r="L289" s="463"/>
      <c r="M289" s="454"/>
      <c r="N289" s="454"/>
      <c r="O289" s="50"/>
      <c r="P289" s="73"/>
      <c r="Q289" s="50"/>
      <c r="R289" s="49"/>
      <c r="S289" s="49"/>
      <c r="T289" s="447"/>
      <c r="U289" s="48"/>
      <c r="V289" s="50"/>
      <c r="W289" s="177"/>
      <c r="X289" s="50"/>
      <c r="Y289" s="142"/>
      <c r="Z289" s="761"/>
      <c r="AB289"/>
      <c r="AC289"/>
    </row>
    <row r="290" spans="1:29" ht="12.75">
      <c r="A290" s="164">
        <v>277</v>
      </c>
      <c r="B290" s="471" t="s">
        <v>1002</v>
      </c>
      <c r="C290" s="707">
        <v>62117</v>
      </c>
      <c r="D290" s="473" t="s">
        <v>1003</v>
      </c>
      <c r="E290" s="472" t="s">
        <v>8</v>
      </c>
      <c r="F290" s="625" t="s">
        <v>137</v>
      </c>
      <c r="G290" s="86">
        <f>H290+L290+M290+Q290+I290+K290+N290+O290+P290+R290+S290+U290+V290+W290+X290+Y290+Z290+T290</f>
        <v>50</v>
      </c>
      <c r="H290" s="178"/>
      <c r="I290" s="366"/>
      <c r="J290" s="366"/>
      <c r="K290" s="462"/>
      <c r="L290" s="463"/>
      <c r="M290" s="454"/>
      <c r="N290" s="454"/>
      <c r="O290" s="50"/>
      <c r="P290" s="73"/>
      <c r="Q290" s="50"/>
      <c r="R290" s="49"/>
      <c r="S290" s="49"/>
      <c r="T290" s="447"/>
      <c r="U290" s="48"/>
      <c r="V290" s="50"/>
      <c r="W290" s="177"/>
      <c r="X290" s="50"/>
      <c r="Y290" s="54">
        <v>50</v>
      </c>
      <c r="Z290" s="761"/>
      <c r="AB290"/>
      <c r="AC290"/>
    </row>
    <row r="291" spans="1:29" ht="12.75">
      <c r="A291" s="164">
        <v>278</v>
      </c>
      <c r="B291" s="82" t="s">
        <v>974</v>
      </c>
      <c r="C291" s="83" t="s">
        <v>975</v>
      </c>
      <c r="D291" s="59" t="s">
        <v>996</v>
      </c>
      <c r="E291" s="59" t="s">
        <v>42</v>
      </c>
      <c r="F291" s="270" t="s">
        <v>137</v>
      </c>
      <c r="G291" s="86">
        <f>H291+L291+M291+Q291+I291+K291+N291+O291+P291+R291+S291+U291+V291+W291+X291+Y291+Z291+T291</f>
        <v>49</v>
      </c>
      <c r="H291" s="178"/>
      <c r="I291" s="366"/>
      <c r="J291" s="366"/>
      <c r="K291" s="462"/>
      <c r="L291" s="640">
        <v>49</v>
      </c>
      <c r="M291" s="454"/>
      <c r="N291" s="454"/>
      <c r="O291" s="50"/>
      <c r="P291" s="73"/>
      <c r="Q291" s="50"/>
      <c r="R291" s="49"/>
      <c r="S291" s="49"/>
      <c r="T291" s="447"/>
      <c r="U291" s="48"/>
      <c r="V291" s="50"/>
      <c r="W291" s="177"/>
      <c r="X291" s="50"/>
      <c r="Y291" s="142"/>
      <c r="Z291" s="761"/>
      <c r="AB291"/>
      <c r="AC291"/>
    </row>
    <row r="292" spans="1:29" ht="12.75">
      <c r="A292" s="164">
        <v>279</v>
      </c>
      <c r="B292" s="51" t="s">
        <v>531</v>
      </c>
      <c r="C292" s="37">
        <v>109869</v>
      </c>
      <c r="D292" s="37" t="s">
        <v>444</v>
      </c>
      <c r="E292" s="37" t="s">
        <v>6</v>
      </c>
      <c r="F292" s="270" t="s">
        <v>96</v>
      </c>
      <c r="G292" s="86">
        <f>H292+L292+M292+Q292+I292+K292+N292+O292+P292+R292+S292+U292+V292+W292+X292+Y292+Z292</f>
        <v>49</v>
      </c>
      <c r="H292" s="178"/>
      <c r="I292" s="366"/>
      <c r="J292" s="366"/>
      <c r="K292" s="462"/>
      <c r="L292" s="463"/>
      <c r="M292" s="454"/>
      <c r="N292" s="454"/>
      <c r="O292" s="54">
        <v>49</v>
      </c>
      <c r="P292" s="73"/>
      <c r="Q292" s="50"/>
      <c r="R292" s="49"/>
      <c r="S292" s="49"/>
      <c r="T292" s="447"/>
      <c r="U292" s="48"/>
      <c r="V292" s="50"/>
      <c r="W292" s="177"/>
      <c r="X292" s="50"/>
      <c r="Y292" s="142"/>
      <c r="Z292" s="761"/>
      <c r="AB292"/>
      <c r="AC292"/>
    </row>
    <row r="293" spans="1:29" ht="12.75">
      <c r="A293" s="164">
        <v>280</v>
      </c>
      <c r="B293" s="474" t="s">
        <v>800</v>
      </c>
      <c r="C293" s="475">
        <v>134726</v>
      </c>
      <c r="D293" s="477" t="s">
        <v>801</v>
      </c>
      <c r="E293" s="476" t="s">
        <v>547</v>
      </c>
      <c r="F293" s="488" t="s">
        <v>137</v>
      </c>
      <c r="G293" s="86">
        <f>H293+L293+M293+Q293+I293+K293+N293+O293+P293+R293+S293+U293+V293+W293+X293+Y293+Z293</f>
        <v>48</v>
      </c>
      <c r="H293" s="178"/>
      <c r="I293" s="366"/>
      <c r="J293" s="366"/>
      <c r="K293" s="462"/>
      <c r="L293" s="463"/>
      <c r="M293" s="454"/>
      <c r="N293" s="454"/>
      <c r="O293" s="50"/>
      <c r="P293" s="73"/>
      <c r="Q293" s="50"/>
      <c r="R293" s="49"/>
      <c r="S293" s="54">
        <v>48</v>
      </c>
      <c r="T293" s="447"/>
      <c r="U293" s="48"/>
      <c r="V293" s="50"/>
      <c r="W293" s="177"/>
      <c r="X293" s="50"/>
      <c r="Y293" s="142"/>
      <c r="Z293" s="761"/>
      <c r="AB293"/>
      <c r="AC293"/>
    </row>
    <row r="294" spans="1:29" ht="12.75">
      <c r="A294" s="164">
        <v>281</v>
      </c>
      <c r="B294" s="533" t="s">
        <v>859</v>
      </c>
      <c r="C294" s="416">
        <v>134763</v>
      </c>
      <c r="D294" s="416" t="s">
        <v>860</v>
      </c>
      <c r="E294" s="359" t="s">
        <v>7</v>
      </c>
      <c r="F294" s="170" t="s">
        <v>137</v>
      </c>
      <c r="G294" s="86">
        <f>H294+L294+M294+Q294+I294+K294+N294+O294+P294+R294+S294+U294+V294+W294+X294+Y294+Z294+T294</f>
        <v>47</v>
      </c>
      <c r="H294" s="178"/>
      <c r="I294" s="366"/>
      <c r="J294" s="366"/>
      <c r="K294" s="462"/>
      <c r="L294" s="463"/>
      <c r="M294" s="454"/>
      <c r="N294" s="454"/>
      <c r="O294" s="50"/>
      <c r="P294" s="73"/>
      <c r="Q294" s="50"/>
      <c r="R294" s="49"/>
      <c r="S294" s="49"/>
      <c r="T294" s="546">
        <v>47</v>
      </c>
      <c r="U294" s="48"/>
      <c r="V294" s="50"/>
      <c r="W294" s="177"/>
      <c r="X294" s="50"/>
      <c r="Y294" s="142"/>
      <c r="Z294" s="761"/>
      <c r="AB294"/>
      <c r="AC294"/>
    </row>
    <row r="295" spans="1:29" ht="12.75">
      <c r="A295" s="164">
        <v>282</v>
      </c>
      <c r="B295" s="248" t="s">
        <v>387</v>
      </c>
      <c r="C295" s="244">
        <v>61253</v>
      </c>
      <c r="D295" s="244" t="s">
        <v>389</v>
      </c>
      <c r="E295" s="244" t="s">
        <v>388</v>
      </c>
      <c r="F295" s="244" t="s">
        <v>137</v>
      </c>
      <c r="G295" s="86">
        <f>H295+L295+M295+Q295+I295+K295+N295+O295+P295+R295+S295+U295+V295+W295+X295+Y295+Z295</f>
        <v>47</v>
      </c>
      <c r="H295" s="178"/>
      <c r="I295" s="366"/>
      <c r="J295" s="366"/>
      <c r="K295" s="462"/>
      <c r="L295" s="463"/>
      <c r="M295" s="453">
        <v>47</v>
      </c>
      <c r="N295" s="454"/>
      <c r="O295" s="50"/>
      <c r="P295" s="73"/>
      <c r="Q295" s="50"/>
      <c r="R295" s="49"/>
      <c r="S295" s="49"/>
      <c r="T295" s="447"/>
      <c r="U295" s="48"/>
      <c r="V295" s="50"/>
      <c r="W295" s="177"/>
      <c r="X295" s="50"/>
      <c r="Y295" s="142"/>
      <c r="Z295" s="761"/>
      <c r="AB295"/>
      <c r="AC295"/>
    </row>
    <row r="296" spans="1:29" ht="12.75">
      <c r="A296" s="164">
        <v>283</v>
      </c>
      <c r="B296" s="573" t="s">
        <v>957</v>
      </c>
      <c r="C296" s="574">
        <v>127679</v>
      </c>
      <c r="D296" s="575">
        <v>226</v>
      </c>
      <c r="E296" s="577" t="s">
        <v>157</v>
      </c>
      <c r="F296" s="578" t="s">
        <v>137</v>
      </c>
      <c r="G296" s="86">
        <f>H296+L296+M296+Q296+I296+K296+N296+O296+P296+R296+S296+U296+V296+W296+X296+Y296+Z296+T296</f>
        <v>46</v>
      </c>
      <c r="H296" s="178"/>
      <c r="I296" s="366"/>
      <c r="J296" s="366"/>
      <c r="K296" s="462"/>
      <c r="L296" s="463"/>
      <c r="M296" s="454"/>
      <c r="N296" s="454"/>
      <c r="O296" s="50"/>
      <c r="P296" s="73"/>
      <c r="Q296" s="50"/>
      <c r="R296" s="49"/>
      <c r="S296" s="49"/>
      <c r="T296" s="447"/>
      <c r="U296" s="48"/>
      <c r="V296" s="50"/>
      <c r="W296" s="177"/>
      <c r="X296" s="54">
        <v>46</v>
      </c>
      <c r="Y296" s="142"/>
      <c r="Z296" s="761"/>
      <c r="AB296"/>
      <c r="AC296"/>
    </row>
    <row r="297" spans="1:29" ht="12.75">
      <c r="A297" s="164">
        <v>284</v>
      </c>
      <c r="B297" s="157" t="s">
        <v>532</v>
      </c>
      <c r="C297" s="37">
        <v>120532</v>
      </c>
      <c r="D297" s="37" t="s">
        <v>460</v>
      </c>
      <c r="E297" s="37" t="s">
        <v>1</v>
      </c>
      <c r="F297" s="37" t="s">
        <v>96</v>
      </c>
      <c r="G297" s="86">
        <f aca="true" t="shared" si="2" ref="G297:G302">H297+L297+M297+Q297+I297+K297+N297+O297+P297+R297+S297+U297+V297+W297+X297+Y297+Z297</f>
        <v>46</v>
      </c>
      <c r="H297" s="178"/>
      <c r="I297" s="366"/>
      <c r="J297" s="366"/>
      <c r="K297" s="462"/>
      <c r="L297" s="463"/>
      <c r="M297" s="454"/>
      <c r="N297" s="454"/>
      <c r="O297" s="54">
        <v>46</v>
      </c>
      <c r="P297" s="73"/>
      <c r="Q297" s="50"/>
      <c r="R297" s="49"/>
      <c r="S297" s="49"/>
      <c r="T297" s="447"/>
      <c r="U297" s="48"/>
      <c r="V297" s="50"/>
      <c r="W297" s="177"/>
      <c r="X297" s="50"/>
      <c r="Y297" s="142"/>
      <c r="Z297" s="761"/>
      <c r="AB297"/>
      <c r="AC297"/>
    </row>
    <row r="298" spans="1:29" ht="12.75">
      <c r="A298" s="164">
        <v>285</v>
      </c>
      <c r="B298" s="471" t="s">
        <v>802</v>
      </c>
      <c r="C298" s="707">
        <v>135411</v>
      </c>
      <c r="D298" s="473" t="s">
        <v>803</v>
      </c>
      <c r="E298" s="476" t="s">
        <v>0</v>
      </c>
      <c r="F298" s="476" t="s">
        <v>137</v>
      </c>
      <c r="G298" s="86">
        <f t="shared" si="2"/>
        <v>45</v>
      </c>
      <c r="H298" s="178"/>
      <c r="I298" s="366"/>
      <c r="J298" s="366"/>
      <c r="K298" s="462"/>
      <c r="L298" s="463"/>
      <c r="M298" s="454"/>
      <c r="N298" s="454"/>
      <c r="O298" s="50"/>
      <c r="P298" s="73"/>
      <c r="Q298" s="50"/>
      <c r="R298" s="49"/>
      <c r="S298" s="54">
        <v>45</v>
      </c>
      <c r="T298" s="447"/>
      <c r="U298" s="48"/>
      <c r="V298" s="50"/>
      <c r="W298" s="177"/>
      <c r="X298" s="50"/>
      <c r="Y298" s="142"/>
      <c r="Z298" s="761"/>
      <c r="AB298"/>
      <c r="AC298"/>
    </row>
    <row r="299" spans="1:29" ht="12.75">
      <c r="A299" s="164">
        <v>286</v>
      </c>
      <c r="B299" s="417" t="s">
        <v>705</v>
      </c>
      <c r="C299" s="414">
        <v>135094</v>
      </c>
      <c r="D299" s="414" t="s">
        <v>644</v>
      </c>
      <c r="E299" s="414" t="s">
        <v>9</v>
      </c>
      <c r="F299" s="414" t="s">
        <v>96</v>
      </c>
      <c r="G299" s="86">
        <f t="shared" si="2"/>
        <v>45</v>
      </c>
      <c r="H299" s="178"/>
      <c r="I299" s="366"/>
      <c r="J299" s="366"/>
      <c r="K299" s="462"/>
      <c r="L299" s="463"/>
      <c r="M299" s="454"/>
      <c r="N299" s="454"/>
      <c r="O299" s="50"/>
      <c r="P299" s="73"/>
      <c r="Q299" s="50"/>
      <c r="R299" s="54">
        <v>45</v>
      </c>
      <c r="S299" s="49"/>
      <c r="T299" s="447"/>
      <c r="U299" s="48"/>
      <c r="V299" s="50"/>
      <c r="W299" s="177"/>
      <c r="X299" s="50"/>
      <c r="Y299" s="142"/>
      <c r="Z299" s="761"/>
      <c r="AB299"/>
      <c r="AC299"/>
    </row>
    <row r="300" spans="1:29" ht="12.75">
      <c r="A300" s="164">
        <v>287</v>
      </c>
      <c r="B300" s="417" t="s">
        <v>706</v>
      </c>
      <c r="C300" s="414">
        <v>132768</v>
      </c>
      <c r="D300" s="414" t="s">
        <v>707</v>
      </c>
      <c r="E300" s="414" t="s">
        <v>9</v>
      </c>
      <c r="F300" s="414" t="s">
        <v>137</v>
      </c>
      <c r="G300" s="86">
        <f t="shared" si="2"/>
        <v>45</v>
      </c>
      <c r="H300" s="178"/>
      <c r="I300" s="366"/>
      <c r="J300" s="366"/>
      <c r="K300" s="462"/>
      <c r="L300" s="463"/>
      <c r="M300" s="454"/>
      <c r="N300" s="454"/>
      <c r="O300" s="50"/>
      <c r="P300" s="73"/>
      <c r="Q300" s="50"/>
      <c r="R300" s="54">
        <v>45</v>
      </c>
      <c r="S300" s="49"/>
      <c r="T300" s="447"/>
      <c r="U300" s="48"/>
      <c r="V300" s="50"/>
      <c r="W300" s="177"/>
      <c r="X300" s="50"/>
      <c r="Y300" s="142"/>
      <c r="Z300" s="761"/>
      <c r="AB300"/>
      <c r="AC300"/>
    </row>
    <row r="301" spans="1:29" ht="12.75">
      <c r="A301" s="164">
        <v>288</v>
      </c>
      <c r="B301" s="48" t="s">
        <v>317</v>
      </c>
      <c r="C301" s="50">
        <v>132603</v>
      </c>
      <c r="D301" s="50" t="s">
        <v>318</v>
      </c>
      <c r="E301" s="105" t="s">
        <v>7</v>
      </c>
      <c r="F301" s="50" t="s">
        <v>96</v>
      </c>
      <c r="G301" s="86">
        <f t="shared" si="2"/>
        <v>45</v>
      </c>
      <c r="H301" s="180"/>
      <c r="I301" s="366">
        <v>45</v>
      </c>
      <c r="J301" s="366"/>
      <c r="K301" s="465"/>
      <c r="L301" s="469"/>
      <c r="M301" s="454"/>
      <c r="N301" s="454"/>
      <c r="O301" s="49"/>
      <c r="P301" s="73"/>
      <c r="Q301" s="50"/>
      <c r="R301" s="49"/>
      <c r="S301" s="49"/>
      <c r="T301" s="447"/>
      <c r="U301" s="48"/>
      <c r="V301" s="50"/>
      <c r="W301" s="177"/>
      <c r="X301" s="50"/>
      <c r="Y301" s="142"/>
      <c r="Z301" s="761"/>
      <c r="AB301"/>
      <c r="AC301"/>
    </row>
    <row r="302" spans="1:29" ht="12.75">
      <c r="A302" s="164">
        <v>289</v>
      </c>
      <c r="B302" s="172" t="s">
        <v>180</v>
      </c>
      <c r="C302" s="688">
        <v>114361</v>
      </c>
      <c r="D302" s="79" t="s">
        <v>181</v>
      </c>
      <c r="E302" s="105" t="s">
        <v>7</v>
      </c>
      <c r="F302" s="50" t="s">
        <v>96</v>
      </c>
      <c r="G302" s="86">
        <f t="shared" si="2"/>
        <v>45</v>
      </c>
      <c r="H302" s="178"/>
      <c r="I302" s="366">
        <v>45</v>
      </c>
      <c r="J302" s="366"/>
      <c r="K302" s="462"/>
      <c r="L302" s="463"/>
      <c r="M302" s="454"/>
      <c r="N302" s="454"/>
      <c r="O302" s="50"/>
      <c r="P302" s="73"/>
      <c r="Q302" s="50"/>
      <c r="R302" s="49"/>
      <c r="S302" s="49"/>
      <c r="T302" s="447"/>
      <c r="U302" s="48"/>
      <c r="V302" s="50"/>
      <c r="W302" s="177"/>
      <c r="X302" s="50"/>
      <c r="Y302" s="142"/>
      <c r="Z302" s="761"/>
      <c r="AB302"/>
      <c r="AC302"/>
    </row>
    <row r="303" spans="1:29" ht="12.75">
      <c r="A303" s="164">
        <v>290</v>
      </c>
      <c r="B303" s="60" t="s">
        <v>1096</v>
      </c>
      <c r="C303" s="50">
        <v>106592</v>
      </c>
      <c r="D303" s="50" t="s">
        <v>1097</v>
      </c>
      <c r="E303" s="50" t="s">
        <v>34</v>
      </c>
      <c r="F303" s="37" t="s">
        <v>137</v>
      </c>
      <c r="G303" s="86">
        <f>H303+L303+M303+Q303+I303+K303+N303+O303+P303+R303+S303+U303+V303+W303+X303+Y303+Z303+T303</f>
        <v>45</v>
      </c>
      <c r="H303" s="178"/>
      <c r="I303" s="366"/>
      <c r="J303" s="366"/>
      <c r="K303" s="462"/>
      <c r="L303" s="463"/>
      <c r="M303" s="454"/>
      <c r="N303" s="454"/>
      <c r="O303" s="50"/>
      <c r="P303" s="73"/>
      <c r="Q303" s="50"/>
      <c r="R303" s="49"/>
      <c r="S303" s="49"/>
      <c r="T303" s="447"/>
      <c r="U303" s="48"/>
      <c r="V303" s="50"/>
      <c r="W303" s="177"/>
      <c r="X303" s="50"/>
      <c r="Y303" s="142"/>
      <c r="Z303" s="831">
        <v>45</v>
      </c>
      <c r="AB303"/>
      <c r="AC303"/>
    </row>
    <row r="304" spans="1:29" ht="12.75">
      <c r="A304" s="164">
        <v>291</v>
      </c>
      <c r="B304" s="60" t="s">
        <v>1095</v>
      </c>
      <c r="C304" s="37">
        <v>68803</v>
      </c>
      <c r="D304" s="37" t="s">
        <v>1068</v>
      </c>
      <c r="E304" s="37" t="s">
        <v>1064</v>
      </c>
      <c r="F304" s="37" t="s">
        <v>137</v>
      </c>
      <c r="G304" s="86">
        <f>H304+L304+M304+Q304+I304+K304+N304+O304+P304+R304+S304+U304+V304+W304+X304+Y304+Z304+T304</f>
        <v>45</v>
      </c>
      <c r="H304" s="178"/>
      <c r="I304" s="366"/>
      <c r="J304" s="366"/>
      <c r="K304" s="462"/>
      <c r="L304" s="463"/>
      <c r="M304" s="454"/>
      <c r="N304" s="454"/>
      <c r="O304" s="50"/>
      <c r="P304" s="73"/>
      <c r="Q304" s="50"/>
      <c r="R304" s="49"/>
      <c r="S304" s="49"/>
      <c r="T304" s="447"/>
      <c r="U304" s="48"/>
      <c r="V304" s="50"/>
      <c r="W304" s="177"/>
      <c r="X304" s="50"/>
      <c r="Y304" s="142"/>
      <c r="Z304" s="831">
        <v>45</v>
      </c>
      <c r="AB304"/>
      <c r="AC304"/>
    </row>
    <row r="305" spans="1:29" ht="12.75">
      <c r="A305" s="164">
        <v>292</v>
      </c>
      <c r="B305" s="157" t="s">
        <v>533</v>
      </c>
      <c r="C305" s="37">
        <v>258803</v>
      </c>
      <c r="D305" s="37" t="s">
        <v>456</v>
      </c>
      <c r="E305" s="37" t="s">
        <v>223</v>
      </c>
      <c r="F305" s="37" t="s">
        <v>96</v>
      </c>
      <c r="G305" s="86">
        <f>H305+L305+M305+Q305+I305+K305+N305+O305+P305+R305+S305+U305+V305+W305+X305+Y305+Z305</f>
        <v>44</v>
      </c>
      <c r="H305" s="178"/>
      <c r="I305" s="366"/>
      <c r="J305" s="366"/>
      <c r="K305" s="462"/>
      <c r="L305" s="463"/>
      <c r="M305" s="454"/>
      <c r="N305" s="454"/>
      <c r="O305" s="54">
        <v>44</v>
      </c>
      <c r="P305" s="73"/>
      <c r="Q305" s="50"/>
      <c r="R305" s="49"/>
      <c r="S305" s="49"/>
      <c r="T305" s="447"/>
      <c r="U305" s="48"/>
      <c r="V305" s="50"/>
      <c r="W305" s="177"/>
      <c r="X305" s="50"/>
      <c r="Y305" s="54"/>
      <c r="Z305" s="761"/>
      <c r="AB305"/>
      <c r="AC305"/>
    </row>
    <row r="306" spans="1:29" ht="12.75">
      <c r="A306" s="164">
        <v>293</v>
      </c>
      <c r="B306" s="248" t="s">
        <v>405</v>
      </c>
      <c r="C306" s="244">
        <v>120363</v>
      </c>
      <c r="D306" s="244" t="s">
        <v>406</v>
      </c>
      <c r="E306" s="244" t="s">
        <v>388</v>
      </c>
      <c r="F306" s="244" t="s">
        <v>137</v>
      </c>
      <c r="G306" s="86">
        <f>H306+L306+M306+Q306+I306+K306+N306+O306+P306+R306+S306+U306+V306+W306+X306+Y306+Z306</f>
        <v>44</v>
      </c>
      <c r="H306" s="178"/>
      <c r="I306" s="366"/>
      <c r="J306" s="366"/>
      <c r="K306" s="462"/>
      <c r="L306" s="463"/>
      <c r="M306" s="453">
        <v>27</v>
      </c>
      <c r="N306" s="454"/>
      <c r="O306" s="50"/>
      <c r="P306" s="73"/>
      <c r="Q306" s="50"/>
      <c r="R306" s="49"/>
      <c r="S306" s="49"/>
      <c r="T306" s="447"/>
      <c r="U306" s="48"/>
      <c r="V306" s="50"/>
      <c r="W306" s="177"/>
      <c r="X306" s="50"/>
      <c r="Y306" s="54">
        <v>17</v>
      </c>
      <c r="Z306" s="761"/>
      <c r="AB306"/>
      <c r="AC306"/>
    </row>
    <row r="307" spans="1:29" ht="12.75">
      <c r="A307" s="164">
        <v>294</v>
      </c>
      <c r="B307" s="60" t="s">
        <v>1098</v>
      </c>
      <c r="C307" s="50">
        <v>61263</v>
      </c>
      <c r="D307" s="50" t="s">
        <v>1099</v>
      </c>
      <c r="E307" s="50" t="s">
        <v>388</v>
      </c>
      <c r="F307" s="37" t="s">
        <v>137</v>
      </c>
      <c r="G307" s="86">
        <f>H307+L307+M307+Q307+I307+K307+N307+O307+P307+R307+S307+U307+V307+W307+X307+Y307+Z307+T307</f>
        <v>44</v>
      </c>
      <c r="H307" s="178"/>
      <c r="I307" s="366"/>
      <c r="J307" s="366"/>
      <c r="K307" s="462"/>
      <c r="L307" s="463"/>
      <c r="M307" s="454"/>
      <c r="N307" s="454"/>
      <c r="O307" s="50"/>
      <c r="P307" s="73"/>
      <c r="Q307" s="50"/>
      <c r="R307" s="49"/>
      <c r="S307" s="49"/>
      <c r="T307" s="447"/>
      <c r="U307" s="48"/>
      <c r="V307" s="50"/>
      <c r="W307" s="177"/>
      <c r="X307" s="50"/>
      <c r="Y307" s="142"/>
      <c r="Z307" s="831">
        <v>44</v>
      </c>
      <c r="AB307"/>
      <c r="AC307"/>
    </row>
    <row r="308" spans="1:29" ht="12.75">
      <c r="A308" s="164">
        <v>295</v>
      </c>
      <c r="B308" s="533" t="s">
        <v>867</v>
      </c>
      <c r="C308" s="416">
        <v>135775</v>
      </c>
      <c r="D308" s="416" t="s">
        <v>868</v>
      </c>
      <c r="E308" s="359" t="s">
        <v>7</v>
      </c>
      <c r="F308" s="50" t="s">
        <v>96</v>
      </c>
      <c r="G308" s="86">
        <f>H308+L308+M308+Q308+I308+K308+N308+O308+P308+R308+S308+U308+V308+W308+X308+Y308+Z308+T308</f>
        <v>43</v>
      </c>
      <c r="H308" s="178"/>
      <c r="I308" s="366"/>
      <c r="J308" s="366"/>
      <c r="K308" s="462"/>
      <c r="L308" s="463"/>
      <c r="M308" s="454"/>
      <c r="N308" s="454"/>
      <c r="O308" s="50"/>
      <c r="P308" s="73"/>
      <c r="Q308" s="50"/>
      <c r="R308" s="49"/>
      <c r="S308" s="49"/>
      <c r="T308" s="546">
        <v>43</v>
      </c>
      <c r="U308" s="48"/>
      <c r="V308" s="50"/>
      <c r="W308" s="177"/>
      <c r="X308" s="50"/>
      <c r="Y308" s="142"/>
      <c r="Z308" s="761"/>
      <c r="AB308"/>
      <c r="AC308"/>
    </row>
    <row r="309" spans="1:29" ht="12.75">
      <c r="A309" s="164">
        <v>296</v>
      </c>
      <c r="B309" s="471" t="s">
        <v>784</v>
      </c>
      <c r="C309" s="707">
        <v>135356</v>
      </c>
      <c r="D309" s="472" t="s">
        <v>785</v>
      </c>
      <c r="E309" s="472" t="s">
        <v>0</v>
      </c>
      <c r="F309" s="476" t="s">
        <v>96</v>
      </c>
      <c r="G309" s="86">
        <f>H309+L309+M309+Q309+I309+K309+N309+O309+P309+R309+S309+U309+V309+W309+X309+Y309+Z309</f>
        <v>43</v>
      </c>
      <c r="H309" s="178"/>
      <c r="I309" s="366"/>
      <c r="J309" s="366"/>
      <c r="K309" s="462"/>
      <c r="L309" s="463"/>
      <c r="M309" s="454"/>
      <c r="N309" s="454"/>
      <c r="O309" s="50"/>
      <c r="P309" s="73"/>
      <c r="Q309" s="50"/>
      <c r="R309" s="49"/>
      <c r="S309" s="54">
        <v>43</v>
      </c>
      <c r="T309" s="447"/>
      <c r="U309" s="48"/>
      <c r="V309" s="50"/>
      <c r="W309" s="177"/>
      <c r="X309" s="50"/>
      <c r="Y309" s="142"/>
      <c r="Z309" s="761"/>
      <c r="AB309"/>
      <c r="AC309"/>
    </row>
    <row r="310" spans="1:29" ht="12.75">
      <c r="A310" s="164">
        <v>297</v>
      </c>
      <c r="B310" s="48" t="s">
        <v>319</v>
      </c>
      <c r="C310" s="50">
        <v>132606</v>
      </c>
      <c r="D310" s="50" t="s">
        <v>163</v>
      </c>
      <c r="E310" s="105" t="s">
        <v>7</v>
      </c>
      <c r="F310" s="50" t="s">
        <v>96</v>
      </c>
      <c r="G310" s="86">
        <f>H310+L310+M310+Q310+I310+K310+N310+O310+P310+R310+S310+U310+V310+W310+X310+Y310+Z310</f>
        <v>43</v>
      </c>
      <c r="H310" s="178"/>
      <c r="I310" s="366">
        <v>43</v>
      </c>
      <c r="J310" s="366"/>
      <c r="K310" s="462"/>
      <c r="L310" s="463"/>
      <c r="M310" s="454"/>
      <c r="N310" s="454"/>
      <c r="O310" s="50"/>
      <c r="P310" s="73"/>
      <c r="Q310" s="50"/>
      <c r="R310" s="49"/>
      <c r="S310" s="49"/>
      <c r="T310" s="447"/>
      <c r="U310" s="48"/>
      <c r="V310" s="50"/>
      <c r="W310" s="177"/>
      <c r="X310" s="50"/>
      <c r="Y310" s="142"/>
      <c r="Z310" s="761"/>
      <c r="AB310"/>
      <c r="AC310"/>
    </row>
    <row r="311" spans="1:29" ht="12.75">
      <c r="A311" s="164">
        <v>298</v>
      </c>
      <c r="B311" s="157" t="s">
        <v>534</v>
      </c>
      <c r="C311" s="270">
        <v>94385</v>
      </c>
      <c r="D311" s="37" t="s">
        <v>469</v>
      </c>
      <c r="E311" s="37" t="s">
        <v>6</v>
      </c>
      <c r="F311" s="37" t="s">
        <v>96</v>
      </c>
      <c r="G311" s="86">
        <f>H311+L311+M311+Q311+I311+K311+N311+O311+P311+R311+S311+U311+V311+W311+X311+Y311+Z311</f>
        <v>43</v>
      </c>
      <c r="H311" s="178"/>
      <c r="I311" s="366"/>
      <c r="J311" s="366"/>
      <c r="K311" s="462"/>
      <c r="L311" s="463"/>
      <c r="M311" s="454"/>
      <c r="N311" s="454"/>
      <c r="O311" s="54">
        <v>43</v>
      </c>
      <c r="P311" s="73"/>
      <c r="Q311" s="50"/>
      <c r="R311" s="49"/>
      <c r="S311" s="49"/>
      <c r="T311" s="447"/>
      <c r="U311" s="48"/>
      <c r="V311" s="50"/>
      <c r="W311" s="177"/>
      <c r="X311" s="50"/>
      <c r="Y311" s="142"/>
      <c r="Z311" s="761"/>
      <c r="AB311"/>
      <c r="AC311"/>
    </row>
    <row r="312" spans="1:29" ht="12.75">
      <c r="A312" s="164">
        <v>299</v>
      </c>
      <c r="B312" s="417" t="s">
        <v>708</v>
      </c>
      <c r="C312" s="414">
        <v>122075</v>
      </c>
      <c r="D312" s="414" t="s">
        <v>709</v>
      </c>
      <c r="E312" s="414" t="s">
        <v>9</v>
      </c>
      <c r="F312" s="414" t="s">
        <v>96</v>
      </c>
      <c r="G312" s="86">
        <f>H312+L312+M312+Q312+I312+K312+N312+O312+P312+R312+S312+U312+V312+W312+X312+Y312+Z312</f>
        <v>41</v>
      </c>
      <c r="H312" s="178"/>
      <c r="I312" s="366"/>
      <c r="J312" s="366"/>
      <c r="K312" s="462"/>
      <c r="L312" s="463"/>
      <c r="M312" s="454"/>
      <c r="N312" s="454"/>
      <c r="O312" s="50"/>
      <c r="P312" s="73"/>
      <c r="Q312" s="50"/>
      <c r="R312" s="54">
        <v>41</v>
      </c>
      <c r="S312" s="49"/>
      <c r="T312" s="447"/>
      <c r="U312" s="48"/>
      <c r="V312" s="50"/>
      <c r="W312" s="177"/>
      <c r="X312" s="50"/>
      <c r="Y312" s="142"/>
      <c r="Z312" s="761"/>
      <c r="AB312"/>
      <c r="AC312"/>
    </row>
    <row r="313" spans="1:29" ht="12.75">
      <c r="A313" s="164">
        <v>300</v>
      </c>
      <c r="B313" s="60" t="s">
        <v>1062</v>
      </c>
      <c r="C313" s="37">
        <v>137170</v>
      </c>
      <c r="D313" s="50" t="s">
        <v>1063</v>
      </c>
      <c r="E313" s="37" t="s">
        <v>388</v>
      </c>
      <c r="F313" s="37" t="s">
        <v>137</v>
      </c>
      <c r="G313" s="86">
        <f>H313+L313+M313+Q313+I313+K313+N313+O313+P313+R313+S313+U313+V313+W313+X313+Y313+Z313+T313</f>
        <v>40</v>
      </c>
      <c r="H313" s="178"/>
      <c r="I313" s="366"/>
      <c r="J313" s="366"/>
      <c r="K313" s="462"/>
      <c r="L313" s="463"/>
      <c r="M313" s="454"/>
      <c r="N313" s="454"/>
      <c r="O313" s="50"/>
      <c r="P313" s="73"/>
      <c r="Q313" s="50"/>
      <c r="R313" s="49"/>
      <c r="S313" s="49"/>
      <c r="T313" s="447"/>
      <c r="U313" s="48"/>
      <c r="V313" s="50"/>
      <c r="W313" s="177"/>
      <c r="X313" s="50"/>
      <c r="Y313" s="142"/>
      <c r="Z313" s="831">
        <v>40</v>
      </c>
      <c r="AB313"/>
      <c r="AC313"/>
    </row>
    <row r="314" spans="1:29" ht="12.75">
      <c r="A314" s="164">
        <v>301</v>
      </c>
      <c r="B314" s="157" t="s">
        <v>536</v>
      </c>
      <c r="C314" s="37">
        <v>124392</v>
      </c>
      <c r="D314" s="37" t="s">
        <v>471</v>
      </c>
      <c r="E314" s="37" t="s">
        <v>6</v>
      </c>
      <c r="F314" s="37" t="s">
        <v>96</v>
      </c>
      <c r="G314" s="86">
        <f>H314+L314+M314+Q314+I314+K314+N314+O314+P314+R314+S314+U314+V314+W314+X314+Y314+Z314</f>
        <v>40</v>
      </c>
      <c r="H314" s="178"/>
      <c r="I314" s="366"/>
      <c r="J314" s="366"/>
      <c r="K314" s="462"/>
      <c r="L314" s="463"/>
      <c r="M314" s="454"/>
      <c r="N314" s="454"/>
      <c r="O314" s="54">
        <v>40</v>
      </c>
      <c r="P314" s="73"/>
      <c r="Q314" s="50"/>
      <c r="R314" s="49"/>
      <c r="S314" s="49"/>
      <c r="T314" s="447"/>
      <c r="U314" s="48"/>
      <c r="V314" s="50"/>
      <c r="W314" s="177"/>
      <c r="X314" s="50"/>
      <c r="Y314" s="142"/>
      <c r="Z314" s="761"/>
      <c r="AB314"/>
      <c r="AC314"/>
    </row>
    <row r="315" spans="1:29" ht="12.75">
      <c r="A315" s="164">
        <v>302</v>
      </c>
      <c r="B315" s="649" t="s">
        <v>937</v>
      </c>
      <c r="C315" s="653">
        <v>128030</v>
      </c>
      <c r="D315" s="657">
        <v>120</v>
      </c>
      <c r="E315" s="658" t="s">
        <v>5</v>
      </c>
      <c r="F315" s="657" t="s">
        <v>96</v>
      </c>
      <c r="G315" s="86">
        <f>H315+L315+M315+Q315+I315+K315+N315+O315+P315+R315+S315+U315+V315+W315+X315+Y315+Z315+T315</f>
        <v>39</v>
      </c>
      <c r="H315" s="178"/>
      <c r="I315" s="366"/>
      <c r="J315" s="366"/>
      <c r="K315" s="462"/>
      <c r="L315" s="463"/>
      <c r="M315" s="454"/>
      <c r="N315" s="454"/>
      <c r="O315" s="50"/>
      <c r="P315" s="73"/>
      <c r="Q315" s="50"/>
      <c r="R315" s="49"/>
      <c r="S315" s="49"/>
      <c r="T315" s="447"/>
      <c r="U315" s="48"/>
      <c r="V315" s="50"/>
      <c r="W315" s="608">
        <v>39</v>
      </c>
      <c r="X315" s="50"/>
      <c r="Y315" s="142"/>
      <c r="Z315" s="761"/>
      <c r="AB315"/>
      <c r="AC315"/>
    </row>
    <row r="316" spans="1:29" ht="12.75">
      <c r="A316" s="164">
        <v>303</v>
      </c>
      <c r="B316" s="652" t="s">
        <v>537</v>
      </c>
      <c r="C316" s="639">
        <v>124393</v>
      </c>
      <c r="D316" s="639" t="s">
        <v>472</v>
      </c>
      <c r="E316" s="639" t="s">
        <v>6</v>
      </c>
      <c r="F316" s="639" t="s">
        <v>96</v>
      </c>
      <c r="G316" s="86">
        <f>H316+L316+M316+Q316+I316+K316+N316+O316+P316+R316+S316+U316+V316+W316+X316+Y316+Z316</f>
        <v>39</v>
      </c>
      <c r="H316" s="178"/>
      <c r="I316" s="366"/>
      <c r="J316" s="366"/>
      <c r="K316" s="462"/>
      <c r="L316" s="463"/>
      <c r="M316" s="454"/>
      <c r="N316" s="454"/>
      <c r="O316" s="54">
        <v>39</v>
      </c>
      <c r="P316" s="73"/>
      <c r="Q316" s="50"/>
      <c r="R316" s="49"/>
      <c r="S316" s="49"/>
      <c r="T316" s="447"/>
      <c r="U316" s="48"/>
      <c r="V316" s="50"/>
      <c r="W316" s="177"/>
      <c r="X316" s="50"/>
      <c r="Y316" s="142"/>
      <c r="Z316" s="761"/>
      <c r="AB316"/>
      <c r="AC316"/>
    </row>
    <row r="317" spans="1:29" ht="12.75">
      <c r="A317" s="164">
        <v>304</v>
      </c>
      <c r="B317" s="833" t="s">
        <v>887</v>
      </c>
      <c r="C317" s="670">
        <v>118809</v>
      </c>
      <c r="D317" s="670" t="s">
        <v>855</v>
      </c>
      <c r="E317" s="848" t="s">
        <v>7</v>
      </c>
      <c r="F317" s="642" t="s">
        <v>96</v>
      </c>
      <c r="G317" s="86">
        <f>H317+L317+M317+Q317+I317+K317+N317+O317+P317+R317+S317+U317+V317+W317+X317+Y317+Z317+T317</f>
        <v>39</v>
      </c>
      <c r="H317" s="178"/>
      <c r="I317" s="366"/>
      <c r="J317" s="366"/>
      <c r="K317" s="462"/>
      <c r="L317" s="463"/>
      <c r="M317" s="454"/>
      <c r="N317" s="454"/>
      <c r="O317" s="50"/>
      <c r="P317" s="73"/>
      <c r="Q317" s="50"/>
      <c r="R317" s="49"/>
      <c r="S317" s="49"/>
      <c r="T317" s="546">
        <v>39</v>
      </c>
      <c r="U317" s="48"/>
      <c r="V317" s="50"/>
      <c r="W317" s="177"/>
      <c r="X317" s="50"/>
      <c r="Y317" s="142"/>
      <c r="Z317" s="761"/>
      <c r="AB317"/>
      <c r="AC317"/>
    </row>
    <row r="318" spans="1:29" ht="12.75">
      <c r="A318" s="164">
        <v>305</v>
      </c>
      <c r="B318" s="837" t="s">
        <v>952</v>
      </c>
      <c r="C318" s="843">
        <v>136703</v>
      </c>
      <c r="D318" s="847">
        <v>756</v>
      </c>
      <c r="E318" s="658" t="s">
        <v>5</v>
      </c>
      <c r="F318" s="657" t="s">
        <v>96</v>
      </c>
      <c r="G318" s="86">
        <f>H318+L318+M318+Q318+I318+K318+N318+O318+P318+R318+S318+U318+V318+W318+X318+Y318+Z318+T318</f>
        <v>38</v>
      </c>
      <c r="H318" s="178"/>
      <c r="I318" s="366"/>
      <c r="J318" s="366"/>
      <c r="K318" s="462"/>
      <c r="L318" s="463"/>
      <c r="M318" s="454"/>
      <c r="N318" s="454"/>
      <c r="O318" s="50"/>
      <c r="P318" s="73"/>
      <c r="Q318" s="50"/>
      <c r="R318" s="49"/>
      <c r="S318" s="49"/>
      <c r="T318" s="447"/>
      <c r="U318" s="48"/>
      <c r="V318" s="50"/>
      <c r="W318" s="608">
        <v>10</v>
      </c>
      <c r="X318" s="50">
        <v>28</v>
      </c>
      <c r="Y318" s="142"/>
      <c r="Z318" s="761"/>
      <c r="AB318"/>
      <c r="AC318"/>
    </row>
    <row r="319" spans="1:29" ht="12.75">
      <c r="A319" s="164">
        <v>306</v>
      </c>
      <c r="B319" s="649" t="s">
        <v>968</v>
      </c>
      <c r="C319" s="653">
        <v>136646</v>
      </c>
      <c r="D319" s="657">
        <v>301</v>
      </c>
      <c r="E319" s="851" t="s">
        <v>157</v>
      </c>
      <c r="F319" s="657" t="s">
        <v>137</v>
      </c>
      <c r="G319" s="86">
        <f>H319+L319+M319+Q319+I319+K319+N319+O319+P319+R319+S319+U319+V319+W319+X319+Y319+Z319+T319</f>
        <v>38</v>
      </c>
      <c r="H319" s="178"/>
      <c r="I319" s="366"/>
      <c r="J319" s="366"/>
      <c r="K319" s="462"/>
      <c r="L319" s="463"/>
      <c r="M319" s="454"/>
      <c r="N319" s="454"/>
      <c r="O319" s="50"/>
      <c r="P319" s="73"/>
      <c r="Q319" s="50"/>
      <c r="R319" s="49"/>
      <c r="S319" s="49"/>
      <c r="T319" s="447"/>
      <c r="U319" s="48"/>
      <c r="V319" s="50"/>
      <c r="W319" s="177"/>
      <c r="X319" s="54">
        <v>38</v>
      </c>
      <c r="Y319" s="142"/>
      <c r="Z319" s="761"/>
      <c r="AB319"/>
      <c r="AC319"/>
    </row>
    <row r="320" spans="1:29" ht="12.75">
      <c r="A320" s="164">
        <v>307</v>
      </c>
      <c r="B320" s="672" t="s">
        <v>710</v>
      </c>
      <c r="C320" s="669">
        <v>125147</v>
      </c>
      <c r="D320" s="669" t="s">
        <v>642</v>
      </c>
      <c r="E320" s="711" t="s">
        <v>9</v>
      </c>
      <c r="F320" s="669" t="s">
        <v>96</v>
      </c>
      <c r="G320" s="86">
        <f>H320+L320+M320+Q320+I320+K320+N320+O320+P320+R320+S320+U320+V320+W320+X320+Y320+Z320</f>
        <v>38</v>
      </c>
      <c r="H320" s="178"/>
      <c r="I320" s="366"/>
      <c r="J320" s="366"/>
      <c r="K320" s="462"/>
      <c r="L320" s="463"/>
      <c r="M320" s="454"/>
      <c r="N320" s="454"/>
      <c r="O320" s="50"/>
      <c r="P320" s="73"/>
      <c r="Q320" s="50"/>
      <c r="R320" s="54">
        <v>38</v>
      </c>
      <c r="S320" s="49"/>
      <c r="T320" s="447"/>
      <c r="U320" s="48"/>
      <c r="V320" s="50"/>
      <c r="W320" s="177"/>
      <c r="X320" s="50"/>
      <c r="Y320" s="142"/>
      <c r="Z320" s="761"/>
      <c r="AB320"/>
      <c r="AC320"/>
    </row>
    <row r="321" spans="1:29" ht="12.75">
      <c r="A321" s="164"/>
      <c r="B321" s="672"/>
      <c r="C321" s="669"/>
      <c r="D321" s="669"/>
      <c r="E321" s="711"/>
      <c r="F321" s="669"/>
      <c r="G321" s="86"/>
      <c r="H321" s="178"/>
      <c r="I321" s="366"/>
      <c r="J321" s="366"/>
      <c r="K321" s="462"/>
      <c r="L321" s="463"/>
      <c r="M321" s="454"/>
      <c r="N321" s="454"/>
      <c r="O321" s="50"/>
      <c r="P321" s="73"/>
      <c r="Q321" s="50"/>
      <c r="R321" s="54"/>
      <c r="S321" s="49"/>
      <c r="T321" s="447"/>
      <c r="U321" s="48"/>
      <c r="V321" s="50"/>
      <c r="W321" s="177"/>
      <c r="X321" s="50"/>
      <c r="Y321" s="142"/>
      <c r="Z321" s="761"/>
      <c r="AB321"/>
      <c r="AC321"/>
    </row>
    <row r="322" spans="1:29" ht="12.75">
      <c r="A322" s="164">
        <v>308</v>
      </c>
      <c r="B322" s="650" t="s">
        <v>782</v>
      </c>
      <c r="C322" s="654">
        <v>135354</v>
      </c>
      <c r="D322" s="659" t="s">
        <v>783</v>
      </c>
      <c r="E322" s="659" t="s">
        <v>0</v>
      </c>
      <c r="F322" s="659" t="s">
        <v>96</v>
      </c>
      <c r="G322" s="86">
        <f>H322+L322+M322+Q322+I322+K322+N322+O322+P322+R322+S322+U322+V322+W322+X322+Y322+Z322</f>
        <v>37</v>
      </c>
      <c r="H322" s="178"/>
      <c r="I322" s="366"/>
      <c r="J322" s="366"/>
      <c r="K322" s="462"/>
      <c r="L322" s="463"/>
      <c r="M322" s="454"/>
      <c r="N322" s="454"/>
      <c r="O322" s="50"/>
      <c r="P322" s="73"/>
      <c r="Q322" s="50"/>
      <c r="R322" s="49"/>
      <c r="S322" s="54">
        <v>37</v>
      </c>
      <c r="T322" s="447"/>
      <c r="U322" s="48"/>
      <c r="V322" s="50"/>
      <c r="W322" s="177"/>
      <c r="X322" s="50"/>
      <c r="Y322" s="142"/>
      <c r="Z322" s="761"/>
      <c r="AB322"/>
      <c r="AC322"/>
    </row>
    <row r="323" spans="1:29" ht="12.75">
      <c r="A323" s="164">
        <v>309</v>
      </c>
      <c r="B323" s="833" t="s">
        <v>865</v>
      </c>
      <c r="C323" s="670">
        <v>131211</v>
      </c>
      <c r="D323" s="670" t="s">
        <v>866</v>
      </c>
      <c r="E323" s="848" t="s">
        <v>7</v>
      </c>
      <c r="F323" s="642" t="s">
        <v>96</v>
      </c>
      <c r="G323" s="86">
        <f>H323+L323+M323+Q323+I323+K323+N323+O323+P323+R323+S323+U323+V323+W323+X323+Y323+Z323+T323</f>
        <v>37</v>
      </c>
      <c r="H323" s="178"/>
      <c r="I323" s="366"/>
      <c r="J323" s="366"/>
      <c r="K323" s="462"/>
      <c r="L323" s="463"/>
      <c r="M323" s="454"/>
      <c r="N323" s="454"/>
      <c r="O323" s="50"/>
      <c r="P323" s="73"/>
      <c r="Q323" s="50"/>
      <c r="R323" s="49"/>
      <c r="S323" s="49"/>
      <c r="T323" s="546">
        <v>37</v>
      </c>
      <c r="U323" s="48"/>
      <c r="V323" s="50"/>
      <c r="W323" s="177"/>
      <c r="X323" s="50"/>
      <c r="Y323" s="142"/>
      <c r="Z323" s="761"/>
      <c r="AB323"/>
      <c r="AC323"/>
    </row>
    <row r="324" spans="1:29" ht="12.75">
      <c r="A324" s="164">
        <v>310</v>
      </c>
      <c r="B324" s="835" t="s">
        <v>964</v>
      </c>
      <c r="C324" s="842">
        <v>125599</v>
      </c>
      <c r="D324" s="657">
        <v>218</v>
      </c>
      <c r="E324" s="849" t="s">
        <v>157</v>
      </c>
      <c r="F324" s="854" t="s">
        <v>96</v>
      </c>
      <c r="G324" s="86">
        <f>H324+L324+M324+Q324+I324+K324+N324+O324+P324+R324+S324+U324+V324+W324+X324+Y324+Z324+T324</f>
        <v>37</v>
      </c>
      <c r="H324" s="178"/>
      <c r="I324" s="366"/>
      <c r="J324" s="366"/>
      <c r="K324" s="462"/>
      <c r="L324" s="463"/>
      <c r="M324" s="454"/>
      <c r="N324" s="454"/>
      <c r="O324" s="50"/>
      <c r="P324" s="73"/>
      <c r="Q324" s="50"/>
      <c r="R324" s="49"/>
      <c r="S324" s="49"/>
      <c r="T324" s="447"/>
      <c r="U324" s="48"/>
      <c r="V324" s="50"/>
      <c r="W324" s="177"/>
      <c r="X324" s="54">
        <v>37</v>
      </c>
      <c r="Y324" s="142"/>
      <c r="Z324" s="761"/>
      <c r="AB324"/>
      <c r="AC324"/>
    </row>
    <row r="325" spans="1:29" ht="12.75">
      <c r="A325" s="164">
        <v>311</v>
      </c>
      <c r="B325" s="651" t="s">
        <v>295</v>
      </c>
      <c r="C325" s="642">
        <v>68343</v>
      </c>
      <c r="D325" s="846" t="s">
        <v>296</v>
      </c>
      <c r="E325" s="846" t="s">
        <v>7</v>
      </c>
      <c r="F325" s="662" t="s">
        <v>137</v>
      </c>
      <c r="G325" s="86">
        <f>H325+L325+M325+Q325+I325+K325+N325+O325+P325+R325+S325+U325+V325+W325+X325+Y325+Z325</f>
        <v>37</v>
      </c>
      <c r="H325" s="178"/>
      <c r="I325" s="366">
        <v>37</v>
      </c>
      <c r="J325" s="366">
        <v>30</v>
      </c>
      <c r="K325" s="462"/>
      <c r="L325" s="463"/>
      <c r="M325" s="454"/>
      <c r="N325" s="454"/>
      <c r="O325" s="50"/>
      <c r="P325" s="73"/>
      <c r="Q325" s="50"/>
      <c r="R325" s="49"/>
      <c r="S325" s="49"/>
      <c r="T325" s="447"/>
      <c r="U325" s="48"/>
      <c r="V325" s="50"/>
      <c r="W325" s="177"/>
      <c r="X325" s="50"/>
      <c r="Y325" s="142"/>
      <c r="Z325" s="761"/>
      <c r="AB325"/>
      <c r="AC325"/>
    </row>
    <row r="326" spans="1:29" ht="12.75">
      <c r="A326" s="164">
        <v>312</v>
      </c>
      <c r="B326" s="834" t="s">
        <v>953</v>
      </c>
      <c r="C326" s="842">
        <v>136699</v>
      </c>
      <c r="D326" s="847">
        <v>753</v>
      </c>
      <c r="E326" s="658" t="s">
        <v>5</v>
      </c>
      <c r="F326" s="657" t="s">
        <v>96</v>
      </c>
      <c r="G326" s="86">
        <f>H326+L326+M326+Q326+I326+K326+N326+O326+P326+R326+S326+U326+V326+W326+X326+Y326+Z326+T326</f>
        <v>36</v>
      </c>
      <c r="H326" s="178"/>
      <c r="I326" s="366"/>
      <c r="J326" s="366"/>
      <c r="K326" s="462"/>
      <c r="L326" s="463"/>
      <c r="M326" s="454"/>
      <c r="N326" s="454"/>
      <c r="O326" s="50"/>
      <c r="P326" s="73"/>
      <c r="Q326" s="50"/>
      <c r="R326" s="49"/>
      <c r="S326" s="49"/>
      <c r="T326" s="447"/>
      <c r="U326" s="48"/>
      <c r="V326" s="50"/>
      <c r="W326" s="608">
        <v>7</v>
      </c>
      <c r="X326" s="50">
        <v>29</v>
      </c>
      <c r="Y326" s="142"/>
      <c r="Z326" s="761"/>
      <c r="AB326"/>
      <c r="AC326"/>
    </row>
    <row r="327" spans="1:29" ht="12.75">
      <c r="A327" s="164">
        <v>313</v>
      </c>
      <c r="B327" s="672" t="s">
        <v>711</v>
      </c>
      <c r="C327" s="669">
        <v>135087</v>
      </c>
      <c r="D327" s="669" t="s">
        <v>712</v>
      </c>
      <c r="E327" s="669" t="s">
        <v>9</v>
      </c>
      <c r="F327" s="669" t="s">
        <v>137</v>
      </c>
      <c r="G327" s="86">
        <f>H327+L327+M327+Q327+I327+K327+N327+O327+P327+R327+S327+U327+V327+W327+X327+Y327+Z327</f>
        <v>36</v>
      </c>
      <c r="H327" s="178"/>
      <c r="I327" s="366"/>
      <c r="J327" s="366"/>
      <c r="K327" s="462"/>
      <c r="L327" s="463"/>
      <c r="M327" s="454"/>
      <c r="N327" s="454"/>
      <c r="O327" s="50"/>
      <c r="P327" s="73"/>
      <c r="Q327" s="50"/>
      <c r="R327" s="54">
        <v>36</v>
      </c>
      <c r="S327" s="49"/>
      <c r="T327" s="447"/>
      <c r="U327" s="48"/>
      <c r="V327" s="50"/>
      <c r="W327" s="177"/>
      <c r="X327" s="50"/>
      <c r="Y327" s="142"/>
      <c r="Z327" s="761"/>
      <c r="AB327"/>
      <c r="AC327"/>
    </row>
    <row r="328" spans="1:29" ht="12.75">
      <c r="A328" s="164">
        <v>314</v>
      </c>
      <c r="B328" s="480" t="s">
        <v>804</v>
      </c>
      <c r="C328" s="487">
        <v>92347</v>
      </c>
      <c r="D328" s="477" t="s">
        <v>805</v>
      </c>
      <c r="E328" s="472" t="s">
        <v>547</v>
      </c>
      <c r="F328" s="484" t="s">
        <v>96</v>
      </c>
      <c r="G328" s="86">
        <f>H328+L328+M328+Q328+I328+K328+N328+O328+P328+R328+S328+U328+V328+W328+X328+Y328+Z328</f>
        <v>36</v>
      </c>
      <c r="H328" s="178"/>
      <c r="I328" s="366"/>
      <c r="J328" s="366"/>
      <c r="K328" s="462"/>
      <c r="L328" s="463"/>
      <c r="M328" s="454"/>
      <c r="N328" s="454"/>
      <c r="O328" s="50"/>
      <c r="P328" s="73"/>
      <c r="Q328" s="50"/>
      <c r="R328" s="49"/>
      <c r="S328" s="54">
        <v>36</v>
      </c>
      <c r="T328" s="447"/>
      <c r="U328" s="48"/>
      <c r="V328" s="50"/>
      <c r="W328" s="177"/>
      <c r="X328" s="50"/>
      <c r="Y328" s="142"/>
      <c r="Z328" s="761"/>
      <c r="AB328"/>
      <c r="AC328"/>
    </row>
    <row r="329" spans="1:29" ht="12.75">
      <c r="A329" s="164">
        <v>315</v>
      </c>
      <c r="B329" s="212" t="s">
        <v>143</v>
      </c>
      <c r="C329" s="213">
        <v>82820</v>
      </c>
      <c r="D329" s="120" t="s">
        <v>353</v>
      </c>
      <c r="E329" s="120" t="s">
        <v>93</v>
      </c>
      <c r="F329" s="59" t="s">
        <v>116</v>
      </c>
      <c r="G329" s="86">
        <f>H329+L329+M329+Q329+I329+K329+N329+O329+P329+R329+S329+U329+V329+W329+X329+Y329+Z329</f>
        <v>36</v>
      </c>
      <c r="H329" s="178"/>
      <c r="I329" s="366"/>
      <c r="J329" s="366"/>
      <c r="K329" s="464">
        <v>36</v>
      </c>
      <c r="L329" s="463"/>
      <c r="M329" s="454"/>
      <c r="N329" s="454"/>
      <c r="O329" s="50"/>
      <c r="P329" s="73"/>
      <c r="Q329" s="50"/>
      <c r="R329" s="49"/>
      <c r="S329" s="49"/>
      <c r="T329" s="447"/>
      <c r="U329" s="48"/>
      <c r="V329" s="50"/>
      <c r="W329" s="177"/>
      <c r="X329" s="50"/>
      <c r="Y329" s="142"/>
      <c r="Z329" s="761"/>
      <c r="AB329"/>
      <c r="AC329"/>
    </row>
    <row r="330" spans="1:29" ht="12.75">
      <c r="A330" s="164">
        <v>316</v>
      </c>
      <c r="B330" s="483" t="s">
        <v>813</v>
      </c>
      <c r="C330" s="707">
        <v>24536</v>
      </c>
      <c r="D330" s="473" t="s">
        <v>814</v>
      </c>
      <c r="E330" s="476" t="s">
        <v>223</v>
      </c>
      <c r="F330" s="476" t="s">
        <v>137</v>
      </c>
      <c r="G330" s="86">
        <f>H330+L330+M330+Q330+I330+K330+N330+O330+P330+R330+S330+U330+V330+W330+X330+Y330+Z330</f>
        <v>36</v>
      </c>
      <c r="H330" s="178"/>
      <c r="I330" s="366"/>
      <c r="J330" s="366"/>
      <c r="K330" s="462"/>
      <c r="L330" s="463"/>
      <c r="M330" s="454"/>
      <c r="N330" s="453">
        <v>36</v>
      </c>
      <c r="O330" s="50"/>
      <c r="P330" s="73"/>
      <c r="Q330" s="50"/>
      <c r="R330" s="49"/>
      <c r="S330" s="49"/>
      <c r="T330" s="447"/>
      <c r="U330" s="48"/>
      <c r="V330" s="50"/>
      <c r="W330" s="177"/>
      <c r="X330" s="50"/>
      <c r="Y330" s="142"/>
      <c r="Z330" s="761"/>
      <c r="AB330"/>
      <c r="AC330"/>
    </row>
    <row r="331" spans="1:29" ht="12.75">
      <c r="A331" s="164">
        <v>317</v>
      </c>
      <c r="B331" s="483" t="s">
        <v>787</v>
      </c>
      <c r="C331" s="707">
        <v>135355</v>
      </c>
      <c r="D331" s="473" t="s">
        <v>788</v>
      </c>
      <c r="E331" s="472" t="s">
        <v>0</v>
      </c>
      <c r="F331" s="472" t="s">
        <v>96</v>
      </c>
      <c r="G331" s="86">
        <f>H331+L331+M331+Q331+I331+K331+N331+O331+P331+R331+S331+U331+V331+W331+X331+Y331+Z331</f>
        <v>35</v>
      </c>
      <c r="H331" s="178"/>
      <c r="I331" s="366"/>
      <c r="J331" s="366"/>
      <c r="K331" s="462"/>
      <c r="L331" s="463"/>
      <c r="M331" s="454"/>
      <c r="N331" s="454"/>
      <c r="O331" s="50"/>
      <c r="P331" s="73"/>
      <c r="Q331" s="50"/>
      <c r="R331" s="49"/>
      <c r="S331" s="54">
        <v>35</v>
      </c>
      <c r="T331" s="447"/>
      <c r="U331" s="48"/>
      <c r="V331" s="50"/>
      <c r="W331" s="177"/>
      <c r="X331" s="50"/>
      <c r="Y331" s="142"/>
      <c r="Z331" s="761"/>
      <c r="AB331"/>
      <c r="AC331"/>
    </row>
    <row r="332" spans="1:29" ht="12.75">
      <c r="A332" s="164">
        <v>318</v>
      </c>
      <c r="B332" s="113" t="s">
        <v>599</v>
      </c>
      <c r="C332" s="71">
        <v>134186</v>
      </c>
      <c r="D332" s="71" t="s">
        <v>600</v>
      </c>
      <c r="E332" s="351" t="s">
        <v>7</v>
      </c>
      <c r="F332" s="351" t="s">
        <v>96</v>
      </c>
      <c r="G332" s="86">
        <f>H332+L332+M332+Q332+I332+K332+N332+O332+P332+R332+S332+U332+V332+W332+X332+Y332+Z332+J332</f>
        <v>35</v>
      </c>
      <c r="H332" s="178"/>
      <c r="I332" s="366"/>
      <c r="J332" s="366">
        <v>35</v>
      </c>
      <c r="K332" s="462"/>
      <c r="L332" s="463"/>
      <c r="M332" s="454"/>
      <c r="N332" s="454"/>
      <c r="O332" s="50"/>
      <c r="P332" s="73"/>
      <c r="Q332" s="50"/>
      <c r="R332" s="49"/>
      <c r="S332" s="49"/>
      <c r="T332" s="447"/>
      <c r="U332" s="48"/>
      <c r="V332" s="50"/>
      <c r="W332" s="177"/>
      <c r="X332" s="50"/>
      <c r="Y332" s="142"/>
      <c r="Z332" s="761"/>
      <c r="AB332"/>
      <c r="AC332"/>
    </row>
    <row r="333" spans="1:29" ht="12.75">
      <c r="A333" s="164">
        <v>319</v>
      </c>
      <c r="B333" s="248" t="s">
        <v>419</v>
      </c>
      <c r="C333" s="244">
        <v>131995</v>
      </c>
      <c r="D333" s="244" t="s">
        <v>420</v>
      </c>
      <c r="E333" s="244" t="s">
        <v>223</v>
      </c>
      <c r="F333" s="244" t="s">
        <v>96</v>
      </c>
      <c r="G333" s="86">
        <f>H333+L333+M333+Q333+I333+K333+N333+O333+P333+R333+S333+U333+V333+W333+X333+Y333+Z333</f>
        <v>35</v>
      </c>
      <c r="H333" s="178"/>
      <c r="I333" s="366"/>
      <c r="J333" s="366"/>
      <c r="K333" s="462"/>
      <c r="L333" s="463"/>
      <c r="M333" s="453">
        <v>35</v>
      </c>
      <c r="N333" s="454"/>
      <c r="O333" s="50"/>
      <c r="P333" s="73"/>
      <c r="Q333" s="50"/>
      <c r="R333" s="49"/>
      <c r="S333" s="49"/>
      <c r="T333" s="447"/>
      <c r="U333" s="48"/>
      <c r="V333" s="50"/>
      <c r="W333" s="177"/>
      <c r="X333" s="50"/>
      <c r="Y333" s="142"/>
      <c r="Z333" s="761"/>
      <c r="AB333"/>
      <c r="AC333"/>
    </row>
    <row r="334" spans="1:29" ht="12.75">
      <c r="A334" s="164">
        <v>320</v>
      </c>
      <c r="B334" s="157" t="s">
        <v>538</v>
      </c>
      <c r="C334" s="37">
        <v>110875</v>
      </c>
      <c r="D334" s="37" t="s">
        <v>457</v>
      </c>
      <c r="E334" s="37" t="s">
        <v>1</v>
      </c>
      <c r="F334" s="37" t="s">
        <v>96</v>
      </c>
      <c r="G334" s="86">
        <f>H334+L334+M334+Q334+I334+K334+N334+O334+P334+R334+S334+U334+V334+W334+X334+Y334+Z334</f>
        <v>35</v>
      </c>
      <c r="H334" s="178"/>
      <c r="I334" s="366"/>
      <c r="J334" s="366"/>
      <c r="K334" s="462"/>
      <c r="L334" s="463"/>
      <c r="M334" s="454"/>
      <c r="N334" s="454"/>
      <c r="O334" s="54">
        <v>35</v>
      </c>
      <c r="P334" s="73"/>
      <c r="Q334" s="50"/>
      <c r="R334" s="49"/>
      <c r="S334" s="49"/>
      <c r="T334" s="447"/>
      <c r="U334" s="48"/>
      <c r="V334" s="50"/>
      <c r="W334" s="177"/>
      <c r="X334" s="50"/>
      <c r="Y334" s="142"/>
      <c r="Z334" s="761"/>
      <c r="AB334"/>
      <c r="AC334"/>
    </row>
    <row r="335" spans="1:29" ht="12.75">
      <c r="A335" s="164">
        <v>321</v>
      </c>
      <c r="B335" s="582" t="s">
        <v>954</v>
      </c>
      <c r="C335" s="580">
        <v>136701</v>
      </c>
      <c r="D335" s="583">
        <v>754</v>
      </c>
      <c r="E335" s="348" t="s">
        <v>5</v>
      </c>
      <c r="F335" s="575" t="s">
        <v>96</v>
      </c>
      <c r="G335" s="86">
        <f>H335+L335+M335+Q335+I335+K335+N335+O335+P335+R335+S335+U335+V335+W335+X335+Y335+Z335+T335</f>
        <v>34</v>
      </c>
      <c r="H335" s="178"/>
      <c r="I335" s="366"/>
      <c r="J335" s="366"/>
      <c r="K335" s="462"/>
      <c r="L335" s="463"/>
      <c r="M335" s="454"/>
      <c r="N335" s="454"/>
      <c r="O335" s="50"/>
      <c r="P335" s="73"/>
      <c r="Q335" s="50"/>
      <c r="R335" s="49"/>
      <c r="S335" s="49"/>
      <c r="T335" s="447"/>
      <c r="U335" s="48"/>
      <c r="V335" s="50"/>
      <c r="W335" s="608">
        <v>6</v>
      </c>
      <c r="X335" s="50">
        <v>28</v>
      </c>
      <c r="Y335" s="142"/>
      <c r="Z335" s="761"/>
      <c r="AB335"/>
      <c r="AC335"/>
    </row>
    <row r="336" spans="1:29" ht="12.75">
      <c r="A336" s="164">
        <v>322</v>
      </c>
      <c r="B336" s="157" t="s">
        <v>513</v>
      </c>
      <c r="C336" s="37">
        <v>119561</v>
      </c>
      <c r="D336" s="37" t="s">
        <v>455</v>
      </c>
      <c r="E336" s="37" t="s">
        <v>1</v>
      </c>
      <c r="F336" s="37" t="s">
        <v>96</v>
      </c>
      <c r="G336" s="86">
        <f>H336+L336+M336+Q336+I336+K336+N336+O336+P336+R336+S336+U336+V336+W336+X336+Y336+Z336</f>
        <v>33</v>
      </c>
      <c r="H336" s="178"/>
      <c r="I336" s="366"/>
      <c r="J336" s="366"/>
      <c r="K336" s="462"/>
      <c r="L336" s="463"/>
      <c r="M336" s="454"/>
      <c r="N336" s="454"/>
      <c r="O336" s="54">
        <v>33</v>
      </c>
      <c r="P336" s="73"/>
      <c r="Q336" s="50"/>
      <c r="R336" s="49"/>
      <c r="S336" s="49"/>
      <c r="T336" s="447"/>
      <c r="U336" s="48"/>
      <c r="V336" s="50"/>
      <c r="W336" s="177"/>
      <c r="X336" s="50"/>
      <c r="Y336" s="142"/>
      <c r="Z336" s="761"/>
      <c r="AB336"/>
      <c r="AC336"/>
    </row>
    <row r="337" spans="1:29" ht="12.75">
      <c r="A337" s="164">
        <v>323</v>
      </c>
      <c r="B337" s="533" t="s">
        <v>870</v>
      </c>
      <c r="C337" s="416">
        <v>135651</v>
      </c>
      <c r="D337" s="416" t="s">
        <v>871</v>
      </c>
      <c r="E337" s="359" t="s">
        <v>7</v>
      </c>
      <c r="F337" s="50" t="s">
        <v>96</v>
      </c>
      <c r="G337" s="86">
        <f>H337+L337+M337+Q337+I337+K337+N337+O337+P337+R337+S337+U337+V337+W337+X337+Y337+Z337+T337</f>
        <v>32</v>
      </c>
      <c r="H337" s="178"/>
      <c r="I337" s="366"/>
      <c r="J337" s="366"/>
      <c r="K337" s="462"/>
      <c r="L337" s="463"/>
      <c r="M337" s="454"/>
      <c r="N337" s="454"/>
      <c r="O337" s="50"/>
      <c r="P337" s="73"/>
      <c r="Q337" s="50"/>
      <c r="R337" s="49"/>
      <c r="S337" s="49"/>
      <c r="T337" s="546">
        <v>32</v>
      </c>
      <c r="U337" s="48"/>
      <c r="V337" s="50"/>
      <c r="W337" s="177"/>
      <c r="X337" s="50"/>
      <c r="Y337" s="142"/>
      <c r="Z337" s="761"/>
      <c r="AB337"/>
      <c r="AC337"/>
    </row>
    <row r="338" spans="1:29" ht="12.75">
      <c r="A338" s="164">
        <v>324</v>
      </c>
      <c r="B338" s="483" t="s">
        <v>777</v>
      </c>
      <c r="C338" s="707">
        <v>135359</v>
      </c>
      <c r="D338" s="473" t="s">
        <v>778</v>
      </c>
      <c r="E338" s="472" t="s">
        <v>0</v>
      </c>
      <c r="F338" s="472" t="s">
        <v>96</v>
      </c>
      <c r="G338" s="86">
        <f>H338+L338+M338+Q338+I338+K338+N338+O338+P338+R338+S338+U338+V338+W338+X338+Y338+Z338</f>
        <v>32</v>
      </c>
      <c r="H338" s="178"/>
      <c r="I338" s="366"/>
      <c r="J338" s="366"/>
      <c r="K338" s="462"/>
      <c r="L338" s="463"/>
      <c r="M338" s="454"/>
      <c r="N338" s="454"/>
      <c r="O338" s="50"/>
      <c r="P338" s="73"/>
      <c r="Q338" s="50"/>
      <c r="R338" s="49"/>
      <c r="S338" s="54">
        <v>32</v>
      </c>
      <c r="T338" s="447"/>
      <c r="U338" s="48"/>
      <c r="V338" s="50"/>
      <c r="W338" s="177"/>
      <c r="X338" s="50"/>
      <c r="Y338" s="142"/>
      <c r="Z338" s="761"/>
      <c r="AB338"/>
      <c r="AC338"/>
    </row>
    <row r="339" spans="1:29" ht="12.75">
      <c r="A339" s="164">
        <v>325</v>
      </c>
      <c r="B339" s="48" t="s">
        <v>324</v>
      </c>
      <c r="C339" s="50">
        <v>132302</v>
      </c>
      <c r="D339" s="50" t="s">
        <v>325</v>
      </c>
      <c r="E339" s="105" t="s">
        <v>7</v>
      </c>
      <c r="F339" s="50" t="s">
        <v>96</v>
      </c>
      <c r="G339" s="86">
        <f>H339+L339+M339+Q339+I339+K339+N339+O339+P339+R339+S339+U339+V339+W339+X339+Y339+Z339</f>
        <v>32</v>
      </c>
      <c r="H339" s="177"/>
      <c r="I339" s="366">
        <v>32</v>
      </c>
      <c r="J339" s="366"/>
      <c r="K339" s="462"/>
      <c r="L339" s="463"/>
      <c r="M339" s="454"/>
      <c r="N339" s="454"/>
      <c r="O339" s="50"/>
      <c r="P339" s="73"/>
      <c r="Q339" s="50"/>
      <c r="R339" s="49"/>
      <c r="S339" s="49"/>
      <c r="T339" s="447"/>
      <c r="U339" s="48"/>
      <c r="V339" s="50"/>
      <c r="W339" s="177"/>
      <c r="X339" s="50"/>
      <c r="Y339" s="142"/>
      <c r="Z339" s="761"/>
      <c r="AB339"/>
      <c r="AC339"/>
    </row>
    <row r="340" spans="1:29" ht="12.75">
      <c r="A340" s="164">
        <v>326</v>
      </c>
      <c r="B340" s="60" t="s">
        <v>1101</v>
      </c>
      <c r="C340" s="50">
        <v>90970</v>
      </c>
      <c r="D340" s="50" t="s">
        <v>1102</v>
      </c>
      <c r="E340" s="50" t="s">
        <v>34</v>
      </c>
      <c r="F340" s="37" t="s">
        <v>96</v>
      </c>
      <c r="G340" s="86">
        <f>H340+L340+M340+Q340+I340+K340+N340+O340+P340+R340+S340+U340+V340+W340+X340+Y340+Z340+T340</f>
        <v>32</v>
      </c>
      <c r="H340" s="178"/>
      <c r="I340" s="366"/>
      <c r="J340" s="366"/>
      <c r="K340" s="462"/>
      <c r="L340" s="463"/>
      <c r="M340" s="454"/>
      <c r="N340" s="454"/>
      <c r="O340" s="50"/>
      <c r="P340" s="73"/>
      <c r="Q340" s="50"/>
      <c r="R340" s="49"/>
      <c r="S340" s="49"/>
      <c r="T340" s="447"/>
      <c r="U340" s="48"/>
      <c r="V340" s="50"/>
      <c r="W340" s="177"/>
      <c r="X340" s="50"/>
      <c r="Y340" s="142"/>
      <c r="Z340" s="831">
        <v>32</v>
      </c>
      <c r="AB340"/>
      <c r="AC340"/>
    </row>
    <row r="341" spans="1:29" ht="12.75">
      <c r="A341" s="164">
        <v>327</v>
      </c>
      <c r="B341" s="157" t="s">
        <v>507</v>
      </c>
      <c r="C341" s="37">
        <v>129078</v>
      </c>
      <c r="D341" s="37" t="s">
        <v>473</v>
      </c>
      <c r="E341" s="37" t="s">
        <v>6</v>
      </c>
      <c r="F341" s="37" t="s">
        <v>96</v>
      </c>
      <c r="G341" s="86">
        <f>H341+L341+M341+Q341+I341+K341+N341+O341+P341+R341+S341+U341+V341+W341+X341+Y341+Z341</f>
        <v>31</v>
      </c>
      <c r="H341" s="178"/>
      <c r="I341" s="366"/>
      <c r="J341" s="366"/>
      <c r="K341" s="462"/>
      <c r="L341" s="463"/>
      <c r="M341" s="454"/>
      <c r="N341" s="454"/>
      <c r="O341" s="54">
        <v>31</v>
      </c>
      <c r="P341" s="73"/>
      <c r="Q341" s="50"/>
      <c r="R341" s="49"/>
      <c r="S341" s="49"/>
      <c r="T341" s="447"/>
      <c r="U341" s="48"/>
      <c r="V341" s="50"/>
      <c r="W341" s="177"/>
      <c r="X341" s="50"/>
      <c r="Y341" s="142"/>
      <c r="Z341" s="761"/>
      <c r="AB341"/>
      <c r="AC341"/>
    </row>
    <row r="342" spans="1:29" ht="12.75">
      <c r="A342" s="164">
        <v>328</v>
      </c>
      <c r="B342" s="483" t="s">
        <v>786</v>
      </c>
      <c r="C342" s="707">
        <v>85411</v>
      </c>
      <c r="D342" s="473" t="s">
        <v>70</v>
      </c>
      <c r="E342" s="476" t="s">
        <v>0</v>
      </c>
      <c r="F342" s="476" t="s">
        <v>96</v>
      </c>
      <c r="G342" s="86">
        <f>H342+L342+M342+Q342+I342+K342+N342+O342+P342+R342+S342+U342+V342+W342+X342+Y342+Z342</f>
        <v>31</v>
      </c>
      <c r="H342" s="178"/>
      <c r="I342" s="366"/>
      <c r="J342" s="366"/>
      <c r="K342" s="462"/>
      <c r="L342" s="463"/>
      <c r="M342" s="454"/>
      <c r="N342" s="454"/>
      <c r="O342" s="50"/>
      <c r="P342" s="73"/>
      <c r="Q342" s="50"/>
      <c r="R342" s="49"/>
      <c r="S342" s="54">
        <v>31</v>
      </c>
      <c r="T342" s="447"/>
      <c r="U342" s="48"/>
      <c r="V342" s="50"/>
      <c r="W342" s="177"/>
      <c r="X342" s="50"/>
      <c r="Y342" s="142"/>
      <c r="Z342" s="761"/>
      <c r="AB342"/>
      <c r="AC342"/>
    </row>
    <row r="343" spans="1:29" ht="12.75">
      <c r="A343" s="164">
        <v>329</v>
      </c>
      <c r="B343" s="248" t="s">
        <v>421</v>
      </c>
      <c r="C343" s="244">
        <v>119345</v>
      </c>
      <c r="D343" s="244" t="s">
        <v>422</v>
      </c>
      <c r="E343" s="244" t="s">
        <v>223</v>
      </c>
      <c r="F343" s="244" t="s">
        <v>96</v>
      </c>
      <c r="G343" s="86">
        <f>H343+L343+M343+Q343+I343+K343+N343+O343+P343+R343+S343+U343+V343+W343+X343+Y343+Z343</f>
        <v>29</v>
      </c>
      <c r="H343" s="178"/>
      <c r="I343" s="366"/>
      <c r="J343" s="366"/>
      <c r="K343" s="462"/>
      <c r="L343" s="463"/>
      <c r="M343" s="453">
        <v>29</v>
      </c>
      <c r="N343" s="454"/>
      <c r="O343" s="50"/>
      <c r="P343" s="73"/>
      <c r="Q343" s="50"/>
      <c r="R343" s="49"/>
      <c r="S343" s="49"/>
      <c r="T343" s="447"/>
      <c r="U343" s="48"/>
      <c r="V343" s="50"/>
      <c r="W343" s="177"/>
      <c r="X343" s="50"/>
      <c r="Y343" s="142"/>
      <c r="Z343" s="761"/>
      <c r="AB343"/>
      <c r="AC343"/>
    </row>
    <row r="344" spans="1:29" ht="12.75">
      <c r="A344" s="164">
        <v>330</v>
      </c>
      <c r="B344" s="471" t="s">
        <v>815</v>
      </c>
      <c r="C344" s="486">
        <v>24537</v>
      </c>
      <c r="D344" s="473" t="s">
        <v>816</v>
      </c>
      <c r="E344" s="476" t="s">
        <v>223</v>
      </c>
      <c r="F344" s="476" t="s">
        <v>137</v>
      </c>
      <c r="G344" s="86">
        <f>H344+L344+M344+Q344+I344+K344+N344+O344+P344+R344+S344+U344+V344+W344+X344+Y344+Z344</f>
        <v>29</v>
      </c>
      <c r="H344" s="178"/>
      <c r="I344" s="366"/>
      <c r="J344" s="366"/>
      <c r="K344" s="462"/>
      <c r="L344" s="463"/>
      <c r="M344" s="454"/>
      <c r="N344" s="453">
        <v>29</v>
      </c>
      <c r="O344" s="50"/>
      <c r="P344" s="73"/>
      <c r="Q344" s="50"/>
      <c r="R344" s="49"/>
      <c r="S344" s="49"/>
      <c r="T344" s="447"/>
      <c r="U344" s="48"/>
      <c r="V344" s="50"/>
      <c r="W344" s="177"/>
      <c r="X344" s="50"/>
      <c r="Y344" s="142"/>
      <c r="Z344" s="761"/>
      <c r="AB344"/>
      <c r="AC344"/>
    </row>
    <row r="345" spans="1:29" ht="12.75">
      <c r="A345" s="164">
        <v>331</v>
      </c>
      <c r="B345" s="581" t="s">
        <v>950</v>
      </c>
      <c r="C345" s="350">
        <v>136704</v>
      </c>
      <c r="D345" s="575">
        <v>757</v>
      </c>
      <c r="E345" s="348" t="s">
        <v>5</v>
      </c>
      <c r="F345" s="575" t="s">
        <v>96</v>
      </c>
      <c r="G345" s="86">
        <f>H345+L345+M345+Q345+I345+K345+N345+O345+P345+R345+S345+U345+V345+W345+X345+Y345+Z345+T345</f>
        <v>28</v>
      </c>
      <c r="H345" s="178"/>
      <c r="I345" s="366"/>
      <c r="J345" s="366"/>
      <c r="K345" s="462"/>
      <c r="L345" s="463"/>
      <c r="M345" s="454"/>
      <c r="N345" s="454"/>
      <c r="O345" s="50"/>
      <c r="P345" s="73"/>
      <c r="Q345" s="50"/>
      <c r="R345" s="49"/>
      <c r="S345" s="49"/>
      <c r="T345" s="447"/>
      <c r="U345" s="48"/>
      <c r="V345" s="50"/>
      <c r="W345" s="608">
        <v>28</v>
      </c>
      <c r="X345" s="50"/>
      <c r="Y345" s="142"/>
      <c r="Z345" s="761"/>
      <c r="AB345"/>
      <c r="AC345"/>
    </row>
    <row r="346" spans="1:29" ht="12.75">
      <c r="A346" s="164">
        <v>332</v>
      </c>
      <c r="B346" s="483" t="s">
        <v>779</v>
      </c>
      <c r="C346" s="707">
        <v>135353</v>
      </c>
      <c r="D346" s="472" t="s">
        <v>780</v>
      </c>
      <c r="E346" s="472" t="s">
        <v>0</v>
      </c>
      <c r="F346" s="476" t="s">
        <v>96</v>
      </c>
      <c r="G346" s="86">
        <f aca="true" t="shared" si="3" ref="G346:G353">H346+L346+M346+Q346+I346+K346+N346+O346+P346+R346+S346+U346+V346+W346+X346+Y346+Z346</f>
        <v>28</v>
      </c>
      <c r="H346" s="178"/>
      <c r="I346" s="366"/>
      <c r="J346" s="366"/>
      <c r="K346" s="462"/>
      <c r="L346" s="463"/>
      <c r="M346" s="454"/>
      <c r="N346" s="454"/>
      <c r="O346" s="50"/>
      <c r="P346" s="73"/>
      <c r="Q346" s="50"/>
      <c r="R346" s="49"/>
      <c r="S346" s="54">
        <v>28</v>
      </c>
      <c r="T346" s="447"/>
      <c r="U346" s="48"/>
      <c r="V346" s="50"/>
      <c r="W346" s="177"/>
      <c r="X346" s="50"/>
      <c r="Y346" s="142"/>
      <c r="Z346" s="761"/>
      <c r="AB346"/>
      <c r="AC346"/>
    </row>
    <row r="347" spans="1:29" ht="12.75">
      <c r="A347" s="164">
        <v>333</v>
      </c>
      <c r="B347" s="417" t="s">
        <v>713</v>
      </c>
      <c r="C347" s="414">
        <v>135095</v>
      </c>
      <c r="D347" s="414" t="s">
        <v>647</v>
      </c>
      <c r="E347" s="414" t="s">
        <v>9</v>
      </c>
      <c r="F347" s="414" t="s">
        <v>96</v>
      </c>
      <c r="G347" s="86">
        <f t="shared" si="3"/>
        <v>28</v>
      </c>
      <c r="H347" s="178"/>
      <c r="I347" s="366"/>
      <c r="J347" s="366"/>
      <c r="K347" s="462"/>
      <c r="L347" s="463"/>
      <c r="M347" s="454"/>
      <c r="N347" s="454"/>
      <c r="O347" s="50"/>
      <c r="P347" s="73"/>
      <c r="Q347" s="50"/>
      <c r="R347" s="54">
        <v>28</v>
      </c>
      <c r="S347" s="49"/>
      <c r="T347" s="447"/>
      <c r="U347" s="48"/>
      <c r="V347" s="50"/>
      <c r="W347" s="177"/>
      <c r="X347" s="50"/>
      <c r="Y347" s="142"/>
      <c r="Z347" s="761"/>
      <c r="AB347"/>
      <c r="AC347"/>
    </row>
    <row r="348" spans="1:29" ht="12.75">
      <c r="A348" s="164">
        <v>334</v>
      </c>
      <c r="B348" s="157" t="s">
        <v>540</v>
      </c>
      <c r="C348" s="37">
        <v>129077</v>
      </c>
      <c r="D348" s="37" t="s">
        <v>474</v>
      </c>
      <c r="E348" s="37" t="s">
        <v>6</v>
      </c>
      <c r="F348" s="37" t="s">
        <v>96</v>
      </c>
      <c r="G348" s="86">
        <f t="shared" si="3"/>
        <v>28</v>
      </c>
      <c r="H348" s="178"/>
      <c r="I348" s="366"/>
      <c r="J348" s="366"/>
      <c r="K348" s="462"/>
      <c r="L348" s="463"/>
      <c r="M348" s="454"/>
      <c r="N348" s="454"/>
      <c r="O348" s="54">
        <v>28</v>
      </c>
      <c r="P348" s="73"/>
      <c r="Q348" s="50"/>
      <c r="R348" s="49"/>
      <c r="S348" s="49"/>
      <c r="T348" s="447"/>
      <c r="U348" s="48"/>
      <c r="V348" s="50"/>
      <c r="W348" s="177"/>
      <c r="X348" s="50"/>
      <c r="Y348" s="142"/>
      <c r="Z348" s="761"/>
      <c r="AB348"/>
      <c r="AC348"/>
    </row>
    <row r="349" spans="1:29" ht="12.75">
      <c r="A349" s="164">
        <v>335</v>
      </c>
      <c r="B349" s="483" t="s">
        <v>806</v>
      </c>
      <c r="C349" s="707">
        <v>135358</v>
      </c>
      <c r="D349" s="473" t="s">
        <v>807</v>
      </c>
      <c r="E349" s="472" t="s">
        <v>0</v>
      </c>
      <c r="F349" s="472" t="s">
        <v>96</v>
      </c>
      <c r="G349" s="86">
        <f t="shared" si="3"/>
        <v>27</v>
      </c>
      <c r="H349" s="178"/>
      <c r="I349" s="366"/>
      <c r="J349" s="366"/>
      <c r="K349" s="462"/>
      <c r="L349" s="463"/>
      <c r="M349" s="454"/>
      <c r="N349" s="454"/>
      <c r="O349" s="50"/>
      <c r="P349" s="73"/>
      <c r="Q349" s="50"/>
      <c r="R349" s="49"/>
      <c r="S349" s="54">
        <v>27</v>
      </c>
      <c r="T349" s="447"/>
      <c r="U349" s="48"/>
      <c r="V349" s="50"/>
      <c r="W349" s="177"/>
      <c r="X349" s="50"/>
      <c r="Y349" s="142"/>
      <c r="Z349" s="761"/>
      <c r="AB349"/>
      <c r="AC349"/>
    </row>
    <row r="350" spans="1:29" ht="12.75">
      <c r="A350" s="164">
        <v>336</v>
      </c>
      <c r="B350" s="157" t="s">
        <v>541</v>
      </c>
      <c r="C350" s="37">
        <v>124389</v>
      </c>
      <c r="D350" s="37" t="s">
        <v>475</v>
      </c>
      <c r="E350" s="37" t="s">
        <v>6</v>
      </c>
      <c r="F350" s="37" t="s">
        <v>96</v>
      </c>
      <c r="G350" s="86">
        <f t="shared" si="3"/>
        <v>27</v>
      </c>
      <c r="H350" s="178"/>
      <c r="I350" s="366"/>
      <c r="J350" s="366"/>
      <c r="K350" s="462"/>
      <c r="L350" s="463"/>
      <c r="M350" s="454"/>
      <c r="N350" s="454"/>
      <c r="O350" s="54">
        <v>27</v>
      </c>
      <c r="P350" s="73"/>
      <c r="Q350" s="50"/>
      <c r="R350" s="49"/>
      <c r="S350" s="49"/>
      <c r="T350" s="447"/>
      <c r="U350" s="48"/>
      <c r="V350" s="50"/>
      <c r="W350" s="177"/>
      <c r="X350" s="50"/>
      <c r="Y350" s="142"/>
      <c r="Z350" s="761"/>
      <c r="AB350"/>
      <c r="AC350"/>
    </row>
    <row r="351" spans="1:29" ht="12.75">
      <c r="A351" s="164">
        <v>337</v>
      </c>
      <c r="B351" s="48" t="s">
        <v>282</v>
      </c>
      <c r="C351" s="105">
        <v>269216</v>
      </c>
      <c r="D351" s="106" t="s">
        <v>283</v>
      </c>
      <c r="E351" s="105" t="s">
        <v>157</v>
      </c>
      <c r="F351" s="50" t="s">
        <v>137</v>
      </c>
      <c r="G351" s="86">
        <f t="shared" si="3"/>
        <v>26</v>
      </c>
      <c r="H351" s="178"/>
      <c r="I351" s="366">
        <v>26</v>
      </c>
      <c r="J351" s="366"/>
      <c r="K351" s="462"/>
      <c r="L351" s="463"/>
      <c r="M351" s="454"/>
      <c r="N351" s="454"/>
      <c r="O351" s="50"/>
      <c r="P351" s="73"/>
      <c r="Q351" s="50"/>
      <c r="R351" s="49"/>
      <c r="S351" s="49"/>
      <c r="T351" s="447"/>
      <c r="U351" s="48"/>
      <c r="V351" s="50"/>
      <c r="W351" s="177"/>
      <c r="X351" s="50"/>
      <c r="Y351" s="142"/>
      <c r="Z351" s="761"/>
      <c r="AB351"/>
      <c r="AC351"/>
    </row>
    <row r="352" spans="1:29" ht="12.75">
      <c r="A352" s="164">
        <v>338</v>
      </c>
      <c r="B352" s="417" t="s">
        <v>714</v>
      </c>
      <c r="C352" s="414">
        <v>135098</v>
      </c>
      <c r="D352" s="414" t="s">
        <v>650</v>
      </c>
      <c r="E352" s="414" t="s">
        <v>9</v>
      </c>
      <c r="F352" s="414" t="s">
        <v>96</v>
      </c>
      <c r="G352" s="86">
        <f t="shared" si="3"/>
        <v>26</v>
      </c>
      <c r="H352" s="178"/>
      <c r="I352" s="366"/>
      <c r="J352" s="366"/>
      <c r="K352" s="462"/>
      <c r="L352" s="463"/>
      <c r="M352" s="454"/>
      <c r="N352" s="454"/>
      <c r="O352" s="50"/>
      <c r="P352" s="73"/>
      <c r="Q352" s="50"/>
      <c r="R352" s="54">
        <v>26</v>
      </c>
      <c r="S352" s="49"/>
      <c r="T352" s="447"/>
      <c r="U352" s="48"/>
      <c r="V352" s="50"/>
      <c r="W352" s="177"/>
      <c r="X352" s="50"/>
      <c r="Y352" s="142"/>
      <c r="Z352" s="761"/>
      <c r="AB352"/>
      <c r="AC352"/>
    </row>
    <row r="353" spans="1:29" ht="12.75">
      <c r="A353" s="164">
        <v>339</v>
      </c>
      <c r="B353" s="417" t="s">
        <v>715</v>
      </c>
      <c r="C353" s="414">
        <v>135085</v>
      </c>
      <c r="D353" s="414" t="s">
        <v>648</v>
      </c>
      <c r="E353" s="414" t="s">
        <v>9</v>
      </c>
      <c r="F353" s="414" t="s">
        <v>96</v>
      </c>
      <c r="G353" s="86">
        <f t="shared" si="3"/>
        <v>26</v>
      </c>
      <c r="H353" s="178"/>
      <c r="I353" s="366"/>
      <c r="J353" s="366"/>
      <c r="K353" s="462"/>
      <c r="L353" s="463"/>
      <c r="M353" s="454"/>
      <c r="N353" s="454"/>
      <c r="O353" s="50"/>
      <c r="P353" s="73"/>
      <c r="Q353" s="50"/>
      <c r="R353" s="54">
        <v>26</v>
      </c>
      <c r="S353" s="49"/>
      <c r="T353" s="447"/>
      <c r="U353" s="48"/>
      <c r="V353" s="50"/>
      <c r="W353" s="177"/>
      <c r="X353" s="50"/>
      <c r="Y353" s="142"/>
      <c r="Z353" s="761"/>
      <c r="AB353"/>
      <c r="AC353"/>
    </row>
    <row r="354" spans="1:29" ht="12.75">
      <c r="A354" s="164">
        <v>340</v>
      </c>
      <c r="B354" s="117" t="s">
        <v>1103</v>
      </c>
      <c r="C354" s="37">
        <v>111469</v>
      </c>
      <c r="D354" s="37" t="s">
        <v>1104</v>
      </c>
      <c r="E354" s="37" t="s">
        <v>1</v>
      </c>
      <c r="F354" s="37" t="s">
        <v>137</v>
      </c>
      <c r="G354" s="86">
        <f>H354+L354+M354+Q354+I354+K354+N354+O354+P354+R354+S354+U354+V354+W354+X354+Y354+Z354+T354</f>
        <v>26</v>
      </c>
      <c r="H354" s="178"/>
      <c r="I354" s="366"/>
      <c r="J354" s="366"/>
      <c r="K354" s="462"/>
      <c r="L354" s="463"/>
      <c r="M354" s="454"/>
      <c r="N354" s="454"/>
      <c r="O354" s="50"/>
      <c r="P354" s="73"/>
      <c r="Q354" s="50"/>
      <c r="R354" s="49"/>
      <c r="S354" s="49"/>
      <c r="T354" s="447"/>
      <c r="U354" s="48"/>
      <c r="V354" s="50"/>
      <c r="W354" s="177"/>
      <c r="X354" s="50"/>
      <c r="Y354" s="142"/>
      <c r="Z354" s="831">
        <v>26</v>
      </c>
      <c r="AB354"/>
      <c r="AC354"/>
    </row>
    <row r="355" spans="1:29" ht="12.75">
      <c r="A355" s="164">
        <v>341</v>
      </c>
      <c r="B355" s="474" t="s">
        <v>1014</v>
      </c>
      <c r="C355" s="475">
        <v>68001</v>
      </c>
      <c r="D355" s="477" t="s">
        <v>1015</v>
      </c>
      <c r="E355" s="472" t="s">
        <v>8</v>
      </c>
      <c r="F355" s="476" t="s">
        <v>137</v>
      </c>
      <c r="G355" s="86">
        <f>H355+L355+M355+Q355+I355+K355+N355+O355+P355+R355+S355+U355+V355+W355+X355+Y355+Z355+T355</f>
        <v>25</v>
      </c>
      <c r="H355" s="178"/>
      <c r="I355" s="366"/>
      <c r="J355" s="366"/>
      <c r="K355" s="462"/>
      <c r="L355" s="463"/>
      <c r="M355" s="454"/>
      <c r="N355" s="454"/>
      <c r="O355" s="50"/>
      <c r="P355" s="73"/>
      <c r="Q355" s="50"/>
      <c r="R355" s="49"/>
      <c r="S355" s="49"/>
      <c r="T355" s="447"/>
      <c r="U355" s="48"/>
      <c r="V355" s="50"/>
      <c r="W355" s="177"/>
      <c r="X355" s="50"/>
      <c r="Y355" s="54">
        <v>25</v>
      </c>
      <c r="Z355" s="761"/>
      <c r="AB355"/>
      <c r="AC355"/>
    </row>
    <row r="356" spans="1:29" ht="12.75">
      <c r="A356" s="164">
        <v>342</v>
      </c>
      <c r="B356" s="483" t="s">
        <v>1018</v>
      </c>
      <c r="C356" s="707">
        <v>62113</v>
      </c>
      <c r="D356" s="472" t="s">
        <v>1019</v>
      </c>
      <c r="E356" s="472" t="s">
        <v>8</v>
      </c>
      <c r="F356" s="472" t="s">
        <v>137</v>
      </c>
      <c r="G356" s="86">
        <f>H356+L356+M356+Q356+I356+K356+N356+O356+P356+R356+S356+U356+V356+W356+X356+Y356+Z356+T356</f>
        <v>24</v>
      </c>
      <c r="H356" s="178"/>
      <c r="I356" s="366"/>
      <c r="J356" s="366"/>
      <c r="K356" s="462"/>
      <c r="L356" s="463"/>
      <c r="M356" s="454"/>
      <c r="N356" s="454"/>
      <c r="O356" s="50"/>
      <c r="P356" s="73"/>
      <c r="Q356" s="50"/>
      <c r="R356" s="49"/>
      <c r="S356" s="49"/>
      <c r="T356" s="447"/>
      <c r="U356" s="48"/>
      <c r="V356" s="50"/>
      <c r="W356" s="177"/>
      <c r="X356" s="50"/>
      <c r="Y356" s="54">
        <v>24</v>
      </c>
      <c r="Z356" s="761"/>
      <c r="AB356"/>
      <c r="AC356"/>
    </row>
    <row r="357" spans="1:29" ht="12.75">
      <c r="A357" s="164">
        <v>343</v>
      </c>
      <c r="B357" s="117" t="s">
        <v>564</v>
      </c>
      <c r="C357" s="37">
        <v>110238</v>
      </c>
      <c r="D357" s="328" t="s">
        <v>565</v>
      </c>
      <c r="E357" s="37" t="s">
        <v>2</v>
      </c>
      <c r="F357" s="37" t="s">
        <v>96</v>
      </c>
      <c r="G357" s="86">
        <f>H357+L357+M357+Q357+I357+K357+N357+O357+P357+R357+S357+U357+V357+W357+X357+Y357+Z357</f>
        <v>22</v>
      </c>
      <c r="H357" s="178"/>
      <c r="I357" s="366"/>
      <c r="J357" s="366"/>
      <c r="K357" s="462"/>
      <c r="L357" s="463"/>
      <c r="M357" s="454"/>
      <c r="N357" s="454"/>
      <c r="O357" s="50"/>
      <c r="P357" s="73"/>
      <c r="Q357" s="54">
        <v>22</v>
      </c>
      <c r="R357" s="49"/>
      <c r="S357" s="49"/>
      <c r="T357" s="447"/>
      <c r="U357" s="48"/>
      <c r="V357" s="50"/>
      <c r="W357" s="177"/>
      <c r="X357" s="50"/>
      <c r="Y357" s="142"/>
      <c r="Z357" s="761"/>
      <c r="AB357"/>
      <c r="AC357"/>
    </row>
    <row r="358" spans="1:29" ht="12.75">
      <c r="A358" s="164">
        <v>344</v>
      </c>
      <c r="B358" s="573" t="s">
        <v>951</v>
      </c>
      <c r="C358" s="574">
        <v>103656</v>
      </c>
      <c r="D358" s="575">
        <v>752</v>
      </c>
      <c r="E358" s="348" t="s">
        <v>5</v>
      </c>
      <c r="F358" s="575" t="s">
        <v>96</v>
      </c>
      <c r="G358" s="86">
        <f>H358+L358+M358+Q358+I358+K358+N358+O358+P358+R358+S358+U358+V358+W358+X358+Y358+Z358+T358</f>
        <v>22</v>
      </c>
      <c r="H358" s="178"/>
      <c r="I358" s="366"/>
      <c r="J358" s="366"/>
      <c r="K358" s="462"/>
      <c r="L358" s="463"/>
      <c r="M358" s="454"/>
      <c r="N358" s="454"/>
      <c r="O358" s="50"/>
      <c r="P358" s="73"/>
      <c r="Q358" s="50"/>
      <c r="R358" s="49"/>
      <c r="S358" s="49"/>
      <c r="T358" s="447"/>
      <c r="U358" s="48"/>
      <c r="V358" s="50"/>
      <c r="W358" s="608">
        <v>22</v>
      </c>
      <c r="X358" s="50"/>
      <c r="Y358" s="142"/>
      <c r="Z358" s="761"/>
      <c r="AB358"/>
      <c r="AC358"/>
    </row>
    <row r="359" spans="1:29" ht="12.75">
      <c r="A359" s="164">
        <v>345</v>
      </c>
      <c r="B359" s="60" t="s">
        <v>1053</v>
      </c>
      <c r="C359" s="37">
        <v>136492</v>
      </c>
      <c r="D359" s="50" t="s">
        <v>1054</v>
      </c>
      <c r="E359" s="50" t="s">
        <v>34</v>
      </c>
      <c r="F359" s="37" t="s">
        <v>96</v>
      </c>
      <c r="G359" s="86">
        <f>H359+L359+M359+Q359+I359+K359+N359+O359+P359+R359+S359+U359+V359+W359+X359+Y359+Z359+T359</f>
        <v>21</v>
      </c>
      <c r="H359" s="178"/>
      <c r="I359" s="366"/>
      <c r="J359" s="366"/>
      <c r="K359" s="462"/>
      <c r="L359" s="463"/>
      <c r="M359" s="454"/>
      <c r="N359" s="454"/>
      <c r="O359" s="50"/>
      <c r="P359" s="73"/>
      <c r="Q359" s="50"/>
      <c r="R359" s="49"/>
      <c r="S359" s="49"/>
      <c r="T359" s="447"/>
      <c r="U359" s="48"/>
      <c r="V359" s="50"/>
      <c r="W359" s="177"/>
      <c r="X359" s="50"/>
      <c r="Y359" s="142"/>
      <c r="Z359" s="831">
        <v>21</v>
      </c>
      <c r="AB359"/>
      <c r="AC359"/>
    </row>
    <row r="360" spans="1:29" ht="12.75">
      <c r="A360" s="164">
        <v>346</v>
      </c>
      <c r="B360" s="480" t="s">
        <v>811</v>
      </c>
      <c r="C360" s="487">
        <v>70561</v>
      </c>
      <c r="D360" s="477" t="s">
        <v>812</v>
      </c>
      <c r="E360" s="472" t="s">
        <v>223</v>
      </c>
      <c r="F360" s="484" t="s">
        <v>137</v>
      </c>
      <c r="G360" s="86">
        <f>H360+L360+M360+Q360+I360+K360+N360+O360+P360+R360+S360+U360+V360+W360+X360+Y360+Z360</f>
        <v>19</v>
      </c>
      <c r="H360" s="178"/>
      <c r="I360" s="366"/>
      <c r="J360" s="366"/>
      <c r="K360" s="462"/>
      <c r="L360" s="463"/>
      <c r="M360" s="454"/>
      <c r="N360" s="453">
        <v>0</v>
      </c>
      <c r="O360" s="50"/>
      <c r="P360" s="73"/>
      <c r="Q360" s="50"/>
      <c r="R360" s="49"/>
      <c r="S360" s="49"/>
      <c r="T360" s="447"/>
      <c r="U360" s="48"/>
      <c r="V360" s="50"/>
      <c r="W360" s="177"/>
      <c r="X360" s="50"/>
      <c r="Y360" s="142"/>
      <c r="Z360" s="761">
        <v>19</v>
      </c>
      <c r="AB360"/>
      <c r="AC360"/>
    </row>
    <row r="361" spans="1:29" ht="12.75">
      <c r="A361" s="164">
        <v>347</v>
      </c>
      <c r="B361" s="417" t="s">
        <v>758</v>
      </c>
      <c r="C361" s="414">
        <v>132763</v>
      </c>
      <c r="D361" s="414" t="s">
        <v>622</v>
      </c>
      <c r="E361" s="414" t="s">
        <v>9</v>
      </c>
      <c r="F361" s="414" t="s">
        <v>96</v>
      </c>
      <c r="G361" s="86">
        <f>H361+L361+M361+Q361+I361+K361+N361+O361+P361+R361+S361+U361+V361+W361+X361+Y361+Z361</f>
        <v>18</v>
      </c>
      <c r="H361" s="178"/>
      <c r="I361" s="366"/>
      <c r="J361" s="366"/>
      <c r="K361" s="462"/>
      <c r="L361" s="463"/>
      <c r="M361" s="454"/>
      <c r="N361" s="454"/>
      <c r="O361" s="50"/>
      <c r="P361" s="73"/>
      <c r="Q361" s="50"/>
      <c r="R361" s="54">
        <v>18</v>
      </c>
      <c r="S361" s="49"/>
      <c r="T361" s="447"/>
      <c r="U361" s="48"/>
      <c r="V361" s="50"/>
      <c r="W361" s="177"/>
      <c r="X361" s="50"/>
      <c r="Y361" s="142"/>
      <c r="Z361" s="761"/>
      <c r="AB361"/>
      <c r="AC361"/>
    </row>
    <row r="362" spans="1:29" ht="12.75">
      <c r="A362" s="164">
        <v>348</v>
      </c>
      <c r="B362" s="117" t="s">
        <v>566</v>
      </c>
      <c r="C362" s="37">
        <v>111459</v>
      </c>
      <c r="D362" s="37" t="s">
        <v>567</v>
      </c>
      <c r="E362" s="37" t="s">
        <v>2</v>
      </c>
      <c r="F362" s="37" t="s">
        <v>96</v>
      </c>
      <c r="G362" s="86">
        <f>H362+L362+M362+Q362+I362+K362+N362+O362+P362+R362+S362+U362+V362+W362+X362+Y362+Z362</f>
        <v>18</v>
      </c>
      <c r="H362" s="178"/>
      <c r="I362" s="366"/>
      <c r="J362" s="366"/>
      <c r="K362" s="462"/>
      <c r="L362" s="463"/>
      <c r="M362" s="454"/>
      <c r="N362" s="454"/>
      <c r="O362" s="50"/>
      <c r="P362" s="73"/>
      <c r="Q362" s="54">
        <v>18</v>
      </c>
      <c r="R362" s="49"/>
      <c r="S362" s="49"/>
      <c r="T362" s="447"/>
      <c r="U362" s="48"/>
      <c r="V362" s="50"/>
      <c r="W362" s="177"/>
      <c r="X362" s="50"/>
      <c r="Y362" s="142"/>
      <c r="Z362" s="761"/>
      <c r="AB362"/>
      <c r="AC362"/>
    </row>
    <row r="363" spans="1:29" ht="12.75">
      <c r="A363" s="164">
        <v>349</v>
      </c>
      <c r="B363" s="82" t="s">
        <v>348</v>
      </c>
      <c r="C363" s="59">
        <v>121760</v>
      </c>
      <c r="D363" s="83" t="s">
        <v>349</v>
      </c>
      <c r="E363" s="59" t="s">
        <v>42</v>
      </c>
      <c r="F363" s="59" t="s">
        <v>116</v>
      </c>
      <c r="G363" s="86">
        <f>H363+L363+M363+Q363+I363+K363+N363+O363+P363+R363+S363+U363+V363+W363+X363+Y363+Z363</f>
        <v>17</v>
      </c>
      <c r="H363" s="178"/>
      <c r="I363" s="366"/>
      <c r="J363" s="366"/>
      <c r="K363" s="464">
        <v>17</v>
      </c>
      <c r="L363" s="463"/>
      <c r="M363" s="454"/>
      <c r="N363" s="454"/>
      <c r="O363" s="50"/>
      <c r="P363" s="73"/>
      <c r="Q363" s="50"/>
      <c r="R363" s="49"/>
      <c r="S363" s="49"/>
      <c r="T363" s="447"/>
      <c r="U363" s="48"/>
      <c r="V363" s="50"/>
      <c r="W363" s="177"/>
      <c r="X363" s="50"/>
      <c r="Y363" s="142"/>
      <c r="Z363" s="761"/>
      <c r="AB363"/>
      <c r="AC363"/>
    </row>
    <row r="364" spans="1:29" ht="12.75">
      <c r="A364" s="164">
        <v>350</v>
      </c>
      <c r="B364" s="417" t="s">
        <v>716</v>
      </c>
      <c r="C364" s="414">
        <v>135079</v>
      </c>
      <c r="D364" s="414" t="s">
        <v>662</v>
      </c>
      <c r="E364" s="414" t="s">
        <v>9</v>
      </c>
      <c r="F364" s="414" t="s">
        <v>96</v>
      </c>
      <c r="G364" s="86">
        <f>H364+L364+M364+Q364+I364+K364+N364+O364+P364+R364+S364+U364+V364+W364+X364+Y364+Z364</f>
        <v>14</v>
      </c>
      <c r="H364" s="178"/>
      <c r="I364" s="366"/>
      <c r="J364" s="366"/>
      <c r="K364" s="462"/>
      <c r="L364" s="463"/>
      <c r="M364" s="454"/>
      <c r="N364" s="454"/>
      <c r="O364" s="50"/>
      <c r="P364" s="73"/>
      <c r="Q364" s="50"/>
      <c r="R364" s="54">
        <v>14</v>
      </c>
      <c r="S364" s="49"/>
      <c r="T364" s="447"/>
      <c r="U364" s="48"/>
      <c r="V364" s="50"/>
      <c r="W364" s="177"/>
      <c r="X364" s="50"/>
      <c r="Y364" s="142"/>
      <c r="Z364" s="761"/>
      <c r="AB364"/>
      <c r="AC364"/>
    </row>
    <row r="365" spans="1:29" ht="12.75">
      <c r="A365" s="164">
        <v>351</v>
      </c>
      <c r="B365" s="562" t="s">
        <v>920</v>
      </c>
      <c r="C365" s="419">
        <v>135793</v>
      </c>
      <c r="D365" s="419">
        <v>950377</v>
      </c>
      <c r="E365" s="419" t="s">
        <v>3</v>
      </c>
      <c r="F365" s="419" t="s">
        <v>137</v>
      </c>
      <c r="G365" s="86">
        <f>H365+L365+M365+Q365+I365+K365+N365+O365+P365+R365+S365+U365+V365+W365+X365+Y365+Z365+T365</f>
        <v>12</v>
      </c>
      <c r="H365" s="178"/>
      <c r="I365" s="366"/>
      <c r="J365" s="366"/>
      <c r="K365" s="462"/>
      <c r="L365" s="463"/>
      <c r="M365" s="454"/>
      <c r="N365" s="454"/>
      <c r="O365" s="50"/>
      <c r="P365" s="73"/>
      <c r="Q365" s="50"/>
      <c r="R365" s="49"/>
      <c r="S365" s="49"/>
      <c r="T365" s="447"/>
      <c r="U365" s="54">
        <v>12</v>
      </c>
      <c r="V365" s="50"/>
      <c r="W365" s="177"/>
      <c r="X365" s="50"/>
      <c r="Y365" s="142"/>
      <c r="Z365" s="761"/>
      <c r="AB365"/>
      <c r="AC365"/>
    </row>
    <row r="366" spans="1:29" ht="12.75">
      <c r="A366" s="164">
        <v>352</v>
      </c>
      <c r="B366" s="117" t="s">
        <v>1105</v>
      </c>
      <c r="C366" s="37">
        <v>78998</v>
      </c>
      <c r="D366" s="37" t="s">
        <v>1106</v>
      </c>
      <c r="E366" s="37" t="s">
        <v>34</v>
      </c>
      <c r="F366" s="37" t="s">
        <v>137</v>
      </c>
      <c r="G366" s="86">
        <f>H366+L366+M366+Q366+I366+K366+N366+O366+P366+R366+S366+U366+V366+W366+X366+Y366+Z366+T366</f>
        <v>12</v>
      </c>
      <c r="H366" s="178"/>
      <c r="I366" s="366"/>
      <c r="J366" s="366"/>
      <c r="K366" s="462"/>
      <c r="L366" s="463"/>
      <c r="M366" s="454"/>
      <c r="N366" s="454"/>
      <c r="O366" s="50"/>
      <c r="P366" s="73"/>
      <c r="Q366" s="50"/>
      <c r="R366" s="49"/>
      <c r="S366" s="49"/>
      <c r="T366" s="447"/>
      <c r="U366" s="48"/>
      <c r="V366" s="50"/>
      <c r="W366" s="177"/>
      <c r="X366" s="50"/>
      <c r="Y366" s="142"/>
      <c r="Z366" s="831">
        <v>12</v>
      </c>
      <c r="AB366"/>
      <c r="AC366"/>
    </row>
    <row r="367" spans="1:29" ht="12.75">
      <c r="A367" s="164"/>
      <c r="B367" s="117"/>
      <c r="C367" s="37"/>
      <c r="D367" s="37"/>
      <c r="E367" s="37"/>
      <c r="F367" s="37"/>
      <c r="G367" s="86"/>
      <c r="H367" s="178"/>
      <c r="I367" s="366"/>
      <c r="J367" s="366"/>
      <c r="K367" s="462"/>
      <c r="L367" s="463"/>
      <c r="M367" s="454"/>
      <c r="N367" s="454"/>
      <c r="O367" s="50"/>
      <c r="P367" s="73"/>
      <c r="Q367" s="50"/>
      <c r="R367" s="49"/>
      <c r="S367" s="49"/>
      <c r="T367" s="447"/>
      <c r="U367" s="48"/>
      <c r="V367" s="50"/>
      <c r="W367" s="177"/>
      <c r="X367" s="50"/>
      <c r="Y367" s="142"/>
      <c r="Z367" s="831"/>
      <c r="AB367"/>
      <c r="AC367"/>
    </row>
    <row r="368" spans="1:29" ht="12.75">
      <c r="A368" s="164">
        <v>353</v>
      </c>
      <c r="B368" s="417" t="s">
        <v>651</v>
      </c>
      <c r="C368" s="414">
        <v>135092</v>
      </c>
      <c r="D368" s="414" t="s">
        <v>652</v>
      </c>
      <c r="E368" s="414" t="s">
        <v>9</v>
      </c>
      <c r="F368" s="414" t="s">
        <v>137</v>
      </c>
      <c r="G368" s="86">
        <f>H368+L368+M368+Q368+I368+K368+N368+O368+P368+R368+S368+U368+V368+W368+X368+Y368+Z368</f>
        <v>11</v>
      </c>
      <c r="H368" s="178"/>
      <c r="I368" s="366"/>
      <c r="J368" s="366"/>
      <c r="K368" s="462"/>
      <c r="L368" s="463"/>
      <c r="M368" s="454"/>
      <c r="N368" s="454"/>
      <c r="O368" s="50"/>
      <c r="P368" s="73"/>
      <c r="Q368" s="50"/>
      <c r="R368" s="54">
        <v>11</v>
      </c>
      <c r="S368" s="49"/>
      <c r="T368" s="447"/>
      <c r="U368" s="48"/>
      <c r="V368" s="50"/>
      <c r="W368" s="177"/>
      <c r="X368" s="50"/>
      <c r="Y368" s="142"/>
      <c r="Z368" s="761"/>
      <c r="AB368"/>
      <c r="AC368"/>
    </row>
    <row r="369" spans="1:29" ht="12.75">
      <c r="A369" s="164">
        <v>354</v>
      </c>
      <c r="B369" s="117" t="s">
        <v>568</v>
      </c>
      <c r="C369" s="37">
        <v>125315</v>
      </c>
      <c r="D369" s="37" t="s">
        <v>569</v>
      </c>
      <c r="E369" s="37" t="s">
        <v>2</v>
      </c>
      <c r="F369" s="37" t="s">
        <v>96</v>
      </c>
      <c r="G369" s="86">
        <f>H369+L369+M369+Q369+I369+K369+N369+O369+P369+R369+S369+U369+V369+W369+X369+Y369+Z369</f>
        <v>10</v>
      </c>
      <c r="H369" s="178"/>
      <c r="I369" s="366"/>
      <c r="J369" s="366"/>
      <c r="K369" s="462"/>
      <c r="L369" s="463"/>
      <c r="M369" s="454"/>
      <c r="N369" s="454"/>
      <c r="O369" s="50"/>
      <c r="P369" s="73"/>
      <c r="Q369" s="54">
        <v>10</v>
      </c>
      <c r="R369" s="49"/>
      <c r="S369" s="49"/>
      <c r="T369" s="447"/>
      <c r="U369" s="48"/>
      <c r="V369" s="50"/>
      <c r="W369" s="177"/>
      <c r="X369" s="50"/>
      <c r="Y369" s="142"/>
      <c r="Z369" s="761"/>
      <c r="AB369"/>
      <c r="AC369"/>
    </row>
    <row r="370" spans="1:29" ht="12.75">
      <c r="A370" s="164">
        <v>355</v>
      </c>
      <c r="B370" s="82" t="s">
        <v>207</v>
      </c>
      <c r="C370" s="102">
        <v>121713</v>
      </c>
      <c r="D370" s="83" t="s">
        <v>336</v>
      </c>
      <c r="E370" s="59" t="s">
        <v>42</v>
      </c>
      <c r="F370" s="59" t="s">
        <v>113</v>
      </c>
      <c r="G370" s="86">
        <f>H370+L370+M370+Q370+I370+K370+N370+O370+P370+R370+S370+U370+V370+W370+X370+Y370+Z370</f>
        <v>7</v>
      </c>
      <c r="H370" s="178"/>
      <c r="I370" s="366"/>
      <c r="J370" s="366"/>
      <c r="K370" s="464">
        <v>7</v>
      </c>
      <c r="L370" s="463"/>
      <c r="M370" s="454"/>
      <c r="N370" s="454"/>
      <c r="O370" s="50"/>
      <c r="P370" s="73"/>
      <c r="Q370" s="50"/>
      <c r="R370" s="49"/>
      <c r="S370" s="49"/>
      <c r="T370" s="447"/>
      <c r="U370" s="48"/>
      <c r="V370" s="50"/>
      <c r="W370" s="177"/>
      <c r="X370" s="50"/>
      <c r="Y370" s="142"/>
      <c r="Z370" s="761"/>
      <c r="AB370"/>
      <c r="AC370"/>
    </row>
    <row r="371" spans="1:29" ht="12.75">
      <c r="A371" s="164">
        <v>356</v>
      </c>
      <c r="B371" s="140" t="s">
        <v>146</v>
      </c>
      <c r="C371" s="59">
        <v>16136</v>
      </c>
      <c r="D371" s="59" t="s">
        <v>147</v>
      </c>
      <c r="E371" s="59" t="s">
        <v>42</v>
      </c>
      <c r="F371" s="59" t="s">
        <v>116</v>
      </c>
      <c r="G371" s="86">
        <f>H371+L371+M371+Q371+I371+K371+N371+O371+P371+R371+S371+U371+V371+W371+X371+Y371+Z371</f>
        <v>7</v>
      </c>
      <c r="H371" s="178"/>
      <c r="I371" s="366"/>
      <c r="J371" s="366"/>
      <c r="K371" s="464">
        <v>7</v>
      </c>
      <c r="L371" s="463"/>
      <c r="M371" s="454"/>
      <c r="N371" s="454"/>
      <c r="O371" s="50"/>
      <c r="P371" s="73"/>
      <c r="Q371" s="50"/>
      <c r="R371" s="49"/>
      <c r="S371" s="49"/>
      <c r="T371" s="447"/>
      <c r="U371" s="48"/>
      <c r="V371" s="50"/>
      <c r="W371" s="177"/>
      <c r="X371" s="50"/>
      <c r="Y371" s="142"/>
      <c r="Z371" s="761"/>
      <c r="AB371"/>
      <c r="AC371"/>
    </row>
    <row r="372" spans="1:29" ht="12.75">
      <c r="A372" s="164">
        <v>357</v>
      </c>
      <c r="B372" s="82" t="s">
        <v>209</v>
      </c>
      <c r="C372" s="59">
        <v>15985</v>
      </c>
      <c r="D372" s="85" t="s">
        <v>355</v>
      </c>
      <c r="E372" s="59" t="s">
        <v>42</v>
      </c>
      <c r="F372" s="59" t="s">
        <v>116</v>
      </c>
      <c r="G372" s="86">
        <f>H372+L372+M372+Q372+I372+K372+N372+O372+P372+R372+S372+U372+V372+W372+X372+Y372+Z372</f>
        <v>7</v>
      </c>
      <c r="H372" s="178"/>
      <c r="I372" s="366"/>
      <c r="J372" s="366"/>
      <c r="K372" s="464">
        <v>7</v>
      </c>
      <c r="L372" s="463"/>
      <c r="M372" s="454"/>
      <c r="N372" s="454"/>
      <c r="O372" s="50"/>
      <c r="P372" s="73"/>
      <c r="Q372" s="50"/>
      <c r="R372" s="49"/>
      <c r="S372" s="49"/>
      <c r="T372" s="447"/>
      <c r="U372" s="48"/>
      <c r="V372" s="50"/>
      <c r="W372" s="177"/>
      <c r="X372" s="50"/>
      <c r="Y372" s="142"/>
      <c r="Z372" s="761"/>
      <c r="AB372"/>
      <c r="AC372"/>
    </row>
    <row r="373" spans="1:29" ht="12.75">
      <c r="A373" s="164">
        <v>358</v>
      </c>
      <c r="B373" s="579" t="s">
        <v>955</v>
      </c>
      <c r="C373" s="580">
        <v>136702</v>
      </c>
      <c r="D373" s="583">
        <v>755</v>
      </c>
      <c r="E373" s="348" t="s">
        <v>5</v>
      </c>
      <c r="F373" s="575" t="s">
        <v>96</v>
      </c>
      <c r="G373" s="86">
        <f>H373+L373+M373+Q373+I373+K373+N373+O373+P373+R373+S373+U373+V373+W373+X373+Y373+Z373+T373</f>
        <v>6</v>
      </c>
      <c r="H373" s="178"/>
      <c r="I373" s="366"/>
      <c r="J373" s="366"/>
      <c r="K373" s="462"/>
      <c r="L373" s="463"/>
      <c r="M373" s="454"/>
      <c r="N373" s="454"/>
      <c r="O373" s="50"/>
      <c r="P373" s="73"/>
      <c r="Q373" s="50"/>
      <c r="R373" s="49"/>
      <c r="S373" s="49"/>
      <c r="T373" s="447"/>
      <c r="U373" s="48"/>
      <c r="V373" s="50"/>
      <c r="W373" s="608">
        <v>6</v>
      </c>
      <c r="X373" s="50"/>
      <c r="Y373" s="142"/>
      <c r="Z373" s="761"/>
      <c r="AB373"/>
      <c r="AC373"/>
    </row>
    <row r="374" spans="1:29" ht="12.75">
      <c r="A374" s="164">
        <v>359</v>
      </c>
      <c r="B374" s="573" t="s">
        <v>936</v>
      </c>
      <c r="C374" s="574">
        <v>103654</v>
      </c>
      <c r="D374" s="583">
        <v>750</v>
      </c>
      <c r="E374" s="348" t="s">
        <v>5</v>
      </c>
      <c r="F374" s="575" t="s">
        <v>96</v>
      </c>
      <c r="G374" s="86">
        <f>H374+L374+M374+Q374+I374+K374+N374+O374+P374+R374+S374+U374+V374+W374+X374+Y374+Z374+T374</f>
        <v>6</v>
      </c>
      <c r="H374" s="178"/>
      <c r="I374" s="366"/>
      <c r="J374" s="366"/>
      <c r="K374" s="462"/>
      <c r="L374" s="463"/>
      <c r="M374" s="454"/>
      <c r="N374" s="454"/>
      <c r="O374" s="50"/>
      <c r="P374" s="73"/>
      <c r="Q374" s="50"/>
      <c r="R374" s="49"/>
      <c r="S374" s="49"/>
      <c r="T374" s="447"/>
      <c r="U374" s="48"/>
      <c r="V374" s="50"/>
      <c r="W374" s="608">
        <v>6</v>
      </c>
      <c r="X374" s="50"/>
      <c r="Y374" s="142"/>
      <c r="Z374" s="761"/>
      <c r="AB374"/>
      <c r="AC374"/>
    </row>
    <row r="375" spans="1:29" ht="12.75">
      <c r="A375" s="164">
        <v>360</v>
      </c>
      <c r="B375" s="82" t="s">
        <v>362</v>
      </c>
      <c r="C375" s="37">
        <v>11446</v>
      </c>
      <c r="D375" s="83">
        <v>5275</v>
      </c>
      <c r="E375" s="59" t="s">
        <v>90</v>
      </c>
      <c r="F375" s="59" t="s">
        <v>116</v>
      </c>
      <c r="G375" s="86">
        <f>H375+L375+M375+Q375+I375+K375+N375+O375+P375+R375+S375+U375+V375+W375+X375+Y375+Z375</f>
        <v>6</v>
      </c>
      <c r="H375" s="178"/>
      <c r="I375" s="366"/>
      <c r="J375" s="366"/>
      <c r="K375" s="464">
        <v>6</v>
      </c>
      <c r="L375" s="463"/>
      <c r="M375" s="454"/>
      <c r="N375" s="454"/>
      <c r="O375" s="50"/>
      <c r="P375" s="73"/>
      <c r="Q375" s="50"/>
      <c r="R375" s="49"/>
      <c r="S375" s="49"/>
      <c r="T375" s="447"/>
      <c r="U375" s="48"/>
      <c r="V375" s="50"/>
      <c r="W375" s="177"/>
      <c r="X375" s="50"/>
      <c r="Y375" s="142"/>
      <c r="Z375" s="761"/>
      <c r="AB375"/>
      <c r="AC375"/>
    </row>
    <row r="376" spans="1:29" ht="12.75">
      <c r="A376" s="164">
        <v>361</v>
      </c>
      <c r="B376" s="417" t="s">
        <v>717</v>
      </c>
      <c r="C376" s="414">
        <v>132752</v>
      </c>
      <c r="D376" s="414" t="s">
        <v>718</v>
      </c>
      <c r="E376" s="414" t="s">
        <v>9</v>
      </c>
      <c r="F376" s="414" t="s">
        <v>96</v>
      </c>
      <c r="G376" s="86">
        <f>H376+L376+M376+Q376+I376+K376+N376+O376+P376+R376+S376+U376+V376+W376+X376+Y376+Z376</f>
        <v>5</v>
      </c>
      <c r="H376" s="178"/>
      <c r="I376" s="366"/>
      <c r="J376" s="366"/>
      <c r="K376" s="462"/>
      <c r="L376" s="463"/>
      <c r="M376" s="454"/>
      <c r="N376" s="454"/>
      <c r="O376" s="50"/>
      <c r="P376" s="73"/>
      <c r="Q376" s="50"/>
      <c r="R376" s="54">
        <v>5</v>
      </c>
      <c r="S376" s="49"/>
      <c r="T376" s="447"/>
      <c r="U376" s="48"/>
      <c r="V376" s="50"/>
      <c r="W376" s="177"/>
      <c r="X376" s="50"/>
      <c r="Y376" s="142"/>
      <c r="Z376" s="761"/>
      <c r="AB376"/>
      <c r="AC376"/>
    </row>
    <row r="377" spans="1:29" ht="12.75">
      <c r="A377" s="164">
        <v>362</v>
      </c>
      <c r="B377" s="212" t="s">
        <v>354</v>
      </c>
      <c r="C377" s="213">
        <v>83026</v>
      </c>
      <c r="D377" s="120" t="s">
        <v>210</v>
      </c>
      <c r="E377" s="120" t="s">
        <v>92</v>
      </c>
      <c r="F377" s="59" t="s">
        <v>116</v>
      </c>
      <c r="G377" s="86">
        <f>H377+L377+M377+Q377+I377+K377+N377+O377+P377+R377+S377+U377+V377+W377+X377+Y377+Z377</f>
        <v>5</v>
      </c>
      <c r="H377" s="178"/>
      <c r="I377" s="366"/>
      <c r="J377" s="366"/>
      <c r="K377" s="464">
        <v>5</v>
      </c>
      <c r="L377" s="463"/>
      <c r="M377" s="454"/>
      <c r="N377" s="454"/>
      <c r="O377" s="50"/>
      <c r="P377" s="73"/>
      <c r="Q377" s="50"/>
      <c r="R377" s="49"/>
      <c r="S377" s="49"/>
      <c r="T377" s="447"/>
      <c r="U377" s="48"/>
      <c r="V377" s="50"/>
      <c r="W377" s="177"/>
      <c r="X377" s="50"/>
      <c r="Y377" s="142"/>
      <c r="Z377" s="761"/>
      <c r="AB377"/>
      <c r="AC377"/>
    </row>
    <row r="378" spans="1:29" ht="12.75">
      <c r="A378" s="164">
        <v>363</v>
      </c>
      <c r="B378" s="82" t="s">
        <v>339</v>
      </c>
      <c r="C378" s="85">
        <v>16104</v>
      </c>
      <c r="D378" s="83" t="s">
        <v>340</v>
      </c>
      <c r="E378" s="59" t="s">
        <v>42</v>
      </c>
      <c r="F378" s="59" t="s">
        <v>116</v>
      </c>
      <c r="G378" s="86">
        <f>H378+L378+M378+Q378+I378+K378+N378+O378+P378+R378+S378+U378+V378+W378+X378+Y378+Z378</f>
        <v>5</v>
      </c>
      <c r="H378" s="178"/>
      <c r="I378" s="366"/>
      <c r="J378" s="366"/>
      <c r="K378" s="464">
        <v>5</v>
      </c>
      <c r="L378" s="463"/>
      <c r="M378" s="454"/>
      <c r="N378" s="454"/>
      <c r="O378" s="50"/>
      <c r="P378" s="73"/>
      <c r="Q378" s="50"/>
      <c r="R378" s="49"/>
      <c r="S378" s="49"/>
      <c r="T378" s="447"/>
      <c r="U378" s="48"/>
      <c r="V378" s="50"/>
      <c r="W378" s="177"/>
      <c r="X378" s="50"/>
      <c r="Y378" s="142"/>
      <c r="Z378" s="761"/>
      <c r="AB378"/>
      <c r="AC378"/>
    </row>
    <row r="379" spans="1:29" ht="12.75">
      <c r="A379" s="164">
        <v>364</v>
      </c>
      <c r="B379" s="480" t="s">
        <v>999</v>
      </c>
      <c r="C379" s="487">
        <v>195521</v>
      </c>
      <c r="D379" s="477" t="s">
        <v>1000</v>
      </c>
      <c r="E379" s="472" t="s">
        <v>8</v>
      </c>
      <c r="F379" s="484" t="s">
        <v>137</v>
      </c>
      <c r="G379" s="86">
        <f>H379+L379+M379+Q379+I379+K379+N379+O379+P379+R379+S379+U379+V379+W379+X379+Y379+Z379+T379</f>
        <v>0</v>
      </c>
      <c r="H379" s="178"/>
      <c r="I379" s="366"/>
      <c r="J379" s="366"/>
      <c r="K379" s="462"/>
      <c r="L379" s="463"/>
      <c r="M379" s="454"/>
      <c r="N379" s="454"/>
      <c r="O379" s="50"/>
      <c r="P379" s="73"/>
      <c r="Q379" s="50"/>
      <c r="R379" s="49"/>
      <c r="S379" s="49"/>
      <c r="T379" s="447"/>
      <c r="U379" s="48"/>
      <c r="V379" s="50"/>
      <c r="W379" s="177"/>
      <c r="X379" s="50"/>
      <c r="Y379" s="54">
        <v>0</v>
      </c>
      <c r="Z379" s="761"/>
      <c r="AB379"/>
      <c r="AC379"/>
    </row>
    <row r="380" spans="1:29" ht="12.75">
      <c r="A380" s="164">
        <v>365</v>
      </c>
      <c r="B380" s="417" t="s">
        <v>657</v>
      </c>
      <c r="C380" s="414">
        <v>135091</v>
      </c>
      <c r="D380" s="414" t="s">
        <v>658</v>
      </c>
      <c r="E380" s="414" t="s">
        <v>9</v>
      </c>
      <c r="F380" s="414" t="s">
        <v>137</v>
      </c>
      <c r="G380" s="86">
        <f>H380+L380+M380+Q380+I380+K380+N380+O380+P380+R380+S380+U380+V380+W380+X380+Y380+Z380</f>
        <v>0</v>
      </c>
      <c r="H380" s="178"/>
      <c r="I380" s="366"/>
      <c r="J380" s="366"/>
      <c r="K380" s="462"/>
      <c r="L380" s="463"/>
      <c r="M380" s="454"/>
      <c r="N380" s="454"/>
      <c r="O380" s="50"/>
      <c r="P380" s="73"/>
      <c r="Q380" s="50"/>
      <c r="R380" s="54">
        <v>0</v>
      </c>
      <c r="S380" s="49"/>
      <c r="T380" s="447"/>
      <c r="U380" s="48"/>
      <c r="V380" s="50"/>
      <c r="W380" s="177"/>
      <c r="X380" s="50"/>
      <c r="Y380" s="142"/>
      <c r="Z380" s="761"/>
      <c r="AB380"/>
      <c r="AC380"/>
    </row>
    <row r="381" spans="1:29" ht="12.75">
      <c r="A381" s="164">
        <v>366</v>
      </c>
      <c r="B381" s="417" t="s">
        <v>719</v>
      </c>
      <c r="C381" s="414">
        <v>135089</v>
      </c>
      <c r="D381" s="414" t="s">
        <v>661</v>
      </c>
      <c r="E381" s="414" t="s">
        <v>9</v>
      </c>
      <c r="F381" s="414" t="s">
        <v>96</v>
      </c>
      <c r="G381" s="86">
        <f>H381+L381+M381+Q381+I381+K381+N381+O381+P381+R381+S381+U381+V381+W381+X381+Y381+Z381</f>
        <v>0</v>
      </c>
      <c r="H381" s="178"/>
      <c r="I381" s="366"/>
      <c r="J381" s="366"/>
      <c r="K381" s="462"/>
      <c r="L381" s="463"/>
      <c r="M381" s="454"/>
      <c r="N381" s="454"/>
      <c r="O381" s="50"/>
      <c r="P381" s="73"/>
      <c r="Q381" s="50"/>
      <c r="R381" s="54">
        <v>0</v>
      </c>
      <c r="S381" s="49"/>
      <c r="T381" s="447"/>
      <c r="U381" s="48"/>
      <c r="V381" s="50"/>
      <c r="W381" s="177"/>
      <c r="X381" s="50"/>
      <c r="Y381" s="142"/>
      <c r="Z381" s="761"/>
      <c r="AB381"/>
      <c r="AC381"/>
    </row>
    <row r="382" spans="1:29" ht="12.75">
      <c r="A382" s="164">
        <v>367</v>
      </c>
      <c r="B382" s="417" t="s">
        <v>720</v>
      </c>
      <c r="C382" s="414">
        <v>135088</v>
      </c>
      <c r="D382" s="414" t="s">
        <v>655</v>
      </c>
      <c r="E382" s="414" t="s">
        <v>9</v>
      </c>
      <c r="F382" s="414" t="s">
        <v>96</v>
      </c>
      <c r="G382" s="86">
        <f>H382+L382+M382+Q382+I382+K382+N382+O382+P382+R382+S382+U382+V382+W382+X382+Y382+Z382</f>
        <v>0</v>
      </c>
      <c r="H382" s="178"/>
      <c r="I382" s="366"/>
      <c r="J382" s="366"/>
      <c r="K382" s="462"/>
      <c r="L382" s="463"/>
      <c r="M382" s="454"/>
      <c r="N382" s="454"/>
      <c r="O382" s="50"/>
      <c r="P382" s="73"/>
      <c r="Q382" s="50"/>
      <c r="R382" s="54">
        <v>0</v>
      </c>
      <c r="S382" s="49"/>
      <c r="T382" s="447"/>
      <c r="U382" s="48"/>
      <c r="V382" s="50"/>
      <c r="W382" s="177"/>
      <c r="X382" s="50"/>
      <c r="Y382" s="142"/>
      <c r="Z382" s="761"/>
      <c r="AB382"/>
      <c r="AC382"/>
    </row>
    <row r="383" spans="1:29" ht="12.75">
      <c r="A383" s="164">
        <v>368</v>
      </c>
      <c r="B383" s="115" t="s">
        <v>329</v>
      </c>
      <c r="C383" s="184">
        <v>132810</v>
      </c>
      <c r="D383" s="185" t="s">
        <v>330</v>
      </c>
      <c r="E383" s="105" t="s">
        <v>7</v>
      </c>
      <c r="F383" s="184" t="s">
        <v>96</v>
      </c>
      <c r="G383" s="86">
        <f>H383+L383+M383+Q383+I383+K383+N383+O383+P383+R383+S383+U383+V383+W383+X383+Y383+Z383+J383</f>
        <v>0</v>
      </c>
      <c r="H383" s="178"/>
      <c r="I383" s="366">
        <v>0</v>
      </c>
      <c r="J383" s="366"/>
      <c r="K383" s="462"/>
      <c r="L383" s="463"/>
      <c r="M383" s="454"/>
      <c r="N383" s="454"/>
      <c r="O383" s="50"/>
      <c r="P383" s="73"/>
      <c r="Q383" s="50"/>
      <c r="R383" s="49"/>
      <c r="S383" s="49"/>
      <c r="T383" s="447"/>
      <c r="U383" s="48"/>
      <c r="V383" s="50"/>
      <c r="W383" s="177"/>
      <c r="X383" s="50"/>
      <c r="Y383" s="142"/>
      <c r="Z383" s="761"/>
      <c r="AB383"/>
      <c r="AC383"/>
    </row>
    <row r="384" spans="1:29" ht="12.75">
      <c r="A384" s="164">
        <v>369</v>
      </c>
      <c r="B384" s="417" t="s">
        <v>721</v>
      </c>
      <c r="C384" s="414">
        <v>125509</v>
      </c>
      <c r="D384" s="414" t="s">
        <v>608</v>
      </c>
      <c r="E384" s="414" t="s">
        <v>9</v>
      </c>
      <c r="F384" s="414" t="s">
        <v>96</v>
      </c>
      <c r="G384" s="86">
        <f>H384+L384+M384+Q384+I384+K384+N384+O384+P384+R384+S384+U384+V384+W384+X384+Y384+Z384</f>
        <v>0</v>
      </c>
      <c r="H384" s="178"/>
      <c r="I384" s="366"/>
      <c r="J384" s="366"/>
      <c r="K384" s="462"/>
      <c r="L384" s="463"/>
      <c r="M384" s="454"/>
      <c r="N384" s="454"/>
      <c r="O384" s="50"/>
      <c r="P384" s="73"/>
      <c r="Q384" s="50"/>
      <c r="R384" s="54">
        <v>0</v>
      </c>
      <c r="S384" s="49"/>
      <c r="T384" s="447"/>
      <c r="U384" s="48"/>
      <c r="V384" s="50"/>
      <c r="W384" s="177"/>
      <c r="X384" s="50"/>
      <c r="Y384" s="142"/>
      <c r="Z384" s="761"/>
      <c r="AB384"/>
      <c r="AC384"/>
    </row>
    <row r="385" spans="1:29" ht="13.5" thickBot="1">
      <c r="A385" s="323">
        <v>370</v>
      </c>
      <c r="B385" s="904" t="s">
        <v>487</v>
      </c>
      <c r="C385" s="324">
        <v>16903</v>
      </c>
      <c r="D385" s="324" t="s">
        <v>462</v>
      </c>
      <c r="E385" s="324" t="s">
        <v>1</v>
      </c>
      <c r="F385" s="324" t="s">
        <v>137</v>
      </c>
      <c r="G385" s="183">
        <f>H385+L385+M385+Q385+I385+K385+N385+O385+P385+R385+S385+U385+V385+W385+X385+Y385+Z385</f>
        <v>0</v>
      </c>
      <c r="H385" s="182"/>
      <c r="I385" s="783"/>
      <c r="J385" s="783"/>
      <c r="K385" s="905"/>
      <c r="L385" s="906"/>
      <c r="M385" s="907"/>
      <c r="N385" s="907"/>
      <c r="O385" s="868">
        <v>0</v>
      </c>
      <c r="P385" s="130"/>
      <c r="Q385" s="118"/>
      <c r="R385" s="150"/>
      <c r="S385" s="150"/>
      <c r="T385" s="908"/>
      <c r="U385" s="131"/>
      <c r="V385" s="118"/>
      <c r="W385" s="886"/>
      <c r="X385" s="118"/>
      <c r="Y385" s="161"/>
      <c r="Z385" s="762"/>
      <c r="AB385"/>
      <c r="AC385"/>
    </row>
    <row r="386" spans="7:17" ht="12.75">
      <c r="G386" s="41"/>
      <c r="H386" s="41"/>
      <c r="I386" s="89"/>
      <c r="J386" s="89"/>
      <c r="K386" s="53"/>
      <c r="L386" s="5"/>
      <c r="N386" s="74"/>
      <c r="O386" s="14"/>
      <c r="P386" s="14"/>
      <c r="Q386" s="14"/>
    </row>
    <row r="387" spans="7:17" ht="12.75">
      <c r="G387" s="41"/>
      <c r="H387" s="41"/>
      <c r="I387" s="89"/>
      <c r="J387" s="89"/>
      <c r="K387" s="53"/>
      <c r="L387" s="5"/>
      <c r="N387" s="74"/>
      <c r="O387" s="14"/>
      <c r="P387" s="14"/>
      <c r="Q387" s="14"/>
    </row>
    <row r="388" spans="2:15" ht="12.75">
      <c r="B388" s="87" t="s">
        <v>99</v>
      </c>
      <c r="C388" s="88"/>
      <c r="D388" s="88"/>
      <c r="E388" s="88"/>
      <c r="F388" s="88"/>
      <c r="G388" s="38"/>
      <c r="H388" s="41"/>
      <c r="I388" s="41"/>
      <c r="J388" s="41"/>
      <c r="K388" s="20"/>
      <c r="L388" s="35"/>
      <c r="M388" s="5"/>
      <c r="N388" s="27" t="s">
        <v>97</v>
      </c>
      <c r="O388" s="90"/>
    </row>
    <row r="389" spans="2:15" ht="12.75">
      <c r="B389" s="4" t="s">
        <v>100</v>
      </c>
      <c r="C389" s="88"/>
      <c r="D389" s="88"/>
      <c r="E389" s="88"/>
      <c r="F389" s="88"/>
      <c r="G389" s="38"/>
      <c r="H389" s="41"/>
      <c r="I389" s="41"/>
      <c r="J389" s="41"/>
      <c r="K389" s="20"/>
      <c r="L389" s="35"/>
      <c r="M389" s="5"/>
      <c r="N389" s="27" t="s">
        <v>98</v>
      </c>
      <c r="O389" s="90"/>
    </row>
    <row r="390" spans="2:15" ht="12.75">
      <c r="B390" s="4" t="s">
        <v>101</v>
      </c>
      <c r="C390" s="88"/>
      <c r="D390" s="88"/>
      <c r="E390" s="88"/>
      <c r="F390" s="88"/>
      <c r="G390" s="38"/>
      <c r="H390" s="41"/>
      <c r="I390" s="41"/>
      <c r="J390" s="41"/>
      <c r="K390" s="20"/>
      <c r="L390" s="35"/>
      <c r="O390" s="5"/>
    </row>
    <row r="391" spans="2:15" ht="12.75">
      <c r="B391" s="4" t="s">
        <v>102</v>
      </c>
      <c r="C391" s="88"/>
      <c r="D391" s="88"/>
      <c r="E391" s="88"/>
      <c r="F391" s="88"/>
      <c r="G391" s="38"/>
      <c r="H391" s="41"/>
      <c r="I391" s="41"/>
      <c r="J391" s="41"/>
      <c r="K391" s="20"/>
      <c r="L391" s="35"/>
      <c r="O391" s="5"/>
    </row>
    <row r="392" spans="2:15" ht="12.75">
      <c r="B392" s="4" t="s">
        <v>103</v>
      </c>
      <c r="C392" s="88"/>
      <c r="D392" s="88"/>
      <c r="E392" s="88"/>
      <c r="F392" s="88"/>
      <c r="G392" s="38"/>
      <c r="H392" s="41"/>
      <c r="I392" s="41"/>
      <c r="J392" s="41"/>
      <c r="K392" s="20"/>
      <c r="L392" s="35"/>
      <c r="O392" s="5"/>
    </row>
    <row r="393" spans="2:15" ht="12.75">
      <c r="B393" s="4" t="s">
        <v>104</v>
      </c>
      <c r="C393" s="88"/>
      <c r="D393" s="88"/>
      <c r="E393" s="88"/>
      <c r="F393" s="88"/>
      <c r="G393" s="38"/>
      <c r="H393" s="41"/>
      <c r="I393" s="41"/>
      <c r="J393" s="41"/>
      <c r="K393" s="20"/>
      <c r="L393" s="35"/>
      <c r="O393" s="5"/>
    </row>
    <row r="395" spans="2:26" ht="12.75">
      <c r="B395" s="77"/>
      <c r="C395" s="68"/>
      <c r="D395" s="68"/>
      <c r="E395" s="68"/>
      <c r="F395" s="68"/>
      <c r="G395" s="77"/>
      <c r="H395" s="80"/>
      <c r="I395" s="80"/>
      <c r="J395" s="80"/>
      <c r="K395" s="77"/>
      <c r="L395" s="68"/>
      <c r="M395" s="68"/>
      <c r="N395" s="68"/>
      <c r="O395" s="68"/>
      <c r="P395" s="75"/>
      <c r="Q395" s="75"/>
      <c r="R395" s="68"/>
      <c r="S395" s="68"/>
      <c r="T395" s="68"/>
      <c r="W395" s="68"/>
      <c r="X395" s="68"/>
      <c r="Y395" s="68"/>
      <c r="Z395" s="717"/>
    </row>
    <row r="396" spans="2:26" ht="12.75">
      <c r="B396" s="77"/>
      <c r="C396" s="68"/>
      <c r="D396" s="68"/>
      <c r="E396" s="68"/>
      <c r="F396" s="68"/>
      <c r="G396" s="77"/>
      <c r="H396" s="80"/>
      <c r="I396" s="80"/>
      <c r="J396" s="80"/>
      <c r="K396" s="77"/>
      <c r="L396" s="68"/>
      <c r="M396" s="68"/>
      <c r="N396" s="68"/>
      <c r="O396" s="68"/>
      <c r="P396" s="75"/>
      <c r="Q396" s="75"/>
      <c r="R396" s="68"/>
      <c r="S396" s="68"/>
      <c r="T396" s="68"/>
      <c r="W396" s="68"/>
      <c r="X396" s="68"/>
      <c r="Y396" s="68"/>
      <c r="Z396" s="717"/>
    </row>
    <row r="397" spans="2:26" ht="12.75">
      <c r="B397" s="77"/>
      <c r="C397" s="68"/>
      <c r="D397" s="68"/>
      <c r="E397" s="68"/>
      <c r="F397" s="68"/>
      <c r="G397" s="77"/>
      <c r="H397" s="80"/>
      <c r="I397" s="80"/>
      <c r="J397" s="80"/>
      <c r="K397" s="77"/>
      <c r="L397" s="68"/>
      <c r="M397" s="68"/>
      <c r="N397" s="68"/>
      <c r="O397" s="68"/>
      <c r="P397" s="75"/>
      <c r="Q397" s="75"/>
      <c r="R397" s="68"/>
      <c r="S397" s="68"/>
      <c r="T397" s="68"/>
      <c r="W397" s="68"/>
      <c r="X397" s="68"/>
      <c r="Y397" s="68"/>
      <c r="Z397" s="717"/>
    </row>
    <row r="398" spans="2:26" ht="12.75">
      <c r="B398" s="77"/>
      <c r="C398" s="68"/>
      <c r="D398" s="68"/>
      <c r="E398" s="68"/>
      <c r="F398" s="68"/>
      <c r="G398" s="77"/>
      <c r="H398" s="80"/>
      <c r="I398" s="80"/>
      <c r="J398" s="80"/>
      <c r="K398" s="77"/>
      <c r="L398" s="68"/>
      <c r="M398" s="68"/>
      <c r="N398" s="68"/>
      <c r="O398" s="68"/>
      <c r="P398" s="75"/>
      <c r="Q398" s="75"/>
      <c r="R398" s="68"/>
      <c r="S398" s="68"/>
      <c r="T398" s="68"/>
      <c r="W398" s="68"/>
      <c r="X398" s="68"/>
      <c r="Y398" s="68"/>
      <c r="Z398" s="717"/>
    </row>
    <row r="399" spans="2:26" ht="12.75">
      <c r="B399" s="77"/>
      <c r="C399" s="68"/>
      <c r="D399" s="68"/>
      <c r="E399" s="68"/>
      <c r="F399" s="68"/>
      <c r="G399" s="77"/>
      <c r="H399" s="80"/>
      <c r="I399" s="80"/>
      <c r="J399" s="80"/>
      <c r="K399" s="77"/>
      <c r="L399" s="68"/>
      <c r="M399" s="68"/>
      <c r="N399" s="68"/>
      <c r="O399" s="68"/>
      <c r="P399" s="75"/>
      <c r="Q399" s="75"/>
      <c r="R399" s="68"/>
      <c r="S399" s="68"/>
      <c r="T399" s="68"/>
      <c r="W399" s="68"/>
      <c r="X399" s="68"/>
      <c r="Y399" s="68"/>
      <c r="Z399" s="717"/>
    </row>
    <row r="400" spans="2:26" ht="12.75">
      <c r="B400" s="77"/>
      <c r="C400" s="68"/>
      <c r="D400" s="68"/>
      <c r="E400" s="68"/>
      <c r="F400" s="68"/>
      <c r="G400" s="77"/>
      <c r="H400" s="80"/>
      <c r="I400" s="80"/>
      <c r="J400" s="80"/>
      <c r="K400" s="77"/>
      <c r="L400" s="68"/>
      <c r="M400" s="68"/>
      <c r="N400" s="68"/>
      <c r="O400" s="68"/>
      <c r="P400" s="75"/>
      <c r="Q400" s="75"/>
      <c r="R400" s="68"/>
      <c r="S400" s="68"/>
      <c r="T400" s="68"/>
      <c r="W400" s="68"/>
      <c r="X400" s="68"/>
      <c r="Y400" s="68"/>
      <c r="Z400" s="717"/>
    </row>
    <row r="401" spans="2:26" ht="12.75">
      <c r="B401" s="77"/>
      <c r="C401" s="68"/>
      <c r="D401" s="68"/>
      <c r="E401" s="68"/>
      <c r="F401" s="68"/>
      <c r="G401" s="77"/>
      <c r="H401" s="80"/>
      <c r="I401" s="80"/>
      <c r="J401" s="80"/>
      <c r="K401" s="77"/>
      <c r="L401" s="68"/>
      <c r="M401" s="68"/>
      <c r="N401" s="68"/>
      <c r="O401" s="68"/>
      <c r="P401" s="75"/>
      <c r="Q401" s="75"/>
      <c r="R401" s="68"/>
      <c r="S401" s="68"/>
      <c r="T401" s="68"/>
      <c r="W401" s="68"/>
      <c r="X401" s="68"/>
      <c r="Y401" s="68"/>
      <c r="Z401" s="717"/>
    </row>
    <row r="402" spans="2:26" ht="12.75">
      <c r="B402" s="77"/>
      <c r="C402" s="68"/>
      <c r="D402" s="68"/>
      <c r="E402" s="68"/>
      <c r="F402" s="68"/>
      <c r="G402" s="77"/>
      <c r="H402" s="80"/>
      <c r="I402" s="80"/>
      <c r="J402" s="80"/>
      <c r="K402" s="77"/>
      <c r="L402" s="68"/>
      <c r="M402" s="68"/>
      <c r="N402" s="68"/>
      <c r="O402" s="68"/>
      <c r="P402" s="75"/>
      <c r="Q402" s="75"/>
      <c r="R402" s="68"/>
      <c r="S402" s="68"/>
      <c r="T402" s="68"/>
      <c r="W402" s="68"/>
      <c r="X402" s="68"/>
      <c r="Y402" s="68"/>
      <c r="Z402" s="717"/>
    </row>
    <row r="403" spans="2:26" ht="12.75">
      <c r="B403" s="77"/>
      <c r="C403" s="68"/>
      <c r="D403" s="68"/>
      <c r="E403" s="68"/>
      <c r="F403" s="68"/>
      <c r="G403" s="77"/>
      <c r="H403" s="80"/>
      <c r="I403" s="80"/>
      <c r="J403" s="80"/>
      <c r="K403" s="77"/>
      <c r="L403" s="68"/>
      <c r="M403" s="68"/>
      <c r="N403" s="68"/>
      <c r="O403" s="68"/>
      <c r="P403" s="75"/>
      <c r="Q403" s="75"/>
      <c r="R403" s="68"/>
      <c r="S403" s="68"/>
      <c r="T403" s="68"/>
      <c r="W403" s="68"/>
      <c r="X403" s="68"/>
      <c r="Y403" s="68"/>
      <c r="Z403" s="717"/>
    </row>
    <row r="404" spans="2:26" ht="12.75">
      <c r="B404" s="77"/>
      <c r="C404" s="68"/>
      <c r="D404" s="68"/>
      <c r="E404" s="68"/>
      <c r="F404" s="68"/>
      <c r="G404" s="77"/>
      <c r="H404" s="80"/>
      <c r="I404" s="80"/>
      <c r="J404" s="80"/>
      <c r="K404" s="77"/>
      <c r="L404" s="68"/>
      <c r="M404" s="68"/>
      <c r="N404" s="68"/>
      <c r="O404" s="68"/>
      <c r="P404" s="75"/>
      <c r="Q404" s="75"/>
      <c r="R404" s="68"/>
      <c r="S404" s="68"/>
      <c r="T404" s="68"/>
      <c r="W404" s="68"/>
      <c r="X404" s="68"/>
      <c r="Y404" s="68"/>
      <c r="Z404" s="717"/>
    </row>
    <row r="405" spans="2:26" ht="12.75">
      <c r="B405" s="77"/>
      <c r="C405" s="68"/>
      <c r="D405" s="68"/>
      <c r="E405" s="68"/>
      <c r="F405" s="68"/>
      <c r="G405" s="77"/>
      <c r="H405" s="80"/>
      <c r="I405" s="80"/>
      <c r="J405" s="80"/>
      <c r="K405" s="77"/>
      <c r="L405" s="68"/>
      <c r="M405" s="68"/>
      <c r="N405" s="68"/>
      <c r="O405" s="68"/>
      <c r="P405" s="75"/>
      <c r="Q405" s="75"/>
      <c r="R405" s="68"/>
      <c r="S405" s="68"/>
      <c r="T405" s="68"/>
      <c r="W405" s="68"/>
      <c r="X405" s="68"/>
      <c r="Y405" s="68"/>
      <c r="Z405" s="717"/>
    </row>
    <row r="406" spans="2:26" ht="12.75">
      <c r="B406" s="77"/>
      <c r="C406" s="68"/>
      <c r="D406" s="68"/>
      <c r="E406" s="68"/>
      <c r="F406" s="68"/>
      <c r="G406" s="77"/>
      <c r="H406" s="80"/>
      <c r="I406" s="80"/>
      <c r="J406" s="80"/>
      <c r="K406" s="77"/>
      <c r="L406" s="68"/>
      <c r="M406" s="68"/>
      <c r="N406" s="68"/>
      <c r="O406" s="68"/>
      <c r="P406" s="75"/>
      <c r="Q406" s="75"/>
      <c r="R406" s="68"/>
      <c r="S406" s="68"/>
      <c r="T406" s="68"/>
      <c r="W406" s="68"/>
      <c r="X406" s="68"/>
      <c r="Y406" s="68"/>
      <c r="Z406" s="717"/>
    </row>
    <row r="407" spans="2:26" ht="12.75">
      <c r="B407" s="77"/>
      <c r="C407" s="68"/>
      <c r="D407" s="68"/>
      <c r="E407" s="68"/>
      <c r="F407" s="68"/>
      <c r="G407" s="77"/>
      <c r="H407" s="80"/>
      <c r="I407" s="80"/>
      <c r="J407" s="80"/>
      <c r="K407" s="77"/>
      <c r="L407" s="68"/>
      <c r="M407" s="68"/>
      <c r="N407" s="68"/>
      <c r="O407" s="68"/>
      <c r="P407" s="75"/>
      <c r="Q407" s="75"/>
      <c r="R407" s="68"/>
      <c r="S407" s="68"/>
      <c r="T407" s="68"/>
      <c r="W407" s="68"/>
      <c r="X407" s="68"/>
      <c r="Y407" s="68"/>
      <c r="Z407" s="717"/>
    </row>
    <row r="408" spans="2:26" ht="12.75">
      <c r="B408" s="77"/>
      <c r="C408" s="68"/>
      <c r="D408" s="68"/>
      <c r="E408" s="68"/>
      <c r="F408" s="68"/>
      <c r="G408" s="77"/>
      <c r="H408" s="80"/>
      <c r="I408" s="80"/>
      <c r="J408" s="80"/>
      <c r="K408" s="77"/>
      <c r="L408" s="68"/>
      <c r="M408" s="68"/>
      <c r="N408" s="68"/>
      <c r="O408" s="68"/>
      <c r="P408" s="75"/>
      <c r="Q408" s="75"/>
      <c r="R408" s="68"/>
      <c r="S408" s="68"/>
      <c r="T408" s="68"/>
      <c r="W408" s="68"/>
      <c r="X408" s="68"/>
      <c r="Y408" s="68"/>
      <c r="Z408" s="717"/>
    </row>
    <row r="409" spans="2:26" ht="12.75">
      <c r="B409" s="77"/>
      <c r="C409" s="68"/>
      <c r="D409" s="68"/>
      <c r="E409" s="68"/>
      <c r="F409" s="68"/>
      <c r="G409" s="77"/>
      <c r="H409" s="80"/>
      <c r="I409" s="80"/>
      <c r="J409" s="80"/>
      <c r="K409" s="77"/>
      <c r="L409" s="68"/>
      <c r="M409" s="68"/>
      <c r="N409" s="68"/>
      <c r="O409" s="68"/>
      <c r="P409" s="75"/>
      <c r="Q409" s="75"/>
      <c r="R409" s="68"/>
      <c r="S409" s="68"/>
      <c r="T409" s="68"/>
      <c r="W409" s="68"/>
      <c r="X409" s="68"/>
      <c r="Y409" s="68"/>
      <c r="Z409" s="717"/>
    </row>
    <row r="410" spans="2:26" ht="12.75">
      <c r="B410" s="77"/>
      <c r="C410" s="68"/>
      <c r="D410" s="68"/>
      <c r="E410" s="68"/>
      <c r="F410" s="68"/>
      <c r="G410" s="77"/>
      <c r="H410" s="80"/>
      <c r="I410" s="80"/>
      <c r="J410" s="80"/>
      <c r="K410" s="77"/>
      <c r="L410" s="68"/>
      <c r="M410" s="68"/>
      <c r="N410" s="68"/>
      <c r="O410" s="68"/>
      <c r="P410" s="75"/>
      <c r="Q410" s="75"/>
      <c r="R410" s="68"/>
      <c r="S410" s="68"/>
      <c r="T410" s="68"/>
      <c r="W410" s="68"/>
      <c r="X410" s="68"/>
      <c r="Y410" s="68"/>
      <c r="Z410" s="717"/>
    </row>
    <row r="411" spans="2:26" ht="12.75">
      <c r="B411" s="77"/>
      <c r="C411" s="68"/>
      <c r="D411" s="68"/>
      <c r="E411" s="68"/>
      <c r="F411" s="68"/>
      <c r="G411" s="77"/>
      <c r="H411" s="80"/>
      <c r="I411" s="80"/>
      <c r="J411" s="80"/>
      <c r="K411" s="77"/>
      <c r="L411" s="68"/>
      <c r="M411" s="68"/>
      <c r="N411" s="68"/>
      <c r="O411" s="68"/>
      <c r="P411" s="75"/>
      <c r="Q411" s="75"/>
      <c r="R411" s="68"/>
      <c r="S411" s="68"/>
      <c r="T411" s="68"/>
      <c r="W411" s="68"/>
      <c r="X411" s="68"/>
      <c r="Y411" s="68"/>
      <c r="Z411" s="717"/>
    </row>
    <row r="412" spans="2:26" ht="12.75">
      <c r="B412" s="77"/>
      <c r="C412" s="68"/>
      <c r="D412" s="68"/>
      <c r="E412" s="68"/>
      <c r="F412" s="68"/>
      <c r="G412" s="77"/>
      <c r="H412" s="80"/>
      <c r="I412" s="80"/>
      <c r="J412" s="80"/>
      <c r="K412" s="77"/>
      <c r="L412" s="68"/>
      <c r="M412" s="68"/>
      <c r="N412" s="68"/>
      <c r="O412" s="68"/>
      <c r="P412" s="75"/>
      <c r="Q412" s="75"/>
      <c r="R412" s="68"/>
      <c r="S412" s="68"/>
      <c r="T412" s="68"/>
      <c r="W412" s="68"/>
      <c r="X412" s="68"/>
      <c r="Y412" s="68"/>
      <c r="Z412" s="717"/>
    </row>
    <row r="413" spans="2:26" ht="12.75">
      <c r="B413" s="77"/>
      <c r="C413" s="68"/>
      <c r="D413" s="68"/>
      <c r="E413" s="68"/>
      <c r="F413" s="68"/>
      <c r="G413" s="77"/>
      <c r="H413" s="80"/>
      <c r="I413" s="80"/>
      <c r="J413" s="80"/>
      <c r="K413" s="77"/>
      <c r="L413" s="68"/>
      <c r="M413" s="68"/>
      <c r="N413" s="68"/>
      <c r="O413" s="68"/>
      <c r="P413" s="75"/>
      <c r="Q413" s="75"/>
      <c r="R413" s="68"/>
      <c r="S413" s="68"/>
      <c r="T413" s="68"/>
      <c r="W413" s="68"/>
      <c r="X413" s="68"/>
      <c r="Y413" s="68"/>
      <c r="Z413" s="717"/>
    </row>
    <row r="414" spans="2:26" ht="12.75">
      <c r="B414" s="77"/>
      <c r="C414" s="68"/>
      <c r="D414" s="68"/>
      <c r="E414" s="68"/>
      <c r="F414" s="68"/>
      <c r="G414" s="77"/>
      <c r="H414" s="80"/>
      <c r="I414" s="80"/>
      <c r="J414" s="80"/>
      <c r="K414" s="77"/>
      <c r="L414" s="68"/>
      <c r="M414" s="68"/>
      <c r="N414" s="68"/>
      <c r="O414" s="68"/>
      <c r="P414" s="75"/>
      <c r="Q414" s="75"/>
      <c r="R414" s="68"/>
      <c r="S414" s="68"/>
      <c r="T414" s="68"/>
      <c r="W414" s="68"/>
      <c r="X414" s="68"/>
      <c r="Y414" s="68"/>
      <c r="Z414" s="717"/>
    </row>
    <row r="415" spans="2:26" ht="12.75">
      <c r="B415" s="77"/>
      <c r="C415" s="68"/>
      <c r="D415" s="68"/>
      <c r="E415" s="68"/>
      <c r="F415" s="68"/>
      <c r="G415" s="77"/>
      <c r="H415" s="80"/>
      <c r="I415" s="80"/>
      <c r="J415" s="80"/>
      <c r="K415" s="77"/>
      <c r="L415" s="68"/>
      <c r="M415" s="68"/>
      <c r="N415" s="68"/>
      <c r="O415" s="68"/>
      <c r="P415" s="75"/>
      <c r="Q415" s="75"/>
      <c r="R415" s="68"/>
      <c r="S415" s="68"/>
      <c r="T415" s="68"/>
      <c r="W415" s="68"/>
      <c r="X415" s="68"/>
      <c r="Y415" s="68"/>
      <c r="Z415" s="717"/>
    </row>
    <row r="416" spans="2:26" ht="12.75">
      <c r="B416" s="77"/>
      <c r="C416" s="68"/>
      <c r="D416" s="68"/>
      <c r="E416" s="68"/>
      <c r="F416" s="68"/>
      <c r="G416" s="77"/>
      <c r="H416" s="80"/>
      <c r="I416" s="80"/>
      <c r="J416" s="80"/>
      <c r="K416" s="77"/>
      <c r="L416" s="68"/>
      <c r="M416" s="68"/>
      <c r="N416" s="68"/>
      <c r="O416" s="68"/>
      <c r="P416" s="75"/>
      <c r="Q416" s="75"/>
      <c r="R416" s="68"/>
      <c r="S416" s="68"/>
      <c r="T416" s="68"/>
      <c r="W416" s="68"/>
      <c r="X416" s="68"/>
      <c r="Y416" s="68"/>
      <c r="Z416" s="717"/>
    </row>
    <row r="417" spans="2:26" ht="12.75">
      <c r="B417" s="77"/>
      <c r="C417" s="68"/>
      <c r="D417" s="68"/>
      <c r="E417" s="68"/>
      <c r="F417" s="68"/>
      <c r="G417" s="77"/>
      <c r="H417" s="80"/>
      <c r="I417" s="80"/>
      <c r="J417" s="80"/>
      <c r="K417" s="77"/>
      <c r="L417" s="68"/>
      <c r="M417" s="68"/>
      <c r="N417" s="68"/>
      <c r="O417" s="68"/>
      <c r="P417" s="75"/>
      <c r="Q417" s="75"/>
      <c r="R417" s="68"/>
      <c r="S417" s="68"/>
      <c r="T417" s="68"/>
      <c r="W417" s="68"/>
      <c r="X417" s="68"/>
      <c r="Y417" s="68"/>
      <c r="Z417" s="717"/>
    </row>
    <row r="418" spans="2:26" ht="12.75">
      <c r="B418" s="77"/>
      <c r="C418" s="68"/>
      <c r="D418" s="68"/>
      <c r="E418" s="68"/>
      <c r="F418" s="68"/>
      <c r="G418" s="77"/>
      <c r="H418" s="80"/>
      <c r="I418" s="80"/>
      <c r="J418" s="80"/>
      <c r="K418" s="77"/>
      <c r="L418" s="68"/>
      <c r="M418" s="68"/>
      <c r="N418" s="68"/>
      <c r="O418" s="68"/>
      <c r="P418" s="75"/>
      <c r="Q418" s="75"/>
      <c r="R418" s="68"/>
      <c r="S418" s="68"/>
      <c r="T418" s="68"/>
      <c r="W418" s="68"/>
      <c r="X418" s="68"/>
      <c r="Y418" s="68"/>
      <c r="Z418" s="717"/>
    </row>
    <row r="419" spans="2:26" ht="12.75">
      <c r="B419" s="77"/>
      <c r="C419" s="68"/>
      <c r="D419" s="68"/>
      <c r="E419" s="68"/>
      <c r="F419" s="68"/>
      <c r="G419" s="77"/>
      <c r="H419" s="80"/>
      <c r="I419" s="80"/>
      <c r="J419" s="80"/>
      <c r="K419" s="77"/>
      <c r="L419" s="68"/>
      <c r="M419" s="68"/>
      <c r="N419" s="68"/>
      <c r="O419" s="68"/>
      <c r="P419" s="75"/>
      <c r="Q419" s="75"/>
      <c r="R419" s="68"/>
      <c r="S419" s="68"/>
      <c r="T419" s="68"/>
      <c r="W419" s="68"/>
      <c r="X419" s="68"/>
      <c r="Y419" s="68"/>
      <c r="Z419" s="717"/>
    </row>
    <row r="420" spans="2:26" ht="12.75">
      <c r="B420" s="77"/>
      <c r="C420" s="68"/>
      <c r="D420" s="68"/>
      <c r="E420" s="68"/>
      <c r="F420" s="68"/>
      <c r="G420" s="77"/>
      <c r="H420" s="80"/>
      <c r="I420" s="80"/>
      <c r="J420" s="80"/>
      <c r="K420" s="77"/>
      <c r="L420" s="68"/>
      <c r="M420" s="68"/>
      <c r="N420" s="68"/>
      <c r="O420" s="68"/>
      <c r="P420" s="75"/>
      <c r="Q420" s="75"/>
      <c r="R420" s="68"/>
      <c r="S420" s="68"/>
      <c r="T420" s="68"/>
      <c r="W420" s="68"/>
      <c r="X420" s="68"/>
      <c r="Y420" s="68"/>
      <c r="Z420" s="717"/>
    </row>
    <row r="421" spans="2:26" ht="12.75">
      <c r="B421" s="77"/>
      <c r="C421" s="68"/>
      <c r="D421" s="68"/>
      <c r="E421" s="68"/>
      <c r="F421" s="68"/>
      <c r="G421" s="77"/>
      <c r="H421" s="80"/>
      <c r="I421" s="80"/>
      <c r="J421" s="80"/>
      <c r="K421" s="77"/>
      <c r="L421" s="68"/>
      <c r="M421" s="68"/>
      <c r="N421" s="68"/>
      <c r="O421" s="68"/>
      <c r="P421" s="75"/>
      <c r="Q421" s="75"/>
      <c r="R421" s="68"/>
      <c r="S421" s="68"/>
      <c r="T421" s="68"/>
      <c r="W421" s="68"/>
      <c r="X421" s="68"/>
      <c r="Y421" s="68"/>
      <c r="Z421" s="717"/>
    </row>
    <row r="422" spans="2:26" ht="12.75">
      <c r="B422" s="77"/>
      <c r="C422" s="68"/>
      <c r="D422" s="68"/>
      <c r="E422" s="68"/>
      <c r="F422" s="68"/>
      <c r="G422" s="77"/>
      <c r="H422" s="80"/>
      <c r="I422" s="80"/>
      <c r="J422" s="80"/>
      <c r="K422" s="77"/>
      <c r="L422" s="68"/>
      <c r="M422" s="68"/>
      <c r="N422" s="68"/>
      <c r="O422" s="68"/>
      <c r="P422" s="75"/>
      <c r="Q422" s="75"/>
      <c r="R422" s="68"/>
      <c r="S422" s="68"/>
      <c r="T422" s="68"/>
      <c r="W422" s="68"/>
      <c r="X422" s="68"/>
      <c r="Y422" s="68"/>
      <c r="Z422" s="717"/>
    </row>
    <row r="423" spans="2:26" ht="12.75">
      <c r="B423" s="77"/>
      <c r="C423" s="68"/>
      <c r="D423" s="68"/>
      <c r="E423" s="68"/>
      <c r="F423" s="68"/>
      <c r="G423" s="77"/>
      <c r="H423" s="80"/>
      <c r="I423" s="80"/>
      <c r="J423" s="80"/>
      <c r="K423" s="77"/>
      <c r="L423" s="68"/>
      <c r="M423" s="68"/>
      <c r="N423" s="68"/>
      <c r="O423" s="68"/>
      <c r="P423" s="75"/>
      <c r="Q423" s="75"/>
      <c r="R423" s="68"/>
      <c r="S423" s="68"/>
      <c r="T423" s="68"/>
      <c r="W423" s="68"/>
      <c r="X423" s="68"/>
      <c r="Y423" s="68"/>
      <c r="Z423" s="717"/>
    </row>
    <row r="424" spans="2:26" ht="12.75">
      <c r="B424" s="77"/>
      <c r="C424" s="68"/>
      <c r="D424" s="68"/>
      <c r="E424" s="68"/>
      <c r="F424" s="68"/>
      <c r="G424" s="77"/>
      <c r="H424" s="80"/>
      <c r="I424" s="80"/>
      <c r="J424" s="80"/>
      <c r="K424" s="77"/>
      <c r="L424" s="68"/>
      <c r="M424" s="68"/>
      <c r="N424" s="68"/>
      <c r="O424" s="68"/>
      <c r="P424" s="75"/>
      <c r="Q424" s="75"/>
      <c r="R424" s="68"/>
      <c r="S424" s="68"/>
      <c r="T424" s="68"/>
      <c r="W424" s="68"/>
      <c r="X424" s="68"/>
      <c r="Y424" s="68"/>
      <c r="Z424" s="717"/>
    </row>
    <row r="425" spans="2:26" ht="12.75">
      <c r="B425" s="77"/>
      <c r="C425" s="68"/>
      <c r="D425" s="68"/>
      <c r="E425" s="68"/>
      <c r="F425" s="68"/>
      <c r="G425" s="77"/>
      <c r="H425" s="80"/>
      <c r="I425" s="80"/>
      <c r="J425" s="80"/>
      <c r="K425" s="77"/>
      <c r="L425" s="68"/>
      <c r="M425" s="68"/>
      <c r="N425" s="68"/>
      <c r="O425" s="68"/>
      <c r="P425" s="75"/>
      <c r="Q425" s="75"/>
      <c r="R425" s="68"/>
      <c r="S425" s="68"/>
      <c r="T425" s="68"/>
      <c r="W425" s="68"/>
      <c r="X425" s="68"/>
      <c r="Y425" s="68"/>
      <c r="Z425" s="717"/>
    </row>
    <row r="426" spans="2:26" ht="12.75">
      <c r="B426" s="77"/>
      <c r="C426" s="68"/>
      <c r="D426" s="68"/>
      <c r="E426" s="68"/>
      <c r="F426" s="68"/>
      <c r="G426" s="77"/>
      <c r="H426" s="80"/>
      <c r="I426" s="80"/>
      <c r="J426" s="80"/>
      <c r="K426" s="77"/>
      <c r="L426" s="68"/>
      <c r="M426" s="68"/>
      <c r="N426" s="68"/>
      <c r="O426" s="68"/>
      <c r="P426" s="75"/>
      <c r="Q426" s="75"/>
      <c r="R426" s="68"/>
      <c r="S426" s="68"/>
      <c r="T426" s="68"/>
      <c r="W426" s="68"/>
      <c r="X426" s="68"/>
      <c r="Y426" s="68"/>
      <c r="Z426" s="717"/>
    </row>
    <row r="427" spans="2:26" ht="12.75">
      <c r="B427" s="77"/>
      <c r="C427" s="68"/>
      <c r="D427" s="68"/>
      <c r="E427" s="68"/>
      <c r="F427" s="68"/>
      <c r="G427" s="77"/>
      <c r="H427" s="80"/>
      <c r="I427" s="80"/>
      <c r="J427" s="80"/>
      <c r="K427" s="77"/>
      <c r="L427" s="68"/>
      <c r="M427" s="68"/>
      <c r="N427" s="68"/>
      <c r="O427" s="68"/>
      <c r="P427" s="75"/>
      <c r="Q427" s="75"/>
      <c r="R427" s="68"/>
      <c r="S427" s="68"/>
      <c r="T427" s="68"/>
      <c r="W427" s="68"/>
      <c r="X427" s="68"/>
      <c r="Y427" s="68"/>
      <c r="Z427" s="717"/>
    </row>
    <row r="428" spans="2:26" ht="12.75">
      <c r="B428" s="77"/>
      <c r="C428" s="68"/>
      <c r="D428" s="68"/>
      <c r="E428" s="68"/>
      <c r="F428" s="68"/>
      <c r="G428" s="77"/>
      <c r="H428" s="80"/>
      <c r="I428" s="80"/>
      <c r="J428" s="80"/>
      <c r="K428" s="77"/>
      <c r="L428" s="68"/>
      <c r="M428" s="68"/>
      <c r="N428" s="68"/>
      <c r="O428" s="68"/>
      <c r="P428" s="75"/>
      <c r="Q428" s="75"/>
      <c r="R428" s="68"/>
      <c r="S428" s="68"/>
      <c r="T428" s="68"/>
      <c r="W428" s="68"/>
      <c r="X428" s="68"/>
      <c r="Y428" s="68"/>
      <c r="Z428" s="717"/>
    </row>
    <row r="429" spans="2:26" ht="12.75">
      <c r="B429" s="77"/>
      <c r="C429" s="68"/>
      <c r="D429" s="68"/>
      <c r="E429" s="68"/>
      <c r="F429" s="68"/>
      <c r="G429" s="77"/>
      <c r="H429" s="80"/>
      <c r="I429" s="80"/>
      <c r="J429" s="80"/>
      <c r="K429" s="77"/>
      <c r="L429" s="68"/>
      <c r="M429" s="68"/>
      <c r="N429" s="68"/>
      <c r="O429" s="68"/>
      <c r="P429" s="75"/>
      <c r="Q429" s="75"/>
      <c r="R429" s="68"/>
      <c r="S429" s="68"/>
      <c r="T429" s="68"/>
      <c r="W429" s="68"/>
      <c r="X429" s="68"/>
      <c r="Y429" s="68"/>
      <c r="Z429" s="717"/>
    </row>
    <row r="430" spans="2:26" ht="12.75">
      <c r="B430" s="77"/>
      <c r="C430" s="68"/>
      <c r="D430" s="68"/>
      <c r="E430" s="68"/>
      <c r="F430" s="68"/>
      <c r="G430" s="77"/>
      <c r="H430" s="80"/>
      <c r="I430" s="80"/>
      <c r="J430" s="80"/>
      <c r="K430" s="77"/>
      <c r="L430" s="68"/>
      <c r="M430" s="68"/>
      <c r="N430" s="68"/>
      <c r="O430" s="68"/>
      <c r="P430" s="75"/>
      <c r="Q430" s="75"/>
      <c r="R430" s="68"/>
      <c r="S430" s="68"/>
      <c r="T430" s="68"/>
      <c r="W430" s="68"/>
      <c r="X430" s="68"/>
      <c r="Y430" s="68"/>
      <c r="Z430" s="717"/>
    </row>
    <row r="431" spans="2:26" ht="12.75">
      <c r="B431" s="77"/>
      <c r="C431" s="68"/>
      <c r="D431" s="68"/>
      <c r="E431" s="68"/>
      <c r="F431" s="68"/>
      <c r="G431" s="77"/>
      <c r="H431" s="80"/>
      <c r="I431" s="80"/>
      <c r="J431" s="80"/>
      <c r="K431" s="77"/>
      <c r="L431" s="68"/>
      <c r="M431" s="68"/>
      <c r="N431" s="68"/>
      <c r="O431" s="68"/>
      <c r="P431" s="75"/>
      <c r="Q431" s="75"/>
      <c r="R431" s="68"/>
      <c r="S431" s="68"/>
      <c r="T431" s="68"/>
      <c r="W431" s="68"/>
      <c r="X431" s="68"/>
      <c r="Y431" s="68"/>
      <c r="Z431" s="717"/>
    </row>
    <row r="432" spans="2:26" ht="12.75">
      <c r="B432" s="77"/>
      <c r="C432" s="68"/>
      <c r="D432" s="68"/>
      <c r="E432" s="68"/>
      <c r="F432" s="68"/>
      <c r="G432" s="77"/>
      <c r="H432" s="80"/>
      <c r="I432" s="80"/>
      <c r="J432" s="80"/>
      <c r="K432" s="77"/>
      <c r="L432" s="68"/>
      <c r="M432" s="68"/>
      <c r="N432" s="68"/>
      <c r="O432" s="68"/>
      <c r="P432" s="75"/>
      <c r="Q432" s="75"/>
      <c r="R432" s="68"/>
      <c r="S432" s="68"/>
      <c r="T432" s="68"/>
      <c r="W432" s="68"/>
      <c r="X432" s="68"/>
      <c r="Y432" s="68"/>
      <c r="Z432" s="717"/>
    </row>
    <row r="433" spans="2:26" ht="12.75">
      <c r="B433" s="77"/>
      <c r="C433" s="68"/>
      <c r="D433" s="68"/>
      <c r="E433" s="68"/>
      <c r="F433" s="68"/>
      <c r="G433" s="77"/>
      <c r="H433" s="80"/>
      <c r="I433" s="80"/>
      <c r="J433" s="80"/>
      <c r="K433" s="77"/>
      <c r="L433" s="68"/>
      <c r="M433" s="68"/>
      <c r="N433" s="68"/>
      <c r="O433" s="68"/>
      <c r="P433" s="75"/>
      <c r="Q433" s="75"/>
      <c r="R433" s="68"/>
      <c r="S433" s="68"/>
      <c r="T433" s="68"/>
      <c r="W433" s="68"/>
      <c r="X433" s="68"/>
      <c r="Y433" s="68"/>
      <c r="Z433" s="717"/>
    </row>
    <row r="434" spans="2:26" ht="12.75">
      <c r="B434" s="77"/>
      <c r="C434" s="68"/>
      <c r="D434" s="68"/>
      <c r="E434" s="68"/>
      <c r="F434" s="68"/>
      <c r="G434" s="77"/>
      <c r="H434" s="80"/>
      <c r="I434" s="80"/>
      <c r="J434" s="80"/>
      <c r="K434" s="77"/>
      <c r="L434" s="68"/>
      <c r="M434" s="68"/>
      <c r="N434" s="68"/>
      <c r="O434" s="68"/>
      <c r="P434" s="75"/>
      <c r="Q434" s="75"/>
      <c r="R434" s="68"/>
      <c r="S434" s="68"/>
      <c r="T434" s="68"/>
      <c r="W434" s="68"/>
      <c r="X434" s="68"/>
      <c r="Y434" s="68"/>
      <c r="Z434" s="717"/>
    </row>
    <row r="435" spans="2:26" ht="12.75">
      <c r="B435" s="77"/>
      <c r="C435" s="68"/>
      <c r="D435" s="68"/>
      <c r="E435" s="68"/>
      <c r="F435" s="68"/>
      <c r="G435" s="77"/>
      <c r="H435" s="80"/>
      <c r="I435" s="80"/>
      <c r="J435" s="80"/>
      <c r="K435" s="77"/>
      <c r="L435" s="68"/>
      <c r="M435" s="68"/>
      <c r="N435" s="68"/>
      <c r="O435" s="68"/>
      <c r="P435" s="75"/>
      <c r="Q435" s="75"/>
      <c r="R435" s="68"/>
      <c r="S435" s="68"/>
      <c r="T435" s="68"/>
      <c r="W435" s="68"/>
      <c r="X435" s="68"/>
      <c r="Y435" s="68"/>
      <c r="Z435" s="717"/>
    </row>
    <row r="436" spans="2:26" ht="12.75">
      <c r="B436" s="77"/>
      <c r="C436" s="68"/>
      <c r="D436" s="68"/>
      <c r="E436" s="68"/>
      <c r="F436" s="68"/>
      <c r="G436" s="77"/>
      <c r="H436" s="80"/>
      <c r="I436" s="80"/>
      <c r="J436" s="80"/>
      <c r="K436" s="77"/>
      <c r="L436" s="68"/>
      <c r="M436" s="68"/>
      <c r="N436" s="68"/>
      <c r="O436" s="68"/>
      <c r="P436" s="75"/>
      <c r="Q436" s="75"/>
      <c r="R436" s="68"/>
      <c r="S436" s="68"/>
      <c r="T436" s="68"/>
      <c r="W436" s="68"/>
      <c r="X436" s="68"/>
      <c r="Y436" s="68"/>
      <c r="Z436" s="717"/>
    </row>
    <row r="437" spans="1:26" s="19" customFormat="1" ht="12.75">
      <c r="A437" s="51"/>
      <c r="B437" s="77"/>
      <c r="C437" s="68"/>
      <c r="D437" s="68"/>
      <c r="E437" s="68"/>
      <c r="F437" s="68"/>
      <c r="G437" s="77"/>
      <c r="H437" s="80"/>
      <c r="I437" s="80"/>
      <c r="J437" s="80"/>
      <c r="K437" s="77"/>
      <c r="L437" s="68"/>
      <c r="M437" s="68"/>
      <c r="N437" s="68"/>
      <c r="O437" s="68"/>
      <c r="P437" s="75"/>
      <c r="Q437" s="75"/>
      <c r="R437" s="68"/>
      <c r="S437" s="68"/>
      <c r="T437" s="68"/>
      <c r="U437" s="68"/>
      <c r="V437" s="68"/>
      <c r="W437" s="68"/>
      <c r="X437" s="68"/>
      <c r="Y437" s="68"/>
      <c r="Z437" s="717"/>
    </row>
    <row r="438" spans="1:26" s="19" customFormat="1" ht="12.75">
      <c r="A438" s="51"/>
      <c r="B438" s="77"/>
      <c r="C438" s="68"/>
      <c r="D438" s="68"/>
      <c r="E438" s="68"/>
      <c r="F438" s="68"/>
      <c r="G438" s="77"/>
      <c r="H438" s="80"/>
      <c r="I438" s="80"/>
      <c r="J438" s="80"/>
      <c r="K438" s="77"/>
      <c r="L438" s="68"/>
      <c r="M438" s="68"/>
      <c r="N438" s="68"/>
      <c r="O438" s="68"/>
      <c r="P438" s="75"/>
      <c r="Q438" s="75"/>
      <c r="R438" s="68"/>
      <c r="S438" s="68"/>
      <c r="T438" s="68"/>
      <c r="U438" s="68"/>
      <c r="V438" s="68"/>
      <c r="W438" s="68"/>
      <c r="X438" s="68"/>
      <c r="Y438" s="68"/>
      <c r="Z438" s="717"/>
    </row>
    <row r="439" spans="1:26" s="19" customFormat="1" ht="12.75">
      <c r="A439" s="51"/>
      <c r="B439" s="77"/>
      <c r="C439" s="68"/>
      <c r="D439" s="68"/>
      <c r="E439" s="68"/>
      <c r="F439" s="68"/>
      <c r="G439" s="77"/>
      <c r="H439" s="80"/>
      <c r="I439" s="80"/>
      <c r="J439" s="80"/>
      <c r="K439" s="77"/>
      <c r="L439" s="68"/>
      <c r="M439" s="68"/>
      <c r="N439" s="68"/>
      <c r="O439" s="68"/>
      <c r="P439" s="75"/>
      <c r="Q439" s="75"/>
      <c r="R439" s="68"/>
      <c r="S439" s="68"/>
      <c r="T439" s="68"/>
      <c r="U439" s="68"/>
      <c r="V439" s="68"/>
      <c r="W439" s="68"/>
      <c r="X439" s="68"/>
      <c r="Y439" s="68"/>
      <c r="Z439" s="717"/>
    </row>
    <row r="440" spans="1:26" s="19" customFormat="1" ht="12.75">
      <c r="A440" s="51"/>
      <c r="B440" s="77"/>
      <c r="C440" s="68"/>
      <c r="D440" s="68"/>
      <c r="E440" s="68"/>
      <c r="F440" s="68"/>
      <c r="G440" s="77"/>
      <c r="H440" s="80"/>
      <c r="I440" s="80"/>
      <c r="J440" s="80"/>
      <c r="K440" s="77"/>
      <c r="L440" s="68"/>
      <c r="M440" s="68"/>
      <c r="N440" s="68"/>
      <c r="O440" s="68"/>
      <c r="P440" s="75"/>
      <c r="Q440" s="75"/>
      <c r="R440" s="68"/>
      <c r="S440" s="68"/>
      <c r="T440" s="68"/>
      <c r="U440" s="68"/>
      <c r="V440" s="68"/>
      <c r="W440" s="68"/>
      <c r="X440" s="68"/>
      <c r="Y440" s="68"/>
      <c r="Z440" s="717"/>
    </row>
    <row r="441" spans="1:26" s="19" customFormat="1" ht="12.75">
      <c r="A441" s="51"/>
      <c r="B441" s="77"/>
      <c r="C441" s="68"/>
      <c r="D441" s="68"/>
      <c r="E441" s="68"/>
      <c r="F441" s="68"/>
      <c r="G441" s="77"/>
      <c r="H441" s="80"/>
      <c r="I441" s="80"/>
      <c r="J441" s="80"/>
      <c r="K441" s="77"/>
      <c r="L441" s="68"/>
      <c r="M441" s="68"/>
      <c r="N441" s="68"/>
      <c r="O441" s="68"/>
      <c r="P441" s="75"/>
      <c r="Q441" s="75"/>
      <c r="R441" s="68"/>
      <c r="S441" s="68"/>
      <c r="T441" s="68"/>
      <c r="U441" s="68"/>
      <c r="V441" s="68"/>
      <c r="W441" s="68"/>
      <c r="X441" s="68"/>
      <c r="Y441" s="68"/>
      <c r="Z441" s="717"/>
    </row>
    <row r="442" spans="1:26" s="19" customFormat="1" ht="12.75">
      <c r="A442" s="51"/>
      <c r="B442" s="77"/>
      <c r="C442" s="68"/>
      <c r="D442" s="68"/>
      <c r="E442" s="68"/>
      <c r="F442" s="68"/>
      <c r="G442" s="77"/>
      <c r="H442" s="80"/>
      <c r="I442" s="80"/>
      <c r="J442" s="80"/>
      <c r="K442" s="77"/>
      <c r="L442" s="68"/>
      <c r="M442" s="68"/>
      <c r="N442" s="68"/>
      <c r="O442" s="68"/>
      <c r="P442" s="75"/>
      <c r="Q442" s="75"/>
      <c r="R442" s="68"/>
      <c r="S442" s="68"/>
      <c r="T442" s="68"/>
      <c r="U442" s="68"/>
      <c r="V442" s="68"/>
      <c r="W442" s="68"/>
      <c r="X442" s="68"/>
      <c r="Y442" s="68"/>
      <c r="Z442" s="717"/>
    </row>
    <row r="443" spans="1:26" s="19" customFormat="1" ht="12.75">
      <c r="A443" s="51"/>
      <c r="B443" s="77"/>
      <c r="C443" s="68"/>
      <c r="D443" s="68"/>
      <c r="E443" s="68"/>
      <c r="F443" s="68"/>
      <c r="G443" s="77"/>
      <c r="H443" s="80"/>
      <c r="I443" s="80"/>
      <c r="J443" s="80"/>
      <c r="K443" s="77"/>
      <c r="L443" s="68"/>
      <c r="M443" s="68"/>
      <c r="N443" s="68"/>
      <c r="O443" s="68"/>
      <c r="P443" s="75"/>
      <c r="Q443" s="75"/>
      <c r="R443" s="68"/>
      <c r="S443" s="68"/>
      <c r="T443" s="68"/>
      <c r="U443" s="68"/>
      <c r="V443" s="68"/>
      <c r="W443" s="68"/>
      <c r="X443" s="68"/>
      <c r="Y443" s="68"/>
      <c r="Z443" s="717"/>
    </row>
    <row r="444" spans="1:26" s="19" customFormat="1" ht="12.75">
      <c r="A444" s="51"/>
      <c r="B444" s="77"/>
      <c r="C444" s="68"/>
      <c r="D444" s="68"/>
      <c r="E444" s="68"/>
      <c r="F444" s="68"/>
      <c r="G444" s="77"/>
      <c r="H444" s="80"/>
      <c r="I444" s="80"/>
      <c r="J444" s="80"/>
      <c r="K444" s="77"/>
      <c r="L444" s="68"/>
      <c r="M444" s="68"/>
      <c r="N444" s="68"/>
      <c r="O444" s="68"/>
      <c r="P444" s="75"/>
      <c r="Q444" s="75"/>
      <c r="R444" s="68"/>
      <c r="S444" s="68"/>
      <c r="T444" s="68"/>
      <c r="U444" s="68"/>
      <c r="V444" s="68"/>
      <c r="W444" s="68"/>
      <c r="X444" s="68"/>
      <c r="Y444" s="68"/>
      <c r="Z444" s="717"/>
    </row>
    <row r="445" spans="1:26" s="19" customFormat="1" ht="12.75">
      <c r="A445" s="51"/>
      <c r="B445" s="77"/>
      <c r="C445" s="68"/>
      <c r="D445" s="68"/>
      <c r="E445" s="68"/>
      <c r="F445" s="68"/>
      <c r="G445" s="77"/>
      <c r="H445" s="80"/>
      <c r="I445" s="80"/>
      <c r="J445" s="80"/>
      <c r="K445" s="77"/>
      <c r="L445" s="68"/>
      <c r="M445" s="68"/>
      <c r="N445" s="68"/>
      <c r="O445" s="68"/>
      <c r="P445" s="75"/>
      <c r="Q445" s="75"/>
      <c r="R445" s="68"/>
      <c r="S445" s="68"/>
      <c r="T445" s="68"/>
      <c r="U445" s="68"/>
      <c r="V445" s="68"/>
      <c r="W445" s="68"/>
      <c r="X445" s="68"/>
      <c r="Y445" s="68"/>
      <c r="Z445" s="717"/>
    </row>
    <row r="446" spans="1:26" s="19" customFormat="1" ht="12.75">
      <c r="A446" s="51"/>
      <c r="B446" s="77"/>
      <c r="C446" s="68"/>
      <c r="D446" s="68"/>
      <c r="E446" s="68"/>
      <c r="F446" s="68"/>
      <c r="G446" s="77"/>
      <c r="H446" s="80"/>
      <c r="I446" s="80"/>
      <c r="J446" s="80"/>
      <c r="K446" s="77"/>
      <c r="L446" s="68"/>
      <c r="M446" s="68"/>
      <c r="N446" s="68"/>
      <c r="O446" s="68"/>
      <c r="P446" s="75"/>
      <c r="Q446" s="75"/>
      <c r="R446" s="68"/>
      <c r="S446" s="68"/>
      <c r="T446" s="68"/>
      <c r="U446" s="68"/>
      <c r="V446" s="68"/>
      <c r="W446" s="68"/>
      <c r="X446" s="68"/>
      <c r="Y446" s="68"/>
      <c r="Z446" s="717"/>
    </row>
    <row r="447" spans="1:26" s="19" customFormat="1" ht="12.75">
      <c r="A447" s="51"/>
      <c r="B447" s="77"/>
      <c r="C447" s="68"/>
      <c r="D447" s="68"/>
      <c r="E447" s="68"/>
      <c r="F447" s="68"/>
      <c r="G447" s="77"/>
      <c r="H447" s="80"/>
      <c r="I447" s="80"/>
      <c r="J447" s="80"/>
      <c r="K447" s="77"/>
      <c r="L447" s="68"/>
      <c r="M447" s="68"/>
      <c r="N447" s="68"/>
      <c r="O447" s="68"/>
      <c r="P447" s="75"/>
      <c r="Q447" s="75"/>
      <c r="R447" s="68"/>
      <c r="S447" s="68"/>
      <c r="T447" s="68"/>
      <c r="U447" s="68"/>
      <c r="V447" s="68"/>
      <c r="W447" s="68"/>
      <c r="X447" s="68"/>
      <c r="Y447" s="68"/>
      <c r="Z447" s="717"/>
    </row>
    <row r="448" spans="1:26" s="19" customFormat="1" ht="12.75">
      <c r="A448" s="51"/>
      <c r="B448" s="77"/>
      <c r="C448" s="68"/>
      <c r="D448" s="68"/>
      <c r="E448" s="68"/>
      <c r="F448" s="68"/>
      <c r="G448" s="77"/>
      <c r="H448" s="80"/>
      <c r="I448" s="80"/>
      <c r="J448" s="80"/>
      <c r="K448" s="77"/>
      <c r="L448" s="68"/>
      <c r="M448" s="68"/>
      <c r="N448" s="68"/>
      <c r="O448" s="68"/>
      <c r="P448" s="75"/>
      <c r="Q448" s="75"/>
      <c r="R448" s="68"/>
      <c r="S448" s="68"/>
      <c r="T448" s="68"/>
      <c r="U448" s="68"/>
      <c r="V448" s="68"/>
      <c r="W448" s="68"/>
      <c r="X448" s="68"/>
      <c r="Y448" s="68"/>
      <c r="Z448" s="717"/>
    </row>
    <row r="449" spans="1:26" s="19" customFormat="1" ht="12.75">
      <c r="A449" s="51"/>
      <c r="B449" s="77"/>
      <c r="C449" s="68"/>
      <c r="D449" s="68"/>
      <c r="E449" s="68"/>
      <c r="F449" s="68"/>
      <c r="G449" s="77"/>
      <c r="H449" s="80"/>
      <c r="I449" s="80"/>
      <c r="J449" s="80"/>
      <c r="K449" s="77"/>
      <c r="L449" s="68"/>
      <c r="M449" s="68"/>
      <c r="N449" s="68"/>
      <c r="O449" s="68"/>
      <c r="P449" s="75"/>
      <c r="Q449" s="75"/>
      <c r="R449" s="68"/>
      <c r="S449" s="68"/>
      <c r="T449" s="68"/>
      <c r="U449" s="68"/>
      <c r="V449" s="68"/>
      <c r="W449" s="68"/>
      <c r="X449" s="68"/>
      <c r="Y449" s="68"/>
      <c r="Z449" s="717"/>
    </row>
    <row r="450" spans="1:26" s="19" customFormat="1" ht="12.75">
      <c r="A450" s="51"/>
      <c r="B450" s="77"/>
      <c r="C450" s="68"/>
      <c r="D450" s="68"/>
      <c r="E450" s="68"/>
      <c r="F450" s="68"/>
      <c r="G450" s="77"/>
      <c r="H450" s="80"/>
      <c r="I450" s="80"/>
      <c r="J450" s="80"/>
      <c r="K450" s="77"/>
      <c r="L450" s="68"/>
      <c r="M450" s="68"/>
      <c r="N450" s="68"/>
      <c r="O450" s="68"/>
      <c r="P450" s="75"/>
      <c r="Q450" s="75"/>
      <c r="R450" s="68"/>
      <c r="S450" s="68"/>
      <c r="T450" s="68"/>
      <c r="U450" s="68"/>
      <c r="V450" s="68"/>
      <c r="W450" s="68"/>
      <c r="X450" s="68"/>
      <c r="Y450" s="68"/>
      <c r="Z450" s="717"/>
    </row>
    <row r="451" spans="1:26" s="19" customFormat="1" ht="12.75">
      <c r="A451" s="51"/>
      <c r="B451" s="77"/>
      <c r="C451" s="68"/>
      <c r="D451" s="68"/>
      <c r="E451" s="68"/>
      <c r="F451" s="68"/>
      <c r="G451" s="77"/>
      <c r="H451" s="80"/>
      <c r="I451" s="80"/>
      <c r="J451" s="80"/>
      <c r="K451" s="77"/>
      <c r="L451" s="68"/>
      <c r="M451" s="68"/>
      <c r="N451" s="68"/>
      <c r="O451" s="68"/>
      <c r="P451" s="75"/>
      <c r="Q451" s="75"/>
      <c r="R451" s="68"/>
      <c r="S451" s="68"/>
      <c r="T451" s="68"/>
      <c r="U451" s="68"/>
      <c r="V451" s="68"/>
      <c r="W451" s="68"/>
      <c r="X451" s="68"/>
      <c r="Y451" s="68"/>
      <c r="Z451" s="717"/>
    </row>
    <row r="452" spans="1:26" s="19" customFormat="1" ht="12.75">
      <c r="A452" s="51"/>
      <c r="B452" s="77"/>
      <c r="C452" s="68"/>
      <c r="D452" s="68"/>
      <c r="E452" s="68"/>
      <c r="F452" s="68"/>
      <c r="G452" s="77"/>
      <c r="H452" s="80"/>
      <c r="I452" s="80"/>
      <c r="J452" s="80"/>
      <c r="K452" s="77"/>
      <c r="L452" s="68"/>
      <c r="M452" s="68"/>
      <c r="N452" s="68"/>
      <c r="O452" s="68"/>
      <c r="P452" s="75"/>
      <c r="Q452" s="75"/>
      <c r="R452" s="68"/>
      <c r="S452" s="68"/>
      <c r="T452" s="68"/>
      <c r="U452" s="68"/>
      <c r="V452" s="68"/>
      <c r="W452" s="68"/>
      <c r="X452" s="68"/>
      <c r="Y452" s="68"/>
      <c r="Z452" s="717"/>
    </row>
    <row r="453" spans="1:26" s="19" customFormat="1" ht="12.75">
      <c r="A453" s="51"/>
      <c r="B453" s="77"/>
      <c r="C453" s="68"/>
      <c r="D453" s="68"/>
      <c r="E453" s="68"/>
      <c r="F453" s="68"/>
      <c r="G453" s="77"/>
      <c r="H453" s="80"/>
      <c r="I453" s="80"/>
      <c r="J453" s="80"/>
      <c r="K453" s="77"/>
      <c r="L453" s="68"/>
      <c r="M453" s="68"/>
      <c r="N453" s="68"/>
      <c r="O453" s="68"/>
      <c r="P453" s="75"/>
      <c r="Q453" s="75"/>
      <c r="R453" s="68"/>
      <c r="S453" s="68"/>
      <c r="T453" s="68"/>
      <c r="U453" s="68"/>
      <c r="V453" s="68"/>
      <c r="W453" s="68"/>
      <c r="X453" s="68"/>
      <c r="Y453" s="68"/>
      <c r="Z453" s="717"/>
    </row>
    <row r="454" spans="1:26" s="19" customFormat="1" ht="12.75">
      <c r="A454" s="51"/>
      <c r="B454" s="77"/>
      <c r="C454" s="68"/>
      <c r="D454" s="68"/>
      <c r="E454" s="68"/>
      <c r="F454" s="68"/>
      <c r="G454" s="77"/>
      <c r="H454" s="80"/>
      <c r="I454" s="80"/>
      <c r="J454" s="80"/>
      <c r="K454" s="77"/>
      <c r="L454" s="68"/>
      <c r="M454" s="68"/>
      <c r="N454" s="68"/>
      <c r="O454" s="68"/>
      <c r="P454" s="75"/>
      <c r="Q454" s="75"/>
      <c r="R454" s="68"/>
      <c r="S454" s="68"/>
      <c r="T454" s="68"/>
      <c r="U454" s="68"/>
      <c r="V454" s="68"/>
      <c r="W454" s="68"/>
      <c r="X454" s="68"/>
      <c r="Y454" s="68"/>
      <c r="Z454" s="717"/>
    </row>
    <row r="455" spans="1:26" s="19" customFormat="1" ht="12.75">
      <c r="A455" s="51"/>
      <c r="B455" s="77"/>
      <c r="C455" s="68"/>
      <c r="D455" s="68"/>
      <c r="E455" s="68"/>
      <c r="F455" s="68"/>
      <c r="G455" s="77"/>
      <c r="H455" s="80"/>
      <c r="I455" s="80"/>
      <c r="J455" s="80"/>
      <c r="K455" s="77"/>
      <c r="L455" s="68"/>
      <c r="M455" s="68"/>
      <c r="N455" s="68"/>
      <c r="O455" s="68"/>
      <c r="P455" s="75"/>
      <c r="Q455" s="75"/>
      <c r="R455" s="68"/>
      <c r="S455" s="68"/>
      <c r="T455" s="68"/>
      <c r="U455" s="68"/>
      <c r="V455" s="68"/>
      <c r="W455" s="68"/>
      <c r="X455" s="68"/>
      <c r="Y455" s="68"/>
      <c r="Z455" s="717"/>
    </row>
    <row r="456" spans="1:26" s="19" customFormat="1" ht="12.75">
      <c r="A456" s="51"/>
      <c r="B456" s="77"/>
      <c r="C456" s="68"/>
      <c r="D456" s="68"/>
      <c r="E456" s="68"/>
      <c r="F456" s="68"/>
      <c r="G456" s="77"/>
      <c r="H456" s="80"/>
      <c r="I456" s="80"/>
      <c r="J456" s="80"/>
      <c r="K456" s="77"/>
      <c r="L456" s="68"/>
      <c r="M456" s="68"/>
      <c r="N456" s="68"/>
      <c r="O456" s="68"/>
      <c r="P456" s="75"/>
      <c r="Q456" s="75"/>
      <c r="R456" s="68"/>
      <c r="S456" s="68"/>
      <c r="T456" s="68"/>
      <c r="U456" s="68"/>
      <c r="V456" s="68"/>
      <c r="W456" s="68"/>
      <c r="X456" s="68"/>
      <c r="Y456" s="68"/>
      <c r="Z456" s="717"/>
    </row>
    <row r="457" spans="1:26" s="19" customFormat="1" ht="12.75">
      <c r="A457" s="51"/>
      <c r="B457" s="77"/>
      <c r="C457" s="68"/>
      <c r="D457" s="68"/>
      <c r="E457" s="68"/>
      <c r="F457" s="68"/>
      <c r="G457" s="77"/>
      <c r="H457" s="80"/>
      <c r="I457" s="80"/>
      <c r="J457" s="80"/>
      <c r="K457" s="77"/>
      <c r="L457" s="68"/>
      <c r="M457" s="68"/>
      <c r="N457" s="68"/>
      <c r="O457" s="68"/>
      <c r="P457" s="75"/>
      <c r="Q457" s="75"/>
      <c r="R457" s="68"/>
      <c r="S457" s="68"/>
      <c r="T457" s="68"/>
      <c r="U457" s="68"/>
      <c r="V457" s="68"/>
      <c r="W457" s="68"/>
      <c r="X457" s="68"/>
      <c r="Y457" s="68"/>
      <c r="Z457" s="717"/>
    </row>
    <row r="458" spans="1:26" s="19" customFormat="1" ht="12.75">
      <c r="A458" s="51"/>
      <c r="B458" s="77"/>
      <c r="C458" s="68"/>
      <c r="D458" s="68"/>
      <c r="E458" s="68"/>
      <c r="F458" s="68"/>
      <c r="G458" s="77"/>
      <c r="H458" s="80"/>
      <c r="I458" s="80"/>
      <c r="J458" s="80"/>
      <c r="K458" s="77"/>
      <c r="L458" s="68"/>
      <c r="M458" s="68"/>
      <c r="N458" s="68"/>
      <c r="O458" s="68"/>
      <c r="P458" s="75"/>
      <c r="Q458" s="75"/>
      <c r="R458" s="68"/>
      <c r="S458" s="68"/>
      <c r="T458" s="68"/>
      <c r="U458" s="68"/>
      <c r="V458" s="68"/>
      <c r="W458" s="68"/>
      <c r="X458" s="68"/>
      <c r="Y458" s="68"/>
      <c r="Z458" s="717"/>
    </row>
    <row r="459" spans="1:26" s="19" customFormat="1" ht="12.75">
      <c r="A459" s="51"/>
      <c r="B459" s="77"/>
      <c r="C459" s="68"/>
      <c r="D459" s="68"/>
      <c r="E459" s="68"/>
      <c r="F459" s="68"/>
      <c r="G459" s="77"/>
      <c r="H459" s="80"/>
      <c r="I459" s="80"/>
      <c r="J459" s="80"/>
      <c r="K459" s="77"/>
      <c r="L459" s="68"/>
      <c r="M459" s="68"/>
      <c r="N459" s="68"/>
      <c r="O459" s="68"/>
      <c r="P459" s="75"/>
      <c r="Q459" s="75"/>
      <c r="R459" s="68"/>
      <c r="S459" s="68"/>
      <c r="T459" s="68"/>
      <c r="U459" s="68"/>
      <c r="V459" s="68"/>
      <c r="W459" s="68"/>
      <c r="X459" s="68"/>
      <c r="Y459" s="68"/>
      <c r="Z459" s="717"/>
    </row>
    <row r="460" spans="1:26" s="19" customFormat="1" ht="12.75">
      <c r="A460" s="51"/>
      <c r="B460" s="77"/>
      <c r="C460" s="68"/>
      <c r="D460" s="68"/>
      <c r="E460" s="68"/>
      <c r="F460" s="68"/>
      <c r="G460" s="77"/>
      <c r="H460" s="80"/>
      <c r="I460" s="80"/>
      <c r="J460" s="80"/>
      <c r="K460" s="77"/>
      <c r="L460" s="68"/>
      <c r="M460" s="68"/>
      <c r="N460" s="68"/>
      <c r="O460" s="68"/>
      <c r="P460" s="75"/>
      <c r="Q460" s="75"/>
      <c r="R460" s="68"/>
      <c r="S460" s="68"/>
      <c r="T460" s="68"/>
      <c r="U460" s="68"/>
      <c r="V460" s="68"/>
      <c r="W460" s="68"/>
      <c r="X460" s="68"/>
      <c r="Y460" s="68"/>
      <c r="Z460" s="717"/>
    </row>
    <row r="461" spans="1:26" s="19" customFormat="1" ht="12.75">
      <c r="A461" s="51"/>
      <c r="B461" s="77"/>
      <c r="C461" s="68"/>
      <c r="D461" s="68"/>
      <c r="E461" s="68"/>
      <c r="F461" s="68"/>
      <c r="G461" s="77"/>
      <c r="H461" s="80"/>
      <c r="I461" s="80"/>
      <c r="J461" s="80"/>
      <c r="K461" s="77"/>
      <c r="L461" s="68"/>
      <c r="M461" s="68"/>
      <c r="N461" s="68"/>
      <c r="O461" s="68"/>
      <c r="P461" s="75"/>
      <c r="Q461" s="75"/>
      <c r="R461" s="68"/>
      <c r="S461" s="68"/>
      <c r="T461" s="68"/>
      <c r="U461" s="68"/>
      <c r="V461" s="68"/>
      <c r="W461" s="68"/>
      <c r="X461" s="68"/>
      <c r="Y461" s="68"/>
      <c r="Z461" s="717"/>
    </row>
    <row r="462" spans="1:26" s="19" customFormat="1" ht="12.75">
      <c r="A462" s="51"/>
      <c r="B462" s="77"/>
      <c r="C462" s="68"/>
      <c r="D462" s="68"/>
      <c r="E462" s="68"/>
      <c r="F462" s="68"/>
      <c r="G462" s="77"/>
      <c r="H462" s="80"/>
      <c r="I462" s="80"/>
      <c r="J462" s="80"/>
      <c r="K462" s="77"/>
      <c r="L462" s="68"/>
      <c r="M462" s="68"/>
      <c r="N462" s="68"/>
      <c r="O462" s="68"/>
      <c r="P462" s="75"/>
      <c r="Q462" s="75"/>
      <c r="R462" s="68"/>
      <c r="S462" s="68"/>
      <c r="T462" s="68"/>
      <c r="U462" s="68"/>
      <c r="V462" s="68"/>
      <c r="W462" s="68"/>
      <c r="X462" s="68"/>
      <c r="Y462" s="68"/>
      <c r="Z462" s="717"/>
    </row>
    <row r="463" spans="1:26" s="19" customFormat="1" ht="12.75">
      <c r="A463" s="51"/>
      <c r="B463" s="77"/>
      <c r="C463" s="68"/>
      <c r="D463" s="68"/>
      <c r="E463" s="68"/>
      <c r="F463" s="68"/>
      <c r="G463" s="77"/>
      <c r="H463" s="80"/>
      <c r="I463" s="80"/>
      <c r="J463" s="80"/>
      <c r="K463" s="77"/>
      <c r="L463" s="68"/>
      <c r="M463" s="68"/>
      <c r="N463" s="68"/>
      <c r="O463" s="68"/>
      <c r="P463" s="75"/>
      <c r="Q463" s="75"/>
      <c r="R463" s="68"/>
      <c r="S463" s="68"/>
      <c r="T463" s="68"/>
      <c r="U463" s="68"/>
      <c r="V463" s="68"/>
      <c r="W463" s="68"/>
      <c r="X463" s="68"/>
      <c r="Y463" s="68"/>
      <c r="Z463" s="717"/>
    </row>
    <row r="464" spans="1:26" s="19" customFormat="1" ht="12.75">
      <c r="A464" s="51"/>
      <c r="B464" s="77"/>
      <c r="C464" s="68"/>
      <c r="D464" s="68"/>
      <c r="E464" s="68"/>
      <c r="F464" s="68"/>
      <c r="G464" s="77"/>
      <c r="H464" s="80"/>
      <c r="I464" s="80"/>
      <c r="J464" s="80"/>
      <c r="K464" s="77"/>
      <c r="L464" s="68"/>
      <c r="M464" s="68"/>
      <c r="N464" s="68"/>
      <c r="O464" s="68"/>
      <c r="P464" s="75"/>
      <c r="Q464" s="75"/>
      <c r="R464" s="68"/>
      <c r="S464" s="68"/>
      <c r="T464" s="68"/>
      <c r="U464" s="68"/>
      <c r="V464" s="68"/>
      <c r="W464" s="68"/>
      <c r="X464" s="68"/>
      <c r="Y464" s="68"/>
      <c r="Z464" s="717"/>
    </row>
    <row r="465" spans="1:26" s="19" customFormat="1" ht="12.75">
      <c r="A465" s="51"/>
      <c r="B465" s="77"/>
      <c r="C465" s="68"/>
      <c r="D465" s="68"/>
      <c r="E465" s="68"/>
      <c r="F465" s="68"/>
      <c r="G465" s="77"/>
      <c r="H465" s="80"/>
      <c r="I465" s="80"/>
      <c r="J465" s="80"/>
      <c r="K465" s="77"/>
      <c r="L465" s="68"/>
      <c r="M465" s="68"/>
      <c r="N465" s="68"/>
      <c r="O465" s="68"/>
      <c r="P465" s="75"/>
      <c r="Q465" s="75"/>
      <c r="R465" s="68"/>
      <c r="S465" s="68"/>
      <c r="T465" s="68"/>
      <c r="U465" s="68"/>
      <c r="V465" s="68"/>
      <c r="W465" s="68"/>
      <c r="X465" s="68"/>
      <c r="Y465" s="68"/>
      <c r="Z465" s="717"/>
    </row>
    <row r="466" spans="1:26" s="19" customFormat="1" ht="12.75">
      <c r="A466" s="51"/>
      <c r="B466" s="77"/>
      <c r="C466" s="68"/>
      <c r="D466" s="68"/>
      <c r="E466" s="68"/>
      <c r="F466" s="68"/>
      <c r="G466" s="77"/>
      <c r="H466" s="80"/>
      <c r="I466" s="80"/>
      <c r="J466" s="80"/>
      <c r="K466" s="77"/>
      <c r="L466" s="68"/>
      <c r="M466" s="68"/>
      <c r="N466" s="68"/>
      <c r="O466" s="68"/>
      <c r="P466" s="75"/>
      <c r="Q466" s="75"/>
      <c r="R466" s="68"/>
      <c r="S466" s="68"/>
      <c r="T466" s="68"/>
      <c r="U466" s="68"/>
      <c r="V466" s="68"/>
      <c r="W466" s="68"/>
      <c r="X466" s="68"/>
      <c r="Y466" s="68"/>
      <c r="Z466" s="717"/>
    </row>
    <row r="467" spans="1:26" s="19" customFormat="1" ht="12.75">
      <c r="A467" s="51"/>
      <c r="B467" s="77"/>
      <c r="C467" s="68"/>
      <c r="D467" s="68"/>
      <c r="E467" s="68"/>
      <c r="F467" s="68"/>
      <c r="G467" s="77"/>
      <c r="H467" s="80"/>
      <c r="I467" s="80"/>
      <c r="J467" s="80"/>
      <c r="K467" s="77"/>
      <c r="L467" s="68"/>
      <c r="M467" s="68"/>
      <c r="N467" s="68"/>
      <c r="O467" s="68"/>
      <c r="P467" s="75"/>
      <c r="Q467" s="75"/>
      <c r="R467" s="68"/>
      <c r="S467" s="68"/>
      <c r="T467" s="68"/>
      <c r="U467" s="68"/>
      <c r="V467" s="68"/>
      <c r="W467" s="68"/>
      <c r="X467" s="68"/>
      <c r="Y467" s="68"/>
      <c r="Z467" s="717"/>
    </row>
    <row r="468" spans="1:26" s="19" customFormat="1" ht="12.75">
      <c r="A468" s="51"/>
      <c r="B468" s="77"/>
      <c r="C468" s="68"/>
      <c r="D468" s="68"/>
      <c r="E468" s="68"/>
      <c r="F468" s="68"/>
      <c r="G468" s="77"/>
      <c r="H468" s="80"/>
      <c r="I468" s="80"/>
      <c r="J468" s="80"/>
      <c r="K468" s="77"/>
      <c r="L468" s="68"/>
      <c r="M468" s="68"/>
      <c r="N468" s="68"/>
      <c r="O468" s="68"/>
      <c r="P468" s="75"/>
      <c r="Q468" s="75"/>
      <c r="R468" s="68"/>
      <c r="S468" s="68"/>
      <c r="T468" s="68"/>
      <c r="U468" s="68"/>
      <c r="V468" s="68"/>
      <c r="W468" s="68"/>
      <c r="X468" s="68"/>
      <c r="Y468" s="68"/>
      <c r="Z468" s="717"/>
    </row>
    <row r="469" spans="1:26" s="19" customFormat="1" ht="12.75">
      <c r="A469" s="51"/>
      <c r="B469" s="77"/>
      <c r="C469" s="68"/>
      <c r="D469" s="68"/>
      <c r="E469" s="68"/>
      <c r="F469" s="68"/>
      <c r="G469" s="77"/>
      <c r="H469" s="80"/>
      <c r="I469" s="80"/>
      <c r="J469" s="80"/>
      <c r="K469" s="77"/>
      <c r="L469" s="68"/>
      <c r="M469" s="68"/>
      <c r="N469" s="68"/>
      <c r="O469" s="68"/>
      <c r="P469" s="75"/>
      <c r="Q469" s="75"/>
      <c r="R469" s="68"/>
      <c r="S469" s="68"/>
      <c r="T469" s="68"/>
      <c r="U469" s="68"/>
      <c r="V469" s="68"/>
      <c r="W469" s="68"/>
      <c r="X469" s="68"/>
      <c r="Y469" s="68"/>
      <c r="Z469" s="717"/>
    </row>
    <row r="470" spans="1:26" s="19" customFormat="1" ht="12.75">
      <c r="A470" s="51"/>
      <c r="B470" s="77"/>
      <c r="C470" s="68"/>
      <c r="D470" s="68"/>
      <c r="E470" s="68"/>
      <c r="F470" s="68"/>
      <c r="G470" s="77"/>
      <c r="H470" s="80"/>
      <c r="I470" s="80"/>
      <c r="J470" s="80"/>
      <c r="K470" s="77"/>
      <c r="L470" s="68"/>
      <c r="M470" s="68"/>
      <c r="N470" s="68"/>
      <c r="O470" s="68"/>
      <c r="P470" s="75"/>
      <c r="Q470" s="75"/>
      <c r="R470" s="68"/>
      <c r="S470" s="68"/>
      <c r="T470" s="68"/>
      <c r="U470" s="68"/>
      <c r="V470" s="68"/>
      <c r="W470" s="68"/>
      <c r="X470" s="68"/>
      <c r="Y470" s="68"/>
      <c r="Z470" s="717"/>
    </row>
    <row r="471" spans="1:26" s="19" customFormat="1" ht="12.75">
      <c r="A471" s="51"/>
      <c r="B471" s="77"/>
      <c r="C471" s="68"/>
      <c r="D471" s="68"/>
      <c r="E471" s="68"/>
      <c r="F471" s="68"/>
      <c r="G471" s="77"/>
      <c r="H471" s="80"/>
      <c r="I471" s="80"/>
      <c r="J471" s="80"/>
      <c r="K471" s="77"/>
      <c r="L471" s="68"/>
      <c r="M471" s="68"/>
      <c r="N471" s="68"/>
      <c r="O471" s="68"/>
      <c r="P471" s="75"/>
      <c r="Q471" s="75"/>
      <c r="R471" s="68"/>
      <c r="S471" s="68"/>
      <c r="T471" s="68"/>
      <c r="U471" s="68"/>
      <c r="V471" s="68"/>
      <c r="W471" s="68"/>
      <c r="X471" s="68"/>
      <c r="Y471" s="68"/>
      <c r="Z471" s="717"/>
    </row>
    <row r="472" spans="1:26" s="19" customFormat="1" ht="12.75">
      <c r="A472" s="51"/>
      <c r="B472" s="77"/>
      <c r="C472" s="68"/>
      <c r="D472" s="68"/>
      <c r="E472" s="68"/>
      <c r="F472" s="68"/>
      <c r="G472" s="77"/>
      <c r="H472" s="80"/>
      <c r="I472" s="80"/>
      <c r="J472" s="80"/>
      <c r="K472" s="77"/>
      <c r="L472" s="68"/>
      <c r="M472" s="68"/>
      <c r="N472" s="68"/>
      <c r="O472" s="68"/>
      <c r="P472" s="75"/>
      <c r="Q472" s="75"/>
      <c r="R472" s="68"/>
      <c r="S472" s="68"/>
      <c r="T472" s="68"/>
      <c r="U472" s="68"/>
      <c r="V472" s="68"/>
      <c r="W472" s="68"/>
      <c r="X472" s="68"/>
      <c r="Y472" s="68"/>
      <c r="Z472" s="717"/>
    </row>
    <row r="473" spans="1:26" s="19" customFormat="1" ht="12.75">
      <c r="A473" s="51"/>
      <c r="B473" s="77"/>
      <c r="C473" s="68"/>
      <c r="D473" s="68"/>
      <c r="E473" s="68"/>
      <c r="F473" s="68"/>
      <c r="G473" s="77"/>
      <c r="H473" s="80"/>
      <c r="I473" s="80"/>
      <c r="J473" s="80"/>
      <c r="K473" s="77"/>
      <c r="L473" s="68"/>
      <c r="M473" s="68"/>
      <c r="N473" s="68"/>
      <c r="O473" s="68"/>
      <c r="P473" s="75"/>
      <c r="Q473" s="75"/>
      <c r="R473" s="68"/>
      <c r="S473" s="68"/>
      <c r="T473" s="68"/>
      <c r="U473" s="68"/>
      <c r="V473" s="68"/>
      <c r="W473" s="68"/>
      <c r="X473" s="68"/>
      <c r="Y473" s="68"/>
      <c r="Z473" s="717"/>
    </row>
    <row r="474" spans="1:26" s="19" customFormat="1" ht="12.75">
      <c r="A474" s="51"/>
      <c r="B474" s="77"/>
      <c r="C474" s="68"/>
      <c r="D474" s="68"/>
      <c r="E474" s="68"/>
      <c r="F474" s="68"/>
      <c r="G474" s="77"/>
      <c r="H474" s="80"/>
      <c r="I474" s="80"/>
      <c r="J474" s="80"/>
      <c r="K474" s="77"/>
      <c r="L474" s="68"/>
      <c r="M474" s="68"/>
      <c r="N474" s="68"/>
      <c r="O474" s="68"/>
      <c r="P474" s="75"/>
      <c r="Q474" s="75"/>
      <c r="R474" s="68"/>
      <c r="S474" s="68"/>
      <c r="T474" s="68"/>
      <c r="U474" s="68"/>
      <c r="V474" s="68"/>
      <c r="W474" s="68"/>
      <c r="X474" s="68"/>
      <c r="Y474" s="68"/>
      <c r="Z474" s="717"/>
    </row>
    <row r="475" spans="1:26" s="19" customFormat="1" ht="12.75">
      <c r="A475" s="51"/>
      <c r="B475" s="77"/>
      <c r="C475" s="68"/>
      <c r="D475" s="68"/>
      <c r="E475" s="68"/>
      <c r="F475" s="68"/>
      <c r="G475" s="77"/>
      <c r="H475" s="80"/>
      <c r="I475" s="80"/>
      <c r="J475" s="80"/>
      <c r="K475" s="77"/>
      <c r="L475" s="68"/>
      <c r="M475" s="68"/>
      <c r="N475" s="68"/>
      <c r="O475" s="68"/>
      <c r="P475" s="75"/>
      <c r="Q475" s="75"/>
      <c r="R475" s="68"/>
      <c r="S475" s="68"/>
      <c r="T475" s="68"/>
      <c r="U475" s="68"/>
      <c r="V475" s="68"/>
      <c r="W475" s="68"/>
      <c r="X475" s="68"/>
      <c r="Y475" s="68"/>
      <c r="Z475" s="717"/>
    </row>
    <row r="476" spans="1:26" s="19" customFormat="1" ht="12.75">
      <c r="A476" s="51"/>
      <c r="B476" s="77"/>
      <c r="C476" s="68"/>
      <c r="D476" s="68"/>
      <c r="E476" s="68"/>
      <c r="F476" s="68"/>
      <c r="G476" s="77"/>
      <c r="H476" s="80"/>
      <c r="I476" s="80"/>
      <c r="J476" s="80"/>
      <c r="K476" s="77"/>
      <c r="L476" s="68"/>
      <c r="M476" s="68"/>
      <c r="N476" s="68"/>
      <c r="O476" s="68"/>
      <c r="P476" s="75"/>
      <c r="Q476" s="75"/>
      <c r="R476" s="68"/>
      <c r="S476" s="68"/>
      <c r="T476" s="68"/>
      <c r="U476" s="68"/>
      <c r="V476" s="68"/>
      <c r="W476" s="68"/>
      <c r="X476" s="68"/>
      <c r="Y476" s="68"/>
      <c r="Z476" s="717"/>
    </row>
    <row r="477" spans="1:26" s="19" customFormat="1" ht="12.75">
      <c r="A477" s="51"/>
      <c r="B477" s="77"/>
      <c r="C477" s="68"/>
      <c r="D477" s="68"/>
      <c r="E477" s="68"/>
      <c r="F477" s="68"/>
      <c r="G477" s="77"/>
      <c r="H477" s="80"/>
      <c r="I477" s="80"/>
      <c r="J477" s="80"/>
      <c r="K477" s="77"/>
      <c r="L477" s="68"/>
      <c r="M477" s="68"/>
      <c r="N477" s="68"/>
      <c r="O477" s="68"/>
      <c r="P477" s="75"/>
      <c r="Q477" s="75"/>
      <c r="R477" s="68"/>
      <c r="S477" s="68"/>
      <c r="T477" s="68"/>
      <c r="U477" s="68"/>
      <c r="V477" s="68"/>
      <c r="W477" s="68"/>
      <c r="X477" s="68"/>
      <c r="Y477" s="68"/>
      <c r="Z477" s="717"/>
    </row>
    <row r="478" spans="1:26" s="19" customFormat="1" ht="12.75">
      <c r="A478" s="51"/>
      <c r="B478" s="77"/>
      <c r="C478" s="68"/>
      <c r="D478" s="68"/>
      <c r="E478" s="68"/>
      <c r="F478" s="68"/>
      <c r="G478" s="77"/>
      <c r="H478" s="80"/>
      <c r="I478" s="80"/>
      <c r="J478" s="80"/>
      <c r="K478" s="77"/>
      <c r="L478" s="68"/>
      <c r="M478" s="68"/>
      <c r="N478" s="68"/>
      <c r="O478" s="68"/>
      <c r="P478" s="75"/>
      <c r="Q478" s="75"/>
      <c r="R478" s="68"/>
      <c r="S478" s="68"/>
      <c r="T478" s="68"/>
      <c r="U478" s="68"/>
      <c r="V478" s="68"/>
      <c r="W478" s="68"/>
      <c r="X478" s="68"/>
      <c r="Y478" s="68"/>
      <c r="Z478" s="717"/>
    </row>
    <row r="479" spans="1:26" s="19" customFormat="1" ht="12.75">
      <c r="A479" s="51"/>
      <c r="B479" s="77"/>
      <c r="C479" s="68"/>
      <c r="D479" s="68"/>
      <c r="E479" s="68"/>
      <c r="F479" s="68"/>
      <c r="G479" s="77"/>
      <c r="H479" s="80"/>
      <c r="I479" s="80"/>
      <c r="J479" s="80"/>
      <c r="K479" s="77"/>
      <c r="L479" s="68"/>
      <c r="M479" s="68"/>
      <c r="N479" s="68"/>
      <c r="O479" s="68"/>
      <c r="P479" s="75"/>
      <c r="Q479" s="75"/>
      <c r="R479" s="68"/>
      <c r="S479" s="68"/>
      <c r="T479" s="68"/>
      <c r="U479" s="68"/>
      <c r="V479" s="68"/>
      <c r="W479" s="68"/>
      <c r="X479" s="68"/>
      <c r="Y479" s="68"/>
      <c r="Z479" s="717"/>
    </row>
    <row r="480" spans="1:26" s="19" customFormat="1" ht="12.75">
      <c r="A480" s="51"/>
      <c r="B480" s="77"/>
      <c r="C480" s="68"/>
      <c r="D480" s="68"/>
      <c r="E480" s="68"/>
      <c r="F480" s="68"/>
      <c r="G480" s="77"/>
      <c r="H480" s="80"/>
      <c r="I480" s="80"/>
      <c r="J480" s="80"/>
      <c r="K480" s="77"/>
      <c r="L480" s="68"/>
      <c r="M480" s="68"/>
      <c r="N480" s="68"/>
      <c r="O480" s="68"/>
      <c r="P480" s="75"/>
      <c r="Q480" s="75"/>
      <c r="R480" s="68"/>
      <c r="S480" s="68"/>
      <c r="T480" s="68"/>
      <c r="U480" s="68"/>
      <c r="V480" s="68"/>
      <c r="W480" s="68"/>
      <c r="X480" s="68"/>
      <c r="Y480" s="68"/>
      <c r="Z480" s="717"/>
    </row>
    <row r="481" spans="1:26" s="19" customFormat="1" ht="12.75">
      <c r="A481" s="51"/>
      <c r="B481" s="77"/>
      <c r="C481" s="68"/>
      <c r="D481" s="68"/>
      <c r="E481" s="68"/>
      <c r="F481" s="68"/>
      <c r="G481" s="77"/>
      <c r="H481" s="80"/>
      <c r="I481" s="80"/>
      <c r="J481" s="80"/>
      <c r="K481" s="77"/>
      <c r="L481" s="68"/>
      <c r="M481" s="68"/>
      <c r="N481" s="68"/>
      <c r="O481" s="68"/>
      <c r="P481" s="75"/>
      <c r="Q481" s="75"/>
      <c r="R481" s="68"/>
      <c r="S481" s="68"/>
      <c r="T481" s="68"/>
      <c r="U481" s="68"/>
      <c r="V481" s="68"/>
      <c r="W481" s="68"/>
      <c r="X481" s="68"/>
      <c r="Y481" s="68"/>
      <c r="Z481" s="717"/>
    </row>
    <row r="482" spans="1:26" s="19" customFormat="1" ht="12.75">
      <c r="A482" s="51"/>
      <c r="B482" s="77"/>
      <c r="C482" s="68"/>
      <c r="D482" s="68"/>
      <c r="E482" s="68"/>
      <c r="F482" s="68"/>
      <c r="G482" s="77"/>
      <c r="H482" s="80"/>
      <c r="I482" s="80"/>
      <c r="J482" s="80"/>
      <c r="K482" s="77"/>
      <c r="L482" s="68"/>
      <c r="M482" s="68"/>
      <c r="N482" s="68"/>
      <c r="O482" s="68"/>
      <c r="P482" s="75"/>
      <c r="Q482" s="75"/>
      <c r="R482" s="68"/>
      <c r="S482" s="68"/>
      <c r="T482" s="68"/>
      <c r="U482" s="68"/>
      <c r="V482" s="68"/>
      <c r="W482" s="68"/>
      <c r="X482" s="68"/>
      <c r="Y482" s="68"/>
      <c r="Z482" s="717"/>
    </row>
    <row r="483" spans="1:26" s="19" customFormat="1" ht="12.75">
      <c r="A483" s="51"/>
      <c r="B483" s="77"/>
      <c r="C483" s="68"/>
      <c r="D483" s="68"/>
      <c r="E483" s="68"/>
      <c r="F483" s="68"/>
      <c r="G483" s="77"/>
      <c r="H483" s="80"/>
      <c r="I483" s="80"/>
      <c r="J483" s="80"/>
      <c r="K483" s="77"/>
      <c r="L483" s="68"/>
      <c r="M483" s="68"/>
      <c r="N483" s="68"/>
      <c r="O483" s="68"/>
      <c r="P483" s="75"/>
      <c r="Q483" s="75"/>
      <c r="R483" s="68"/>
      <c r="S483" s="68"/>
      <c r="T483" s="68"/>
      <c r="U483" s="68"/>
      <c r="V483" s="68"/>
      <c r="W483" s="68"/>
      <c r="X483" s="68"/>
      <c r="Y483" s="68"/>
      <c r="Z483" s="717"/>
    </row>
    <row r="484" spans="1:26" s="19" customFormat="1" ht="12.75">
      <c r="A484" s="51"/>
      <c r="B484" s="77"/>
      <c r="C484" s="68"/>
      <c r="D484" s="68"/>
      <c r="E484" s="68"/>
      <c r="F484" s="68"/>
      <c r="G484" s="77"/>
      <c r="H484" s="80"/>
      <c r="I484" s="80"/>
      <c r="J484" s="80"/>
      <c r="K484" s="77"/>
      <c r="L484" s="68"/>
      <c r="M484" s="68"/>
      <c r="N484" s="68"/>
      <c r="O484" s="68"/>
      <c r="P484" s="75"/>
      <c r="Q484" s="75"/>
      <c r="R484" s="68"/>
      <c r="S484" s="68"/>
      <c r="T484" s="68"/>
      <c r="U484" s="68"/>
      <c r="V484" s="68"/>
      <c r="W484" s="68"/>
      <c r="X484" s="68"/>
      <c r="Y484" s="68"/>
      <c r="Z484" s="717"/>
    </row>
    <row r="485" spans="1:26" s="19" customFormat="1" ht="12.75">
      <c r="A485" s="51"/>
      <c r="B485" s="77"/>
      <c r="C485" s="68"/>
      <c r="D485" s="68"/>
      <c r="E485" s="68"/>
      <c r="F485" s="68"/>
      <c r="G485" s="77"/>
      <c r="H485" s="80"/>
      <c r="I485" s="80"/>
      <c r="J485" s="80"/>
      <c r="K485" s="77"/>
      <c r="L485" s="68"/>
      <c r="M485" s="68"/>
      <c r="N485" s="68"/>
      <c r="O485" s="68"/>
      <c r="P485" s="75"/>
      <c r="Q485" s="75"/>
      <c r="R485" s="68"/>
      <c r="S485" s="68"/>
      <c r="T485" s="68"/>
      <c r="U485" s="68"/>
      <c r="V485" s="68"/>
      <c r="W485" s="68"/>
      <c r="X485" s="68"/>
      <c r="Y485" s="68"/>
      <c r="Z485" s="717"/>
    </row>
    <row r="486" spans="1:26" s="19" customFormat="1" ht="12.75">
      <c r="A486" s="51"/>
      <c r="B486" s="77"/>
      <c r="C486" s="68"/>
      <c r="D486" s="68"/>
      <c r="E486" s="68"/>
      <c r="F486" s="68"/>
      <c r="G486" s="77"/>
      <c r="H486" s="80"/>
      <c r="I486" s="80"/>
      <c r="J486" s="80"/>
      <c r="K486" s="77"/>
      <c r="L486" s="68"/>
      <c r="M486" s="68"/>
      <c r="N486" s="68"/>
      <c r="O486" s="68"/>
      <c r="P486" s="75"/>
      <c r="Q486" s="75"/>
      <c r="R486" s="68"/>
      <c r="S486" s="68"/>
      <c r="T486" s="68"/>
      <c r="U486" s="68"/>
      <c r="V486" s="68"/>
      <c r="W486" s="68"/>
      <c r="X486" s="68"/>
      <c r="Y486" s="68"/>
      <c r="Z486" s="717"/>
    </row>
    <row r="487" spans="1:26" s="19" customFormat="1" ht="12.75">
      <c r="A487" s="51"/>
      <c r="B487" s="77"/>
      <c r="C487" s="68"/>
      <c r="D487" s="68"/>
      <c r="E487" s="68"/>
      <c r="F487" s="68"/>
      <c r="G487" s="77"/>
      <c r="H487" s="80"/>
      <c r="I487" s="80"/>
      <c r="J487" s="80"/>
      <c r="K487" s="77"/>
      <c r="L487" s="68"/>
      <c r="M487" s="68"/>
      <c r="N487" s="68"/>
      <c r="O487" s="68"/>
      <c r="P487" s="75"/>
      <c r="Q487" s="75"/>
      <c r="R487" s="68"/>
      <c r="S487" s="68"/>
      <c r="T487" s="68"/>
      <c r="U487" s="68"/>
      <c r="V487" s="68"/>
      <c r="W487" s="68"/>
      <c r="X487" s="68"/>
      <c r="Y487" s="68"/>
      <c r="Z487" s="717"/>
    </row>
    <row r="488" spans="1:26" s="19" customFormat="1" ht="12.75">
      <c r="A488" s="51"/>
      <c r="B488" s="77"/>
      <c r="C488" s="68"/>
      <c r="D488" s="68"/>
      <c r="E488" s="68"/>
      <c r="F488" s="68"/>
      <c r="G488" s="77"/>
      <c r="H488" s="80"/>
      <c r="I488" s="80"/>
      <c r="J488" s="80"/>
      <c r="K488" s="77"/>
      <c r="L488" s="68"/>
      <c r="M488" s="68"/>
      <c r="N488" s="68"/>
      <c r="O488" s="68"/>
      <c r="P488" s="75"/>
      <c r="Q488" s="75"/>
      <c r="R488" s="68"/>
      <c r="S488" s="68"/>
      <c r="T488" s="68"/>
      <c r="U488" s="68"/>
      <c r="V488" s="68"/>
      <c r="W488" s="68"/>
      <c r="X488" s="68"/>
      <c r="Y488" s="68"/>
      <c r="Z488" s="717"/>
    </row>
    <row r="489" spans="1:26" s="19" customFormat="1" ht="12.75">
      <c r="A489" s="51"/>
      <c r="B489" s="77"/>
      <c r="C489" s="68"/>
      <c r="D489" s="68"/>
      <c r="E489" s="68"/>
      <c r="F489" s="68"/>
      <c r="G489" s="77"/>
      <c r="H489" s="80"/>
      <c r="I489" s="80"/>
      <c r="J489" s="80"/>
      <c r="K489" s="77"/>
      <c r="L489" s="68"/>
      <c r="M489" s="68"/>
      <c r="N489" s="68"/>
      <c r="O489" s="68"/>
      <c r="P489" s="75"/>
      <c r="Q489" s="75"/>
      <c r="R489" s="68"/>
      <c r="S489" s="68"/>
      <c r="T489" s="68"/>
      <c r="U489" s="68"/>
      <c r="V489" s="68"/>
      <c r="W489" s="68"/>
      <c r="X489" s="68"/>
      <c r="Y489" s="68"/>
      <c r="Z489" s="717"/>
    </row>
    <row r="490" spans="1:26" s="19" customFormat="1" ht="12.75">
      <c r="A490" s="51"/>
      <c r="B490" s="77"/>
      <c r="C490" s="68"/>
      <c r="D490" s="68"/>
      <c r="E490" s="68"/>
      <c r="F490" s="68"/>
      <c r="G490" s="77"/>
      <c r="H490" s="80"/>
      <c r="I490" s="80"/>
      <c r="J490" s="80"/>
      <c r="K490" s="77"/>
      <c r="L490" s="68"/>
      <c r="M490" s="68"/>
      <c r="N490" s="68"/>
      <c r="O490" s="68"/>
      <c r="P490" s="75"/>
      <c r="Q490" s="75"/>
      <c r="R490" s="68"/>
      <c r="S490" s="68"/>
      <c r="T490" s="68"/>
      <c r="U490" s="68"/>
      <c r="V490" s="68"/>
      <c r="W490" s="68"/>
      <c r="X490" s="68"/>
      <c r="Y490" s="68"/>
      <c r="Z490" s="717"/>
    </row>
    <row r="491" spans="1:26" s="19" customFormat="1" ht="12.75">
      <c r="A491" s="51"/>
      <c r="B491" s="77"/>
      <c r="C491" s="68"/>
      <c r="D491" s="68"/>
      <c r="E491" s="68"/>
      <c r="F491" s="68"/>
      <c r="G491" s="77"/>
      <c r="H491" s="80"/>
      <c r="I491" s="80"/>
      <c r="J491" s="80"/>
      <c r="K491" s="77"/>
      <c r="L491" s="68"/>
      <c r="M491" s="68"/>
      <c r="N491" s="68"/>
      <c r="O491" s="68"/>
      <c r="P491" s="75"/>
      <c r="Q491" s="75"/>
      <c r="R491" s="68"/>
      <c r="S491" s="68"/>
      <c r="T491" s="68"/>
      <c r="U491" s="68"/>
      <c r="V491" s="68"/>
      <c r="W491" s="68"/>
      <c r="X491" s="68"/>
      <c r="Y491" s="68"/>
      <c r="Z491" s="717"/>
    </row>
    <row r="492" spans="1:26" s="19" customFormat="1" ht="12.75">
      <c r="A492" s="51"/>
      <c r="B492" s="77"/>
      <c r="C492" s="68"/>
      <c r="D492" s="68"/>
      <c r="E492" s="68"/>
      <c r="F492" s="68"/>
      <c r="G492" s="77"/>
      <c r="H492" s="80"/>
      <c r="I492" s="80"/>
      <c r="J492" s="80"/>
      <c r="K492" s="77"/>
      <c r="L492" s="68"/>
      <c r="M492" s="68"/>
      <c r="N492" s="68"/>
      <c r="O492" s="68"/>
      <c r="P492" s="75"/>
      <c r="Q492" s="75"/>
      <c r="R492" s="68"/>
      <c r="S492" s="68"/>
      <c r="T492" s="68"/>
      <c r="U492" s="68"/>
      <c r="V492" s="68"/>
      <c r="W492" s="68"/>
      <c r="X492" s="68"/>
      <c r="Y492" s="68"/>
      <c r="Z492" s="717"/>
    </row>
    <row r="493" spans="1:26" s="19" customFormat="1" ht="12.75">
      <c r="A493" s="51"/>
      <c r="B493" s="77"/>
      <c r="C493" s="68"/>
      <c r="D493" s="68"/>
      <c r="E493" s="68"/>
      <c r="F493" s="68"/>
      <c r="G493" s="77"/>
      <c r="H493" s="80"/>
      <c r="I493" s="80"/>
      <c r="J493" s="80"/>
      <c r="K493" s="77"/>
      <c r="L493" s="68"/>
      <c r="M493" s="68"/>
      <c r="N493" s="68"/>
      <c r="O493" s="68"/>
      <c r="P493" s="75"/>
      <c r="Q493" s="75"/>
      <c r="R493" s="68"/>
      <c r="S493" s="68"/>
      <c r="T493" s="68"/>
      <c r="U493" s="68"/>
      <c r="V493" s="68"/>
      <c r="W493" s="68"/>
      <c r="X493" s="68"/>
      <c r="Y493" s="68"/>
      <c r="Z493" s="717"/>
    </row>
    <row r="494" spans="1:26" s="19" customFormat="1" ht="12.75">
      <c r="A494" s="51"/>
      <c r="B494" s="77"/>
      <c r="C494" s="68"/>
      <c r="D494" s="68"/>
      <c r="E494" s="68"/>
      <c r="F494" s="68"/>
      <c r="G494" s="77"/>
      <c r="H494" s="80"/>
      <c r="I494" s="80"/>
      <c r="J494" s="80"/>
      <c r="K494" s="77"/>
      <c r="L494" s="68"/>
      <c r="M494" s="68"/>
      <c r="N494" s="68"/>
      <c r="O494" s="68"/>
      <c r="P494" s="75"/>
      <c r="Q494" s="75"/>
      <c r="R494" s="68"/>
      <c r="S494" s="68"/>
      <c r="T494" s="68"/>
      <c r="U494" s="68"/>
      <c r="V494" s="68"/>
      <c r="W494" s="68"/>
      <c r="X494" s="68"/>
      <c r="Y494" s="68"/>
      <c r="Z494" s="717"/>
    </row>
    <row r="495" spans="1:26" s="19" customFormat="1" ht="12.75">
      <c r="A495" s="51"/>
      <c r="B495" s="77"/>
      <c r="C495" s="68"/>
      <c r="D495" s="68"/>
      <c r="E495" s="68"/>
      <c r="F495" s="68"/>
      <c r="G495" s="77"/>
      <c r="H495" s="80"/>
      <c r="I495" s="80"/>
      <c r="J495" s="80"/>
      <c r="K495" s="77"/>
      <c r="L495" s="68"/>
      <c r="M495" s="68"/>
      <c r="N495" s="68"/>
      <c r="O495" s="68"/>
      <c r="P495" s="75"/>
      <c r="Q495" s="75"/>
      <c r="R495" s="68"/>
      <c r="S495" s="68"/>
      <c r="T495" s="68"/>
      <c r="U495" s="68"/>
      <c r="V495" s="68"/>
      <c r="W495" s="68"/>
      <c r="X495" s="68"/>
      <c r="Y495" s="68"/>
      <c r="Z495" s="717"/>
    </row>
    <row r="496" spans="1:26" s="19" customFormat="1" ht="12.75">
      <c r="A496" s="51"/>
      <c r="B496" s="77"/>
      <c r="C496" s="68"/>
      <c r="D496" s="68"/>
      <c r="E496" s="68"/>
      <c r="F496" s="68"/>
      <c r="G496" s="77"/>
      <c r="H496" s="80"/>
      <c r="I496" s="80"/>
      <c r="J496" s="80"/>
      <c r="K496" s="77"/>
      <c r="L496" s="68"/>
      <c r="M496" s="68"/>
      <c r="N496" s="68"/>
      <c r="O496" s="68"/>
      <c r="P496" s="75"/>
      <c r="Q496" s="75"/>
      <c r="R496" s="68"/>
      <c r="S496" s="68"/>
      <c r="T496" s="68"/>
      <c r="U496" s="68"/>
      <c r="V496" s="68"/>
      <c r="W496" s="68"/>
      <c r="X496" s="68"/>
      <c r="Y496" s="68"/>
      <c r="Z496" s="717"/>
    </row>
    <row r="497" spans="1:26" s="19" customFormat="1" ht="12.75">
      <c r="A497" s="51"/>
      <c r="B497" s="77"/>
      <c r="C497" s="68"/>
      <c r="D497" s="68"/>
      <c r="E497" s="68"/>
      <c r="F497" s="68"/>
      <c r="G497" s="77"/>
      <c r="H497" s="80"/>
      <c r="I497" s="80"/>
      <c r="J497" s="80"/>
      <c r="K497" s="77"/>
      <c r="L497" s="68"/>
      <c r="M497" s="68"/>
      <c r="N497" s="68"/>
      <c r="O497" s="68"/>
      <c r="P497" s="75"/>
      <c r="Q497" s="75"/>
      <c r="R497" s="68"/>
      <c r="S497" s="68"/>
      <c r="T497" s="68"/>
      <c r="U497" s="68"/>
      <c r="V497" s="68"/>
      <c r="W497" s="68"/>
      <c r="X497" s="68"/>
      <c r="Y497" s="68"/>
      <c r="Z497" s="717"/>
    </row>
    <row r="498" spans="1:26" s="19" customFormat="1" ht="12.75">
      <c r="A498" s="51"/>
      <c r="B498" s="77"/>
      <c r="C498" s="68"/>
      <c r="D498" s="68"/>
      <c r="E498" s="68"/>
      <c r="F498" s="68"/>
      <c r="G498" s="77"/>
      <c r="H498" s="80"/>
      <c r="I498" s="80"/>
      <c r="J498" s="80"/>
      <c r="K498" s="77"/>
      <c r="L498" s="68"/>
      <c r="M498" s="68"/>
      <c r="N498" s="68"/>
      <c r="O498" s="68"/>
      <c r="P498" s="75"/>
      <c r="Q498" s="75"/>
      <c r="R498" s="68"/>
      <c r="S498" s="68"/>
      <c r="T498" s="68"/>
      <c r="U498" s="68"/>
      <c r="V498" s="68"/>
      <c r="W498" s="68"/>
      <c r="X498" s="68"/>
      <c r="Y498" s="68"/>
      <c r="Z498" s="717"/>
    </row>
    <row r="499" spans="1:26" s="19" customFormat="1" ht="12.75">
      <c r="A499" s="51"/>
      <c r="B499" s="77"/>
      <c r="C499" s="68"/>
      <c r="D499" s="68"/>
      <c r="E499" s="68"/>
      <c r="F499" s="68"/>
      <c r="G499" s="77"/>
      <c r="H499" s="80"/>
      <c r="I499" s="80"/>
      <c r="J499" s="80"/>
      <c r="K499" s="77"/>
      <c r="L499" s="68"/>
      <c r="M499" s="68"/>
      <c r="N499" s="68"/>
      <c r="O499" s="68"/>
      <c r="P499" s="75"/>
      <c r="Q499" s="75"/>
      <c r="R499" s="68"/>
      <c r="S499" s="68"/>
      <c r="T499" s="68"/>
      <c r="U499" s="68"/>
      <c r="V499" s="68"/>
      <c r="W499" s="68"/>
      <c r="X499" s="68"/>
      <c r="Y499" s="68"/>
      <c r="Z499" s="717"/>
    </row>
    <row r="500" spans="1:26" s="19" customFormat="1" ht="12.75">
      <c r="A500" s="51"/>
      <c r="B500" s="77"/>
      <c r="C500" s="68"/>
      <c r="D500" s="68"/>
      <c r="E500" s="68"/>
      <c r="F500" s="68"/>
      <c r="G500" s="77"/>
      <c r="H500" s="80"/>
      <c r="I500" s="80"/>
      <c r="J500" s="80"/>
      <c r="K500" s="77"/>
      <c r="L500" s="68"/>
      <c r="M500" s="68"/>
      <c r="N500" s="68"/>
      <c r="O500" s="68"/>
      <c r="P500" s="75"/>
      <c r="Q500" s="75"/>
      <c r="R500" s="68"/>
      <c r="S500" s="68"/>
      <c r="T500" s="68"/>
      <c r="U500" s="68"/>
      <c r="V500" s="68"/>
      <c r="W500" s="68"/>
      <c r="X500" s="68"/>
      <c r="Y500" s="68"/>
      <c r="Z500" s="717"/>
    </row>
    <row r="501" spans="1:26" s="19" customFormat="1" ht="12.75">
      <c r="A501" s="51"/>
      <c r="B501" s="77"/>
      <c r="C501" s="68"/>
      <c r="D501" s="68"/>
      <c r="E501" s="68"/>
      <c r="F501" s="68"/>
      <c r="G501" s="77"/>
      <c r="H501" s="80"/>
      <c r="I501" s="80"/>
      <c r="J501" s="80"/>
      <c r="K501" s="77"/>
      <c r="L501" s="68"/>
      <c r="M501" s="68"/>
      <c r="N501" s="68"/>
      <c r="O501" s="68"/>
      <c r="P501" s="75"/>
      <c r="Q501" s="75"/>
      <c r="R501" s="68"/>
      <c r="S501" s="68"/>
      <c r="T501" s="68"/>
      <c r="U501" s="68"/>
      <c r="V501" s="68"/>
      <c r="W501" s="68"/>
      <c r="X501" s="68"/>
      <c r="Y501" s="68"/>
      <c r="Z501" s="717"/>
    </row>
    <row r="502" spans="1:26" s="19" customFormat="1" ht="12.75">
      <c r="A502" s="51"/>
      <c r="B502" s="77"/>
      <c r="C502" s="68"/>
      <c r="D502" s="68"/>
      <c r="E502" s="68"/>
      <c r="F502" s="68"/>
      <c r="G502" s="77"/>
      <c r="H502" s="80"/>
      <c r="I502" s="80"/>
      <c r="J502" s="80"/>
      <c r="K502" s="77"/>
      <c r="L502" s="68"/>
      <c r="M502" s="68"/>
      <c r="N502" s="68"/>
      <c r="O502" s="68"/>
      <c r="P502" s="75"/>
      <c r="Q502" s="75"/>
      <c r="R502" s="68"/>
      <c r="S502" s="68"/>
      <c r="T502" s="68"/>
      <c r="U502" s="68"/>
      <c r="V502" s="68"/>
      <c r="W502" s="68"/>
      <c r="X502" s="68"/>
      <c r="Y502" s="68"/>
      <c r="Z502" s="717"/>
    </row>
    <row r="503" spans="1:26" s="19" customFormat="1" ht="12.75">
      <c r="A503" s="51"/>
      <c r="B503" s="77"/>
      <c r="C503" s="68"/>
      <c r="D503" s="68"/>
      <c r="E503" s="68"/>
      <c r="F503" s="68"/>
      <c r="G503" s="77"/>
      <c r="H503" s="80"/>
      <c r="I503" s="80"/>
      <c r="J503" s="80"/>
      <c r="K503" s="77"/>
      <c r="L503" s="68"/>
      <c r="M503" s="68"/>
      <c r="N503" s="68"/>
      <c r="O503" s="68"/>
      <c r="P503" s="75"/>
      <c r="Q503" s="75"/>
      <c r="R503" s="68"/>
      <c r="S503" s="68"/>
      <c r="T503" s="68"/>
      <c r="U503" s="68"/>
      <c r="V503" s="68"/>
      <c r="W503" s="68"/>
      <c r="X503" s="68"/>
      <c r="Y503" s="68"/>
      <c r="Z503" s="717"/>
    </row>
    <row r="504" spans="1:26" s="19" customFormat="1" ht="12.75">
      <c r="A504" s="51"/>
      <c r="B504" s="77"/>
      <c r="C504" s="68"/>
      <c r="D504" s="68"/>
      <c r="E504" s="68"/>
      <c r="F504" s="68"/>
      <c r="G504" s="77"/>
      <c r="H504" s="80"/>
      <c r="I504" s="80"/>
      <c r="J504" s="80"/>
      <c r="K504" s="77"/>
      <c r="L504" s="68"/>
      <c r="M504" s="68"/>
      <c r="N504" s="68"/>
      <c r="O504" s="68"/>
      <c r="P504" s="75"/>
      <c r="Q504" s="75"/>
      <c r="R504" s="68"/>
      <c r="S504" s="68"/>
      <c r="T504" s="68"/>
      <c r="U504" s="68"/>
      <c r="V504" s="68"/>
      <c r="W504" s="68"/>
      <c r="X504" s="68"/>
      <c r="Y504" s="68"/>
      <c r="Z504" s="717"/>
    </row>
    <row r="505" spans="1:26" s="19" customFormat="1" ht="12.75">
      <c r="A505" s="51"/>
      <c r="B505" s="77"/>
      <c r="C505" s="68"/>
      <c r="D505" s="68"/>
      <c r="E505" s="68"/>
      <c r="F505" s="68"/>
      <c r="G505" s="77"/>
      <c r="H505" s="80"/>
      <c r="I505" s="80"/>
      <c r="J505" s="80"/>
      <c r="K505" s="77"/>
      <c r="L505" s="68"/>
      <c r="M505" s="68"/>
      <c r="N505" s="68"/>
      <c r="O505" s="68"/>
      <c r="P505" s="75"/>
      <c r="Q505" s="75"/>
      <c r="R505" s="68"/>
      <c r="S505" s="68"/>
      <c r="T505" s="68"/>
      <c r="U505" s="68"/>
      <c r="V505" s="68"/>
      <c r="W505" s="68"/>
      <c r="X505" s="68"/>
      <c r="Y505" s="68"/>
      <c r="Z505" s="717"/>
    </row>
    <row r="506" spans="1:26" s="19" customFormat="1" ht="12.75">
      <c r="A506" s="51"/>
      <c r="B506" s="77"/>
      <c r="C506" s="68"/>
      <c r="D506" s="68"/>
      <c r="E506" s="68"/>
      <c r="F506" s="68"/>
      <c r="G506" s="77"/>
      <c r="H506" s="80"/>
      <c r="I506" s="80"/>
      <c r="J506" s="80"/>
      <c r="K506" s="77"/>
      <c r="L506" s="68"/>
      <c r="M506" s="68"/>
      <c r="N506" s="68"/>
      <c r="O506" s="68"/>
      <c r="P506" s="75"/>
      <c r="Q506" s="75"/>
      <c r="R506" s="68"/>
      <c r="S506" s="68"/>
      <c r="T506" s="68"/>
      <c r="U506" s="68"/>
      <c r="V506" s="68"/>
      <c r="W506" s="68"/>
      <c r="X506" s="68"/>
      <c r="Y506" s="68"/>
      <c r="Z506" s="717"/>
    </row>
    <row r="507" spans="1:26" s="19" customFormat="1" ht="12.75">
      <c r="A507" s="51"/>
      <c r="B507" s="77"/>
      <c r="C507" s="68"/>
      <c r="D507" s="68"/>
      <c r="E507" s="68"/>
      <c r="F507" s="68"/>
      <c r="G507" s="77"/>
      <c r="H507" s="80"/>
      <c r="I507" s="80"/>
      <c r="J507" s="80"/>
      <c r="K507" s="77"/>
      <c r="L507" s="68"/>
      <c r="M507" s="68"/>
      <c r="N507" s="68"/>
      <c r="O507" s="68"/>
      <c r="P507" s="75"/>
      <c r="Q507" s="75"/>
      <c r="R507" s="68"/>
      <c r="S507" s="68"/>
      <c r="T507" s="68"/>
      <c r="U507" s="68"/>
      <c r="V507" s="68"/>
      <c r="W507" s="68"/>
      <c r="X507" s="68"/>
      <c r="Y507" s="68"/>
      <c r="Z507" s="717"/>
    </row>
    <row r="508" spans="1:26" s="19" customFormat="1" ht="12.75">
      <c r="A508" s="51"/>
      <c r="B508" s="77"/>
      <c r="C508" s="68"/>
      <c r="D508" s="68"/>
      <c r="E508" s="68"/>
      <c r="F508" s="68"/>
      <c r="G508" s="77"/>
      <c r="H508" s="80"/>
      <c r="I508" s="80"/>
      <c r="J508" s="80"/>
      <c r="K508" s="77"/>
      <c r="L508" s="68"/>
      <c r="M508" s="68"/>
      <c r="N508" s="68"/>
      <c r="O508" s="68"/>
      <c r="P508" s="75"/>
      <c r="Q508" s="75"/>
      <c r="R508" s="68"/>
      <c r="S508" s="68"/>
      <c r="T508" s="68"/>
      <c r="U508" s="68"/>
      <c r="V508" s="68"/>
      <c r="W508" s="68"/>
      <c r="X508" s="68"/>
      <c r="Y508" s="68"/>
      <c r="Z508" s="717"/>
    </row>
    <row r="509" spans="1:26" s="19" customFormat="1" ht="12.75">
      <c r="A509" s="51"/>
      <c r="B509" s="77"/>
      <c r="C509" s="68"/>
      <c r="D509" s="68"/>
      <c r="E509" s="68"/>
      <c r="F509" s="68"/>
      <c r="G509" s="77"/>
      <c r="H509" s="80"/>
      <c r="I509" s="80"/>
      <c r="J509" s="80"/>
      <c r="K509" s="77"/>
      <c r="L509" s="68"/>
      <c r="M509" s="68"/>
      <c r="N509" s="68"/>
      <c r="O509" s="68"/>
      <c r="P509" s="75"/>
      <c r="Q509" s="75"/>
      <c r="R509" s="68"/>
      <c r="S509" s="68"/>
      <c r="T509" s="68"/>
      <c r="U509" s="68"/>
      <c r="V509" s="68"/>
      <c r="W509" s="68"/>
      <c r="X509" s="68"/>
      <c r="Y509" s="68"/>
      <c r="Z509" s="717"/>
    </row>
    <row r="510" spans="1:26" s="19" customFormat="1" ht="12.75">
      <c r="A510" s="51"/>
      <c r="B510" s="77"/>
      <c r="C510" s="68"/>
      <c r="D510" s="68"/>
      <c r="E510" s="68"/>
      <c r="F510" s="68"/>
      <c r="G510" s="77"/>
      <c r="H510" s="80"/>
      <c r="I510" s="80"/>
      <c r="J510" s="80"/>
      <c r="K510" s="77"/>
      <c r="L510" s="68"/>
      <c r="M510" s="68"/>
      <c r="N510" s="68"/>
      <c r="O510" s="68"/>
      <c r="P510" s="75"/>
      <c r="Q510" s="75"/>
      <c r="R510" s="68"/>
      <c r="S510" s="68"/>
      <c r="T510" s="68"/>
      <c r="U510" s="68"/>
      <c r="V510" s="68"/>
      <c r="W510" s="68"/>
      <c r="X510" s="68"/>
      <c r="Y510" s="68"/>
      <c r="Z510" s="717"/>
    </row>
    <row r="511" spans="1:26" s="19" customFormat="1" ht="12.75">
      <c r="A511" s="51"/>
      <c r="B511" s="77"/>
      <c r="C511" s="68"/>
      <c r="D511" s="68"/>
      <c r="E511" s="68"/>
      <c r="F511" s="68"/>
      <c r="G511" s="77"/>
      <c r="H511" s="80"/>
      <c r="I511" s="80"/>
      <c r="J511" s="80"/>
      <c r="K511" s="77"/>
      <c r="L511" s="68"/>
      <c r="M511" s="68"/>
      <c r="N511" s="68"/>
      <c r="O511" s="68"/>
      <c r="P511" s="75"/>
      <c r="Q511" s="75"/>
      <c r="R511" s="68"/>
      <c r="S511" s="68"/>
      <c r="T511" s="68"/>
      <c r="U511" s="68"/>
      <c r="V511" s="68"/>
      <c r="W511" s="68"/>
      <c r="X511" s="68"/>
      <c r="Y511" s="68"/>
      <c r="Z511" s="717"/>
    </row>
    <row r="512" spans="1:26" s="19" customFormat="1" ht="12.75">
      <c r="A512" s="51"/>
      <c r="B512" s="77"/>
      <c r="C512" s="68"/>
      <c r="D512" s="68"/>
      <c r="E512" s="68"/>
      <c r="F512" s="68"/>
      <c r="G512" s="77"/>
      <c r="H512" s="80"/>
      <c r="I512" s="80"/>
      <c r="J512" s="80"/>
      <c r="K512" s="77"/>
      <c r="L512" s="68"/>
      <c r="M512" s="68"/>
      <c r="N512" s="68"/>
      <c r="O512" s="68"/>
      <c r="P512" s="75"/>
      <c r="Q512" s="75"/>
      <c r="R512" s="68"/>
      <c r="S512" s="68"/>
      <c r="T512" s="68"/>
      <c r="U512" s="68"/>
      <c r="V512" s="68"/>
      <c r="W512" s="68"/>
      <c r="X512" s="68"/>
      <c r="Y512" s="68"/>
      <c r="Z512" s="717"/>
    </row>
    <row r="513" spans="1:26" s="19" customFormat="1" ht="12.75">
      <c r="A513" s="51"/>
      <c r="B513" s="77"/>
      <c r="C513" s="68"/>
      <c r="D513" s="68"/>
      <c r="E513" s="68"/>
      <c r="F513" s="68"/>
      <c r="G513" s="77"/>
      <c r="H513" s="80"/>
      <c r="I513" s="80"/>
      <c r="J513" s="80"/>
      <c r="K513" s="77"/>
      <c r="L513" s="68"/>
      <c r="M513" s="68"/>
      <c r="N513" s="68"/>
      <c r="O513" s="68"/>
      <c r="P513" s="75"/>
      <c r="Q513" s="75"/>
      <c r="R513" s="68"/>
      <c r="S513" s="68"/>
      <c r="T513" s="68"/>
      <c r="U513" s="68"/>
      <c r="V513" s="68"/>
      <c r="W513" s="68"/>
      <c r="X513" s="68"/>
      <c r="Y513" s="68"/>
      <c r="Z513" s="717"/>
    </row>
    <row r="514" spans="1:26" s="19" customFormat="1" ht="12.75">
      <c r="A514" s="51"/>
      <c r="B514" s="77"/>
      <c r="C514" s="68"/>
      <c r="D514" s="68"/>
      <c r="E514" s="68"/>
      <c r="F514" s="68"/>
      <c r="G514" s="77"/>
      <c r="H514" s="80"/>
      <c r="I514" s="80"/>
      <c r="J514" s="80"/>
      <c r="K514" s="77"/>
      <c r="L514" s="68"/>
      <c r="M514" s="68"/>
      <c r="N514" s="68"/>
      <c r="O514" s="68"/>
      <c r="P514" s="75"/>
      <c r="Q514" s="75"/>
      <c r="R514" s="68"/>
      <c r="S514" s="68"/>
      <c r="T514" s="68"/>
      <c r="U514" s="68"/>
      <c r="V514" s="68"/>
      <c r="W514" s="68"/>
      <c r="X514" s="68"/>
      <c r="Y514" s="68"/>
      <c r="Z514" s="717"/>
    </row>
    <row r="515" spans="1:26" s="19" customFormat="1" ht="12.75">
      <c r="A515" s="51"/>
      <c r="B515" s="77"/>
      <c r="C515" s="68"/>
      <c r="D515" s="68"/>
      <c r="E515" s="68"/>
      <c r="F515" s="68"/>
      <c r="G515" s="77"/>
      <c r="H515" s="80"/>
      <c r="I515" s="80"/>
      <c r="J515" s="80"/>
      <c r="K515" s="77"/>
      <c r="L515" s="68"/>
      <c r="M515" s="68"/>
      <c r="N515" s="68"/>
      <c r="O515" s="68"/>
      <c r="P515" s="75"/>
      <c r="Q515" s="75"/>
      <c r="R515" s="68"/>
      <c r="S515" s="68"/>
      <c r="T515" s="68"/>
      <c r="U515" s="68"/>
      <c r="V515" s="68"/>
      <c r="W515" s="68"/>
      <c r="X515" s="68"/>
      <c r="Y515" s="68"/>
      <c r="Z515" s="717"/>
    </row>
    <row r="516" spans="1:26" s="19" customFormat="1" ht="12.75">
      <c r="A516" s="51"/>
      <c r="B516" s="77"/>
      <c r="C516" s="68"/>
      <c r="D516" s="68"/>
      <c r="E516" s="68"/>
      <c r="F516" s="68"/>
      <c r="G516" s="77"/>
      <c r="H516" s="80"/>
      <c r="I516" s="80"/>
      <c r="J516" s="80"/>
      <c r="K516" s="77"/>
      <c r="L516" s="68"/>
      <c r="M516" s="68"/>
      <c r="N516" s="68"/>
      <c r="O516" s="68"/>
      <c r="P516" s="75"/>
      <c r="Q516" s="75"/>
      <c r="R516" s="68"/>
      <c r="S516" s="68"/>
      <c r="T516" s="68"/>
      <c r="U516" s="68"/>
      <c r="V516" s="68"/>
      <c r="W516" s="68"/>
      <c r="X516" s="68"/>
      <c r="Y516" s="68"/>
      <c r="Z516" s="717"/>
    </row>
    <row r="517" spans="1:26" s="19" customFormat="1" ht="12.75">
      <c r="A517" s="51"/>
      <c r="B517" s="77"/>
      <c r="C517" s="68"/>
      <c r="D517" s="68"/>
      <c r="E517" s="68"/>
      <c r="F517" s="68"/>
      <c r="G517" s="77"/>
      <c r="H517" s="80"/>
      <c r="I517" s="80"/>
      <c r="J517" s="80"/>
      <c r="K517" s="77"/>
      <c r="L517" s="68"/>
      <c r="M517" s="68"/>
      <c r="N517" s="68"/>
      <c r="O517" s="68"/>
      <c r="P517" s="75"/>
      <c r="Q517" s="75"/>
      <c r="R517" s="68"/>
      <c r="S517" s="68"/>
      <c r="T517" s="68"/>
      <c r="U517" s="68"/>
      <c r="V517" s="68"/>
      <c r="W517" s="68"/>
      <c r="X517" s="68"/>
      <c r="Y517" s="68"/>
      <c r="Z517" s="717"/>
    </row>
    <row r="518" spans="1:26" s="19" customFormat="1" ht="12.75">
      <c r="A518" s="51"/>
      <c r="B518" s="77"/>
      <c r="C518" s="68"/>
      <c r="D518" s="68"/>
      <c r="E518" s="68"/>
      <c r="F518" s="68"/>
      <c r="G518" s="77"/>
      <c r="H518" s="80"/>
      <c r="I518" s="80"/>
      <c r="J518" s="80"/>
      <c r="K518" s="77"/>
      <c r="L518" s="68"/>
      <c r="M518" s="68"/>
      <c r="N518" s="68"/>
      <c r="O518" s="68"/>
      <c r="P518" s="75"/>
      <c r="Q518" s="75"/>
      <c r="R518" s="68"/>
      <c r="S518" s="68"/>
      <c r="T518" s="68"/>
      <c r="U518" s="68"/>
      <c r="V518" s="68"/>
      <c r="W518" s="68"/>
      <c r="X518" s="68"/>
      <c r="Y518" s="68"/>
      <c r="Z518" s="717"/>
    </row>
    <row r="519" spans="1:26" s="19" customFormat="1" ht="12.75">
      <c r="A519" s="51"/>
      <c r="B519" s="77"/>
      <c r="C519" s="68"/>
      <c r="D519" s="68"/>
      <c r="E519" s="68"/>
      <c r="F519" s="68"/>
      <c r="G519" s="77"/>
      <c r="H519" s="80"/>
      <c r="I519" s="80"/>
      <c r="J519" s="80"/>
      <c r="K519" s="77"/>
      <c r="L519" s="68"/>
      <c r="M519" s="68"/>
      <c r="N519" s="68"/>
      <c r="O519" s="68"/>
      <c r="P519" s="75"/>
      <c r="Q519" s="75"/>
      <c r="R519" s="68"/>
      <c r="S519" s="68"/>
      <c r="T519" s="68"/>
      <c r="U519" s="68"/>
      <c r="V519" s="68"/>
      <c r="W519" s="68"/>
      <c r="X519" s="68"/>
      <c r="Y519" s="68"/>
      <c r="Z519" s="717"/>
    </row>
    <row r="520" spans="1:26" s="19" customFormat="1" ht="12.75">
      <c r="A520" s="51"/>
      <c r="B520" s="77"/>
      <c r="C520" s="68"/>
      <c r="D520" s="68"/>
      <c r="E520" s="68"/>
      <c r="F520" s="68"/>
      <c r="G520" s="77"/>
      <c r="H520" s="80"/>
      <c r="I520" s="80"/>
      <c r="J520" s="80"/>
      <c r="K520" s="77"/>
      <c r="L520" s="68"/>
      <c r="M520" s="68"/>
      <c r="N520" s="68"/>
      <c r="O520" s="68"/>
      <c r="P520" s="75"/>
      <c r="Q520" s="75"/>
      <c r="R520" s="68"/>
      <c r="S520" s="68"/>
      <c r="T520" s="68"/>
      <c r="U520" s="68"/>
      <c r="V520" s="68"/>
      <c r="W520" s="68"/>
      <c r="X520" s="68"/>
      <c r="Y520" s="68"/>
      <c r="Z520" s="717"/>
    </row>
    <row r="521" spans="1:26" s="19" customFormat="1" ht="12.75">
      <c r="A521" s="51"/>
      <c r="B521" s="77"/>
      <c r="C521" s="68"/>
      <c r="D521" s="68"/>
      <c r="E521" s="68"/>
      <c r="F521" s="68"/>
      <c r="G521" s="77"/>
      <c r="H521" s="80"/>
      <c r="I521" s="80"/>
      <c r="J521" s="80"/>
      <c r="K521" s="77"/>
      <c r="L521" s="68"/>
      <c r="M521" s="68"/>
      <c r="N521" s="68"/>
      <c r="O521" s="68"/>
      <c r="P521" s="75"/>
      <c r="Q521" s="75"/>
      <c r="R521" s="68"/>
      <c r="S521" s="68"/>
      <c r="T521" s="68"/>
      <c r="U521" s="68"/>
      <c r="V521" s="68"/>
      <c r="W521" s="68"/>
      <c r="X521" s="68"/>
      <c r="Y521" s="68"/>
      <c r="Z521" s="717"/>
    </row>
    <row r="522" spans="1:26" s="19" customFormat="1" ht="12.75">
      <c r="A522" s="51"/>
      <c r="B522" s="77"/>
      <c r="C522" s="68"/>
      <c r="D522" s="68"/>
      <c r="E522" s="68"/>
      <c r="F522" s="68"/>
      <c r="G522" s="77"/>
      <c r="H522" s="80"/>
      <c r="I522" s="80"/>
      <c r="J522" s="80"/>
      <c r="K522" s="77"/>
      <c r="L522" s="68"/>
      <c r="M522" s="68"/>
      <c r="N522" s="68"/>
      <c r="O522" s="68"/>
      <c r="P522" s="75"/>
      <c r="Q522" s="75"/>
      <c r="R522" s="68"/>
      <c r="S522" s="68"/>
      <c r="T522" s="68"/>
      <c r="U522" s="68"/>
      <c r="V522" s="68"/>
      <c r="W522" s="68"/>
      <c r="X522" s="68"/>
      <c r="Y522" s="68"/>
      <c r="Z522" s="717"/>
    </row>
    <row r="523" spans="1:26" s="19" customFormat="1" ht="12.75">
      <c r="A523" s="51"/>
      <c r="B523" s="77"/>
      <c r="C523" s="68"/>
      <c r="D523" s="68"/>
      <c r="E523" s="68"/>
      <c r="F523" s="68"/>
      <c r="G523" s="77"/>
      <c r="H523" s="80"/>
      <c r="I523" s="80"/>
      <c r="J523" s="80"/>
      <c r="K523" s="77"/>
      <c r="L523" s="68"/>
      <c r="M523" s="68"/>
      <c r="N523" s="68"/>
      <c r="O523" s="68"/>
      <c r="P523" s="75"/>
      <c r="Q523" s="75"/>
      <c r="R523" s="68"/>
      <c r="S523" s="68"/>
      <c r="T523" s="68"/>
      <c r="U523" s="68"/>
      <c r="V523" s="68"/>
      <c r="W523" s="68"/>
      <c r="X523" s="68"/>
      <c r="Y523" s="68"/>
      <c r="Z523" s="717"/>
    </row>
    <row r="524" spans="1:26" s="19" customFormat="1" ht="12.75">
      <c r="A524" s="51"/>
      <c r="B524" s="77"/>
      <c r="C524" s="68"/>
      <c r="D524" s="68"/>
      <c r="E524" s="68"/>
      <c r="F524" s="68"/>
      <c r="G524" s="77"/>
      <c r="H524" s="80"/>
      <c r="I524" s="80"/>
      <c r="J524" s="80"/>
      <c r="K524" s="77"/>
      <c r="L524" s="68"/>
      <c r="M524" s="68"/>
      <c r="N524" s="68"/>
      <c r="O524" s="68"/>
      <c r="P524" s="75"/>
      <c r="Q524" s="75"/>
      <c r="R524" s="68"/>
      <c r="S524" s="68"/>
      <c r="T524" s="68"/>
      <c r="U524" s="68"/>
      <c r="V524" s="68"/>
      <c r="W524" s="68"/>
      <c r="X524" s="68"/>
      <c r="Y524" s="68"/>
      <c r="Z524" s="717"/>
    </row>
    <row r="525" spans="1:26" s="19" customFormat="1" ht="12.75">
      <c r="A525" s="51"/>
      <c r="B525" s="77"/>
      <c r="C525" s="68"/>
      <c r="D525" s="68"/>
      <c r="E525" s="68"/>
      <c r="F525" s="68"/>
      <c r="G525" s="77"/>
      <c r="H525" s="80"/>
      <c r="I525" s="80"/>
      <c r="J525" s="80"/>
      <c r="K525" s="77"/>
      <c r="L525" s="68"/>
      <c r="M525" s="68"/>
      <c r="N525" s="68"/>
      <c r="O525" s="68"/>
      <c r="P525" s="75"/>
      <c r="Q525" s="75"/>
      <c r="R525" s="68"/>
      <c r="S525" s="68"/>
      <c r="T525" s="68"/>
      <c r="U525" s="68"/>
      <c r="V525" s="68"/>
      <c r="W525" s="68"/>
      <c r="X525" s="68"/>
      <c r="Y525" s="68"/>
      <c r="Z525" s="717"/>
    </row>
    <row r="526" spans="1:26" s="19" customFormat="1" ht="12.75">
      <c r="A526" s="51"/>
      <c r="B526" s="77"/>
      <c r="C526" s="68"/>
      <c r="D526" s="68"/>
      <c r="E526" s="68"/>
      <c r="F526" s="68"/>
      <c r="G526" s="77"/>
      <c r="H526" s="80"/>
      <c r="I526" s="80"/>
      <c r="J526" s="80"/>
      <c r="K526" s="77"/>
      <c r="L526" s="68"/>
      <c r="M526" s="68"/>
      <c r="N526" s="68"/>
      <c r="O526" s="68"/>
      <c r="P526" s="75"/>
      <c r="Q526" s="75"/>
      <c r="R526" s="68"/>
      <c r="S526" s="68"/>
      <c r="T526" s="68"/>
      <c r="U526" s="68"/>
      <c r="V526" s="68"/>
      <c r="W526" s="68"/>
      <c r="X526" s="68"/>
      <c r="Y526" s="68"/>
      <c r="Z526" s="717"/>
    </row>
    <row r="527" spans="1:26" s="19" customFormat="1" ht="12.75">
      <c r="A527" s="51"/>
      <c r="B527" s="77"/>
      <c r="C527" s="68"/>
      <c r="D527" s="68"/>
      <c r="E527" s="68"/>
      <c r="F527" s="68"/>
      <c r="G527" s="77"/>
      <c r="H527" s="80"/>
      <c r="I527" s="80"/>
      <c r="J527" s="80"/>
      <c r="K527" s="77"/>
      <c r="L527" s="68"/>
      <c r="M527" s="68"/>
      <c r="N527" s="68"/>
      <c r="O527" s="68"/>
      <c r="P527" s="75"/>
      <c r="Q527" s="75"/>
      <c r="R527" s="68"/>
      <c r="S527" s="68"/>
      <c r="T527" s="68"/>
      <c r="U527" s="68"/>
      <c r="V527" s="68"/>
      <c r="W527" s="68"/>
      <c r="X527" s="68"/>
      <c r="Y527" s="68"/>
      <c r="Z527" s="717"/>
    </row>
    <row r="528" spans="1:26" s="19" customFormat="1" ht="12.75">
      <c r="A528" s="51"/>
      <c r="B528" s="77"/>
      <c r="C528" s="68"/>
      <c r="D528" s="68"/>
      <c r="E528" s="68"/>
      <c r="F528" s="68"/>
      <c r="G528" s="77"/>
      <c r="H528" s="80"/>
      <c r="I528" s="80"/>
      <c r="J528" s="80"/>
      <c r="K528" s="77"/>
      <c r="L528" s="68"/>
      <c r="M528" s="68"/>
      <c r="N528" s="68"/>
      <c r="O528" s="68"/>
      <c r="P528" s="75"/>
      <c r="Q528" s="75"/>
      <c r="R528" s="68"/>
      <c r="S528" s="68"/>
      <c r="T528" s="68"/>
      <c r="U528" s="68"/>
      <c r="V528" s="68"/>
      <c r="W528" s="68"/>
      <c r="X528" s="68"/>
      <c r="Y528" s="68"/>
      <c r="Z528" s="717"/>
    </row>
    <row r="529" spans="1:26" s="19" customFormat="1" ht="12.75">
      <c r="A529" s="51"/>
      <c r="B529" s="77"/>
      <c r="C529" s="68"/>
      <c r="D529" s="68"/>
      <c r="E529" s="68"/>
      <c r="F529" s="68"/>
      <c r="G529" s="77"/>
      <c r="H529" s="80"/>
      <c r="I529" s="80"/>
      <c r="J529" s="80"/>
      <c r="K529" s="77"/>
      <c r="L529" s="68"/>
      <c r="M529" s="68"/>
      <c r="N529" s="68"/>
      <c r="O529" s="68"/>
      <c r="P529" s="75"/>
      <c r="Q529" s="75"/>
      <c r="R529" s="68"/>
      <c r="S529" s="68"/>
      <c r="T529" s="68"/>
      <c r="U529" s="68"/>
      <c r="V529" s="68"/>
      <c r="W529" s="68"/>
      <c r="X529" s="68"/>
      <c r="Y529" s="68"/>
      <c r="Z529" s="717"/>
    </row>
    <row r="530" spans="1:26" s="19" customFormat="1" ht="12.75">
      <c r="A530" s="51"/>
      <c r="B530" s="77"/>
      <c r="C530" s="68"/>
      <c r="D530" s="68"/>
      <c r="E530" s="68"/>
      <c r="F530" s="68"/>
      <c r="G530" s="77"/>
      <c r="H530" s="80"/>
      <c r="I530" s="80"/>
      <c r="J530" s="80"/>
      <c r="K530" s="77"/>
      <c r="L530" s="68"/>
      <c r="M530" s="68"/>
      <c r="N530" s="68"/>
      <c r="O530" s="68"/>
      <c r="P530" s="75"/>
      <c r="Q530" s="75"/>
      <c r="R530" s="68"/>
      <c r="S530" s="68"/>
      <c r="T530" s="68"/>
      <c r="U530" s="68"/>
      <c r="V530" s="68"/>
      <c r="W530" s="68"/>
      <c r="X530" s="68"/>
      <c r="Y530" s="68"/>
      <c r="Z530" s="717"/>
    </row>
    <row r="531" spans="1:26" s="19" customFormat="1" ht="12.75">
      <c r="A531" s="51"/>
      <c r="B531" s="77"/>
      <c r="C531" s="68"/>
      <c r="D531" s="68"/>
      <c r="E531" s="68"/>
      <c r="F531" s="68"/>
      <c r="G531" s="77"/>
      <c r="H531" s="80"/>
      <c r="I531" s="80"/>
      <c r="J531" s="80"/>
      <c r="K531" s="77"/>
      <c r="L531" s="68"/>
      <c r="M531" s="68"/>
      <c r="N531" s="68"/>
      <c r="O531" s="68"/>
      <c r="P531" s="75"/>
      <c r="Q531" s="75"/>
      <c r="R531" s="68"/>
      <c r="S531" s="68"/>
      <c r="T531" s="68"/>
      <c r="U531" s="68"/>
      <c r="V531" s="68"/>
      <c r="W531" s="68"/>
      <c r="X531" s="68"/>
      <c r="Y531" s="68"/>
      <c r="Z531" s="717"/>
    </row>
    <row r="532" spans="1:26" s="19" customFormat="1" ht="12.75">
      <c r="A532" s="51"/>
      <c r="B532" s="77"/>
      <c r="C532" s="68"/>
      <c r="D532" s="68"/>
      <c r="E532" s="68"/>
      <c r="F532" s="68"/>
      <c r="G532" s="77"/>
      <c r="H532" s="80"/>
      <c r="I532" s="80"/>
      <c r="J532" s="80"/>
      <c r="K532" s="77"/>
      <c r="L532" s="68"/>
      <c r="M532" s="68"/>
      <c r="N532" s="68"/>
      <c r="O532" s="68"/>
      <c r="P532" s="75"/>
      <c r="Q532" s="75"/>
      <c r="R532" s="68"/>
      <c r="S532" s="68"/>
      <c r="T532" s="68"/>
      <c r="U532" s="68"/>
      <c r="V532" s="68"/>
      <c r="W532" s="68"/>
      <c r="X532" s="68"/>
      <c r="Y532" s="68"/>
      <c r="Z532" s="717"/>
    </row>
    <row r="533" spans="1:26" s="19" customFormat="1" ht="12.75">
      <c r="A533" s="51"/>
      <c r="B533" s="77"/>
      <c r="C533" s="68"/>
      <c r="D533" s="68"/>
      <c r="E533" s="68"/>
      <c r="F533" s="68"/>
      <c r="G533" s="77"/>
      <c r="H533" s="80"/>
      <c r="I533" s="80"/>
      <c r="J533" s="80"/>
      <c r="K533" s="77"/>
      <c r="L533" s="68"/>
      <c r="M533" s="68"/>
      <c r="N533" s="68"/>
      <c r="O533" s="68"/>
      <c r="P533" s="75"/>
      <c r="Q533" s="75"/>
      <c r="R533" s="68"/>
      <c r="S533" s="68"/>
      <c r="T533" s="68"/>
      <c r="U533" s="68"/>
      <c r="V533" s="68"/>
      <c r="W533" s="68"/>
      <c r="X533" s="68"/>
      <c r="Y533" s="68"/>
      <c r="Z533" s="717"/>
    </row>
    <row r="534" spans="1:26" s="19" customFormat="1" ht="12.75">
      <c r="A534" s="51"/>
      <c r="B534" s="77"/>
      <c r="C534" s="68"/>
      <c r="D534" s="68"/>
      <c r="E534" s="68"/>
      <c r="F534" s="68"/>
      <c r="G534" s="77"/>
      <c r="H534" s="80"/>
      <c r="I534" s="80"/>
      <c r="J534" s="80"/>
      <c r="K534" s="77"/>
      <c r="L534" s="68"/>
      <c r="M534" s="68"/>
      <c r="N534" s="68"/>
      <c r="O534" s="68"/>
      <c r="P534" s="75"/>
      <c r="Q534" s="75"/>
      <c r="R534" s="68"/>
      <c r="S534" s="68"/>
      <c r="T534" s="68"/>
      <c r="U534" s="68"/>
      <c r="V534" s="68"/>
      <c r="W534" s="68"/>
      <c r="X534" s="68"/>
      <c r="Y534" s="68"/>
      <c r="Z534" s="717"/>
    </row>
    <row r="535" spans="1:26" s="19" customFormat="1" ht="12.75">
      <c r="A535" s="51"/>
      <c r="B535" s="77"/>
      <c r="C535" s="68"/>
      <c r="D535" s="68"/>
      <c r="E535" s="68"/>
      <c r="F535" s="68"/>
      <c r="G535" s="77"/>
      <c r="H535" s="80"/>
      <c r="I535" s="80"/>
      <c r="J535" s="80"/>
      <c r="K535" s="77"/>
      <c r="L535" s="68"/>
      <c r="M535" s="68"/>
      <c r="N535" s="68"/>
      <c r="O535" s="68"/>
      <c r="P535" s="75"/>
      <c r="Q535" s="75"/>
      <c r="R535" s="68"/>
      <c r="S535" s="68"/>
      <c r="T535" s="68"/>
      <c r="U535" s="68"/>
      <c r="V535" s="68"/>
      <c r="W535" s="68"/>
      <c r="X535" s="68"/>
      <c r="Y535" s="68"/>
      <c r="Z535" s="717"/>
    </row>
    <row r="536" spans="1:26" s="19" customFormat="1" ht="12.75">
      <c r="A536" s="51"/>
      <c r="B536" s="77"/>
      <c r="C536" s="68"/>
      <c r="D536" s="68"/>
      <c r="E536" s="68"/>
      <c r="F536" s="68"/>
      <c r="G536" s="77"/>
      <c r="H536" s="80"/>
      <c r="I536" s="80"/>
      <c r="J536" s="80"/>
      <c r="K536" s="77"/>
      <c r="L536" s="68"/>
      <c r="M536" s="68"/>
      <c r="N536" s="68"/>
      <c r="O536" s="68"/>
      <c r="P536" s="75"/>
      <c r="Q536" s="75"/>
      <c r="R536" s="68"/>
      <c r="S536" s="68"/>
      <c r="T536" s="68"/>
      <c r="U536" s="68"/>
      <c r="V536" s="68"/>
      <c r="W536" s="68"/>
      <c r="X536" s="68"/>
      <c r="Y536" s="68"/>
      <c r="Z536" s="717"/>
    </row>
    <row r="537" spans="1:26" s="19" customFormat="1" ht="12.75">
      <c r="A537" s="51"/>
      <c r="B537" s="77"/>
      <c r="C537" s="68"/>
      <c r="D537" s="68"/>
      <c r="E537" s="68"/>
      <c r="F537" s="68"/>
      <c r="G537" s="77"/>
      <c r="H537" s="80"/>
      <c r="I537" s="80"/>
      <c r="J537" s="80"/>
      <c r="K537" s="77"/>
      <c r="L537" s="68"/>
      <c r="M537" s="68"/>
      <c r="N537" s="68"/>
      <c r="O537" s="68"/>
      <c r="P537" s="75"/>
      <c r="Q537" s="75"/>
      <c r="R537" s="68"/>
      <c r="S537" s="68"/>
      <c r="T537" s="68"/>
      <c r="U537" s="68"/>
      <c r="V537" s="68"/>
      <c r="W537" s="68"/>
      <c r="X537" s="68"/>
      <c r="Y537" s="68"/>
      <c r="Z537" s="717"/>
    </row>
    <row r="538" spans="1:26" s="19" customFormat="1" ht="12.75">
      <c r="A538" s="51"/>
      <c r="B538" s="77"/>
      <c r="C538" s="68"/>
      <c r="D538" s="68"/>
      <c r="E538" s="68"/>
      <c r="F538" s="68"/>
      <c r="G538" s="77"/>
      <c r="H538" s="80"/>
      <c r="I538" s="80"/>
      <c r="J538" s="80"/>
      <c r="K538" s="77"/>
      <c r="L538" s="68"/>
      <c r="M538" s="68"/>
      <c r="N538" s="68"/>
      <c r="O538" s="68"/>
      <c r="P538" s="75"/>
      <c r="Q538" s="75"/>
      <c r="R538" s="68"/>
      <c r="S538" s="68"/>
      <c r="T538" s="68"/>
      <c r="U538" s="68"/>
      <c r="V538" s="68"/>
      <c r="W538" s="68"/>
      <c r="X538" s="68"/>
      <c r="Y538" s="68"/>
      <c r="Z538" s="717"/>
    </row>
    <row r="539" spans="1:26" s="19" customFormat="1" ht="12.75">
      <c r="A539" s="51"/>
      <c r="B539" s="77"/>
      <c r="C539" s="68"/>
      <c r="D539" s="68"/>
      <c r="E539" s="68"/>
      <c r="F539" s="68"/>
      <c r="G539" s="77"/>
      <c r="H539" s="80"/>
      <c r="I539" s="80"/>
      <c r="J539" s="80"/>
      <c r="K539" s="77"/>
      <c r="L539" s="68"/>
      <c r="M539" s="68"/>
      <c r="N539" s="68"/>
      <c r="O539" s="68"/>
      <c r="P539" s="75"/>
      <c r="Q539" s="75"/>
      <c r="R539" s="68"/>
      <c r="S539" s="68"/>
      <c r="T539" s="68"/>
      <c r="U539" s="68"/>
      <c r="V539" s="68"/>
      <c r="W539" s="68"/>
      <c r="X539" s="68"/>
      <c r="Y539" s="68"/>
      <c r="Z539" s="717"/>
    </row>
    <row r="540" spans="1:26" s="19" customFormat="1" ht="12.75">
      <c r="A540" s="51"/>
      <c r="B540" s="77"/>
      <c r="C540" s="68"/>
      <c r="D540" s="68"/>
      <c r="E540" s="68"/>
      <c r="F540" s="68"/>
      <c r="G540" s="77"/>
      <c r="H540" s="80"/>
      <c r="I540" s="80"/>
      <c r="J540" s="80"/>
      <c r="K540" s="77"/>
      <c r="L540" s="68"/>
      <c r="M540" s="68"/>
      <c r="N540" s="68"/>
      <c r="O540" s="68"/>
      <c r="P540" s="75"/>
      <c r="Q540" s="75"/>
      <c r="R540" s="68"/>
      <c r="S540" s="68"/>
      <c r="T540" s="68"/>
      <c r="U540" s="68"/>
      <c r="V540" s="68"/>
      <c r="W540" s="68"/>
      <c r="X540" s="68"/>
      <c r="Y540" s="68"/>
      <c r="Z540" s="717"/>
    </row>
    <row r="541" spans="1:26" s="19" customFormat="1" ht="12.75">
      <c r="A541" s="51"/>
      <c r="B541" s="77"/>
      <c r="C541" s="68"/>
      <c r="D541" s="68"/>
      <c r="E541" s="68"/>
      <c r="F541" s="68"/>
      <c r="G541" s="77"/>
      <c r="H541" s="80"/>
      <c r="I541" s="80"/>
      <c r="J541" s="80"/>
      <c r="K541" s="77"/>
      <c r="L541" s="68"/>
      <c r="M541" s="68"/>
      <c r="N541" s="68"/>
      <c r="O541" s="68"/>
      <c r="P541" s="75"/>
      <c r="Q541" s="75"/>
      <c r="R541" s="68"/>
      <c r="S541" s="68"/>
      <c r="T541" s="68"/>
      <c r="U541" s="68"/>
      <c r="V541" s="68"/>
      <c r="W541" s="68"/>
      <c r="X541" s="68"/>
      <c r="Y541" s="68"/>
      <c r="Z541" s="717"/>
    </row>
    <row r="542" spans="1:26" s="19" customFormat="1" ht="12.75">
      <c r="A542" s="51"/>
      <c r="B542" s="77"/>
      <c r="C542" s="68"/>
      <c r="D542" s="68"/>
      <c r="E542" s="68"/>
      <c r="F542" s="68"/>
      <c r="G542" s="77"/>
      <c r="H542" s="80"/>
      <c r="I542" s="80"/>
      <c r="J542" s="80"/>
      <c r="K542" s="77"/>
      <c r="L542" s="68"/>
      <c r="M542" s="68"/>
      <c r="N542" s="68"/>
      <c r="O542" s="68"/>
      <c r="P542" s="75"/>
      <c r="Q542" s="75"/>
      <c r="R542" s="68"/>
      <c r="S542" s="68"/>
      <c r="T542" s="68"/>
      <c r="U542" s="68"/>
      <c r="V542" s="68"/>
      <c r="W542" s="68"/>
      <c r="X542" s="68"/>
      <c r="Y542" s="68"/>
      <c r="Z542" s="717"/>
    </row>
    <row r="543" spans="1:26" s="19" customFormat="1" ht="12.75">
      <c r="A543" s="51"/>
      <c r="B543" s="77"/>
      <c r="C543" s="68"/>
      <c r="D543" s="68"/>
      <c r="E543" s="68"/>
      <c r="F543" s="68"/>
      <c r="G543" s="77"/>
      <c r="H543" s="80"/>
      <c r="I543" s="80"/>
      <c r="J543" s="80"/>
      <c r="K543" s="77"/>
      <c r="L543" s="68"/>
      <c r="M543" s="68"/>
      <c r="N543" s="68"/>
      <c r="O543" s="68"/>
      <c r="P543" s="75"/>
      <c r="Q543" s="75"/>
      <c r="R543" s="68"/>
      <c r="S543" s="68"/>
      <c r="T543" s="68"/>
      <c r="U543" s="68"/>
      <c r="V543" s="68"/>
      <c r="W543" s="68"/>
      <c r="X543" s="68"/>
      <c r="Y543" s="68"/>
      <c r="Z543" s="717"/>
    </row>
    <row r="544" spans="1:26" s="19" customFormat="1" ht="12.75">
      <c r="A544" s="51"/>
      <c r="B544" s="77"/>
      <c r="C544" s="68"/>
      <c r="D544" s="68"/>
      <c r="E544" s="68"/>
      <c r="F544" s="68"/>
      <c r="G544" s="77"/>
      <c r="H544" s="80"/>
      <c r="I544" s="80"/>
      <c r="J544" s="80"/>
      <c r="K544" s="77"/>
      <c r="L544" s="68"/>
      <c r="M544" s="68"/>
      <c r="N544" s="68"/>
      <c r="O544" s="68"/>
      <c r="P544" s="75"/>
      <c r="Q544" s="75"/>
      <c r="R544" s="68"/>
      <c r="S544" s="68"/>
      <c r="T544" s="68"/>
      <c r="U544" s="68"/>
      <c r="V544" s="68"/>
      <c r="W544" s="68"/>
      <c r="X544" s="68"/>
      <c r="Y544" s="68"/>
      <c r="Z544" s="717"/>
    </row>
    <row r="545" spans="1:26" s="19" customFormat="1" ht="12.75">
      <c r="A545" s="51"/>
      <c r="B545" s="77"/>
      <c r="C545" s="68"/>
      <c r="D545" s="68"/>
      <c r="E545" s="68"/>
      <c r="F545" s="68"/>
      <c r="G545" s="77"/>
      <c r="H545" s="80"/>
      <c r="I545" s="80"/>
      <c r="J545" s="80"/>
      <c r="K545" s="77"/>
      <c r="L545" s="68"/>
      <c r="M545" s="68"/>
      <c r="N545" s="68"/>
      <c r="O545" s="68"/>
      <c r="P545" s="75"/>
      <c r="Q545" s="75"/>
      <c r="R545" s="68"/>
      <c r="S545" s="68"/>
      <c r="T545" s="68"/>
      <c r="U545" s="68"/>
      <c r="V545" s="68"/>
      <c r="W545" s="68"/>
      <c r="X545" s="68"/>
      <c r="Y545" s="68"/>
      <c r="Z545" s="717"/>
    </row>
    <row r="546" spans="1:26" s="19" customFormat="1" ht="12.75">
      <c r="A546" s="51"/>
      <c r="B546" s="77"/>
      <c r="C546" s="68"/>
      <c r="D546" s="68"/>
      <c r="E546" s="68"/>
      <c r="F546" s="68"/>
      <c r="G546" s="77"/>
      <c r="H546" s="80"/>
      <c r="I546" s="80"/>
      <c r="J546" s="80"/>
      <c r="K546" s="77"/>
      <c r="L546" s="68"/>
      <c r="M546" s="68"/>
      <c r="N546" s="68"/>
      <c r="O546" s="68"/>
      <c r="P546" s="75"/>
      <c r="Q546" s="75"/>
      <c r="R546" s="68"/>
      <c r="S546" s="68"/>
      <c r="T546" s="68"/>
      <c r="U546" s="68"/>
      <c r="V546" s="68"/>
      <c r="W546" s="68"/>
      <c r="X546" s="68"/>
      <c r="Y546" s="68"/>
      <c r="Z546" s="717"/>
    </row>
    <row r="547" spans="1:26" s="19" customFormat="1" ht="12.75">
      <c r="A547" s="51"/>
      <c r="B547" s="77"/>
      <c r="C547" s="68"/>
      <c r="D547" s="68"/>
      <c r="E547" s="68"/>
      <c r="F547" s="68"/>
      <c r="G547" s="77"/>
      <c r="H547" s="80"/>
      <c r="I547" s="80"/>
      <c r="J547" s="80"/>
      <c r="K547" s="77"/>
      <c r="L547" s="68"/>
      <c r="M547" s="68"/>
      <c r="N547" s="68"/>
      <c r="O547" s="68"/>
      <c r="P547" s="75"/>
      <c r="Q547" s="75"/>
      <c r="R547" s="68"/>
      <c r="S547" s="68"/>
      <c r="T547" s="68"/>
      <c r="U547" s="68"/>
      <c r="V547" s="68"/>
      <c r="W547" s="68"/>
      <c r="X547" s="68"/>
      <c r="Y547" s="68"/>
      <c r="Z547" s="717"/>
    </row>
    <row r="548" spans="1:26" s="19" customFormat="1" ht="12.75">
      <c r="A548" s="51"/>
      <c r="B548" s="77"/>
      <c r="C548" s="68"/>
      <c r="D548" s="68"/>
      <c r="E548" s="68"/>
      <c r="F548" s="68"/>
      <c r="G548" s="77"/>
      <c r="H548" s="80"/>
      <c r="I548" s="80"/>
      <c r="J548" s="80"/>
      <c r="K548" s="77"/>
      <c r="L548" s="68"/>
      <c r="M548" s="68"/>
      <c r="N548" s="68"/>
      <c r="O548" s="68"/>
      <c r="P548" s="75"/>
      <c r="Q548" s="75"/>
      <c r="R548" s="68"/>
      <c r="S548" s="68"/>
      <c r="T548" s="68"/>
      <c r="U548" s="68"/>
      <c r="V548" s="68"/>
      <c r="W548" s="68"/>
      <c r="X548" s="68"/>
      <c r="Y548" s="68"/>
      <c r="Z548" s="717"/>
    </row>
    <row r="549" spans="1:26" s="19" customFormat="1" ht="12.75">
      <c r="A549" s="51"/>
      <c r="B549" s="77"/>
      <c r="C549" s="68"/>
      <c r="D549" s="68"/>
      <c r="E549" s="68"/>
      <c r="F549" s="68"/>
      <c r="G549" s="77"/>
      <c r="H549" s="80"/>
      <c r="I549" s="80"/>
      <c r="J549" s="80"/>
      <c r="K549" s="77"/>
      <c r="L549" s="68"/>
      <c r="M549" s="68"/>
      <c r="N549" s="68"/>
      <c r="O549" s="68"/>
      <c r="P549" s="75"/>
      <c r="Q549" s="75"/>
      <c r="R549" s="68"/>
      <c r="S549" s="68"/>
      <c r="T549" s="68"/>
      <c r="U549" s="68"/>
      <c r="V549" s="68"/>
      <c r="W549" s="68"/>
      <c r="X549" s="68"/>
      <c r="Y549" s="68"/>
      <c r="Z549" s="717"/>
    </row>
    <row r="550" spans="1:26" s="19" customFormat="1" ht="12.75">
      <c r="A550" s="51"/>
      <c r="B550" s="77"/>
      <c r="C550" s="68"/>
      <c r="D550" s="68"/>
      <c r="E550" s="68"/>
      <c r="F550" s="68"/>
      <c r="G550" s="77"/>
      <c r="H550" s="80"/>
      <c r="I550" s="80"/>
      <c r="J550" s="80"/>
      <c r="K550" s="77"/>
      <c r="L550" s="68"/>
      <c r="M550" s="68"/>
      <c r="N550" s="68"/>
      <c r="O550" s="68"/>
      <c r="P550" s="75"/>
      <c r="Q550" s="75"/>
      <c r="R550" s="68"/>
      <c r="S550" s="68"/>
      <c r="T550" s="68"/>
      <c r="U550" s="68"/>
      <c r="V550" s="68"/>
      <c r="W550" s="68"/>
      <c r="X550" s="68"/>
      <c r="Y550" s="68"/>
      <c r="Z550" s="717"/>
    </row>
    <row r="551" spans="1:26" s="19" customFormat="1" ht="12.75">
      <c r="A551" s="51"/>
      <c r="B551" s="77"/>
      <c r="C551" s="68"/>
      <c r="D551" s="68"/>
      <c r="E551" s="68"/>
      <c r="F551" s="68"/>
      <c r="G551" s="77"/>
      <c r="H551" s="80"/>
      <c r="I551" s="80"/>
      <c r="J551" s="80"/>
      <c r="K551" s="77"/>
      <c r="L551" s="68"/>
      <c r="M551" s="68"/>
      <c r="N551" s="68"/>
      <c r="O551" s="68"/>
      <c r="P551" s="75"/>
      <c r="Q551" s="75"/>
      <c r="R551" s="68"/>
      <c r="S551" s="68"/>
      <c r="T551" s="68"/>
      <c r="U551" s="68"/>
      <c r="V551" s="68"/>
      <c r="W551" s="68"/>
      <c r="X551" s="68"/>
      <c r="Y551" s="68"/>
      <c r="Z551" s="717"/>
    </row>
    <row r="552" spans="1:26" s="19" customFormat="1" ht="12.75">
      <c r="A552" s="51"/>
      <c r="B552" s="77"/>
      <c r="C552" s="68"/>
      <c r="D552" s="68"/>
      <c r="E552" s="68"/>
      <c r="F552" s="68"/>
      <c r="G552" s="77"/>
      <c r="H552" s="80"/>
      <c r="I552" s="80"/>
      <c r="J552" s="80"/>
      <c r="K552" s="77"/>
      <c r="L552" s="68"/>
      <c r="M552" s="68"/>
      <c r="N552" s="68"/>
      <c r="O552" s="68"/>
      <c r="P552" s="75"/>
      <c r="Q552" s="75"/>
      <c r="R552" s="68"/>
      <c r="S552" s="68"/>
      <c r="T552" s="68"/>
      <c r="U552" s="68"/>
      <c r="V552" s="68"/>
      <c r="W552" s="68"/>
      <c r="X552" s="68"/>
      <c r="Y552" s="68"/>
      <c r="Z552" s="717"/>
    </row>
    <row r="553" spans="1:26" s="19" customFormat="1" ht="12.75">
      <c r="A553" s="51"/>
      <c r="B553" s="77"/>
      <c r="C553" s="68"/>
      <c r="D553" s="68"/>
      <c r="E553" s="68"/>
      <c r="F553" s="68"/>
      <c r="G553" s="77"/>
      <c r="H553" s="80"/>
      <c r="I553" s="80"/>
      <c r="J553" s="80"/>
      <c r="K553" s="77"/>
      <c r="L553" s="68"/>
      <c r="M553" s="68"/>
      <c r="N553" s="68"/>
      <c r="O553" s="68"/>
      <c r="P553" s="75"/>
      <c r="Q553" s="75"/>
      <c r="R553" s="68"/>
      <c r="S553" s="68"/>
      <c r="T553" s="68"/>
      <c r="U553" s="68"/>
      <c r="V553" s="68"/>
      <c r="W553" s="68"/>
      <c r="X553" s="68"/>
      <c r="Y553" s="68"/>
      <c r="Z553" s="717"/>
    </row>
    <row r="554" spans="1:26" s="19" customFormat="1" ht="12.75">
      <c r="A554" s="51"/>
      <c r="B554" s="77"/>
      <c r="C554" s="68"/>
      <c r="D554" s="68"/>
      <c r="E554" s="68"/>
      <c r="F554" s="68"/>
      <c r="G554" s="77"/>
      <c r="H554" s="80"/>
      <c r="I554" s="80"/>
      <c r="J554" s="80"/>
      <c r="K554" s="77"/>
      <c r="L554" s="68"/>
      <c r="M554" s="68"/>
      <c r="N554" s="68"/>
      <c r="O554" s="68"/>
      <c r="P554" s="75"/>
      <c r="Q554" s="75"/>
      <c r="R554" s="68"/>
      <c r="S554" s="68"/>
      <c r="T554" s="68"/>
      <c r="U554" s="68"/>
      <c r="V554" s="68"/>
      <c r="W554" s="68"/>
      <c r="X554" s="68"/>
      <c r="Y554" s="68"/>
      <c r="Z554" s="717"/>
    </row>
    <row r="555" spans="1:26" s="19" customFormat="1" ht="12.75">
      <c r="A555" s="51"/>
      <c r="B555" s="77"/>
      <c r="C555" s="68"/>
      <c r="D555" s="68"/>
      <c r="E555" s="68"/>
      <c r="F555" s="68"/>
      <c r="G555" s="77"/>
      <c r="H555" s="80"/>
      <c r="I555" s="80"/>
      <c r="J555" s="80"/>
      <c r="K555" s="77"/>
      <c r="L555" s="68"/>
      <c r="M555" s="68"/>
      <c r="N555" s="68"/>
      <c r="O555" s="68"/>
      <c r="P555" s="75"/>
      <c r="Q555" s="75"/>
      <c r="R555" s="68"/>
      <c r="S555" s="68"/>
      <c r="T555" s="68"/>
      <c r="U555" s="68"/>
      <c r="V555" s="68"/>
      <c r="W555" s="68"/>
      <c r="X555" s="68"/>
      <c r="Y555" s="68"/>
      <c r="Z555" s="717"/>
    </row>
    <row r="556" spans="1:26" s="19" customFormat="1" ht="12.75">
      <c r="A556" s="51"/>
      <c r="B556" s="77"/>
      <c r="C556" s="68"/>
      <c r="D556" s="68"/>
      <c r="E556" s="68"/>
      <c r="F556" s="68"/>
      <c r="G556" s="77"/>
      <c r="H556" s="80"/>
      <c r="I556" s="80"/>
      <c r="J556" s="80"/>
      <c r="K556" s="77"/>
      <c r="L556" s="68"/>
      <c r="M556" s="68"/>
      <c r="N556" s="68"/>
      <c r="O556" s="68"/>
      <c r="P556" s="75"/>
      <c r="Q556" s="75"/>
      <c r="R556" s="68"/>
      <c r="S556" s="68"/>
      <c r="T556" s="68"/>
      <c r="U556" s="68"/>
      <c r="V556" s="68"/>
      <c r="W556" s="68"/>
      <c r="X556" s="68"/>
      <c r="Y556" s="68"/>
      <c r="Z556" s="717"/>
    </row>
    <row r="557" spans="1:26" s="19" customFormat="1" ht="12.75">
      <c r="A557" s="51"/>
      <c r="B557" s="77"/>
      <c r="C557" s="68"/>
      <c r="D557" s="68"/>
      <c r="E557" s="68"/>
      <c r="F557" s="68"/>
      <c r="G557" s="77"/>
      <c r="H557" s="80"/>
      <c r="I557" s="80"/>
      <c r="J557" s="80"/>
      <c r="K557" s="77"/>
      <c r="L557" s="68"/>
      <c r="M557" s="68"/>
      <c r="N557" s="68"/>
      <c r="O557" s="68"/>
      <c r="P557" s="75"/>
      <c r="Q557" s="75"/>
      <c r="R557" s="68"/>
      <c r="S557" s="68"/>
      <c r="T557" s="68"/>
      <c r="U557" s="68"/>
      <c r="V557" s="68"/>
      <c r="W557" s="68"/>
      <c r="X557" s="68"/>
      <c r="Y557" s="68"/>
      <c r="Z557" s="717"/>
    </row>
    <row r="558" spans="1:26" s="19" customFormat="1" ht="12.75">
      <c r="A558" s="51"/>
      <c r="B558" s="77"/>
      <c r="C558" s="68"/>
      <c r="D558" s="68"/>
      <c r="E558" s="68"/>
      <c r="F558" s="68"/>
      <c r="G558" s="77"/>
      <c r="H558" s="80"/>
      <c r="I558" s="80"/>
      <c r="J558" s="80"/>
      <c r="K558" s="77"/>
      <c r="L558" s="68"/>
      <c r="M558" s="68"/>
      <c r="N558" s="68"/>
      <c r="O558" s="68"/>
      <c r="P558" s="75"/>
      <c r="Q558" s="75"/>
      <c r="R558" s="68"/>
      <c r="S558" s="68"/>
      <c r="T558" s="68"/>
      <c r="U558" s="68"/>
      <c r="V558" s="68"/>
      <c r="W558" s="68"/>
      <c r="X558" s="68"/>
      <c r="Y558" s="68"/>
      <c r="Z558" s="717"/>
    </row>
    <row r="559" spans="1:26" s="19" customFormat="1" ht="12.75">
      <c r="A559" s="51"/>
      <c r="B559" s="77"/>
      <c r="C559" s="68"/>
      <c r="D559" s="68"/>
      <c r="E559" s="68"/>
      <c r="F559" s="68"/>
      <c r="G559" s="77"/>
      <c r="H559" s="80"/>
      <c r="I559" s="80"/>
      <c r="J559" s="80"/>
      <c r="K559" s="77"/>
      <c r="L559" s="68"/>
      <c r="M559" s="68"/>
      <c r="N559" s="68"/>
      <c r="O559" s="68"/>
      <c r="P559" s="75"/>
      <c r="Q559" s="75"/>
      <c r="R559" s="68"/>
      <c r="S559" s="68"/>
      <c r="T559" s="68"/>
      <c r="U559" s="68"/>
      <c r="V559" s="68"/>
      <c r="W559" s="68"/>
      <c r="X559" s="68"/>
      <c r="Y559" s="68"/>
      <c r="Z559" s="717"/>
    </row>
    <row r="560" spans="1:26" s="19" customFormat="1" ht="12.75">
      <c r="A560" s="51"/>
      <c r="B560" s="77"/>
      <c r="C560" s="68"/>
      <c r="D560" s="68"/>
      <c r="E560" s="68"/>
      <c r="F560" s="68"/>
      <c r="G560" s="77"/>
      <c r="H560" s="80"/>
      <c r="I560" s="80"/>
      <c r="J560" s="80"/>
      <c r="K560" s="77"/>
      <c r="L560" s="68"/>
      <c r="M560" s="68"/>
      <c r="N560" s="68"/>
      <c r="O560" s="68"/>
      <c r="P560" s="75"/>
      <c r="Q560" s="75"/>
      <c r="R560" s="68"/>
      <c r="S560" s="68"/>
      <c r="T560" s="68"/>
      <c r="U560" s="68"/>
      <c r="V560" s="68"/>
      <c r="W560" s="68"/>
      <c r="X560" s="68"/>
      <c r="Y560" s="68"/>
      <c r="Z560" s="717"/>
    </row>
    <row r="561" spans="1:26" s="19" customFormat="1" ht="12.75">
      <c r="A561" s="51"/>
      <c r="B561" s="77"/>
      <c r="C561" s="68"/>
      <c r="D561" s="68"/>
      <c r="E561" s="68"/>
      <c r="F561" s="68"/>
      <c r="G561" s="77"/>
      <c r="H561" s="80"/>
      <c r="I561" s="80"/>
      <c r="J561" s="80"/>
      <c r="K561" s="77"/>
      <c r="L561" s="68"/>
      <c r="M561" s="68"/>
      <c r="N561" s="68"/>
      <c r="O561" s="68"/>
      <c r="P561" s="75"/>
      <c r="Q561" s="75"/>
      <c r="R561" s="68"/>
      <c r="S561" s="68"/>
      <c r="T561" s="68"/>
      <c r="U561" s="68"/>
      <c r="V561" s="68"/>
      <c r="W561" s="68"/>
      <c r="X561" s="68"/>
      <c r="Y561" s="68"/>
      <c r="Z561" s="717"/>
    </row>
    <row r="562" spans="1:26" s="19" customFormat="1" ht="12.75">
      <c r="A562" s="51"/>
      <c r="B562" s="77"/>
      <c r="C562" s="68"/>
      <c r="D562" s="68"/>
      <c r="E562" s="68"/>
      <c r="F562" s="68"/>
      <c r="G562" s="77"/>
      <c r="H562" s="80"/>
      <c r="I562" s="80"/>
      <c r="J562" s="80"/>
      <c r="K562" s="77"/>
      <c r="L562" s="68"/>
      <c r="M562" s="68"/>
      <c r="N562" s="68"/>
      <c r="O562" s="68"/>
      <c r="P562" s="75"/>
      <c r="Q562" s="75"/>
      <c r="R562" s="68"/>
      <c r="S562" s="68"/>
      <c r="T562" s="68"/>
      <c r="U562" s="68"/>
      <c r="V562" s="68"/>
      <c r="W562" s="68"/>
      <c r="X562" s="68"/>
      <c r="Y562" s="68"/>
      <c r="Z562" s="717"/>
    </row>
    <row r="563" spans="1:26" s="19" customFormat="1" ht="12.75">
      <c r="A563" s="51"/>
      <c r="B563" s="77"/>
      <c r="C563" s="68"/>
      <c r="D563" s="68"/>
      <c r="E563" s="68"/>
      <c r="F563" s="68"/>
      <c r="G563" s="77"/>
      <c r="H563" s="80"/>
      <c r="I563" s="80"/>
      <c r="J563" s="80"/>
      <c r="K563" s="77"/>
      <c r="L563" s="68"/>
      <c r="M563" s="68"/>
      <c r="N563" s="68"/>
      <c r="O563" s="68"/>
      <c r="P563" s="75"/>
      <c r="Q563" s="75"/>
      <c r="R563" s="68"/>
      <c r="S563" s="68"/>
      <c r="T563" s="68"/>
      <c r="U563" s="68"/>
      <c r="V563" s="68"/>
      <c r="W563" s="68"/>
      <c r="X563" s="68"/>
      <c r="Y563" s="68"/>
      <c r="Z563" s="717"/>
    </row>
    <row r="564" spans="1:26" s="19" customFormat="1" ht="12.75">
      <c r="A564" s="51"/>
      <c r="B564" s="77"/>
      <c r="C564" s="68"/>
      <c r="D564" s="68"/>
      <c r="E564" s="68"/>
      <c r="F564" s="68"/>
      <c r="G564" s="77"/>
      <c r="H564" s="80"/>
      <c r="I564" s="80"/>
      <c r="J564" s="80"/>
      <c r="K564" s="77"/>
      <c r="L564" s="68"/>
      <c r="M564" s="68"/>
      <c r="N564" s="68"/>
      <c r="O564" s="68"/>
      <c r="P564" s="75"/>
      <c r="Q564" s="75"/>
      <c r="R564" s="68"/>
      <c r="S564" s="68"/>
      <c r="T564" s="68"/>
      <c r="U564" s="68"/>
      <c r="V564" s="68"/>
      <c r="W564" s="68"/>
      <c r="X564" s="68"/>
      <c r="Y564" s="68"/>
      <c r="Z564" s="717"/>
    </row>
    <row r="565" spans="1:26" s="19" customFormat="1" ht="12.75">
      <c r="A565" s="51"/>
      <c r="B565" s="77"/>
      <c r="C565" s="68"/>
      <c r="D565" s="68"/>
      <c r="E565" s="68"/>
      <c r="F565" s="68"/>
      <c r="G565" s="77"/>
      <c r="H565" s="80"/>
      <c r="I565" s="80"/>
      <c r="J565" s="80"/>
      <c r="K565" s="77"/>
      <c r="L565" s="68"/>
      <c r="M565" s="68"/>
      <c r="N565" s="68"/>
      <c r="O565" s="68"/>
      <c r="P565" s="75"/>
      <c r="Q565" s="75"/>
      <c r="R565" s="68"/>
      <c r="S565" s="68"/>
      <c r="T565" s="68"/>
      <c r="U565" s="68"/>
      <c r="V565" s="68"/>
      <c r="W565" s="68"/>
      <c r="X565" s="68"/>
      <c r="Y565" s="68"/>
      <c r="Z565" s="717"/>
    </row>
    <row r="566" spans="1:26" s="19" customFormat="1" ht="12.75">
      <c r="A566" s="51"/>
      <c r="B566" s="77"/>
      <c r="C566" s="68"/>
      <c r="D566" s="68"/>
      <c r="E566" s="68"/>
      <c r="F566" s="68"/>
      <c r="G566" s="77"/>
      <c r="H566" s="80"/>
      <c r="I566" s="80"/>
      <c r="J566" s="80"/>
      <c r="K566" s="77"/>
      <c r="L566" s="68"/>
      <c r="M566" s="68"/>
      <c r="N566" s="68"/>
      <c r="O566" s="68"/>
      <c r="P566" s="75"/>
      <c r="Q566" s="75"/>
      <c r="R566" s="68"/>
      <c r="S566" s="68"/>
      <c r="T566" s="68"/>
      <c r="U566" s="68"/>
      <c r="V566" s="68"/>
      <c r="W566" s="68"/>
      <c r="X566" s="68"/>
      <c r="Y566" s="68"/>
      <c r="Z566" s="717"/>
    </row>
    <row r="567" spans="1:26" s="19" customFormat="1" ht="12.75">
      <c r="A567" s="51"/>
      <c r="B567" s="77"/>
      <c r="C567" s="68"/>
      <c r="D567" s="68"/>
      <c r="E567" s="68"/>
      <c r="F567" s="68"/>
      <c r="G567" s="77"/>
      <c r="H567" s="80"/>
      <c r="I567" s="80"/>
      <c r="J567" s="80"/>
      <c r="K567" s="77"/>
      <c r="L567" s="68"/>
      <c r="M567" s="68"/>
      <c r="N567" s="68"/>
      <c r="O567" s="68"/>
      <c r="P567" s="75"/>
      <c r="Q567" s="75"/>
      <c r="R567" s="68"/>
      <c r="S567" s="68"/>
      <c r="T567" s="68"/>
      <c r="U567" s="68"/>
      <c r="V567" s="68"/>
      <c r="W567" s="68"/>
      <c r="X567" s="68"/>
      <c r="Y567" s="68"/>
      <c r="Z567" s="717"/>
    </row>
    <row r="568" spans="1:26" s="19" customFormat="1" ht="12.75">
      <c r="A568" s="51"/>
      <c r="B568" s="77"/>
      <c r="C568" s="68"/>
      <c r="D568" s="68"/>
      <c r="E568" s="68"/>
      <c r="F568" s="68"/>
      <c r="G568" s="77"/>
      <c r="H568" s="80"/>
      <c r="I568" s="80"/>
      <c r="J568" s="80"/>
      <c r="K568" s="77"/>
      <c r="L568" s="68"/>
      <c r="M568" s="68"/>
      <c r="N568" s="68"/>
      <c r="O568" s="68"/>
      <c r="P568" s="75"/>
      <c r="Q568" s="75"/>
      <c r="R568" s="68"/>
      <c r="S568" s="68"/>
      <c r="T568" s="68"/>
      <c r="U568" s="68"/>
      <c r="V568" s="68"/>
      <c r="W568" s="68"/>
      <c r="X568" s="68"/>
      <c r="Y568" s="68"/>
      <c r="Z568" s="717"/>
    </row>
    <row r="569" spans="1:26" s="19" customFormat="1" ht="12.75">
      <c r="A569" s="51"/>
      <c r="B569" s="77"/>
      <c r="C569" s="68"/>
      <c r="D569" s="68"/>
      <c r="E569" s="68"/>
      <c r="F569" s="68"/>
      <c r="G569" s="77"/>
      <c r="H569" s="80"/>
      <c r="I569" s="80"/>
      <c r="J569" s="80"/>
      <c r="K569" s="77"/>
      <c r="L569" s="68"/>
      <c r="M569" s="68"/>
      <c r="N569" s="68"/>
      <c r="O569" s="68"/>
      <c r="P569" s="75"/>
      <c r="Q569" s="75"/>
      <c r="R569" s="68"/>
      <c r="S569" s="68"/>
      <c r="T569" s="68"/>
      <c r="U569" s="68"/>
      <c r="V569" s="68"/>
      <c r="W569" s="68"/>
      <c r="X569" s="68"/>
      <c r="Y569" s="68"/>
      <c r="Z569" s="717"/>
    </row>
    <row r="570" spans="1:26" s="19" customFormat="1" ht="12.75">
      <c r="A570" s="51"/>
      <c r="B570" s="77"/>
      <c r="C570" s="68"/>
      <c r="D570" s="68"/>
      <c r="E570" s="68"/>
      <c r="F570" s="68"/>
      <c r="G570" s="77"/>
      <c r="H570" s="80"/>
      <c r="I570" s="80"/>
      <c r="J570" s="80"/>
      <c r="K570" s="77"/>
      <c r="L570" s="68"/>
      <c r="M570" s="68"/>
      <c r="N570" s="68"/>
      <c r="O570" s="68"/>
      <c r="P570" s="75"/>
      <c r="Q570" s="75"/>
      <c r="R570" s="68"/>
      <c r="S570" s="68"/>
      <c r="T570" s="68"/>
      <c r="U570" s="68"/>
      <c r="V570" s="68"/>
      <c r="W570" s="68"/>
      <c r="X570" s="68"/>
      <c r="Y570" s="68"/>
      <c r="Z570" s="717"/>
    </row>
    <row r="571" spans="1:26" s="19" customFormat="1" ht="12.75">
      <c r="A571" s="51"/>
      <c r="B571" s="77"/>
      <c r="C571" s="68"/>
      <c r="D571" s="68"/>
      <c r="E571" s="68"/>
      <c r="F571" s="68"/>
      <c r="G571" s="77"/>
      <c r="H571" s="80"/>
      <c r="I571" s="80"/>
      <c r="J571" s="80"/>
      <c r="K571" s="77"/>
      <c r="L571" s="68"/>
      <c r="M571" s="68"/>
      <c r="N571" s="68"/>
      <c r="O571" s="68"/>
      <c r="P571" s="75"/>
      <c r="Q571" s="75"/>
      <c r="R571" s="68"/>
      <c r="S571" s="68"/>
      <c r="T571" s="68"/>
      <c r="U571" s="68"/>
      <c r="V571" s="68"/>
      <c r="W571" s="68"/>
      <c r="X571" s="68"/>
      <c r="Y571" s="68"/>
      <c r="Z571" s="717"/>
    </row>
    <row r="572" spans="1:26" s="19" customFormat="1" ht="12.75">
      <c r="A572" s="51"/>
      <c r="B572" s="77"/>
      <c r="C572" s="68"/>
      <c r="D572" s="68"/>
      <c r="E572" s="68"/>
      <c r="F572" s="68"/>
      <c r="G572" s="77"/>
      <c r="H572" s="80"/>
      <c r="I572" s="80"/>
      <c r="J572" s="80"/>
      <c r="K572" s="77"/>
      <c r="L572" s="68"/>
      <c r="M572" s="68"/>
      <c r="N572" s="68"/>
      <c r="O572" s="68"/>
      <c r="P572" s="75"/>
      <c r="Q572" s="75"/>
      <c r="R572" s="68"/>
      <c r="S572" s="68"/>
      <c r="T572" s="68"/>
      <c r="U572" s="68"/>
      <c r="V572" s="68"/>
      <c r="W572" s="68"/>
      <c r="X572" s="68"/>
      <c r="Y572" s="68"/>
      <c r="Z572" s="717"/>
    </row>
    <row r="573" spans="1:26" s="19" customFormat="1" ht="12.75">
      <c r="A573" s="51"/>
      <c r="B573" s="77"/>
      <c r="C573" s="68"/>
      <c r="D573" s="68"/>
      <c r="E573" s="68"/>
      <c r="F573" s="68"/>
      <c r="G573" s="77"/>
      <c r="H573" s="80"/>
      <c r="I573" s="80"/>
      <c r="J573" s="80"/>
      <c r="K573" s="77"/>
      <c r="L573" s="68"/>
      <c r="M573" s="68"/>
      <c r="N573" s="68"/>
      <c r="O573" s="68"/>
      <c r="P573" s="75"/>
      <c r="Q573" s="75"/>
      <c r="R573" s="68"/>
      <c r="S573" s="68"/>
      <c r="T573" s="68"/>
      <c r="U573" s="68"/>
      <c r="V573" s="68"/>
      <c r="W573" s="68"/>
      <c r="X573" s="68"/>
      <c r="Y573" s="68"/>
      <c r="Z573" s="717"/>
    </row>
    <row r="574" spans="1:26" s="19" customFormat="1" ht="12.75">
      <c r="A574" s="51"/>
      <c r="B574" s="77"/>
      <c r="C574" s="68"/>
      <c r="D574" s="68"/>
      <c r="E574" s="68"/>
      <c r="F574" s="68"/>
      <c r="G574" s="77"/>
      <c r="H574" s="80"/>
      <c r="I574" s="80"/>
      <c r="J574" s="80"/>
      <c r="K574" s="77"/>
      <c r="L574" s="68"/>
      <c r="M574" s="68"/>
      <c r="N574" s="68"/>
      <c r="O574" s="68"/>
      <c r="P574" s="75"/>
      <c r="Q574" s="75"/>
      <c r="R574" s="68"/>
      <c r="S574" s="68"/>
      <c r="T574" s="68"/>
      <c r="U574" s="68"/>
      <c r="V574" s="68"/>
      <c r="W574" s="68"/>
      <c r="X574" s="68"/>
      <c r="Y574" s="68"/>
      <c r="Z574" s="717"/>
    </row>
    <row r="575" spans="1:26" s="19" customFormat="1" ht="12.75">
      <c r="A575" s="51"/>
      <c r="B575" s="77"/>
      <c r="C575" s="68"/>
      <c r="D575" s="68"/>
      <c r="E575" s="68"/>
      <c r="F575" s="68"/>
      <c r="G575" s="77"/>
      <c r="H575" s="80"/>
      <c r="I575" s="80"/>
      <c r="J575" s="80"/>
      <c r="K575" s="77"/>
      <c r="L575" s="68"/>
      <c r="M575" s="68"/>
      <c r="N575" s="68"/>
      <c r="O575" s="68"/>
      <c r="P575" s="75"/>
      <c r="Q575" s="75"/>
      <c r="R575" s="68"/>
      <c r="S575" s="68"/>
      <c r="T575" s="68"/>
      <c r="U575" s="68"/>
      <c r="V575" s="68"/>
      <c r="W575" s="68"/>
      <c r="X575" s="68"/>
      <c r="Y575" s="68"/>
      <c r="Z575" s="717"/>
    </row>
    <row r="576" spans="1:26" s="19" customFormat="1" ht="12.75">
      <c r="A576" s="51"/>
      <c r="B576" s="77"/>
      <c r="C576" s="68"/>
      <c r="D576" s="68"/>
      <c r="E576" s="68"/>
      <c r="F576" s="68"/>
      <c r="G576" s="77"/>
      <c r="H576" s="80"/>
      <c r="I576" s="80"/>
      <c r="J576" s="80"/>
      <c r="K576" s="77"/>
      <c r="L576" s="68"/>
      <c r="M576" s="68"/>
      <c r="N576" s="68"/>
      <c r="O576" s="68"/>
      <c r="P576" s="75"/>
      <c r="Q576" s="75"/>
      <c r="R576" s="68"/>
      <c r="S576" s="68"/>
      <c r="T576" s="68"/>
      <c r="U576" s="68"/>
      <c r="V576" s="68"/>
      <c r="W576" s="68"/>
      <c r="X576" s="68"/>
      <c r="Y576" s="68"/>
      <c r="Z576" s="717"/>
    </row>
    <row r="577" spans="1:26" s="19" customFormat="1" ht="12.75">
      <c r="A577" s="51"/>
      <c r="B577" s="77"/>
      <c r="C577" s="68"/>
      <c r="D577" s="68"/>
      <c r="E577" s="68"/>
      <c r="F577" s="68"/>
      <c r="G577" s="77"/>
      <c r="H577" s="80"/>
      <c r="I577" s="80"/>
      <c r="J577" s="80"/>
      <c r="K577" s="77"/>
      <c r="L577" s="68"/>
      <c r="M577" s="68"/>
      <c r="N577" s="68"/>
      <c r="O577" s="68"/>
      <c r="P577" s="75"/>
      <c r="Q577" s="75"/>
      <c r="R577" s="68"/>
      <c r="S577" s="68"/>
      <c r="T577" s="68"/>
      <c r="U577" s="68"/>
      <c r="V577" s="68"/>
      <c r="W577" s="68"/>
      <c r="X577" s="68"/>
      <c r="Y577" s="68"/>
      <c r="Z577" s="717"/>
    </row>
    <row r="578" spans="1:26" s="19" customFormat="1" ht="12.75">
      <c r="A578" s="51"/>
      <c r="B578" s="77"/>
      <c r="C578" s="68"/>
      <c r="D578" s="68"/>
      <c r="E578" s="68"/>
      <c r="F578" s="68"/>
      <c r="G578" s="77"/>
      <c r="H578" s="80"/>
      <c r="I578" s="80"/>
      <c r="J578" s="80"/>
      <c r="K578" s="77"/>
      <c r="L578" s="68"/>
      <c r="M578" s="68"/>
      <c r="N578" s="68"/>
      <c r="O578" s="68"/>
      <c r="P578" s="75"/>
      <c r="Q578" s="75"/>
      <c r="R578" s="68"/>
      <c r="S578" s="68"/>
      <c r="T578" s="68"/>
      <c r="U578" s="68"/>
      <c r="V578" s="68"/>
      <c r="W578" s="68"/>
      <c r="X578" s="68"/>
      <c r="Y578" s="68"/>
      <c r="Z578" s="717"/>
    </row>
    <row r="579" spans="1:26" s="19" customFormat="1" ht="12.75">
      <c r="A579" s="51"/>
      <c r="B579" s="77"/>
      <c r="C579" s="68"/>
      <c r="D579" s="68"/>
      <c r="E579" s="68"/>
      <c r="F579" s="68"/>
      <c r="G579" s="77"/>
      <c r="H579" s="80"/>
      <c r="I579" s="80"/>
      <c r="J579" s="80"/>
      <c r="K579" s="77"/>
      <c r="L579" s="68"/>
      <c r="M579" s="68"/>
      <c r="N579" s="68"/>
      <c r="O579" s="68"/>
      <c r="P579" s="75"/>
      <c r="Q579" s="75"/>
      <c r="R579" s="68"/>
      <c r="S579" s="68"/>
      <c r="T579" s="68"/>
      <c r="U579" s="68"/>
      <c r="V579" s="68"/>
      <c r="W579" s="68"/>
      <c r="X579" s="68"/>
      <c r="Y579" s="68"/>
      <c r="Z579" s="717"/>
    </row>
    <row r="580" spans="1:26" s="19" customFormat="1" ht="12.75">
      <c r="A580" s="51"/>
      <c r="B580" s="77"/>
      <c r="C580" s="68"/>
      <c r="D580" s="68"/>
      <c r="E580" s="68"/>
      <c r="F580" s="68"/>
      <c r="G580" s="77"/>
      <c r="H580" s="80"/>
      <c r="I580" s="80"/>
      <c r="J580" s="80"/>
      <c r="K580" s="77"/>
      <c r="L580" s="68"/>
      <c r="M580" s="68"/>
      <c r="N580" s="68"/>
      <c r="O580" s="68"/>
      <c r="P580" s="75"/>
      <c r="Q580" s="75"/>
      <c r="R580" s="68"/>
      <c r="S580" s="68"/>
      <c r="T580" s="68"/>
      <c r="U580" s="68"/>
      <c r="V580" s="68"/>
      <c r="W580" s="68"/>
      <c r="X580" s="68"/>
      <c r="Y580" s="68"/>
      <c r="Z580" s="717"/>
    </row>
    <row r="581" spans="1:26" s="19" customFormat="1" ht="12.75">
      <c r="A581" s="51"/>
      <c r="B581" s="77"/>
      <c r="C581" s="68"/>
      <c r="D581" s="68"/>
      <c r="E581" s="68"/>
      <c r="F581" s="68"/>
      <c r="G581" s="77"/>
      <c r="H581" s="80"/>
      <c r="I581" s="80"/>
      <c r="J581" s="80"/>
      <c r="K581" s="77"/>
      <c r="L581" s="68"/>
      <c r="M581" s="68"/>
      <c r="N581" s="68"/>
      <c r="O581" s="68"/>
      <c r="P581" s="75"/>
      <c r="Q581" s="75"/>
      <c r="R581" s="68"/>
      <c r="S581" s="68"/>
      <c r="T581" s="68"/>
      <c r="U581" s="68"/>
      <c r="V581" s="68"/>
      <c r="W581" s="68"/>
      <c r="X581" s="68"/>
      <c r="Y581" s="68"/>
      <c r="Z581" s="717"/>
    </row>
    <row r="582" spans="1:26" s="19" customFormat="1" ht="12.75">
      <c r="A582" s="51"/>
      <c r="B582" s="77"/>
      <c r="C582" s="68"/>
      <c r="D582" s="68"/>
      <c r="E582" s="68"/>
      <c r="F582" s="68"/>
      <c r="G582" s="77"/>
      <c r="H582" s="80"/>
      <c r="I582" s="80"/>
      <c r="J582" s="80"/>
      <c r="K582" s="77"/>
      <c r="L582" s="68"/>
      <c r="M582" s="68"/>
      <c r="N582" s="68"/>
      <c r="O582" s="68"/>
      <c r="P582" s="75"/>
      <c r="Q582" s="75"/>
      <c r="R582" s="68"/>
      <c r="S582" s="68"/>
      <c r="T582" s="68"/>
      <c r="U582" s="68"/>
      <c r="V582" s="68"/>
      <c r="W582" s="68"/>
      <c r="X582" s="68"/>
      <c r="Y582" s="68"/>
      <c r="Z582" s="717"/>
    </row>
    <row r="583" spans="1:26" s="19" customFormat="1" ht="12.75">
      <c r="A583" s="51"/>
      <c r="B583" s="77"/>
      <c r="C583" s="68"/>
      <c r="D583" s="68"/>
      <c r="E583" s="68"/>
      <c r="F583" s="68"/>
      <c r="G583" s="77"/>
      <c r="H583" s="80"/>
      <c r="I583" s="80"/>
      <c r="J583" s="80"/>
      <c r="K583" s="77"/>
      <c r="L583" s="68"/>
      <c r="M583" s="68"/>
      <c r="N583" s="68"/>
      <c r="O583" s="68"/>
      <c r="P583" s="75"/>
      <c r="Q583" s="75"/>
      <c r="R583" s="68"/>
      <c r="S583" s="68"/>
      <c r="T583" s="68"/>
      <c r="U583" s="68"/>
      <c r="V583" s="68"/>
      <c r="W583" s="68"/>
      <c r="X583" s="68"/>
      <c r="Y583" s="68"/>
      <c r="Z583" s="717"/>
    </row>
    <row r="584" spans="1:26" s="19" customFormat="1" ht="12.75">
      <c r="A584" s="51"/>
      <c r="B584" s="77"/>
      <c r="C584" s="68"/>
      <c r="D584" s="68"/>
      <c r="E584" s="68"/>
      <c r="F584" s="68"/>
      <c r="G584" s="77"/>
      <c r="H584" s="80"/>
      <c r="I584" s="80"/>
      <c r="J584" s="80"/>
      <c r="K584" s="77"/>
      <c r="L584" s="68"/>
      <c r="M584" s="68"/>
      <c r="N584" s="68"/>
      <c r="O584" s="68"/>
      <c r="P584" s="75"/>
      <c r="Q584" s="75"/>
      <c r="R584" s="68"/>
      <c r="S584" s="68"/>
      <c r="T584" s="68"/>
      <c r="U584" s="68"/>
      <c r="V584" s="68"/>
      <c r="W584" s="68"/>
      <c r="X584" s="68"/>
      <c r="Y584" s="68"/>
      <c r="Z584" s="717"/>
    </row>
    <row r="585" spans="1:26" s="19" customFormat="1" ht="12.75">
      <c r="A585" s="51"/>
      <c r="B585" s="77"/>
      <c r="C585" s="68"/>
      <c r="D585" s="68"/>
      <c r="E585" s="68"/>
      <c r="F585" s="68"/>
      <c r="G585" s="77"/>
      <c r="H585" s="80"/>
      <c r="I585" s="80"/>
      <c r="J585" s="80"/>
      <c r="K585" s="77"/>
      <c r="L585" s="68"/>
      <c r="M585" s="68"/>
      <c r="N585" s="68"/>
      <c r="O585" s="68"/>
      <c r="P585" s="75"/>
      <c r="Q585" s="75"/>
      <c r="R585" s="68"/>
      <c r="S585" s="68"/>
      <c r="T585" s="68"/>
      <c r="U585" s="68"/>
      <c r="V585" s="68"/>
      <c r="W585" s="68"/>
      <c r="X585" s="68"/>
      <c r="Y585" s="68"/>
      <c r="Z585" s="717"/>
    </row>
    <row r="586" spans="1:26" s="19" customFormat="1" ht="12.75">
      <c r="A586" s="51"/>
      <c r="B586" s="77"/>
      <c r="C586" s="68"/>
      <c r="D586" s="68"/>
      <c r="E586" s="68"/>
      <c r="F586" s="68"/>
      <c r="G586" s="77"/>
      <c r="H586" s="80"/>
      <c r="I586" s="80"/>
      <c r="J586" s="80"/>
      <c r="K586" s="77"/>
      <c r="L586" s="68"/>
      <c r="M586" s="68"/>
      <c r="N586" s="68"/>
      <c r="O586" s="68"/>
      <c r="P586" s="75"/>
      <c r="Q586" s="75"/>
      <c r="R586" s="68"/>
      <c r="S586" s="68"/>
      <c r="T586" s="68"/>
      <c r="U586" s="68"/>
      <c r="V586" s="68"/>
      <c r="W586" s="68"/>
      <c r="X586" s="68"/>
      <c r="Y586" s="68"/>
      <c r="Z586" s="717"/>
    </row>
    <row r="587" spans="1:26" s="19" customFormat="1" ht="12.75">
      <c r="A587" s="51"/>
      <c r="B587" s="77"/>
      <c r="C587" s="68"/>
      <c r="D587" s="68"/>
      <c r="E587" s="68"/>
      <c r="F587" s="68"/>
      <c r="G587" s="77"/>
      <c r="H587" s="80"/>
      <c r="I587" s="80"/>
      <c r="J587" s="80"/>
      <c r="K587" s="77"/>
      <c r="L587" s="68"/>
      <c r="M587" s="68"/>
      <c r="N587" s="68"/>
      <c r="O587" s="68"/>
      <c r="P587" s="75"/>
      <c r="Q587" s="75"/>
      <c r="R587" s="68"/>
      <c r="S587" s="68"/>
      <c r="T587" s="68"/>
      <c r="U587" s="68"/>
      <c r="V587" s="68"/>
      <c r="W587" s="68"/>
      <c r="X587" s="68"/>
      <c r="Y587" s="68"/>
      <c r="Z587" s="717"/>
    </row>
    <row r="588" spans="1:26" s="19" customFormat="1" ht="12.75">
      <c r="A588" s="51"/>
      <c r="B588" s="77"/>
      <c r="C588" s="68"/>
      <c r="D588" s="68"/>
      <c r="E588" s="68"/>
      <c r="F588" s="68"/>
      <c r="G588" s="77"/>
      <c r="H588" s="80"/>
      <c r="I588" s="80"/>
      <c r="J588" s="80"/>
      <c r="K588" s="77"/>
      <c r="L588" s="68"/>
      <c r="M588" s="68"/>
      <c r="N588" s="68"/>
      <c r="O588" s="68"/>
      <c r="P588" s="75"/>
      <c r="Q588" s="75"/>
      <c r="R588" s="68"/>
      <c r="S588" s="68"/>
      <c r="T588" s="68"/>
      <c r="U588" s="68"/>
      <c r="V588" s="68"/>
      <c r="W588" s="68"/>
      <c r="X588" s="68"/>
      <c r="Y588" s="68"/>
      <c r="Z588" s="717"/>
    </row>
    <row r="589" spans="1:26" s="19" customFormat="1" ht="12.75">
      <c r="A589" s="51"/>
      <c r="B589" s="77"/>
      <c r="C589" s="68"/>
      <c r="D589" s="68"/>
      <c r="E589" s="68"/>
      <c r="F589" s="68"/>
      <c r="G589" s="77"/>
      <c r="H589" s="80"/>
      <c r="I589" s="80"/>
      <c r="J589" s="80"/>
      <c r="K589" s="77"/>
      <c r="L589" s="68"/>
      <c r="M589" s="68"/>
      <c r="N589" s="68"/>
      <c r="O589" s="68"/>
      <c r="P589" s="75"/>
      <c r="Q589" s="75"/>
      <c r="R589" s="68"/>
      <c r="S589" s="68"/>
      <c r="T589" s="68"/>
      <c r="U589" s="68"/>
      <c r="V589" s="68"/>
      <c r="W589" s="68"/>
      <c r="X589" s="68"/>
      <c r="Y589" s="68"/>
      <c r="Z589" s="717"/>
    </row>
    <row r="590" spans="1:26" s="19" customFormat="1" ht="12.75">
      <c r="A590" s="51"/>
      <c r="B590" s="77"/>
      <c r="C590" s="68"/>
      <c r="D590" s="68"/>
      <c r="E590" s="68"/>
      <c r="F590" s="68"/>
      <c r="G590" s="77"/>
      <c r="H590" s="80"/>
      <c r="I590" s="80"/>
      <c r="J590" s="80"/>
      <c r="K590" s="77"/>
      <c r="L590" s="68"/>
      <c r="M590" s="68"/>
      <c r="N590" s="68"/>
      <c r="O590" s="68"/>
      <c r="P590" s="75"/>
      <c r="Q590" s="75"/>
      <c r="R590" s="68"/>
      <c r="S590" s="68"/>
      <c r="T590" s="68"/>
      <c r="U590" s="68"/>
      <c r="V590" s="68"/>
      <c r="W590" s="68"/>
      <c r="X590" s="68"/>
      <c r="Y590" s="68"/>
      <c r="Z590" s="717"/>
    </row>
    <row r="591" spans="1:26" s="19" customFormat="1" ht="12.75">
      <c r="A591" s="51"/>
      <c r="B591" s="77"/>
      <c r="C591" s="68"/>
      <c r="D591" s="68"/>
      <c r="E591" s="68"/>
      <c r="F591" s="68"/>
      <c r="G591" s="77"/>
      <c r="H591" s="80"/>
      <c r="I591" s="80"/>
      <c r="J591" s="80"/>
      <c r="K591" s="77"/>
      <c r="L591" s="68"/>
      <c r="M591" s="68"/>
      <c r="N591" s="68"/>
      <c r="O591" s="68"/>
      <c r="P591" s="75"/>
      <c r="Q591" s="75"/>
      <c r="R591" s="68"/>
      <c r="S591" s="68"/>
      <c r="T591" s="68"/>
      <c r="U591" s="68"/>
      <c r="V591" s="68"/>
      <c r="W591" s="68"/>
      <c r="X591" s="68"/>
      <c r="Y591" s="68"/>
      <c r="Z591" s="717"/>
    </row>
    <row r="592" spans="1:26" s="19" customFormat="1" ht="12.75">
      <c r="A592" s="51"/>
      <c r="B592" s="77"/>
      <c r="C592" s="68"/>
      <c r="D592" s="68"/>
      <c r="E592" s="68"/>
      <c r="F592" s="68"/>
      <c r="G592" s="77"/>
      <c r="H592" s="80"/>
      <c r="I592" s="80"/>
      <c r="J592" s="80"/>
      <c r="K592" s="77"/>
      <c r="L592" s="68"/>
      <c r="M592" s="68"/>
      <c r="N592" s="68"/>
      <c r="O592" s="68"/>
      <c r="P592" s="75"/>
      <c r="Q592" s="75"/>
      <c r="R592" s="68"/>
      <c r="S592" s="68"/>
      <c r="T592" s="68"/>
      <c r="U592" s="68"/>
      <c r="V592" s="68"/>
      <c r="W592" s="68"/>
      <c r="X592" s="68"/>
      <c r="Y592" s="68"/>
      <c r="Z592" s="717"/>
    </row>
    <row r="593" spans="1:26" s="19" customFormat="1" ht="12.75">
      <c r="A593" s="51"/>
      <c r="B593" s="77"/>
      <c r="C593" s="68"/>
      <c r="D593" s="68"/>
      <c r="E593" s="68"/>
      <c r="F593" s="68"/>
      <c r="G593" s="77"/>
      <c r="H593" s="80"/>
      <c r="I593" s="80"/>
      <c r="J593" s="80"/>
      <c r="K593" s="77"/>
      <c r="L593" s="68"/>
      <c r="M593" s="68"/>
      <c r="N593" s="68"/>
      <c r="O593" s="68"/>
      <c r="P593" s="75"/>
      <c r="Q593" s="75"/>
      <c r="R593" s="68"/>
      <c r="S593" s="68"/>
      <c r="T593" s="68"/>
      <c r="U593" s="68"/>
      <c r="V593" s="68"/>
      <c r="W593" s="68"/>
      <c r="X593" s="68"/>
      <c r="Y593" s="68"/>
      <c r="Z593" s="717"/>
    </row>
    <row r="594" spans="1:26" s="19" customFormat="1" ht="12.75">
      <c r="A594" s="51"/>
      <c r="B594" s="77"/>
      <c r="C594" s="68"/>
      <c r="D594" s="68"/>
      <c r="E594" s="68"/>
      <c r="F594" s="68"/>
      <c r="G594" s="77"/>
      <c r="H594" s="80"/>
      <c r="I594" s="80"/>
      <c r="J594" s="80"/>
      <c r="K594" s="77"/>
      <c r="L594" s="68"/>
      <c r="M594" s="68"/>
      <c r="N594" s="68"/>
      <c r="O594" s="68"/>
      <c r="P594" s="75"/>
      <c r="Q594" s="75"/>
      <c r="R594" s="68"/>
      <c r="S594" s="68"/>
      <c r="T594" s="68"/>
      <c r="U594" s="68"/>
      <c r="V594" s="68"/>
      <c r="W594" s="68"/>
      <c r="X594" s="68"/>
      <c r="Y594" s="68"/>
      <c r="Z594" s="717"/>
    </row>
    <row r="595" spans="1:26" s="19" customFormat="1" ht="12.75">
      <c r="A595" s="51"/>
      <c r="B595" s="77"/>
      <c r="C595" s="68"/>
      <c r="D595" s="68"/>
      <c r="E595" s="68"/>
      <c r="F595" s="68"/>
      <c r="G595" s="77"/>
      <c r="H595" s="80"/>
      <c r="I595" s="80"/>
      <c r="J595" s="80"/>
      <c r="K595" s="77"/>
      <c r="L595" s="68"/>
      <c r="M595" s="68"/>
      <c r="N595" s="68"/>
      <c r="O595" s="68"/>
      <c r="P595" s="75"/>
      <c r="Q595" s="75"/>
      <c r="R595" s="68"/>
      <c r="S595" s="68"/>
      <c r="T595" s="68"/>
      <c r="U595" s="68"/>
      <c r="V595" s="68"/>
      <c r="W595" s="68"/>
      <c r="X595" s="68"/>
      <c r="Y595" s="68"/>
      <c r="Z595" s="717"/>
    </row>
    <row r="596" spans="1:26" s="19" customFormat="1" ht="12.75">
      <c r="A596" s="51"/>
      <c r="B596" s="77"/>
      <c r="C596" s="68"/>
      <c r="D596" s="68"/>
      <c r="E596" s="68"/>
      <c r="F596" s="68"/>
      <c r="G596" s="77"/>
      <c r="H596" s="80"/>
      <c r="I596" s="80"/>
      <c r="J596" s="80"/>
      <c r="K596" s="77"/>
      <c r="L596" s="68"/>
      <c r="M596" s="68"/>
      <c r="N596" s="68"/>
      <c r="O596" s="68"/>
      <c r="P596" s="75"/>
      <c r="Q596" s="75"/>
      <c r="R596" s="68"/>
      <c r="S596" s="68"/>
      <c r="T596" s="68"/>
      <c r="U596" s="68"/>
      <c r="V596" s="68"/>
      <c r="W596" s="68"/>
      <c r="X596" s="68"/>
      <c r="Y596" s="68"/>
      <c r="Z596" s="717"/>
    </row>
    <row r="597" spans="1:26" s="19" customFormat="1" ht="12.75">
      <c r="A597" s="51"/>
      <c r="B597" s="77"/>
      <c r="C597" s="68"/>
      <c r="D597" s="68"/>
      <c r="E597" s="68"/>
      <c r="F597" s="68"/>
      <c r="G597" s="77"/>
      <c r="H597" s="80"/>
      <c r="I597" s="80"/>
      <c r="J597" s="80"/>
      <c r="K597" s="77"/>
      <c r="L597" s="68"/>
      <c r="M597" s="68"/>
      <c r="N597" s="68"/>
      <c r="O597" s="68"/>
      <c r="P597" s="75"/>
      <c r="Q597" s="75"/>
      <c r="R597" s="68"/>
      <c r="S597" s="68"/>
      <c r="T597" s="68"/>
      <c r="U597" s="68"/>
      <c r="V597" s="68"/>
      <c r="W597" s="68"/>
      <c r="X597" s="68"/>
      <c r="Y597" s="68"/>
      <c r="Z597" s="717"/>
    </row>
    <row r="598" spans="1:26" s="19" customFormat="1" ht="12.75">
      <c r="A598" s="51"/>
      <c r="B598" s="77"/>
      <c r="C598" s="68"/>
      <c r="D598" s="68"/>
      <c r="E598" s="68"/>
      <c r="F598" s="68"/>
      <c r="G598" s="77"/>
      <c r="H598" s="80"/>
      <c r="I598" s="80"/>
      <c r="J598" s="80"/>
      <c r="K598" s="77"/>
      <c r="L598" s="68"/>
      <c r="M598" s="68"/>
      <c r="N598" s="68"/>
      <c r="O598" s="68"/>
      <c r="P598" s="75"/>
      <c r="Q598" s="75"/>
      <c r="R598" s="68"/>
      <c r="S598" s="68"/>
      <c r="T598" s="68"/>
      <c r="U598" s="68"/>
      <c r="V598" s="68"/>
      <c r="W598" s="68"/>
      <c r="X598" s="68"/>
      <c r="Y598" s="68"/>
      <c r="Z598" s="717"/>
    </row>
    <row r="599" spans="1:26" s="19" customFormat="1" ht="12.75">
      <c r="A599" s="51"/>
      <c r="B599" s="77"/>
      <c r="C599" s="68"/>
      <c r="D599" s="68"/>
      <c r="E599" s="68"/>
      <c r="F599" s="68"/>
      <c r="G599" s="77"/>
      <c r="H599" s="80"/>
      <c r="I599" s="80"/>
      <c r="J599" s="80"/>
      <c r="K599" s="77"/>
      <c r="L599" s="68"/>
      <c r="M599" s="68"/>
      <c r="N599" s="68"/>
      <c r="O599" s="68"/>
      <c r="P599" s="75"/>
      <c r="Q599" s="75"/>
      <c r="R599" s="68"/>
      <c r="S599" s="68"/>
      <c r="T599" s="68"/>
      <c r="U599" s="68"/>
      <c r="V599" s="68"/>
      <c r="W599" s="68"/>
      <c r="X599" s="68"/>
      <c r="Y599" s="68"/>
      <c r="Z599" s="717"/>
    </row>
    <row r="600" spans="1:26" s="19" customFormat="1" ht="12.75">
      <c r="A600" s="51"/>
      <c r="B600" s="77"/>
      <c r="C600" s="68"/>
      <c r="D600" s="68"/>
      <c r="E600" s="68"/>
      <c r="F600" s="68"/>
      <c r="G600" s="77"/>
      <c r="H600" s="80"/>
      <c r="I600" s="80"/>
      <c r="J600" s="80"/>
      <c r="K600" s="77"/>
      <c r="L600" s="68"/>
      <c r="M600" s="68"/>
      <c r="N600" s="68"/>
      <c r="O600" s="68"/>
      <c r="P600" s="75"/>
      <c r="Q600" s="75"/>
      <c r="R600" s="68"/>
      <c r="S600" s="68"/>
      <c r="T600" s="68"/>
      <c r="U600" s="68"/>
      <c r="V600" s="68"/>
      <c r="W600" s="68"/>
      <c r="X600" s="68"/>
      <c r="Y600" s="68"/>
      <c r="Z600" s="717"/>
    </row>
    <row r="601" spans="1:26" s="19" customFormat="1" ht="12.75">
      <c r="A601" s="51"/>
      <c r="B601" s="77"/>
      <c r="C601" s="68"/>
      <c r="D601" s="68"/>
      <c r="E601" s="68"/>
      <c r="F601" s="68"/>
      <c r="G601" s="77"/>
      <c r="H601" s="80"/>
      <c r="I601" s="80"/>
      <c r="J601" s="80"/>
      <c r="K601" s="77"/>
      <c r="L601" s="68"/>
      <c r="M601" s="68"/>
      <c r="N601" s="68"/>
      <c r="O601" s="68"/>
      <c r="P601" s="75"/>
      <c r="Q601" s="75"/>
      <c r="R601" s="68"/>
      <c r="S601" s="68"/>
      <c r="T601" s="68"/>
      <c r="U601" s="68"/>
      <c r="V601" s="68"/>
      <c r="W601" s="68"/>
      <c r="X601" s="68"/>
      <c r="Y601" s="68"/>
      <c r="Z601" s="717"/>
    </row>
    <row r="602" spans="1:26" s="19" customFormat="1" ht="12.75">
      <c r="A602" s="51"/>
      <c r="B602" s="77"/>
      <c r="C602" s="68"/>
      <c r="D602" s="68"/>
      <c r="E602" s="68"/>
      <c r="F602" s="68"/>
      <c r="G602" s="77"/>
      <c r="H602" s="80"/>
      <c r="I602" s="80"/>
      <c r="J602" s="80"/>
      <c r="K602" s="77"/>
      <c r="L602" s="68"/>
      <c r="M602" s="68"/>
      <c r="N602" s="68"/>
      <c r="O602" s="68"/>
      <c r="P602" s="75"/>
      <c r="Q602" s="75"/>
      <c r="R602" s="68"/>
      <c r="S602" s="68"/>
      <c r="T602" s="68"/>
      <c r="U602" s="68"/>
      <c r="V602" s="68"/>
      <c r="W602" s="68"/>
      <c r="X602" s="68"/>
      <c r="Y602" s="68"/>
      <c r="Z602" s="717"/>
    </row>
    <row r="603" spans="1:26" s="19" customFormat="1" ht="12.75">
      <c r="A603" s="51"/>
      <c r="B603" s="77"/>
      <c r="C603" s="68"/>
      <c r="D603" s="68"/>
      <c r="E603" s="68"/>
      <c r="F603" s="68"/>
      <c r="G603" s="77"/>
      <c r="H603" s="80"/>
      <c r="I603" s="80"/>
      <c r="J603" s="80"/>
      <c r="K603" s="77"/>
      <c r="L603" s="68"/>
      <c r="M603" s="68"/>
      <c r="N603" s="68"/>
      <c r="O603" s="68"/>
      <c r="P603" s="75"/>
      <c r="Q603" s="75"/>
      <c r="R603" s="68"/>
      <c r="S603" s="68"/>
      <c r="T603" s="68"/>
      <c r="U603" s="68"/>
      <c r="V603" s="68"/>
      <c r="W603" s="68"/>
      <c r="X603" s="68"/>
      <c r="Y603" s="68"/>
      <c r="Z603" s="717"/>
    </row>
    <row r="604" spans="1:26" s="19" customFormat="1" ht="12.75">
      <c r="A604" s="51"/>
      <c r="B604" s="77"/>
      <c r="C604" s="68"/>
      <c r="D604" s="68"/>
      <c r="E604" s="68"/>
      <c r="F604" s="68"/>
      <c r="G604" s="77"/>
      <c r="H604" s="80"/>
      <c r="I604" s="80"/>
      <c r="J604" s="80"/>
      <c r="K604" s="77"/>
      <c r="L604" s="68"/>
      <c r="M604" s="68"/>
      <c r="N604" s="68"/>
      <c r="O604" s="68"/>
      <c r="P604" s="75"/>
      <c r="Q604" s="75"/>
      <c r="R604" s="68"/>
      <c r="S604" s="68"/>
      <c r="T604" s="68"/>
      <c r="U604" s="68"/>
      <c r="V604" s="68"/>
      <c r="W604" s="68"/>
      <c r="X604" s="68"/>
      <c r="Y604" s="68"/>
      <c r="Z604" s="717"/>
    </row>
    <row r="605" spans="1:26" s="19" customFormat="1" ht="12.75">
      <c r="A605" s="51"/>
      <c r="B605" s="77"/>
      <c r="C605" s="68"/>
      <c r="D605" s="68"/>
      <c r="E605" s="68"/>
      <c r="F605" s="68"/>
      <c r="G605" s="77"/>
      <c r="H605" s="80"/>
      <c r="I605" s="80"/>
      <c r="J605" s="80"/>
      <c r="K605" s="77"/>
      <c r="L605" s="68"/>
      <c r="M605" s="68"/>
      <c r="N605" s="68"/>
      <c r="O605" s="68"/>
      <c r="P605" s="75"/>
      <c r="Q605" s="75"/>
      <c r="R605" s="68"/>
      <c r="S605" s="68"/>
      <c r="T605" s="68"/>
      <c r="U605" s="68"/>
      <c r="V605" s="68"/>
      <c r="W605" s="68"/>
      <c r="X605" s="68"/>
      <c r="Y605" s="68"/>
      <c r="Z605" s="717"/>
    </row>
    <row r="606" spans="1:26" s="19" customFormat="1" ht="12.75">
      <c r="A606" s="51"/>
      <c r="B606" s="77"/>
      <c r="C606" s="68"/>
      <c r="D606" s="68"/>
      <c r="E606" s="68"/>
      <c r="F606" s="68"/>
      <c r="G606" s="77"/>
      <c r="H606" s="80"/>
      <c r="I606" s="80"/>
      <c r="J606" s="80"/>
      <c r="K606" s="77"/>
      <c r="L606" s="68"/>
      <c r="M606" s="68"/>
      <c r="N606" s="68"/>
      <c r="O606" s="68"/>
      <c r="P606" s="75"/>
      <c r="Q606" s="75"/>
      <c r="R606" s="68"/>
      <c r="S606" s="68"/>
      <c r="T606" s="68"/>
      <c r="U606" s="68"/>
      <c r="V606" s="68"/>
      <c r="W606" s="68"/>
      <c r="X606" s="68"/>
      <c r="Y606" s="68"/>
      <c r="Z606" s="717"/>
    </row>
    <row r="607" spans="1:26" s="19" customFormat="1" ht="12.75">
      <c r="A607" s="51"/>
      <c r="B607" s="77"/>
      <c r="C607" s="68"/>
      <c r="D607" s="68"/>
      <c r="E607" s="68"/>
      <c r="F607" s="68"/>
      <c r="G607" s="77"/>
      <c r="H607" s="80"/>
      <c r="I607" s="80"/>
      <c r="J607" s="80"/>
      <c r="K607" s="77"/>
      <c r="L607" s="68"/>
      <c r="M607" s="68"/>
      <c r="N607" s="68"/>
      <c r="O607" s="68"/>
      <c r="P607" s="75"/>
      <c r="Q607" s="75"/>
      <c r="R607" s="68"/>
      <c r="S607" s="68"/>
      <c r="T607" s="68"/>
      <c r="U607" s="68"/>
      <c r="V607" s="68"/>
      <c r="W607" s="68"/>
      <c r="X607" s="68"/>
      <c r="Y607" s="68"/>
      <c r="Z607" s="717"/>
    </row>
    <row r="608" spans="1:26" s="19" customFormat="1" ht="12.75">
      <c r="A608" s="51"/>
      <c r="B608" s="77"/>
      <c r="C608" s="68"/>
      <c r="D608" s="68"/>
      <c r="E608" s="68"/>
      <c r="F608" s="68"/>
      <c r="G608" s="77"/>
      <c r="H608" s="80"/>
      <c r="I608" s="80"/>
      <c r="J608" s="80"/>
      <c r="K608" s="77"/>
      <c r="L608" s="68"/>
      <c r="M608" s="68"/>
      <c r="N608" s="68"/>
      <c r="O608" s="68"/>
      <c r="P608" s="75"/>
      <c r="Q608" s="75"/>
      <c r="R608" s="68"/>
      <c r="S608" s="68"/>
      <c r="T608" s="68"/>
      <c r="U608" s="68"/>
      <c r="V608" s="68"/>
      <c r="W608" s="68"/>
      <c r="X608" s="68"/>
      <c r="Y608" s="68"/>
      <c r="Z608" s="717"/>
    </row>
    <row r="609" spans="1:26" s="19" customFormat="1" ht="12.75">
      <c r="A609" s="51"/>
      <c r="B609" s="77"/>
      <c r="C609" s="68"/>
      <c r="D609" s="68"/>
      <c r="E609" s="68"/>
      <c r="F609" s="68"/>
      <c r="G609" s="77"/>
      <c r="H609" s="80"/>
      <c r="I609" s="80"/>
      <c r="J609" s="80"/>
      <c r="K609" s="77"/>
      <c r="L609" s="68"/>
      <c r="M609" s="68"/>
      <c r="N609" s="68"/>
      <c r="O609" s="68"/>
      <c r="P609" s="75"/>
      <c r="Q609" s="75"/>
      <c r="R609" s="68"/>
      <c r="S609" s="68"/>
      <c r="T609" s="68"/>
      <c r="U609" s="68"/>
      <c r="V609" s="68"/>
      <c r="W609" s="68"/>
      <c r="X609" s="68"/>
      <c r="Y609" s="68"/>
      <c r="Z609" s="717"/>
    </row>
    <row r="610" spans="1:26" s="19" customFormat="1" ht="12.75">
      <c r="A610" s="51"/>
      <c r="B610" s="77"/>
      <c r="C610" s="68"/>
      <c r="D610" s="68"/>
      <c r="E610" s="68"/>
      <c r="F610" s="68"/>
      <c r="G610" s="77"/>
      <c r="H610" s="80"/>
      <c r="I610" s="80"/>
      <c r="J610" s="80"/>
      <c r="K610" s="77"/>
      <c r="L610" s="68"/>
      <c r="M610" s="68"/>
      <c r="N610" s="68"/>
      <c r="O610" s="68"/>
      <c r="P610" s="75"/>
      <c r="Q610" s="75"/>
      <c r="R610" s="68"/>
      <c r="S610" s="68"/>
      <c r="T610" s="68"/>
      <c r="U610" s="68"/>
      <c r="V610" s="68"/>
      <c r="W610" s="68"/>
      <c r="X610" s="68"/>
      <c r="Y610" s="68"/>
      <c r="Z610" s="717"/>
    </row>
    <row r="611" spans="1:26" s="19" customFormat="1" ht="12.75">
      <c r="A611" s="51"/>
      <c r="B611" s="77"/>
      <c r="C611" s="68"/>
      <c r="D611" s="68"/>
      <c r="E611" s="68"/>
      <c r="F611" s="68"/>
      <c r="G611" s="77"/>
      <c r="H611" s="80"/>
      <c r="I611" s="80"/>
      <c r="J611" s="80"/>
      <c r="K611" s="77"/>
      <c r="L611" s="68"/>
      <c r="M611" s="68"/>
      <c r="N611" s="68"/>
      <c r="O611" s="68"/>
      <c r="P611" s="75"/>
      <c r="Q611" s="75"/>
      <c r="R611" s="68"/>
      <c r="S611" s="68"/>
      <c r="T611" s="68"/>
      <c r="U611" s="68"/>
      <c r="V611" s="68"/>
      <c r="W611" s="68"/>
      <c r="X611" s="68"/>
      <c r="Y611" s="68"/>
      <c r="Z611" s="717"/>
    </row>
    <row r="612" spans="1:26" s="19" customFormat="1" ht="12.75">
      <c r="A612" s="51"/>
      <c r="B612" s="77"/>
      <c r="C612" s="68"/>
      <c r="D612" s="68"/>
      <c r="E612" s="68"/>
      <c r="F612" s="68"/>
      <c r="G612" s="77"/>
      <c r="H612" s="80"/>
      <c r="I612" s="80"/>
      <c r="J612" s="80"/>
      <c r="K612" s="77"/>
      <c r="L612" s="68"/>
      <c r="M612" s="68"/>
      <c r="N612" s="68"/>
      <c r="O612" s="68"/>
      <c r="P612" s="75"/>
      <c r="Q612" s="75"/>
      <c r="R612" s="68"/>
      <c r="S612" s="68"/>
      <c r="T612" s="68"/>
      <c r="U612" s="68"/>
      <c r="V612" s="68"/>
      <c r="W612" s="68"/>
      <c r="X612" s="68"/>
      <c r="Y612" s="68"/>
      <c r="Z612" s="717"/>
    </row>
    <row r="613" spans="1:26" s="19" customFormat="1" ht="12.75">
      <c r="A613" s="51"/>
      <c r="B613" s="77"/>
      <c r="C613" s="68"/>
      <c r="D613" s="68"/>
      <c r="E613" s="68"/>
      <c r="F613" s="68"/>
      <c r="G613" s="77"/>
      <c r="H613" s="80"/>
      <c r="I613" s="80"/>
      <c r="J613" s="80"/>
      <c r="K613" s="77"/>
      <c r="L613" s="68"/>
      <c r="M613" s="68"/>
      <c r="N613" s="68"/>
      <c r="O613" s="68"/>
      <c r="P613" s="75"/>
      <c r="Q613" s="75"/>
      <c r="R613" s="68"/>
      <c r="S613" s="68"/>
      <c r="T613" s="68"/>
      <c r="U613" s="68"/>
      <c r="V613" s="68"/>
      <c r="W613" s="68"/>
      <c r="X613" s="68"/>
      <c r="Y613" s="68"/>
      <c r="Z613" s="717"/>
    </row>
    <row r="614" spans="1:26" s="19" customFormat="1" ht="12.75">
      <c r="A614" s="51"/>
      <c r="B614" s="77"/>
      <c r="C614" s="68"/>
      <c r="D614" s="68"/>
      <c r="E614" s="68"/>
      <c r="F614" s="68"/>
      <c r="G614" s="77"/>
      <c r="H614" s="80"/>
      <c r="I614" s="80"/>
      <c r="J614" s="80"/>
      <c r="K614" s="77"/>
      <c r="L614" s="68"/>
      <c r="M614" s="68"/>
      <c r="N614" s="68"/>
      <c r="O614" s="68"/>
      <c r="P614" s="75"/>
      <c r="Q614" s="75"/>
      <c r="R614" s="68"/>
      <c r="S614" s="68"/>
      <c r="T614" s="68"/>
      <c r="U614" s="68"/>
      <c r="V614" s="68"/>
      <c r="W614" s="68"/>
      <c r="X614" s="68"/>
      <c r="Y614" s="68"/>
      <c r="Z614" s="717"/>
    </row>
    <row r="615" spans="1:26" s="19" customFormat="1" ht="12.75">
      <c r="A615" s="51"/>
      <c r="B615" s="77"/>
      <c r="C615" s="68"/>
      <c r="D615" s="68"/>
      <c r="E615" s="68"/>
      <c r="F615" s="68"/>
      <c r="G615" s="77"/>
      <c r="H615" s="80"/>
      <c r="I615" s="80"/>
      <c r="J615" s="80"/>
      <c r="K615" s="77"/>
      <c r="L615" s="68"/>
      <c r="M615" s="68"/>
      <c r="N615" s="68"/>
      <c r="O615" s="68"/>
      <c r="P615" s="75"/>
      <c r="Q615" s="75"/>
      <c r="R615" s="68"/>
      <c r="S615" s="68"/>
      <c r="T615" s="68"/>
      <c r="U615" s="68"/>
      <c r="V615" s="68"/>
      <c r="W615" s="68"/>
      <c r="X615" s="68"/>
      <c r="Y615" s="68"/>
      <c r="Z615" s="717"/>
    </row>
    <row r="616" spans="1:26" s="19" customFormat="1" ht="12.75">
      <c r="A616" s="51"/>
      <c r="B616" s="77"/>
      <c r="C616" s="68"/>
      <c r="D616" s="68"/>
      <c r="E616" s="68"/>
      <c r="F616" s="68"/>
      <c r="G616" s="77"/>
      <c r="H616" s="80"/>
      <c r="I616" s="80"/>
      <c r="J616" s="80"/>
      <c r="K616" s="77"/>
      <c r="L616" s="68"/>
      <c r="M616" s="68"/>
      <c r="N616" s="68"/>
      <c r="O616" s="68"/>
      <c r="P616" s="75"/>
      <c r="Q616" s="75"/>
      <c r="R616" s="68"/>
      <c r="S616" s="68"/>
      <c r="T616" s="68"/>
      <c r="U616" s="68"/>
      <c r="V616" s="68"/>
      <c r="W616" s="68"/>
      <c r="X616" s="68"/>
      <c r="Y616" s="68"/>
      <c r="Z616" s="717"/>
    </row>
    <row r="617" spans="1:26" s="19" customFormat="1" ht="12.75">
      <c r="A617" s="51"/>
      <c r="B617" s="77"/>
      <c r="C617" s="68"/>
      <c r="D617" s="68"/>
      <c r="E617" s="68"/>
      <c r="F617" s="68"/>
      <c r="G617" s="77"/>
      <c r="H617" s="80"/>
      <c r="I617" s="80"/>
      <c r="J617" s="80"/>
      <c r="K617" s="77"/>
      <c r="L617" s="68"/>
      <c r="M617" s="68"/>
      <c r="N617" s="68"/>
      <c r="O617" s="68"/>
      <c r="P617" s="75"/>
      <c r="Q617" s="75"/>
      <c r="R617" s="68"/>
      <c r="S617" s="68"/>
      <c r="T617" s="68"/>
      <c r="U617" s="68"/>
      <c r="V617" s="68"/>
      <c r="W617" s="68"/>
      <c r="X617" s="68"/>
      <c r="Y617" s="68"/>
      <c r="Z617" s="717"/>
    </row>
    <row r="618" spans="1:26" s="19" customFormat="1" ht="12.75">
      <c r="A618" s="51"/>
      <c r="B618" s="77"/>
      <c r="C618" s="68"/>
      <c r="D618" s="68"/>
      <c r="E618" s="68"/>
      <c r="F618" s="68"/>
      <c r="G618" s="77"/>
      <c r="H618" s="80"/>
      <c r="I618" s="80"/>
      <c r="J618" s="80"/>
      <c r="K618" s="77"/>
      <c r="L618" s="68"/>
      <c r="M618" s="68"/>
      <c r="N618" s="68"/>
      <c r="O618" s="68"/>
      <c r="P618" s="75"/>
      <c r="Q618" s="75"/>
      <c r="R618" s="68"/>
      <c r="S618" s="68"/>
      <c r="T618" s="68"/>
      <c r="U618" s="68"/>
      <c r="V618" s="68"/>
      <c r="W618" s="68"/>
      <c r="X618" s="68"/>
      <c r="Y618" s="68"/>
      <c r="Z618" s="717"/>
    </row>
    <row r="619" spans="1:26" s="19" customFormat="1" ht="12.75">
      <c r="A619" s="51"/>
      <c r="B619" s="77"/>
      <c r="C619" s="68"/>
      <c r="D619" s="68"/>
      <c r="E619" s="68"/>
      <c r="F619" s="68"/>
      <c r="G619" s="77"/>
      <c r="H619" s="80"/>
      <c r="I619" s="80"/>
      <c r="J619" s="80"/>
      <c r="K619" s="77"/>
      <c r="L619" s="68"/>
      <c r="M619" s="68"/>
      <c r="N619" s="68"/>
      <c r="O619" s="68"/>
      <c r="P619" s="75"/>
      <c r="Q619" s="75"/>
      <c r="R619" s="68"/>
      <c r="S619" s="68"/>
      <c r="T619" s="68"/>
      <c r="U619" s="68"/>
      <c r="V619" s="68"/>
      <c r="W619" s="68"/>
      <c r="X619" s="68"/>
      <c r="Y619" s="68"/>
      <c r="Z619" s="717"/>
    </row>
    <row r="620" spans="1:26" s="19" customFormat="1" ht="12.75">
      <c r="A620" s="51"/>
      <c r="B620" s="77"/>
      <c r="C620" s="68"/>
      <c r="D620" s="68"/>
      <c r="E620" s="68"/>
      <c r="F620" s="68"/>
      <c r="G620" s="77"/>
      <c r="H620" s="80"/>
      <c r="I620" s="80"/>
      <c r="J620" s="80"/>
      <c r="K620" s="77"/>
      <c r="L620" s="68"/>
      <c r="M620" s="68"/>
      <c r="N620" s="68"/>
      <c r="O620" s="68"/>
      <c r="P620" s="75"/>
      <c r="Q620" s="75"/>
      <c r="R620" s="68"/>
      <c r="S620" s="68"/>
      <c r="T620" s="68"/>
      <c r="U620" s="68"/>
      <c r="V620" s="68"/>
      <c r="W620" s="68"/>
      <c r="X620" s="68"/>
      <c r="Y620" s="68"/>
      <c r="Z620" s="717"/>
    </row>
    <row r="621" spans="1:26" s="19" customFormat="1" ht="12.75">
      <c r="A621" s="51"/>
      <c r="B621" s="77"/>
      <c r="C621" s="68"/>
      <c r="D621" s="68"/>
      <c r="E621" s="68"/>
      <c r="F621" s="68"/>
      <c r="G621" s="77"/>
      <c r="H621" s="80"/>
      <c r="I621" s="80"/>
      <c r="J621" s="80"/>
      <c r="K621" s="77"/>
      <c r="L621" s="68"/>
      <c r="M621" s="68"/>
      <c r="N621" s="68"/>
      <c r="O621" s="68"/>
      <c r="P621" s="75"/>
      <c r="Q621" s="75"/>
      <c r="R621" s="68"/>
      <c r="S621" s="68"/>
      <c r="T621" s="68"/>
      <c r="U621" s="68"/>
      <c r="V621" s="68"/>
      <c r="W621" s="68"/>
      <c r="X621" s="68"/>
      <c r="Y621" s="68"/>
      <c r="Z621" s="717"/>
    </row>
    <row r="622" spans="1:26" s="19" customFormat="1" ht="12.75">
      <c r="A622" s="51"/>
      <c r="B622" s="77"/>
      <c r="C622" s="68"/>
      <c r="D622" s="68"/>
      <c r="E622" s="68"/>
      <c r="F622" s="68"/>
      <c r="G622" s="77"/>
      <c r="H622" s="80"/>
      <c r="I622" s="80"/>
      <c r="J622" s="80"/>
      <c r="K622" s="77"/>
      <c r="L622" s="68"/>
      <c r="M622" s="68"/>
      <c r="N622" s="68"/>
      <c r="O622" s="68"/>
      <c r="P622" s="75"/>
      <c r="Q622" s="75"/>
      <c r="R622" s="68"/>
      <c r="S622" s="68"/>
      <c r="T622" s="68"/>
      <c r="U622" s="68"/>
      <c r="V622" s="68"/>
      <c r="W622" s="68"/>
      <c r="X622" s="68"/>
      <c r="Y622" s="68"/>
      <c r="Z622" s="717"/>
    </row>
    <row r="623" spans="1:26" s="19" customFormat="1" ht="12.75">
      <c r="A623" s="51"/>
      <c r="B623" s="77"/>
      <c r="C623" s="68"/>
      <c r="D623" s="68"/>
      <c r="E623" s="68"/>
      <c r="F623" s="68"/>
      <c r="G623" s="77"/>
      <c r="H623" s="80"/>
      <c r="I623" s="80"/>
      <c r="J623" s="80"/>
      <c r="K623" s="77"/>
      <c r="L623" s="68"/>
      <c r="M623" s="68"/>
      <c r="N623" s="68"/>
      <c r="O623" s="68"/>
      <c r="P623" s="75"/>
      <c r="Q623" s="75"/>
      <c r="R623" s="68"/>
      <c r="S623" s="68"/>
      <c r="T623" s="68"/>
      <c r="U623" s="68"/>
      <c r="V623" s="68"/>
      <c r="W623" s="68"/>
      <c r="X623" s="68"/>
      <c r="Y623" s="68"/>
      <c r="Z623" s="717"/>
    </row>
    <row r="624" spans="1:26" s="19" customFormat="1" ht="12.75">
      <c r="A624" s="51"/>
      <c r="B624" s="77"/>
      <c r="C624" s="68"/>
      <c r="D624" s="68"/>
      <c r="E624" s="68"/>
      <c r="F624" s="68"/>
      <c r="G624" s="77"/>
      <c r="H624" s="80"/>
      <c r="I624" s="80"/>
      <c r="J624" s="80"/>
      <c r="K624" s="77"/>
      <c r="L624" s="68"/>
      <c r="M624" s="68"/>
      <c r="N624" s="68"/>
      <c r="O624" s="68"/>
      <c r="P624" s="75"/>
      <c r="Q624" s="75"/>
      <c r="R624" s="68"/>
      <c r="S624" s="68"/>
      <c r="T624" s="68"/>
      <c r="U624" s="68"/>
      <c r="V624" s="68"/>
      <c r="W624" s="68"/>
      <c r="X624" s="68"/>
      <c r="Y624" s="68"/>
      <c r="Z624" s="717"/>
    </row>
    <row r="625" spans="1:26" s="19" customFormat="1" ht="12.75">
      <c r="A625" s="51"/>
      <c r="B625" s="77"/>
      <c r="C625" s="68"/>
      <c r="D625" s="68"/>
      <c r="E625" s="68"/>
      <c r="F625" s="68"/>
      <c r="G625" s="77"/>
      <c r="H625" s="80"/>
      <c r="I625" s="80"/>
      <c r="J625" s="80"/>
      <c r="K625" s="77"/>
      <c r="L625" s="68"/>
      <c r="M625" s="68"/>
      <c r="N625" s="68"/>
      <c r="O625" s="68"/>
      <c r="P625" s="75"/>
      <c r="Q625" s="75"/>
      <c r="R625" s="68"/>
      <c r="S625" s="68"/>
      <c r="T625" s="68"/>
      <c r="U625" s="68"/>
      <c r="V625" s="68"/>
      <c r="W625" s="68"/>
      <c r="X625" s="68"/>
      <c r="Y625" s="68"/>
      <c r="Z625" s="717"/>
    </row>
    <row r="626" spans="1:26" s="19" customFormat="1" ht="12.75">
      <c r="A626" s="51"/>
      <c r="B626" s="77"/>
      <c r="C626" s="68"/>
      <c r="D626" s="68"/>
      <c r="E626" s="68"/>
      <c r="F626" s="68"/>
      <c r="G626" s="77"/>
      <c r="H626" s="80"/>
      <c r="I626" s="80"/>
      <c r="J626" s="80"/>
      <c r="K626" s="77"/>
      <c r="L626" s="68"/>
      <c r="M626" s="68"/>
      <c r="N626" s="68"/>
      <c r="O626" s="68"/>
      <c r="P626" s="75"/>
      <c r="Q626" s="75"/>
      <c r="R626" s="68"/>
      <c r="S626" s="68"/>
      <c r="T626" s="68"/>
      <c r="U626" s="68"/>
      <c r="V626" s="68"/>
      <c r="W626" s="68"/>
      <c r="X626" s="68"/>
      <c r="Y626" s="68"/>
      <c r="Z626" s="717"/>
    </row>
    <row r="627" spans="1:26" s="19" customFormat="1" ht="12.75">
      <c r="A627" s="51"/>
      <c r="B627" s="77"/>
      <c r="C627" s="68"/>
      <c r="D627" s="68"/>
      <c r="E627" s="68"/>
      <c r="F627" s="68"/>
      <c r="G627" s="77"/>
      <c r="H627" s="80"/>
      <c r="I627" s="80"/>
      <c r="J627" s="80"/>
      <c r="K627" s="77"/>
      <c r="L627" s="68"/>
      <c r="M627" s="68"/>
      <c r="N627" s="68"/>
      <c r="O627" s="68"/>
      <c r="P627" s="75"/>
      <c r="Q627" s="75"/>
      <c r="R627" s="68"/>
      <c r="S627" s="68"/>
      <c r="T627" s="68"/>
      <c r="U627" s="68"/>
      <c r="V627" s="68"/>
      <c r="W627" s="68"/>
      <c r="X627" s="68"/>
      <c r="Y627" s="68"/>
      <c r="Z627" s="717"/>
    </row>
    <row r="628" spans="1:26" s="19" customFormat="1" ht="12.75">
      <c r="A628" s="51"/>
      <c r="B628" s="77"/>
      <c r="C628" s="68"/>
      <c r="D628" s="68"/>
      <c r="E628" s="68"/>
      <c r="F628" s="68"/>
      <c r="G628" s="77"/>
      <c r="H628" s="80"/>
      <c r="I628" s="80"/>
      <c r="J628" s="80"/>
      <c r="K628" s="77"/>
      <c r="L628" s="68"/>
      <c r="M628" s="68"/>
      <c r="N628" s="68"/>
      <c r="O628" s="68"/>
      <c r="P628" s="75"/>
      <c r="Q628" s="75"/>
      <c r="R628" s="68"/>
      <c r="S628" s="68"/>
      <c r="T628" s="68"/>
      <c r="U628" s="68"/>
      <c r="V628" s="68"/>
      <c r="W628" s="68"/>
      <c r="X628" s="68"/>
      <c r="Y628" s="68"/>
      <c r="Z628" s="717"/>
    </row>
    <row r="629" spans="1:26" s="19" customFormat="1" ht="12.75">
      <c r="A629" s="51"/>
      <c r="B629" s="77"/>
      <c r="C629" s="68"/>
      <c r="D629" s="68"/>
      <c r="E629" s="68"/>
      <c r="F629" s="68"/>
      <c r="G629" s="77"/>
      <c r="H629" s="80"/>
      <c r="I629" s="80"/>
      <c r="J629" s="80"/>
      <c r="K629" s="77"/>
      <c r="L629" s="68"/>
      <c r="M629" s="68"/>
      <c r="N629" s="68"/>
      <c r="O629" s="68"/>
      <c r="P629" s="75"/>
      <c r="Q629" s="75"/>
      <c r="R629" s="68"/>
      <c r="S629" s="68"/>
      <c r="T629" s="68"/>
      <c r="U629" s="68"/>
      <c r="V629" s="68"/>
      <c r="W629" s="68"/>
      <c r="X629" s="68"/>
      <c r="Y629" s="68"/>
      <c r="Z629" s="717"/>
    </row>
    <row r="630" spans="1:26" s="19" customFormat="1" ht="12.75">
      <c r="A630" s="51"/>
      <c r="B630" s="77"/>
      <c r="C630" s="68"/>
      <c r="D630" s="68"/>
      <c r="E630" s="68"/>
      <c r="F630" s="68"/>
      <c r="G630" s="77"/>
      <c r="H630" s="80"/>
      <c r="I630" s="80"/>
      <c r="J630" s="80"/>
      <c r="K630" s="77"/>
      <c r="L630" s="68"/>
      <c r="M630" s="68"/>
      <c r="N630" s="68"/>
      <c r="O630" s="68"/>
      <c r="P630" s="75"/>
      <c r="Q630" s="75"/>
      <c r="R630" s="68"/>
      <c r="S630" s="68"/>
      <c r="T630" s="68"/>
      <c r="U630" s="68"/>
      <c r="V630" s="68"/>
      <c r="W630" s="68"/>
      <c r="X630" s="68"/>
      <c r="Y630" s="68"/>
      <c r="Z630" s="717"/>
    </row>
    <row r="631" spans="1:26" s="19" customFormat="1" ht="12.75">
      <c r="A631" s="51"/>
      <c r="B631" s="77"/>
      <c r="C631" s="68"/>
      <c r="D631" s="68"/>
      <c r="E631" s="68"/>
      <c r="F631" s="68"/>
      <c r="G631" s="77"/>
      <c r="H631" s="80"/>
      <c r="I631" s="80"/>
      <c r="J631" s="80"/>
      <c r="K631" s="77"/>
      <c r="L631" s="68"/>
      <c r="M631" s="68"/>
      <c r="N631" s="68"/>
      <c r="O631" s="68"/>
      <c r="P631" s="75"/>
      <c r="Q631" s="75"/>
      <c r="R631" s="68"/>
      <c r="S631" s="68"/>
      <c r="T631" s="68"/>
      <c r="U631" s="68"/>
      <c r="V631" s="68"/>
      <c r="W631" s="68"/>
      <c r="X631" s="68"/>
      <c r="Y631" s="68"/>
      <c r="Z631" s="717"/>
    </row>
    <row r="632" spans="1:26" s="19" customFormat="1" ht="12.75">
      <c r="A632" s="51"/>
      <c r="B632" s="77"/>
      <c r="C632" s="68"/>
      <c r="D632" s="68"/>
      <c r="E632" s="68"/>
      <c r="F632" s="68"/>
      <c r="G632" s="77"/>
      <c r="H632" s="80"/>
      <c r="I632" s="80"/>
      <c r="J632" s="80"/>
      <c r="K632" s="77"/>
      <c r="L632" s="68"/>
      <c r="M632" s="68"/>
      <c r="N632" s="68"/>
      <c r="O632" s="68"/>
      <c r="P632" s="75"/>
      <c r="Q632" s="75"/>
      <c r="R632" s="68"/>
      <c r="S632" s="68"/>
      <c r="T632" s="68"/>
      <c r="U632" s="68"/>
      <c r="V632" s="68"/>
      <c r="W632" s="68"/>
      <c r="X632" s="68"/>
      <c r="Y632" s="68"/>
      <c r="Z632" s="717"/>
    </row>
    <row r="633" spans="1:26" s="19" customFormat="1" ht="12.75">
      <c r="A633" s="51"/>
      <c r="B633" s="77"/>
      <c r="C633" s="68"/>
      <c r="D633" s="68"/>
      <c r="E633" s="68"/>
      <c r="F633" s="68"/>
      <c r="G633" s="77"/>
      <c r="H633" s="80"/>
      <c r="I633" s="80"/>
      <c r="J633" s="80"/>
      <c r="K633" s="77"/>
      <c r="L633" s="68"/>
      <c r="M633" s="68"/>
      <c r="N633" s="68"/>
      <c r="O633" s="68"/>
      <c r="P633" s="75"/>
      <c r="Q633" s="75"/>
      <c r="R633" s="68"/>
      <c r="S633" s="68"/>
      <c r="T633" s="68"/>
      <c r="U633" s="68"/>
      <c r="V633" s="68"/>
      <c r="W633" s="68"/>
      <c r="X633" s="68"/>
      <c r="Y633" s="68"/>
      <c r="Z633" s="717"/>
    </row>
    <row r="634" spans="1:26" s="19" customFormat="1" ht="12.75">
      <c r="A634" s="51"/>
      <c r="B634" s="77"/>
      <c r="C634" s="68"/>
      <c r="D634" s="68"/>
      <c r="E634" s="68"/>
      <c r="F634" s="68"/>
      <c r="G634" s="77"/>
      <c r="H634" s="80"/>
      <c r="I634" s="80"/>
      <c r="J634" s="80"/>
      <c r="K634" s="77"/>
      <c r="L634" s="68"/>
      <c r="M634" s="68"/>
      <c r="N634" s="68"/>
      <c r="O634" s="68"/>
      <c r="P634" s="75"/>
      <c r="Q634" s="75"/>
      <c r="R634" s="68"/>
      <c r="S634" s="68"/>
      <c r="T634" s="68"/>
      <c r="U634" s="68"/>
      <c r="V634" s="68"/>
      <c r="W634" s="68"/>
      <c r="X634" s="68"/>
      <c r="Y634" s="68"/>
      <c r="Z634" s="717"/>
    </row>
    <row r="635" spans="1:26" s="19" customFormat="1" ht="12.75">
      <c r="A635" s="51"/>
      <c r="B635" s="77"/>
      <c r="C635" s="68"/>
      <c r="D635" s="68"/>
      <c r="E635" s="68"/>
      <c r="F635" s="68"/>
      <c r="G635" s="77"/>
      <c r="H635" s="80"/>
      <c r="I635" s="80"/>
      <c r="J635" s="80"/>
      <c r="K635" s="77"/>
      <c r="L635" s="68"/>
      <c r="M635" s="68"/>
      <c r="N635" s="68"/>
      <c r="O635" s="68"/>
      <c r="P635" s="75"/>
      <c r="Q635" s="75"/>
      <c r="R635" s="68"/>
      <c r="S635" s="68"/>
      <c r="T635" s="68"/>
      <c r="U635" s="68"/>
      <c r="V635" s="68"/>
      <c r="W635" s="68"/>
      <c r="X635" s="68"/>
      <c r="Y635" s="68"/>
      <c r="Z635" s="717"/>
    </row>
    <row r="636" spans="1:26" s="19" customFormat="1" ht="12.75">
      <c r="A636" s="51"/>
      <c r="B636" s="77"/>
      <c r="C636" s="68"/>
      <c r="D636" s="68"/>
      <c r="E636" s="68"/>
      <c r="F636" s="68"/>
      <c r="G636" s="77"/>
      <c r="H636" s="80"/>
      <c r="I636" s="80"/>
      <c r="J636" s="80"/>
      <c r="K636" s="77"/>
      <c r="L636" s="68"/>
      <c r="M636" s="68"/>
      <c r="N636" s="68"/>
      <c r="O636" s="68"/>
      <c r="P636" s="75"/>
      <c r="Q636" s="75"/>
      <c r="R636" s="68"/>
      <c r="S636" s="68"/>
      <c r="T636" s="68"/>
      <c r="U636" s="68"/>
      <c r="V636" s="68"/>
      <c r="W636" s="68"/>
      <c r="X636" s="68"/>
      <c r="Y636" s="68"/>
      <c r="Z636" s="717"/>
    </row>
    <row r="637" spans="1:26" s="19" customFormat="1" ht="12.75">
      <c r="A637" s="51"/>
      <c r="B637" s="77"/>
      <c r="C637" s="68"/>
      <c r="D637" s="68"/>
      <c r="E637" s="68"/>
      <c r="F637" s="68"/>
      <c r="G637" s="77"/>
      <c r="H637" s="80"/>
      <c r="I637" s="80"/>
      <c r="J637" s="80"/>
      <c r="K637" s="77"/>
      <c r="L637" s="68"/>
      <c r="M637" s="68"/>
      <c r="N637" s="68"/>
      <c r="O637" s="68"/>
      <c r="P637" s="75"/>
      <c r="Q637" s="75"/>
      <c r="R637" s="68"/>
      <c r="S637" s="68"/>
      <c r="T637" s="68"/>
      <c r="U637" s="68"/>
      <c r="V637" s="68"/>
      <c r="W637" s="68"/>
      <c r="X637" s="68"/>
      <c r="Y637" s="68"/>
      <c r="Z637" s="717"/>
    </row>
    <row r="638" spans="1:26" s="19" customFormat="1" ht="12.75">
      <c r="A638" s="51"/>
      <c r="B638" s="77"/>
      <c r="C638" s="68"/>
      <c r="D638" s="68"/>
      <c r="E638" s="68"/>
      <c r="F638" s="68"/>
      <c r="G638" s="77"/>
      <c r="H638" s="80"/>
      <c r="I638" s="80"/>
      <c r="J638" s="80"/>
      <c r="K638" s="77"/>
      <c r="L638" s="68"/>
      <c r="M638" s="68"/>
      <c r="N638" s="68"/>
      <c r="O638" s="68"/>
      <c r="P638" s="75"/>
      <c r="Q638" s="75"/>
      <c r="R638" s="68"/>
      <c r="S638" s="68"/>
      <c r="T638" s="68"/>
      <c r="U638" s="68"/>
      <c r="V638" s="68"/>
      <c r="W638" s="68"/>
      <c r="X638" s="68"/>
      <c r="Y638" s="68"/>
      <c r="Z638" s="717"/>
    </row>
    <row r="639" spans="1:26" s="19" customFormat="1" ht="12.75">
      <c r="A639" s="51"/>
      <c r="B639" s="77"/>
      <c r="C639" s="68"/>
      <c r="D639" s="68"/>
      <c r="E639" s="68"/>
      <c r="F639" s="68"/>
      <c r="G639" s="77"/>
      <c r="H639" s="80"/>
      <c r="I639" s="80"/>
      <c r="J639" s="80"/>
      <c r="K639" s="77"/>
      <c r="L639" s="68"/>
      <c r="M639" s="68"/>
      <c r="N639" s="68"/>
      <c r="O639" s="68"/>
      <c r="P639" s="75"/>
      <c r="Q639" s="75"/>
      <c r="R639" s="68"/>
      <c r="S639" s="68"/>
      <c r="T639" s="68"/>
      <c r="U639" s="68"/>
      <c r="V639" s="68"/>
      <c r="W639" s="68"/>
      <c r="X639" s="68"/>
      <c r="Y639" s="68"/>
      <c r="Z639" s="717"/>
    </row>
    <row r="640" spans="1:26" s="19" customFormat="1" ht="12.75">
      <c r="A640" s="51"/>
      <c r="B640" s="77"/>
      <c r="C640" s="68"/>
      <c r="D640" s="68"/>
      <c r="E640" s="68"/>
      <c r="F640" s="68"/>
      <c r="G640" s="77"/>
      <c r="H640" s="80"/>
      <c r="I640" s="80"/>
      <c r="J640" s="80"/>
      <c r="K640" s="77"/>
      <c r="L640" s="68"/>
      <c r="M640" s="68"/>
      <c r="N640" s="68"/>
      <c r="O640" s="68"/>
      <c r="P640" s="75"/>
      <c r="Q640" s="75"/>
      <c r="R640" s="68"/>
      <c r="S640" s="68"/>
      <c r="T640" s="68"/>
      <c r="U640" s="68"/>
      <c r="V640" s="68"/>
      <c r="W640" s="68"/>
      <c r="X640" s="68"/>
      <c r="Y640" s="68"/>
      <c r="Z640" s="717"/>
    </row>
    <row r="641" spans="2:26" ht="12.75">
      <c r="B641" s="77"/>
      <c r="C641" s="68"/>
      <c r="D641" s="68"/>
      <c r="E641" s="68"/>
      <c r="F641" s="68"/>
      <c r="G641" s="77"/>
      <c r="H641" s="80"/>
      <c r="I641" s="80"/>
      <c r="J641" s="80"/>
      <c r="K641" s="77"/>
      <c r="L641" s="68"/>
      <c r="M641" s="68"/>
      <c r="N641" s="68"/>
      <c r="O641" s="68"/>
      <c r="P641" s="75"/>
      <c r="Q641" s="75"/>
      <c r="R641" s="68"/>
      <c r="S641" s="68"/>
      <c r="T641" s="68"/>
      <c r="W641" s="68"/>
      <c r="X641" s="68"/>
      <c r="Y641" s="68"/>
      <c r="Z641" s="717"/>
    </row>
    <row r="642" spans="2:26" ht="12.75">
      <c r="B642" s="77"/>
      <c r="C642" s="68"/>
      <c r="D642" s="68"/>
      <c r="E642" s="68"/>
      <c r="F642" s="68"/>
      <c r="G642" s="77"/>
      <c r="H642" s="80"/>
      <c r="I642" s="80"/>
      <c r="J642" s="80"/>
      <c r="K642" s="77"/>
      <c r="L642" s="68"/>
      <c r="M642" s="68"/>
      <c r="N642" s="68"/>
      <c r="O642" s="68"/>
      <c r="P642" s="75"/>
      <c r="Q642" s="75"/>
      <c r="R642" s="68"/>
      <c r="S642" s="68"/>
      <c r="T642" s="68"/>
      <c r="W642" s="68"/>
      <c r="X642" s="68"/>
      <c r="Y642" s="68"/>
      <c r="Z642" s="717"/>
    </row>
    <row r="643" spans="2:26" ht="12.75">
      <c r="B643" s="77"/>
      <c r="C643" s="68"/>
      <c r="D643" s="68"/>
      <c r="E643" s="68"/>
      <c r="F643" s="68"/>
      <c r="G643" s="77"/>
      <c r="H643" s="80"/>
      <c r="I643" s="80"/>
      <c r="J643" s="80"/>
      <c r="K643" s="77"/>
      <c r="L643" s="68"/>
      <c r="M643" s="68"/>
      <c r="N643" s="68"/>
      <c r="O643" s="68"/>
      <c r="P643" s="75"/>
      <c r="Q643" s="75"/>
      <c r="R643" s="68"/>
      <c r="S643" s="68"/>
      <c r="T643" s="68"/>
      <c r="W643" s="68"/>
      <c r="X643" s="68"/>
      <c r="Y643" s="68"/>
      <c r="Z643" s="717"/>
    </row>
    <row r="644" spans="2:26" ht="12.75">
      <c r="B644" s="77"/>
      <c r="C644" s="68"/>
      <c r="D644" s="68"/>
      <c r="E644" s="68"/>
      <c r="F644" s="68"/>
      <c r="G644" s="77"/>
      <c r="H644" s="80"/>
      <c r="I644" s="80"/>
      <c r="J644" s="80"/>
      <c r="K644" s="77"/>
      <c r="L644" s="68"/>
      <c r="M644" s="68"/>
      <c r="N644" s="68"/>
      <c r="O644" s="68"/>
      <c r="P644" s="75"/>
      <c r="Q644" s="75"/>
      <c r="R644" s="68"/>
      <c r="S644" s="68"/>
      <c r="T644" s="68"/>
      <c r="W644" s="68"/>
      <c r="X644" s="68"/>
      <c r="Y644" s="68"/>
      <c r="Z644" s="717"/>
    </row>
    <row r="645" spans="2:26" ht="12.75">
      <c r="B645" s="77"/>
      <c r="C645" s="68"/>
      <c r="D645" s="68"/>
      <c r="E645" s="68"/>
      <c r="F645" s="68"/>
      <c r="G645" s="77"/>
      <c r="H645" s="80"/>
      <c r="I645" s="80"/>
      <c r="J645" s="80"/>
      <c r="K645" s="77"/>
      <c r="L645" s="68"/>
      <c r="M645" s="68"/>
      <c r="N645" s="68"/>
      <c r="O645" s="68"/>
      <c r="P645" s="75"/>
      <c r="Q645" s="75"/>
      <c r="R645" s="68"/>
      <c r="S645" s="68"/>
      <c r="T645" s="68"/>
      <c r="W645" s="68"/>
      <c r="X645" s="68"/>
      <c r="Y645" s="68"/>
      <c r="Z645" s="717"/>
    </row>
    <row r="646" spans="2:26" ht="12.75">
      <c r="B646" s="77"/>
      <c r="C646" s="68"/>
      <c r="D646" s="68"/>
      <c r="E646" s="68"/>
      <c r="F646" s="68"/>
      <c r="G646" s="77"/>
      <c r="H646" s="80"/>
      <c r="I646" s="80"/>
      <c r="J646" s="80"/>
      <c r="K646" s="77"/>
      <c r="L646" s="68"/>
      <c r="M646" s="68"/>
      <c r="N646" s="68"/>
      <c r="O646" s="68"/>
      <c r="P646" s="75"/>
      <c r="Q646" s="75"/>
      <c r="R646" s="68"/>
      <c r="S646" s="68"/>
      <c r="T646" s="68"/>
      <c r="W646" s="68"/>
      <c r="X646" s="68"/>
      <c r="Y646" s="68"/>
      <c r="Z646" s="717"/>
    </row>
    <row r="647" spans="2:26" ht="12.75">
      <c r="B647" s="77"/>
      <c r="C647" s="68"/>
      <c r="D647" s="68"/>
      <c r="E647" s="68"/>
      <c r="F647" s="68"/>
      <c r="G647" s="77"/>
      <c r="H647" s="80"/>
      <c r="I647" s="80"/>
      <c r="J647" s="80"/>
      <c r="K647" s="77"/>
      <c r="L647" s="68"/>
      <c r="M647" s="68"/>
      <c r="N647" s="68"/>
      <c r="O647" s="68"/>
      <c r="P647" s="75"/>
      <c r="Q647" s="75"/>
      <c r="R647" s="68"/>
      <c r="S647" s="68"/>
      <c r="T647" s="68"/>
      <c r="W647" s="68"/>
      <c r="X647" s="68"/>
      <c r="Y647" s="68"/>
      <c r="Z647" s="717"/>
    </row>
    <row r="648" spans="2:26" ht="12.75">
      <c r="B648" s="77"/>
      <c r="C648" s="68"/>
      <c r="D648" s="68"/>
      <c r="E648" s="68"/>
      <c r="F648" s="68"/>
      <c r="G648" s="77"/>
      <c r="H648" s="80"/>
      <c r="I648" s="80"/>
      <c r="J648" s="80"/>
      <c r="K648" s="77"/>
      <c r="L648" s="68"/>
      <c r="M648" s="68"/>
      <c r="N648" s="68"/>
      <c r="O648" s="68"/>
      <c r="P648" s="75"/>
      <c r="Q648" s="75"/>
      <c r="R648" s="68"/>
      <c r="S648" s="68"/>
      <c r="T648" s="68"/>
      <c r="W648" s="68"/>
      <c r="X648" s="68"/>
      <c r="Y648" s="68"/>
      <c r="Z648" s="717"/>
    </row>
    <row r="649" spans="2:26" ht="12.75">
      <c r="B649" s="77"/>
      <c r="C649" s="68"/>
      <c r="D649" s="68"/>
      <c r="E649" s="68"/>
      <c r="F649" s="68"/>
      <c r="G649" s="77"/>
      <c r="H649" s="80"/>
      <c r="I649" s="80"/>
      <c r="J649" s="80"/>
      <c r="K649" s="77"/>
      <c r="L649" s="68"/>
      <c r="M649" s="68"/>
      <c r="N649" s="68"/>
      <c r="O649" s="68"/>
      <c r="P649" s="75"/>
      <c r="Q649" s="75"/>
      <c r="R649" s="68"/>
      <c r="S649" s="68"/>
      <c r="T649" s="68"/>
      <c r="W649" s="68"/>
      <c r="X649" s="68"/>
      <c r="Y649" s="68"/>
      <c r="Z649" s="717"/>
    </row>
    <row r="650" spans="2:26" ht="12.75">
      <c r="B650" s="77"/>
      <c r="C650" s="68"/>
      <c r="D650" s="68"/>
      <c r="E650" s="68"/>
      <c r="F650" s="68"/>
      <c r="G650" s="77"/>
      <c r="H650" s="80"/>
      <c r="I650" s="80"/>
      <c r="J650" s="80"/>
      <c r="K650" s="77"/>
      <c r="L650" s="68"/>
      <c r="M650" s="68"/>
      <c r="N650" s="68"/>
      <c r="O650" s="68"/>
      <c r="P650" s="75"/>
      <c r="Q650" s="75"/>
      <c r="R650" s="68"/>
      <c r="S650" s="68"/>
      <c r="T650" s="68"/>
      <c r="W650" s="68"/>
      <c r="X650" s="68"/>
      <c r="Y650" s="68"/>
      <c r="Z650" s="717"/>
    </row>
    <row r="651" spans="2:26" ht="12.75">
      <c r="B651" s="77"/>
      <c r="C651" s="68"/>
      <c r="D651" s="68"/>
      <c r="E651" s="68"/>
      <c r="F651" s="68"/>
      <c r="G651" s="77"/>
      <c r="H651" s="80"/>
      <c r="I651" s="80"/>
      <c r="J651" s="80"/>
      <c r="K651" s="77"/>
      <c r="L651" s="68"/>
      <c r="M651" s="68"/>
      <c r="N651" s="68"/>
      <c r="O651" s="68"/>
      <c r="P651" s="75"/>
      <c r="Q651" s="75"/>
      <c r="R651" s="68"/>
      <c r="S651" s="68"/>
      <c r="T651" s="68"/>
      <c r="W651" s="68"/>
      <c r="X651" s="68"/>
      <c r="Y651" s="68"/>
      <c r="Z651" s="717"/>
    </row>
    <row r="652" spans="2:26" ht="12.75">
      <c r="B652" s="77"/>
      <c r="C652" s="68"/>
      <c r="D652" s="68"/>
      <c r="E652" s="68"/>
      <c r="F652" s="68"/>
      <c r="G652" s="77"/>
      <c r="H652" s="80"/>
      <c r="I652" s="80"/>
      <c r="J652" s="80"/>
      <c r="K652" s="77"/>
      <c r="L652" s="68"/>
      <c r="M652" s="68"/>
      <c r="N652" s="68"/>
      <c r="O652" s="68"/>
      <c r="P652" s="75"/>
      <c r="Q652" s="75"/>
      <c r="R652" s="68"/>
      <c r="S652" s="68"/>
      <c r="T652" s="68"/>
      <c r="W652" s="68"/>
      <c r="X652" s="68"/>
      <c r="Y652" s="68"/>
      <c r="Z652" s="717"/>
    </row>
    <row r="653" spans="2:26" ht="12.75">
      <c r="B653" s="77"/>
      <c r="C653" s="68"/>
      <c r="D653" s="68"/>
      <c r="E653" s="68"/>
      <c r="F653" s="68"/>
      <c r="G653" s="77"/>
      <c r="H653" s="80"/>
      <c r="I653" s="80"/>
      <c r="J653" s="80"/>
      <c r="K653" s="77"/>
      <c r="L653" s="68"/>
      <c r="M653" s="68"/>
      <c r="N653" s="68"/>
      <c r="O653" s="68"/>
      <c r="P653" s="75"/>
      <c r="Q653" s="75"/>
      <c r="R653" s="68"/>
      <c r="S653" s="68"/>
      <c r="T653" s="68"/>
      <c r="W653" s="68"/>
      <c r="X653" s="68"/>
      <c r="Y653" s="68"/>
      <c r="Z653" s="717"/>
    </row>
    <row r="654" spans="2:26" ht="12.75">
      <c r="B654" s="77"/>
      <c r="C654" s="68"/>
      <c r="D654" s="68"/>
      <c r="E654" s="68"/>
      <c r="F654" s="68"/>
      <c r="G654" s="77"/>
      <c r="H654" s="80"/>
      <c r="I654" s="80"/>
      <c r="J654" s="80"/>
      <c r="K654" s="77"/>
      <c r="L654" s="68"/>
      <c r="M654" s="68"/>
      <c r="N654" s="68"/>
      <c r="O654" s="68"/>
      <c r="P654" s="75"/>
      <c r="Q654" s="75"/>
      <c r="R654" s="68"/>
      <c r="S654" s="68"/>
      <c r="T654" s="68"/>
      <c r="W654" s="68"/>
      <c r="X654" s="68"/>
      <c r="Y654" s="68"/>
      <c r="Z654" s="717"/>
    </row>
    <row r="655" spans="2:26" ht="12.75">
      <c r="B655" s="77"/>
      <c r="C655" s="68"/>
      <c r="D655" s="68"/>
      <c r="E655" s="68"/>
      <c r="F655" s="68"/>
      <c r="G655" s="77"/>
      <c r="H655" s="80"/>
      <c r="I655" s="80"/>
      <c r="J655" s="80"/>
      <c r="K655" s="77"/>
      <c r="L655" s="68"/>
      <c r="M655" s="68"/>
      <c r="N655" s="68"/>
      <c r="O655" s="68"/>
      <c r="P655" s="75"/>
      <c r="Q655" s="75"/>
      <c r="R655" s="68"/>
      <c r="S655" s="68"/>
      <c r="T655" s="68"/>
      <c r="W655" s="68"/>
      <c r="X655" s="68"/>
      <c r="Y655" s="68"/>
      <c r="Z655" s="717"/>
    </row>
    <row r="656" spans="2:26" ht="12.75">
      <c r="B656" s="77"/>
      <c r="C656" s="68"/>
      <c r="D656" s="68"/>
      <c r="E656" s="68"/>
      <c r="F656" s="68"/>
      <c r="G656" s="77"/>
      <c r="H656" s="80"/>
      <c r="I656" s="80"/>
      <c r="J656" s="80"/>
      <c r="K656" s="77"/>
      <c r="L656" s="68"/>
      <c r="M656" s="68"/>
      <c r="N656" s="68"/>
      <c r="O656" s="68"/>
      <c r="P656" s="75"/>
      <c r="Q656" s="75"/>
      <c r="R656" s="68"/>
      <c r="S656" s="68"/>
      <c r="T656" s="68"/>
      <c r="W656" s="68"/>
      <c r="X656" s="68"/>
      <c r="Y656" s="68"/>
      <c r="Z656" s="717"/>
    </row>
    <row r="657" spans="2:26" ht="12.75">
      <c r="B657" s="77"/>
      <c r="C657" s="68"/>
      <c r="D657" s="68"/>
      <c r="E657" s="68"/>
      <c r="F657" s="68"/>
      <c r="G657" s="77"/>
      <c r="H657" s="80"/>
      <c r="I657" s="80"/>
      <c r="J657" s="80"/>
      <c r="K657" s="77"/>
      <c r="L657" s="68"/>
      <c r="M657" s="68"/>
      <c r="N657" s="68"/>
      <c r="O657" s="68"/>
      <c r="P657" s="75"/>
      <c r="Q657" s="75"/>
      <c r="R657" s="68"/>
      <c r="S657" s="68"/>
      <c r="T657" s="68"/>
      <c r="W657" s="68"/>
      <c r="X657" s="68"/>
      <c r="Y657" s="68"/>
      <c r="Z657" s="717"/>
    </row>
    <row r="658" spans="2:26" ht="12.75">
      <c r="B658" s="77"/>
      <c r="C658" s="68"/>
      <c r="D658" s="68"/>
      <c r="E658" s="68"/>
      <c r="F658" s="68"/>
      <c r="G658" s="77"/>
      <c r="H658" s="80"/>
      <c r="I658" s="80"/>
      <c r="J658" s="80"/>
      <c r="K658" s="77"/>
      <c r="L658" s="68"/>
      <c r="M658" s="68"/>
      <c r="N658" s="68"/>
      <c r="O658" s="68"/>
      <c r="P658" s="75"/>
      <c r="Q658" s="75"/>
      <c r="R658" s="68"/>
      <c r="S658" s="68"/>
      <c r="T658" s="68"/>
      <c r="W658" s="68"/>
      <c r="X658" s="68"/>
      <c r="Y658" s="68"/>
      <c r="Z658" s="717"/>
    </row>
    <row r="659" spans="2:26" ht="12.75">
      <c r="B659" s="77"/>
      <c r="C659" s="68"/>
      <c r="D659" s="68"/>
      <c r="E659" s="68"/>
      <c r="F659" s="68"/>
      <c r="G659" s="77"/>
      <c r="H659" s="80"/>
      <c r="I659" s="80"/>
      <c r="J659" s="80"/>
      <c r="K659" s="77"/>
      <c r="L659" s="68"/>
      <c r="M659" s="68"/>
      <c r="N659" s="68"/>
      <c r="O659" s="68"/>
      <c r="P659" s="75"/>
      <c r="Q659" s="75"/>
      <c r="R659" s="68"/>
      <c r="S659" s="68"/>
      <c r="T659" s="68"/>
      <c r="W659" s="68"/>
      <c r="X659" s="68"/>
      <c r="Y659" s="68"/>
      <c r="Z659" s="717"/>
    </row>
    <row r="660" spans="2:26" ht="12.75">
      <c r="B660" s="77"/>
      <c r="C660" s="68"/>
      <c r="D660" s="68"/>
      <c r="E660" s="68"/>
      <c r="F660" s="68"/>
      <c r="G660" s="77"/>
      <c r="H660" s="80"/>
      <c r="I660" s="80"/>
      <c r="J660" s="80"/>
      <c r="K660" s="77"/>
      <c r="L660" s="68"/>
      <c r="M660" s="68"/>
      <c r="N660" s="68"/>
      <c r="O660" s="68"/>
      <c r="P660" s="75"/>
      <c r="Q660" s="75"/>
      <c r="R660" s="68"/>
      <c r="S660" s="68"/>
      <c r="T660" s="68"/>
      <c r="W660" s="68"/>
      <c r="X660" s="68"/>
      <c r="Y660" s="68"/>
      <c r="Z660" s="717"/>
    </row>
    <row r="661" spans="2:26" ht="12.75">
      <c r="B661" s="77"/>
      <c r="C661" s="68"/>
      <c r="D661" s="68"/>
      <c r="E661" s="68"/>
      <c r="F661" s="68"/>
      <c r="G661" s="77"/>
      <c r="H661" s="80"/>
      <c r="I661" s="80"/>
      <c r="J661" s="80"/>
      <c r="K661" s="77"/>
      <c r="L661" s="68"/>
      <c r="M661" s="68"/>
      <c r="N661" s="68"/>
      <c r="O661" s="68"/>
      <c r="P661" s="75"/>
      <c r="Q661" s="75"/>
      <c r="R661" s="68"/>
      <c r="S661" s="68"/>
      <c r="T661" s="68"/>
      <c r="W661" s="68"/>
      <c r="X661" s="68"/>
      <c r="Y661" s="68"/>
      <c r="Z661" s="717"/>
    </row>
    <row r="662" spans="2:26" ht="12.75">
      <c r="B662" s="77"/>
      <c r="C662" s="68"/>
      <c r="D662" s="68"/>
      <c r="E662" s="68"/>
      <c r="F662" s="68"/>
      <c r="G662" s="77"/>
      <c r="H662" s="80"/>
      <c r="I662" s="80"/>
      <c r="J662" s="80"/>
      <c r="K662" s="77"/>
      <c r="L662" s="68"/>
      <c r="M662" s="68"/>
      <c r="N662" s="68"/>
      <c r="O662" s="68"/>
      <c r="P662" s="75"/>
      <c r="Q662" s="75"/>
      <c r="R662" s="68"/>
      <c r="S662" s="68"/>
      <c r="T662" s="68"/>
      <c r="W662" s="68"/>
      <c r="X662" s="68"/>
      <c r="Y662" s="68"/>
      <c r="Z662" s="717"/>
    </row>
    <row r="663" spans="2:26" ht="12.75">
      <c r="B663" s="77"/>
      <c r="C663" s="68"/>
      <c r="D663" s="68"/>
      <c r="E663" s="68"/>
      <c r="F663" s="68"/>
      <c r="G663" s="77"/>
      <c r="H663" s="80"/>
      <c r="I663" s="80"/>
      <c r="J663" s="80"/>
      <c r="K663" s="77"/>
      <c r="L663" s="68"/>
      <c r="M663" s="68"/>
      <c r="N663" s="68"/>
      <c r="O663" s="68"/>
      <c r="P663" s="75"/>
      <c r="Q663" s="75"/>
      <c r="R663" s="68"/>
      <c r="S663" s="68"/>
      <c r="T663" s="68"/>
      <c r="W663" s="68"/>
      <c r="X663" s="68"/>
      <c r="Y663" s="68"/>
      <c r="Z663" s="717"/>
    </row>
  </sheetData>
  <sheetProtection/>
  <mergeCells count="3">
    <mergeCell ref="E6:G6"/>
    <mergeCell ref="A2:Z2"/>
    <mergeCell ref="A3:Z3"/>
  </mergeCells>
  <conditionalFormatting sqref="B12:D12 B8:D8 B10:B11 D10:D11">
    <cfRule type="cellIs" priority="6" dxfId="1" operator="equal" stopIfTrue="1">
      <formula>180</formula>
    </cfRule>
  </conditionalFormatting>
  <conditionalFormatting sqref="B10:E12 C106 B254:F256">
    <cfRule type="cellIs" priority="5" dxfId="2" operator="equal" stopIfTrue="1">
      <formula>TRUE</formula>
    </cfRule>
  </conditionalFormatting>
  <conditionalFormatting sqref="B69:F81">
    <cfRule type="cellIs" priority="9" dxfId="0" operator="equal" stopIfTrue="1">
      <formula>TRUE</formula>
    </cfRule>
  </conditionalFormatting>
  <printOptions/>
  <pageMargins left="0.393700787401575" right="0.393700787401575" top="0.590551181102362" bottom="0.590551181102362" header="0.511811023622047" footer="0.51181102362204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33"/>
  <sheetViews>
    <sheetView zoomScalePageLayoutView="0" workbookViewId="0" topLeftCell="A1">
      <pane ySplit="7" topLeftCell="A122" activePane="bottomLeft" state="frozen"/>
      <selection pane="topLeft" activeCell="A1" sqref="A1"/>
      <selection pane="bottomLeft" activeCell="A91" sqref="A91:IV91"/>
    </sheetView>
  </sheetViews>
  <sheetFormatPr defaultColWidth="9.140625" defaultRowHeight="12.75"/>
  <cols>
    <col min="1" max="1" width="5.00390625" style="33" customWidth="1"/>
    <col min="2" max="2" width="23.7109375" style="0" customWidth="1"/>
    <col min="3" max="3" width="7.57421875" style="34" customWidth="1"/>
    <col min="4" max="4" width="8.7109375" style="2" customWidth="1"/>
    <col min="5" max="5" width="6.140625" style="2" customWidth="1"/>
    <col min="6" max="6" width="4.8515625" style="2" customWidth="1"/>
    <col min="7" max="7" width="4.8515625" style="33" customWidth="1"/>
    <col min="8" max="8" width="5.00390625" style="41" customWidth="1"/>
    <col min="9" max="9" width="5.8515625" style="41" customWidth="1"/>
    <col min="10" max="10" width="5.00390625" style="38" customWidth="1"/>
    <col min="11" max="11" width="5.00390625" style="35" customWidth="1"/>
    <col min="12" max="12" width="5.00390625" style="52" customWidth="1"/>
    <col min="13" max="13" width="5.00390625" style="53" customWidth="1"/>
    <col min="14" max="14" width="5.00390625" style="35" customWidth="1"/>
    <col min="15" max="15" width="5.00390625" style="36" customWidth="1"/>
    <col min="16" max="17" width="5.00390625" style="74" customWidth="1"/>
    <col min="18" max="20" width="5.00390625" style="36" customWidth="1"/>
    <col min="21" max="21" width="4.140625" style="53" customWidth="1"/>
    <col min="22" max="22" width="4.140625" style="36" customWidth="1"/>
    <col min="23" max="23" width="5.00390625" style="5" customWidth="1"/>
    <col min="24" max="25" width="5.00390625" style="34" customWidth="1"/>
    <col min="26" max="26" width="5.00390625" style="2" customWidth="1"/>
    <col min="27" max="27" width="5.57421875" style="0" customWidth="1"/>
    <col min="28" max="28" width="4.7109375" style="0" customWidth="1"/>
  </cols>
  <sheetData>
    <row r="2" spans="1:28" ht="15" customHeight="1">
      <c r="A2" s="951" t="s">
        <v>153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344"/>
      <c r="AB2" s="344"/>
    </row>
    <row r="3" spans="1:28" s="66" customFormat="1" ht="15.75">
      <c r="A3" s="952" t="s">
        <v>1130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345"/>
      <c r="AB3" s="345"/>
    </row>
    <row r="4" spans="1:22" ht="13.5" thickBot="1">
      <c r="A4" s="43"/>
      <c r="G4" s="34"/>
      <c r="O4" s="68"/>
      <c r="P4" s="75"/>
      <c r="Q4" s="75"/>
      <c r="V4" s="68"/>
    </row>
    <row r="5" spans="1:26" ht="12.75">
      <c r="A5" s="69"/>
      <c r="B5" s="39" t="s">
        <v>94</v>
      </c>
      <c r="C5" s="63"/>
      <c r="D5" s="45"/>
      <c r="E5" s="64" t="s">
        <v>37</v>
      </c>
      <c r="F5" s="84"/>
      <c r="G5" s="65"/>
      <c r="H5" s="262" t="s">
        <v>3</v>
      </c>
      <c r="I5" s="368" t="s">
        <v>7</v>
      </c>
      <c r="J5" s="368" t="s">
        <v>7</v>
      </c>
      <c r="K5" s="292" t="s">
        <v>42</v>
      </c>
      <c r="L5" s="143" t="s">
        <v>42</v>
      </c>
      <c r="M5" s="260" t="s">
        <v>223</v>
      </c>
      <c r="N5" s="260" t="s">
        <v>223</v>
      </c>
      <c r="O5" s="256" t="s">
        <v>6</v>
      </c>
      <c r="P5" s="256" t="s">
        <v>3</v>
      </c>
      <c r="Q5" s="256" t="s">
        <v>2</v>
      </c>
      <c r="R5" s="256" t="s">
        <v>9</v>
      </c>
      <c r="S5" s="256" t="s">
        <v>0</v>
      </c>
      <c r="T5" s="256" t="s">
        <v>7</v>
      </c>
      <c r="U5" s="256" t="s">
        <v>3</v>
      </c>
      <c r="V5" s="256" t="s">
        <v>92</v>
      </c>
      <c r="W5" s="256" t="s">
        <v>7</v>
      </c>
      <c r="X5" s="256" t="s">
        <v>5</v>
      </c>
      <c r="Y5" s="256" t="s">
        <v>8</v>
      </c>
      <c r="Z5" s="718" t="s">
        <v>34</v>
      </c>
    </row>
    <row r="6" spans="1:26" ht="13.5" thickBot="1">
      <c r="A6" s="70"/>
      <c r="B6" s="40" t="s">
        <v>12</v>
      </c>
      <c r="C6" s="46"/>
      <c r="D6" s="47"/>
      <c r="E6" s="949" t="s">
        <v>1133</v>
      </c>
      <c r="F6" s="950"/>
      <c r="G6" s="950"/>
      <c r="H6" s="263" t="s">
        <v>217</v>
      </c>
      <c r="I6" s="369" t="s">
        <v>105</v>
      </c>
      <c r="J6" s="369" t="s">
        <v>108</v>
      </c>
      <c r="K6" s="293" t="s">
        <v>45</v>
      </c>
      <c r="L6" s="147" t="s">
        <v>247</v>
      </c>
      <c r="M6" s="261" t="s">
        <v>224</v>
      </c>
      <c r="N6" s="261" t="s">
        <v>235</v>
      </c>
      <c r="O6" s="257" t="s">
        <v>62</v>
      </c>
      <c r="P6" s="257" t="s">
        <v>95</v>
      </c>
      <c r="Q6" s="257" t="s">
        <v>31</v>
      </c>
      <c r="R6" s="257" t="s">
        <v>169</v>
      </c>
      <c r="S6" s="257" t="s">
        <v>172</v>
      </c>
      <c r="T6" s="257" t="s">
        <v>106</v>
      </c>
      <c r="U6" s="257" t="s">
        <v>239</v>
      </c>
      <c r="V6" s="257" t="s">
        <v>242</v>
      </c>
      <c r="W6" s="257" t="s">
        <v>111</v>
      </c>
      <c r="X6" s="257" t="s">
        <v>40</v>
      </c>
      <c r="Y6" s="257" t="s">
        <v>251</v>
      </c>
      <c r="Z6" s="719" t="s">
        <v>41</v>
      </c>
    </row>
    <row r="7" spans="1:26" ht="13.5" thickBot="1">
      <c r="A7" s="109" t="s">
        <v>11</v>
      </c>
      <c r="B7" s="110" t="s">
        <v>150</v>
      </c>
      <c r="C7" s="110" t="s">
        <v>54</v>
      </c>
      <c r="D7" s="111" t="s">
        <v>151</v>
      </c>
      <c r="E7" s="32" t="s">
        <v>4</v>
      </c>
      <c r="F7" s="209" t="s">
        <v>149</v>
      </c>
      <c r="G7" s="91" t="s">
        <v>10</v>
      </c>
      <c r="H7" s="208">
        <v>1</v>
      </c>
      <c r="I7" s="370">
        <v>2</v>
      </c>
      <c r="J7" s="370">
        <v>8</v>
      </c>
      <c r="K7" s="233">
        <v>3</v>
      </c>
      <c r="L7" s="145">
        <v>17</v>
      </c>
      <c r="M7" s="259">
        <v>4</v>
      </c>
      <c r="N7" s="259">
        <v>12</v>
      </c>
      <c r="O7" s="258">
        <v>5</v>
      </c>
      <c r="P7" s="258">
        <v>6</v>
      </c>
      <c r="Q7" s="258">
        <v>7</v>
      </c>
      <c r="R7" s="421">
        <v>9</v>
      </c>
      <c r="S7" s="494">
        <v>10</v>
      </c>
      <c r="T7" s="494">
        <v>11</v>
      </c>
      <c r="U7" s="258">
        <v>13</v>
      </c>
      <c r="V7" s="258">
        <v>14</v>
      </c>
      <c r="W7" s="258">
        <v>15</v>
      </c>
      <c r="X7" s="258">
        <v>16</v>
      </c>
      <c r="Y7" s="258">
        <v>18</v>
      </c>
      <c r="Z7" s="720">
        <v>19</v>
      </c>
    </row>
    <row r="8" spans="1:26" s="33" customFormat="1" ht="15">
      <c r="A8" s="821">
        <v>1</v>
      </c>
      <c r="B8" s="785" t="s">
        <v>144</v>
      </c>
      <c r="C8" s="889">
        <v>16106</v>
      </c>
      <c r="D8" s="890" t="s">
        <v>145</v>
      </c>
      <c r="E8" s="810" t="s">
        <v>42</v>
      </c>
      <c r="F8" s="891" t="s">
        <v>137</v>
      </c>
      <c r="G8" s="858">
        <f>H8+J8+L8+M8+Q8+I8+K8+N8+O8+P8+R8+S8+U8+V8+W8+X8+Y8+Z8</f>
        <v>325</v>
      </c>
      <c r="H8" s="768"/>
      <c r="I8" s="770"/>
      <c r="J8" s="770"/>
      <c r="K8" s="772">
        <v>108</v>
      </c>
      <c r="L8" s="772"/>
      <c r="M8" s="773">
        <v>107</v>
      </c>
      <c r="N8" s="773"/>
      <c r="O8" s="775">
        <v>110</v>
      </c>
      <c r="P8" s="892"/>
      <c r="Q8" s="775"/>
      <c r="R8" s="777"/>
      <c r="S8" s="777"/>
      <c r="T8" s="777"/>
      <c r="U8" s="881"/>
      <c r="V8" s="775"/>
      <c r="W8" s="775"/>
      <c r="X8" s="775"/>
      <c r="Y8" s="778"/>
      <c r="Z8" s="326"/>
    </row>
    <row r="9" spans="1:26" s="33" customFormat="1" ht="15">
      <c r="A9" s="820">
        <f>1+A8</f>
        <v>2</v>
      </c>
      <c r="B9" s="800" t="s">
        <v>1107</v>
      </c>
      <c r="C9" s="811">
        <v>119850</v>
      </c>
      <c r="D9" s="812">
        <v>1773</v>
      </c>
      <c r="E9" s="813" t="s">
        <v>223</v>
      </c>
      <c r="F9" s="814" t="s">
        <v>96</v>
      </c>
      <c r="G9" s="863">
        <f>H9+J9+L9+M9+Q9+I9+K9+N9+O9+P9+R9+S9+U9+V9+W9+X9+Y9+Z9</f>
        <v>318</v>
      </c>
      <c r="H9" s="178"/>
      <c r="I9" s="371"/>
      <c r="J9" s="366"/>
      <c r="K9" s="126"/>
      <c r="L9" s="152"/>
      <c r="M9" s="97"/>
      <c r="N9" s="453">
        <v>102</v>
      </c>
      <c r="O9" s="50"/>
      <c r="P9" s="49"/>
      <c r="Q9" s="49"/>
      <c r="R9" s="49"/>
      <c r="S9" s="49"/>
      <c r="T9" s="49"/>
      <c r="U9" s="48"/>
      <c r="V9" s="50"/>
      <c r="W9" s="50"/>
      <c r="X9" s="50"/>
      <c r="Y9" s="142">
        <v>106</v>
      </c>
      <c r="Z9" s="165">
        <v>110</v>
      </c>
    </row>
    <row r="10" spans="1:26" s="33" customFormat="1" ht="15">
      <c r="A10" s="820">
        <v>3</v>
      </c>
      <c r="B10" s="815" t="s">
        <v>890</v>
      </c>
      <c r="C10" s="816">
        <v>134431</v>
      </c>
      <c r="D10" s="817" t="s">
        <v>808</v>
      </c>
      <c r="E10" s="818" t="s">
        <v>7</v>
      </c>
      <c r="F10" s="819" t="s">
        <v>137</v>
      </c>
      <c r="G10" s="863">
        <f>H10+J10+L10+M10+Q10+I10+K10+N10+O10+P10+R10+S10+U10+V10+W10+X10+Y10+Z10+T10</f>
        <v>266</v>
      </c>
      <c r="H10" s="178"/>
      <c r="I10" s="371"/>
      <c r="J10" s="366"/>
      <c r="K10" s="126"/>
      <c r="L10" s="152"/>
      <c r="M10" s="97"/>
      <c r="N10" s="97"/>
      <c r="O10" s="50"/>
      <c r="P10" s="49"/>
      <c r="Q10" s="49"/>
      <c r="R10" s="49"/>
      <c r="S10" s="49">
        <v>96</v>
      </c>
      <c r="T10" s="54">
        <v>75</v>
      </c>
      <c r="U10" s="48"/>
      <c r="V10" s="50"/>
      <c r="W10" s="50"/>
      <c r="X10" s="50">
        <v>95</v>
      </c>
      <c r="Y10" s="157"/>
      <c r="Z10" s="165"/>
    </row>
    <row r="11" spans="1:26" s="33" customFormat="1" ht="12.75">
      <c r="A11" s="164">
        <v>4</v>
      </c>
      <c r="B11" s="623" t="s">
        <v>956</v>
      </c>
      <c r="C11" s="479">
        <v>136402</v>
      </c>
      <c r="D11" s="426">
        <v>243</v>
      </c>
      <c r="E11" s="737" t="s">
        <v>157</v>
      </c>
      <c r="F11" s="740" t="s">
        <v>96</v>
      </c>
      <c r="G11" s="86">
        <f>H11+J11+L11+M11+Q11+I11+K11+N11+O11+P11+R11+S11+U11+V11+W11+X11+Y11+Z11+T11</f>
        <v>211</v>
      </c>
      <c r="H11" s="178"/>
      <c r="I11" s="371"/>
      <c r="J11" s="366"/>
      <c r="K11" s="126"/>
      <c r="L11" s="152"/>
      <c r="M11" s="97"/>
      <c r="N11" s="97"/>
      <c r="O11" s="50"/>
      <c r="P11" s="49"/>
      <c r="Q11" s="49"/>
      <c r="R11" s="49"/>
      <c r="S11" s="49"/>
      <c r="T11" s="49"/>
      <c r="U11" s="48"/>
      <c r="V11" s="50"/>
      <c r="W11" s="54">
        <v>100</v>
      </c>
      <c r="X11" s="50">
        <v>111</v>
      </c>
      <c r="Y11" s="157"/>
      <c r="Z11" s="165"/>
    </row>
    <row r="12" spans="1:26" s="33" customFormat="1" ht="12.75">
      <c r="A12" s="164">
        <v>5</v>
      </c>
      <c r="B12" s="715" t="s">
        <v>1070</v>
      </c>
      <c r="C12" s="37">
        <v>24542</v>
      </c>
      <c r="D12" s="281" t="s">
        <v>570</v>
      </c>
      <c r="E12" s="294" t="s">
        <v>223</v>
      </c>
      <c r="F12" s="297" t="s">
        <v>137</v>
      </c>
      <c r="G12" s="86">
        <f>H12+J12+L12+M12+Q12+I12+K12+N12+O12+P12+R12+S12+U12+V12+W12+X12+Y12+Z12</f>
        <v>192</v>
      </c>
      <c r="H12" s="177"/>
      <c r="I12" s="364"/>
      <c r="J12" s="366"/>
      <c r="K12" s="126"/>
      <c r="L12" s="152"/>
      <c r="M12" s="97"/>
      <c r="N12" s="97">
        <v>85</v>
      </c>
      <c r="O12" s="50"/>
      <c r="P12" s="73"/>
      <c r="Q12" s="54">
        <v>107</v>
      </c>
      <c r="R12" s="49"/>
      <c r="S12" s="49"/>
      <c r="T12" s="49"/>
      <c r="U12" s="48"/>
      <c r="V12" s="50"/>
      <c r="W12" s="50"/>
      <c r="X12" s="50"/>
      <c r="Y12" s="157"/>
      <c r="Z12" s="165">
        <v>0</v>
      </c>
    </row>
    <row r="13" spans="1:26" s="33" customFormat="1" ht="12.75">
      <c r="A13" s="164">
        <v>6</v>
      </c>
      <c r="B13" s="715" t="s">
        <v>1071</v>
      </c>
      <c r="C13" s="244">
        <v>93688</v>
      </c>
      <c r="D13" s="291" t="s">
        <v>402</v>
      </c>
      <c r="E13" s="312" t="s">
        <v>1</v>
      </c>
      <c r="F13" s="308" t="s">
        <v>96</v>
      </c>
      <c r="G13" s="86">
        <f>H13+J13+L13+M13+Q13+I13+K13+N13+O13+P13+R13+S13+U13+V13+W13+X13+Y13+Z13</f>
        <v>191</v>
      </c>
      <c r="H13" s="177"/>
      <c r="I13" s="364"/>
      <c r="J13" s="371"/>
      <c r="K13" s="126"/>
      <c r="L13" s="137"/>
      <c r="M13" s="249">
        <v>63</v>
      </c>
      <c r="N13" s="97"/>
      <c r="O13" s="50">
        <v>68</v>
      </c>
      <c r="P13" s="73"/>
      <c r="Q13" s="50"/>
      <c r="R13" s="49"/>
      <c r="S13" s="49"/>
      <c r="T13" s="49"/>
      <c r="U13" s="48"/>
      <c r="V13" s="50"/>
      <c r="W13" s="50"/>
      <c r="X13" s="50"/>
      <c r="Y13" s="157"/>
      <c r="Z13" s="165">
        <v>60</v>
      </c>
    </row>
    <row r="14" spans="1:26" s="33" customFormat="1" ht="12.75">
      <c r="A14" s="164">
        <v>7</v>
      </c>
      <c r="B14" s="573" t="s">
        <v>957</v>
      </c>
      <c r="C14" s="574">
        <v>127679</v>
      </c>
      <c r="D14" s="595">
        <v>226</v>
      </c>
      <c r="E14" s="610" t="s">
        <v>157</v>
      </c>
      <c r="F14" s="612" t="s">
        <v>137</v>
      </c>
      <c r="G14" s="86">
        <f>H14+J14+L14+M14+Q14+I14+K14+N14+O14+P14+R14+S14+U14+V14+W14+X14+Y14+Z14+T14</f>
        <v>184</v>
      </c>
      <c r="H14" s="178"/>
      <c r="I14" s="371"/>
      <c r="J14" s="366"/>
      <c r="K14" s="126"/>
      <c r="L14" s="152"/>
      <c r="M14" s="97"/>
      <c r="N14" s="97"/>
      <c r="O14" s="50"/>
      <c r="P14" s="49"/>
      <c r="Q14" s="49"/>
      <c r="R14" s="49"/>
      <c r="S14" s="49"/>
      <c r="T14" s="49"/>
      <c r="U14" s="48"/>
      <c r="V14" s="50"/>
      <c r="W14" s="54">
        <v>96</v>
      </c>
      <c r="X14" s="50">
        <v>88</v>
      </c>
      <c r="Y14" s="157"/>
      <c r="Z14" s="165"/>
    </row>
    <row r="15" spans="1:26" s="33" customFormat="1" ht="12.75" customHeight="1">
      <c r="A15" s="164">
        <v>8</v>
      </c>
      <c r="B15" s="117" t="s">
        <v>553</v>
      </c>
      <c r="C15" s="37">
        <v>111556</v>
      </c>
      <c r="D15" s="281" t="s">
        <v>554</v>
      </c>
      <c r="E15" s="294" t="s">
        <v>2</v>
      </c>
      <c r="F15" s="297" t="s">
        <v>96</v>
      </c>
      <c r="G15" s="86">
        <f>H15+J15+L15+M15+Q15+I15+K15+N15+O15+P15+R15+S15+U15+V15+W15+X15+Y15+Z15</f>
        <v>176</v>
      </c>
      <c r="H15" s="178"/>
      <c r="I15" s="371"/>
      <c r="J15" s="366"/>
      <c r="K15" s="126"/>
      <c r="L15" s="152"/>
      <c r="M15" s="97"/>
      <c r="N15" s="97">
        <v>0</v>
      </c>
      <c r="O15" s="50"/>
      <c r="P15" s="49"/>
      <c r="Q15" s="54">
        <v>86</v>
      </c>
      <c r="R15" s="49"/>
      <c r="S15" s="49">
        <v>90</v>
      </c>
      <c r="T15" s="49"/>
      <c r="U15" s="48"/>
      <c r="V15" s="50"/>
      <c r="W15" s="50"/>
      <c r="X15" s="50"/>
      <c r="Y15" s="157"/>
      <c r="Z15" s="165"/>
    </row>
    <row r="16" spans="1:26" s="33" customFormat="1" ht="12.75">
      <c r="A16" s="164">
        <v>9</v>
      </c>
      <c r="B16" s="471" t="s">
        <v>791</v>
      </c>
      <c r="C16" s="486">
        <v>92304</v>
      </c>
      <c r="D16" s="497" t="s">
        <v>78</v>
      </c>
      <c r="E16" s="500" t="s">
        <v>0</v>
      </c>
      <c r="F16" s="485" t="s">
        <v>96</v>
      </c>
      <c r="G16" s="86">
        <f>H16+J16+L16+M16+Q16+I16+K16+N16+O16+P16+R16+S16+U16+V16+W16+X16+Y16+Z16</f>
        <v>172</v>
      </c>
      <c r="H16" s="178"/>
      <c r="I16" s="371"/>
      <c r="J16" s="366"/>
      <c r="K16" s="126"/>
      <c r="L16" s="152"/>
      <c r="M16" s="97"/>
      <c r="N16" s="97"/>
      <c r="O16" s="50"/>
      <c r="P16" s="49"/>
      <c r="Q16" s="49">
        <v>90</v>
      </c>
      <c r="R16" s="49"/>
      <c r="S16" s="54">
        <v>82</v>
      </c>
      <c r="T16" s="49"/>
      <c r="U16" s="48"/>
      <c r="V16" s="50"/>
      <c r="W16" s="50"/>
      <c r="X16" s="50"/>
      <c r="Y16" s="157"/>
      <c r="Z16" s="760"/>
    </row>
    <row r="17" spans="1:26" s="33" customFormat="1" ht="12.75">
      <c r="A17" s="164">
        <v>10</v>
      </c>
      <c r="B17" s="715" t="s">
        <v>1108</v>
      </c>
      <c r="C17" s="37">
        <v>86077</v>
      </c>
      <c r="D17" s="281" t="s">
        <v>478</v>
      </c>
      <c r="E17" s="294" t="s">
        <v>6</v>
      </c>
      <c r="F17" s="297" t="s">
        <v>137</v>
      </c>
      <c r="G17" s="86">
        <f>H17+J17+L17+M17+Q17+I17+K17+N17+O17+P17+R17+S17+U17+V17+W17+X17+Y17+Z17</f>
        <v>171</v>
      </c>
      <c r="H17" s="180"/>
      <c r="I17" s="372"/>
      <c r="J17" s="372"/>
      <c r="K17" s="127"/>
      <c r="L17" s="137"/>
      <c r="M17" s="97"/>
      <c r="N17" s="97"/>
      <c r="O17" s="54">
        <v>94</v>
      </c>
      <c r="P17" s="73"/>
      <c r="Q17" s="50"/>
      <c r="R17" s="49"/>
      <c r="S17" s="49"/>
      <c r="T17" s="95"/>
      <c r="U17" s="48"/>
      <c r="V17" s="50"/>
      <c r="W17" s="50"/>
      <c r="X17" s="50"/>
      <c r="Y17" s="142"/>
      <c r="Z17" s="761">
        <v>77</v>
      </c>
    </row>
    <row r="18" spans="1:26" s="33" customFormat="1" ht="12.75">
      <c r="A18" s="164">
        <v>11</v>
      </c>
      <c r="B18" s="573" t="s">
        <v>941</v>
      </c>
      <c r="C18" s="574">
        <v>132807</v>
      </c>
      <c r="D18" s="595" t="s">
        <v>326</v>
      </c>
      <c r="E18" s="611" t="s">
        <v>7</v>
      </c>
      <c r="F18" s="613" t="s">
        <v>96</v>
      </c>
      <c r="G18" s="86">
        <f>H18+J18+L18+M18+Q18+I18+K18+N18+O18+P18+R18+S18+U18+V18+W18+X18+Y18+Z18+T18</f>
        <v>169</v>
      </c>
      <c r="H18" s="178"/>
      <c r="I18" s="371"/>
      <c r="J18" s="366"/>
      <c r="K18" s="126"/>
      <c r="L18" s="152"/>
      <c r="M18" s="97"/>
      <c r="N18" s="97"/>
      <c r="O18" s="50"/>
      <c r="P18" s="49"/>
      <c r="Q18" s="49"/>
      <c r="R18" s="49"/>
      <c r="S18" s="49"/>
      <c r="T18" s="49"/>
      <c r="U18" s="48"/>
      <c r="V18" s="50"/>
      <c r="W18" s="54">
        <v>93</v>
      </c>
      <c r="X18" s="50">
        <v>76</v>
      </c>
      <c r="Y18" s="157"/>
      <c r="Z18" s="165"/>
    </row>
    <row r="19" spans="1:26" s="33" customFormat="1" ht="12.75">
      <c r="A19" s="164">
        <v>12</v>
      </c>
      <c r="B19" s="157" t="s">
        <v>869</v>
      </c>
      <c r="C19" s="37">
        <v>133613</v>
      </c>
      <c r="D19" s="281" t="s">
        <v>589</v>
      </c>
      <c r="E19" s="294" t="s">
        <v>7</v>
      </c>
      <c r="F19" s="296" t="s">
        <v>96</v>
      </c>
      <c r="G19" s="86">
        <f>H19+J19+L19+M19+Q19+I19+K19+N19+O19+P19+R19+S19+U19+V19+W19+X19+Y19+Z19+T19</f>
        <v>161</v>
      </c>
      <c r="H19" s="178"/>
      <c r="I19" s="371"/>
      <c r="J19" s="366">
        <v>105</v>
      </c>
      <c r="K19" s="126"/>
      <c r="L19" s="152"/>
      <c r="M19" s="97"/>
      <c r="N19" s="97"/>
      <c r="O19" s="50"/>
      <c r="P19" s="49"/>
      <c r="Q19" s="49"/>
      <c r="R19" s="49"/>
      <c r="S19" s="49"/>
      <c r="T19" s="54">
        <v>56</v>
      </c>
      <c r="U19" s="48"/>
      <c r="V19" s="50"/>
      <c r="W19" s="50"/>
      <c r="X19" s="50"/>
      <c r="Y19" s="157"/>
      <c r="Z19" s="165"/>
    </row>
    <row r="20" spans="1:26" s="33" customFormat="1" ht="12.75">
      <c r="A20" s="164">
        <v>13</v>
      </c>
      <c r="B20" s="471" t="s">
        <v>497</v>
      </c>
      <c r="C20" s="707">
        <v>110248</v>
      </c>
      <c r="D20" s="497" t="s">
        <v>438</v>
      </c>
      <c r="E20" s="500" t="s">
        <v>0</v>
      </c>
      <c r="F20" s="485" t="s">
        <v>96</v>
      </c>
      <c r="G20" s="86">
        <f>H20+J20+L20+M20+Q20+I20+K20+N20+O20+P20+R20+S20+U20+V20+W20+X20+Y20+Z20</f>
        <v>152</v>
      </c>
      <c r="H20" s="178"/>
      <c r="I20" s="371"/>
      <c r="J20" s="366"/>
      <c r="K20" s="126"/>
      <c r="L20" s="152"/>
      <c r="M20" s="97"/>
      <c r="N20" s="97"/>
      <c r="O20" s="50"/>
      <c r="P20" s="49"/>
      <c r="Q20" s="49">
        <v>77</v>
      </c>
      <c r="R20" s="49"/>
      <c r="S20" s="54">
        <v>75</v>
      </c>
      <c r="T20" s="49"/>
      <c r="U20" s="48"/>
      <c r="V20" s="50"/>
      <c r="W20" s="50"/>
      <c r="X20" s="50"/>
      <c r="Y20" s="157"/>
      <c r="Z20" s="165"/>
    </row>
    <row r="21" spans="1:26" s="33" customFormat="1" ht="12.75">
      <c r="A21" s="164">
        <v>14</v>
      </c>
      <c r="B21" s="573" t="s">
        <v>951</v>
      </c>
      <c r="C21" s="574">
        <v>103656</v>
      </c>
      <c r="D21" s="595">
        <v>752</v>
      </c>
      <c r="E21" s="611" t="s">
        <v>5</v>
      </c>
      <c r="F21" s="613" t="s">
        <v>96</v>
      </c>
      <c r="G21" s="86">
        <f>H21+J21+L21+M21+Q21+I21+K21+N21+O21+P21+R21+S21+U21+V21+W21+X21+Y21+Z21+T21</f>
        <v>147</v>
      </c>
      <c r="H21" s="178"/>
      <c r="I21" s="371"/>
      <c r="J21" s="366"/>
      <c r="K21" s="126"/>
      <c r="L21" s="152"/>
      <c r="M21" s="97"/>
      <c r="N21" s="97"/>
      <c r="O21" s="50"/>
      <c r="P21" s="49"/>
      <c r="Q21" s="49"/>
      <c r="R21" s="49"/>
      <c r="S21" s="49"/>
      <c r="T21" s="49"/>
      <c r="U21" s="48"/>
      <c r="V21" s="50"/>
      <c r="W21" s="54">
        <v>70</v>
      </c>
      <c r="X21" s="50">
        <v>77</v>
      </c>
      <c r="Y21" s="157"/>
      <c r="Z21" s="165"/>
    </row>
    <row r="22" spans="1:26" s="33" customFormat="1" ht="12.75">
      <c r="A22" s="164">
        <v>15</v>
      </c>
      <c r="B22" s="571" t="s">
        <v>946</v>
      </c>
      <c r="C22" s="350">
        <v>136705</v>
      </c>
      <c r="D22" s="631">
        <v>758</v>
      </c>
      <c r="E22" s="611" t="s">
        <v>5</v>
      </c>
      <c r="F22" s="613" t="s">
        <v>96</v>
      </c>
      <c r="G22" s="86">
        <f>H22+J22+L22+M22+Q22+I22+K22+N22+O22+P22+R22+S22+U22+V22+W22+X22+Y22+Z22+T22</f>
        <v>143</v>
      </c>
      <c r="H22" s="178"/>
      <c r="I22" s="371"/>
      <c r="J22" s="366"/>
      <c r="K22" s="126"/>
      <c r="L22" s="152"/>
      <c r="M22" s="97"/>
      <c r="N22" s="97"/>
      <c r="O22" s="50"/>
      <c r="P22" s="49"/>
      <c r="Q22" s="49"/>
      <c r="R22" s="49"/>
      <c r="S22" s="49"/>
      <c r="T22" s="49"/>
      <c r="U22" s="48"/>
      <c r="V22" s="50"/>
      <c r="W22" s="54">
        <v>76</v>
      </c>
      <c r="X22" s="50">
        <v>67</v>
      </c>
      <c r="Y22" s="157"/>
      <c r="Z22" s="165"/>
    </row>
    <row r="23" spans="1:26" s="33" customFormat="1" ht="12.75">
      <c r="A23" s="164">
        <v>16</v>
      </c>
      <c r="B23" s="495" t="s">
        <v>811</v>
      </c>
      <c r="C23" s="809">
        <v>70561</v>
      </c>
      <c r="D23" s="748" t="s">
        <v>812</v>
      </c>
      <c r="E23" s="500" t="s">
        <v>223</v>
      </c>
      <c r="F23" s="752" t="s">
        <v>137</v>
      </c>
      <c r="G23" s="86">
        <f>H23+J23+L23+M23+Q23+I23+K23+N23+O23+P23+R23+S23+U23+V23+W23+X23+Y23+Z23</f>
        <v>142</v>
      </c>
      <c r="H23" s="178"/>
      <c r="I23" s="371"/>
      <c r="J23" s="366"/>
      <c r="K23" s="126"/>
      <c r="L23" s="152"/>
      <c r="M23" s="97"/>
      <c r="N23" s="453">
        <v>70</v>
      </c>
      <c r="O23" s="50">
        <v>0</v>
      </c>
      <c r="P23" s="49"/>
      <c r="Q23" s="49"/>
      <c r="R23" s="49"/>
      <c r="S23" s="49"/>
      <c r="T23" s="49"/>
      <c r="U23" s="48"/>
      <c r="V23" s="50"/>
      <c r="W23" s="50"/>
      <c r="X23" s="50"/>
      <c r="Y23" s="142"/>
      <c r="Z23" s="761">
        <v>72</v>
      </c>
    </row>
    <row r="24" spans="1:26" s="33" customFormat="1" ht="12.75">
      <c r="A24" s="164">
        <v>17</v>
      </c>
      <c r="B24" s="604" t="s">
        <v>958</v>
      </c>
      <c r="C24" s="605">
        <v>128031</v>
      </c>
      <c r="D24" s="736">
        <v>122</v>
      </c>
      <c r="E24" s="611" t="s">
        <v>5</v>
      </c>
      <c r="F24" s="614" t="s">
        <v>96</v>
      </c>
      <c r="G24" s="86">
        <f>H24+J24+L24+M24+Q24+I24+K24+N24+O24+P24+R24+S24+U24+V24+W24+X24+Y24+Z24+T24</f>
        <v>138</v>
      </c>
      <c r="H24" s="178"/>
      <c r="I24" s="371"/>
      <c r="J24" s="366"/>
      <c r="K24" s="126"/>
      <c r="L24" s="152"/>
      <c r="M24" s="97"/>
      <c r="N24" s="97"/>
      <c r="O24" s="50"/>
      <c r="P24" s="49"/>
      <c r="Q24" s="49"/>
      <c r="R24" s="49"/>
      <c r="S24" s="49"/>
      <c r="T24" s="49"/>
      <c r="U24" s="48"/>
      <c r="V24" s="50"/>
      <c r="W24" s="54">
        <v>74</v>
      </c>
      <c r="X24" s="50">
        <v>64</v>
      </c>
      <c r="Y24" s="157"/>
      <c r="Z24" s="165"/>
    </row>
    <row r="25" spans="1:26" s="33" customFormat="1" ht="12.75">
      <c r="A25" s="164">
        <v>18</v>
      </c>
      <c r="B25" s="604" t="s">
        <v>950</v>
      </c>
      <c r="C25" s="664">
        <v>136704</v>
      </c>
      <c r="D25" s="596">
        <v>757</v>
      </c>
      <c r="E25" s="611" t="s">
        <v>5</v>
      </c>
      <c r="F25" s="614" t="s">
        <v>96</v>
      </c>
      <c r="G25" s="86">
        <f>H25+J25+L25+M25+Q25+I25+K25+N25+O25+P25+R25+S25+U25+V25+W25+X25+Y25+Z25+T25</f>
        <v>137</v>
      </c>
      <c r="H25" s="178"/>
      <c r="I25" s="371"/>
      <c r="J25" s="366"/>
      <c r="K25" s="126"/>
      <c r="L25" s="152"/>
      <c r="M25" s="97"/>
      <c r="N25" s="97"/>
      <c r="O25" s="50"/>
      <c r="P25" s="49"/>
      <c r="Q25" s="49"/>
      <c r="R25" s="49"/>
      <c r="S25" s="49"/>
      <c r="T25" s="49"/>
      <c r="U25" s="48"/>
      <c r="V25" s="50"/>
      <c r="W25" s="54">
        <v>72</v>
      </c>
      <c r="X25" s="50">
        <v>65</v>
      </c>
      <c r="Y25" s="157"/>
      <c r="Z25" s="165"/>
    </row>
    <row r="26" spans="1:26" s="33" customFormat="1" ht="12.75">
      <c r="A26" s="164">
        <v>19</v>
      </c>
      <c r="B26" s="556" t="s">
        <v>403</v>
      </c>
      <c r="C26" s="286">
        <v>93689</v>
      </c>
      <c r="D26" s="306" t="s">
        <v>404</v>
      </c>
      <c r="E26" s="312" t="s">
        <v>1</v>
      </c>
      <c r="F26" s="557" t="s">
        <v>96</v>
      </c>
      <c r="G26" s="86">
        <f>H26+J26+L26+M26+Q26+I26+K26+N26+O26+P26+R26+S26+U26+V26+W26+X26+Y26+Z26</f>
        <v>137</v>
      </c>
      <c r="H26" s="177"/>
      <c r="I26" s="364"/>
      <c r="J26" s="371"/>
      <c r="K26" s="126"/>
      <c r="L26" s="137"/>
      <c r="M26" s="249">
        <v>65</v>
      </c>
      <c r="N26" s="97"/>
      <c r="O26" s="50">
        <v>72</v>
      </c>
      <c r="P26" s="73"/>
      <c r="Q26" s="50"/>
      <c r="R26" s="49"/>
      <c r="S26" s="49"/>
      <c r="T26" s="49"/>
      <c r="U26" s="48"/>
      <c r="V26" s="50"/>
      <c r="W26" s="50"/>
      <c r="X26" s="50"/>
      <c r="Y26" s="157"/>
      <c r="Z26" s="165"/>
    </row>
    <row r="27" spans="1:26" s="33" customFormat="1" ht="12.75">
      <c r="A27" s="164">
        <v>20</v>
      </c>
      <c r="B27" s="588" t="s">
        <v>937</v>
      </c>
      <c r="C27" s="589">
        <v>128030</v>
      </c>
      <c r="D27" s="596">
        <v>120</v>
      </c>
      <c r="E27" s="611" t="s">
        <v>5</v>
      </c>
      <c r="F27" s="614" t="s">
        <v>96</v>
      </c>
      <c r="G27" s="86">
        <f>H27+J27+L27+M27+Q27+I27+K27+N27+O27+P27+R27+S27+U27+V27+W27+X27+Y27+Z27+T27</f>
        <v>136</v>
      </c>
      <c r="H27" s="178"/>
      <c r="I27" s="371"/>
      <c r="J27" s="366"/>
      <c r="K27" s="126"/>
      <c r="L27" s="152"/>
      <c r="M27" s="97"/>
      <c r="N27" s="97"/>
      <c r="O27" s="50"/>
      <c r="P27" s="49"/>
      <c r="Q27" s="49"/>
      <c r="R27" s="49"/>
      <c r="S27" s="49"/>
      <c r="T27" s="49"/>
      <c r="U27" s="48"/>
      <c r="V27" s="50"/>
      <c r="W27" s="54">
        <v>73</v>
      </c>
      <c r="X27" s="50">
        <v>63</v>
      </c>
      <c r="Y27" s="157"/>
      <c r="Z27" s="165"/>
    </row>
    <row r="28" spans="1:26" s="33" customFormat="1" ht="12.75">
      <c r="A28" s="164">
        <v>21</v>
      </c>
      <c r="B28" s="440" t="s">
        <v>640</v>
      </c>
      <c r="C28" s="441">
        <v>75342</v>
      </c>
      <c r="D28" s="443" t="s">
        <v>641</v>
      </c>
      <c r="E28" s="444" t="s">
        <v>9</v>
      </c>
      <c r="F28" s="445" t="s">
        <v>137</v>
      </c>
      <c r="G28" s="86">
        <f>H28+J28+L28+M28+Q28+I28+K28+N28+O28+P28+R28+S28+U28+V28+W28+X28+Y28+Z28</f>
        <v>113</v>
      </c>
      <c r="H28" s="178"/>
      <c r="I28" s="371"/>
      <c r="J28" s="366"/>
      <c r="K28" s="126"/>
      <c r="L28" s="152"/>
      <c r="M28" s="97"/>
      <c r="N28" s="97"/>
      <c r="O28" s="50"/>
      <c r="P28" s="73"/>
      <c r="Q28" s="50"/>
      <c r="R28" s="439">
        <v>113</v>
      </c>
      <c r="S28" s="49"/>
      <c r="T28" s="49"/>
      <c r="U28" s="48"/>
      <c r="V28" s="50"/>
      <c r="W28" s="50"/>
      <c r="X28" s="50"/>
      <c r="Y28" s="157"/>
      <c r="Z28" s="165"/>
    </row>
    <row r="29" spans="1:26" s="33" customFormat="1" ht="12.75">
      <c r="A29" s="164">
        <v>22</v>
      </c>
      <c r="B29" s="632" t="s">
        <v>931</v>
      </c>
      <c r="C29" s="605">
        <v>113744</v>
      </c>
      <c r="D29" s="596">
        <v>189</v>
      </c>
      <c r="E29" s="610" t="s">
        <v>157</v>
      </c>
      <c r="F29" s="616" t="s">
        <v>137</v>
      </c>
      <c r="G29" s="86">
        <f>H29+J29+L29+M29+Q29+I29+K29+N29+O29+P29+R29+S29+U29+V29+W29+X29+Y29+Z29+T29</f>
        <v>111</v>
      </c>
      <c r="H29" s="178"/>
      <c r="I29" s="371"/>
      <c r="J29" s="366"/>
      <c r="K29" s="126"/>
      <c r="L29" s="152"/>
      <c r="M29" s="97"/>
      <c r="N29" s="97"/>
      <c r="O29" s="50"/>
      <c r="P29" s="49"/>
      <c r="Q29" s="49"/>
      <c r="R29" s="49"/>
      <c r="S29" s="49"/>
      <c r="T29" s="49"/>
      <c r="U29" s="48"/>
      <c r="V29" s="50"/>
      <c r="W29" s="54">
        <v>111</v>
      </c>
      <c r="X29" s="50">
        <v>0</v>
      </c>
      <c r="Y29" s="157"/>
      <c r="Z29" s="165"/>
    </row>
    <row r="30" spans="1:26" s="33" customFormat="1" ht="12.75">
      <c r="A30" s="164">
        <v>23</v>
      </c>
      <c r="B30" s="157" t="s">
        <v>876</v>
      </c>
      <c r="C30" s="37">
        <v>22106</v>
      </c>
      <c r="D30" s="37">
        <v>627</v>
      </c>
      <c r="E30" s="37" t="s">
        <v>7</v>
      </c>
      <c r="F30" s="708" t="s">
        <v>137</v>
      </c>
      <c r="G30" s="86">
        <f>H30+J30+L30+M30+Q30+I30+K30+N30+O30+P30+R30+S30+U30+V30+W30+X30+Y30+Z30+T30</f>
        <v>111</v>
      </c>
      <c r="H30" s="178"/>
      <c r="I30" s="371"/>
      <c r="J30" s="366"/>
      <c r="K30" s="126"/>
      <c r="L30" s="152"/>
      <c r="M30" s="97"/>
      <c r="N30" s="97"/>
      <c r="O30" s="50"/>
      <c r="P30" s="49"/>
      <c r="Q30" s="49"/>
      <c r="R30" s="49"/>
      <c r="S30" s="49"/>
      <c r="T30" s="54">
        <v>111</v>
      </c>
      <c r="U30" s="48"/>
      <c r="V30" s="50"/>
      <c r="W30" s="50"/>
      <c r="X30" s="50"/>
      <c r="Y30" s="157"/>
      <c r="Z30" s="165"/>
    </row>
    <row r="31" spans="1:26" s="33" customFormat="1" ht="12.75">
      <c r="A31" s="164">
        <v>24</v>
      </c>
      <c r="B31" s="113" t="s">
        <v>194</v>
      </c>
      <c r="C31" s="71">
        <v>83390</v>
      </c>
      <c r="D31" s="71" t="s">
        <v>262</v>
      </c>
      <c r="E31" s="197" t="s">
        <v>7</v>
      </c>
      <c r="F31" s="380" t="s">
        <v>96</v>
      </c>
      <c r="G31" s="86">
        <f>H31+J31+L31+M31+Q31+I31+K31+N31+O31+P31+R31+S31+U31+V31+W31+X31+Y31+Z31</f>
        <v>110</v>
      </c>
      <c r="H31" s="178"/>
      <c r="I31" s="371"/>
      <c r="J31" s="385">
        <v>110</v>
      </c>
      <c r="K31" s="126"/>
      <c r="L31" s="152"/>
      <c r="M31" s="97"/>
      <c r="N31" s="97"/>
      <c r="O31" s="50"/>
      <c r="P31" s="73"/>
      <c r="Q31" s="50"/>
      <c r="R31" s="49"/>
      <c r="S31" s="49"/>
      <c r="T31" s="49"/>
      <c r="U31" s="48"/>
      <c r="V31" s="50"/>
      <c r="W31" s="50"/>
      <c r="X31" s="50"/>
      <c r="Y31" s="157"/>
      <c r="Z31" s="165"/>
    </row>
    <row r="32" spans="1:26" s="33" customFormat="1" ht="12.75">
      <c r="A32" s="164">
        <v>25</v>
      </c>
      <c r="B32" s="483" t="s">
        <v>761</v>
      </c>
      <c r="C32" s="707">
        <v>81513</v>
      </c>
      <c r="D32" s="473" t="s">
        <v>762</v>
      </c>
      <c r="E32" s="476" t="s">
        <v>2</v>
      </c>
      <c r="F32" s="493" t="s">
        <v>137</v>
      </c>
      <c r="G32" s="86">
        <f>H32+J32+L32+M32+Q32+I32+K32+N32+O32+P32+R32+S32+U32+V32+W32+X32+Y32+Z32</f>
        <v>110</v>
      </c>
      <c r="H32" s="178"/>
      <c r="I32" s="371"/>
      <c r="J32" s="366"/>
      <c r="K32" s="126"/>
      <c r="L32" s="152"/>
      <c r="M32" s="97"/>
      <c r="N32" s="97"/>
      <c r="O32" s="50"/>
      <c r="P32" s="49"/>
      <c r="Q32" s="49"/>
      <c r="R32" s="49"/>
      <c r="S32" s="54">
        <v>110</v>
      </c>
      <c r="T32" s="49"/>
      <c r="U32" s="48"/>
      <c r="V32" s="50"/>
      <c r="W32" s="50"/>
      <c r="X32" s="50"/>
      <c r="Y32" s="157"/>
      <c r="Z32" s="165"/>
    </row>
    <row r="33" spans="1:26" ht="12.75">
      <c r="A33" s="164">
        <v>26</v>
      </c>
      <c r="B33" s="483" t="s">
        <v>427</v>
      </c>
      <c r="C33" s="707">
        <v>24584</v>
      </c>
      <c r="D33" s="473" t="s">
        <v>828</v>
      </c>
      <c r="E33" s="476" t="s">
        <v>223</v>
      </c>
      <c r="F33" s="493" t="s">
        <v>137</v>
      </c>
      <c r="G33" s="86">
        <f>H33+J33+L33+M33+Q33+I33+K33+N33+O33+P33+R33+S33+U33+V33+W33+X33+Y33+Z33</f>
        <v>108</v>
      </c>
      <c r="H33" s="178"/>
      <c r="I33" s="371"/>
      <c r="J33" s="366"/>
      <c r="K33" s="126"/>
      <c r="L33" s="152"/>
      <c r="M33" s="97">
        <v>0</v>
      </c>
      <c r="N33" s="453">
        <v>108</v>
      </c>
      <c r="O33" s="50"/>
      <c r="P33" s="49"/>
      <c r="Q33" s="49"/>
      <c r="R33" s="49"/>
      <c r="S33" s="49"/>
      <c r="T33" s="49"/>
      <c r="U33" s="48"/>
      <c r="V33" s="50"/>
      <c r="W33" s="50"/>
      <c r="X33" s="50"/>
      <c r="Y33" s="157"/>
      <c r="Z33" s="165"/>
    </row>
    <row r="34" spans="1:26" ht="12.75">
      <c r="A34" s="164">
        <v>27</v>
      </c>
      <c r="B34" s="113" t="s">
        <v>586</v>
      </c>
      <c r="C34" s="71">
        <v>132673</v>
      </c>
      <c r="D34" s="71" t="s">
        <v>587</v>
      </c>
      <c r="E34" s="197" t="s">
        <v>7</v>
      </c>
      <c r="F34" s="380" t="s">
        <v>96</v>
      </c>
      <c r="G34" s="86">
        <f>H34+J34+L34+M34+Q34+I34+K34+N34+O34+P34+R34+S34+U34+V34+W34+X34+Y34+Z34</f>
        <v>107</v>
      </c>
      <c r="H34" s="178"/>
      <c r="I34" s="371"/>
      <c r="J34" s="385">
        <v>107</v>
      </c>
      <c r="K34" s="126"/>
      <c r="L34" s="152"/>
      <c r="M34" s="97"/>
      <c r="N34" s="97"/>
      <c r="O34" s="50"/>
      <c r="P34" s="49"/>
      <c r="Q34" s="49"/>
      <c r="R34" s="49"/>
      <c r="S34" s="49"/>
      <c r="T34" s="49"/>
      <c r="U34" s="48"/>
      <c r="V34" s="50"/>
      <c r="W34" s="50"/>
      <c r="X34" s="50"/>
      <c r="Y34" s="157"/>
      <c r="Z34" s="165"/>
    </row>
    <row r="35" spans="1:26" ht="12.75">
      <c r="A35" s="164">
        <v>28</v>
      </c>
      <c r="B35" s="195" t="s">
        <v>202</v>
      </c>
      <c r="C35" s="196" t="s">
        <v>331</v>
      </c>
      <c r="D35" s="197" t="s">
        <v>203</v>
      </c>
      <c r="E35" s="197" t="s">
        <v>7</v>
      </c>
      <c r="F35" s="206" t="s">
        <v>137</v>
      </c>
      <c r="G35" s="86">
        <f>H35+J35+L35+M35+Q35+I35+K35+N35+O35+P35+R35+S35+U35+V35+W35+X35+Y35+Z35</f>
        <v>105</v>
      </c>
      <c r="H35" s="178"/>
      <c r="I35" s="366">
        <v>105</v>
      </c>
      <c r="J35" s="371"/>
      <c r="K35" s="126"/>
      <c r="L35" s="137"/>
      <c r="M35" s="97"/>
      <c r="N35" s="97"/>
      <c r="O35" s="50"/>
      <c r="P35" s="73"/>
      <c r="Q35" s="50"/>
      <c r="R35" s="49"/>
      <c r="S35" s="49"/>
      <c r="T35" s="49"/>
      <c r="U35" s="48"/>
      <c r="V35" s="50"/>
      <c r="W35" s="50"/>
      <c r="X35" s="50"/>
      <c r="Y35" s="157"/>
      <c r="Z35" s="761"/>
    </row>
    <row r="36" spans="1:26" ht="12.75">
      <c r="A36" s="164">
        <v>29</v>
      </c>
      <c r="B36" s="581" t="s">
        <v>965</v>
      </c>
      <c r="C36" s="580">
        <v>125597</v>
      </c>
      <c r="D36" s="575">
        <v>237</v>
      </c>
      <c r="E36" s="577" t="s">
        <v>157</v>
      </c>
      <c r="F36" s="594" t="s">
        <v>96</v>
      </c>
      <c r="G36" s="86">
        <f>H36+J36+L36+M36+Q36+I36+K36+N36+O36+P36+R36+S36+U36+V36+W36+X36+Y36+Z36+T36</f>
        <v>104</v>
      </c>
      <c r="H36" s="178"/>
      <c r="I36" s="371"/>
      <c r="J36" s="366"/>
      <c r="K36" s="126"/>
      <c r="L36" s="152"/>
      <c r="M36" s="97"/>
      <c r="N36" s="97"/>
      <c r="O36" s="50"/>
      <c r="P36" s="49"/>
      <c r="Q36" s="49"/>
      <c r="R36" s="49"/>
      <c r="S36" s="49"/>
      <c r="T36" s="49"/>
      <c r="U36" s="48"/>
      <c r="V36" s="50"/>
      <c r="W36" s="50"/>
      <c r="X36" s="54">
        <v>104</v>
      </c>
      <c r="Y36" s="142"/>
      <c r="Z36" s="761"/>
    </row>
    <row r="37" spans="1:26" ht="12.75">
      <c r="A37" s="164">
        <v>30</v>
      </c>
      <c r="B37" s="247" t="s">
        <v>407</v>
      </c>
      <c r="C37" s="246">
        <v>30515</v>
      </c>
      <c r="D37" s="246" t="s">
        <v>408</v>
      </c>
      <c r="E37" s="246" t="s">
        <v>1</v>
      </c>
      <c r="F37" s="279" t="s">
        <v>137</v>
      </c>
      <c r="G37" s="86">
        <f>H37+J37+L37+M37+Q37+I37+K37+N37+O37+P37+R37+S37+U37+V37+W37+X37+Y37+Z37</f>
        <v>101</v>
      </c>
      <c r="H37" s="177"/>
      <c r="I37" s="364"/>
      <c r="J37" s="371"/>
      <c r="K37" s="126"/>
      <c r="L37" s="137"/>
      <c r="M37" s="249">
        <v>47</v>
      </c>
      <c r="N37" s="97"/>
      <c r="O37" s="50">
        <v>54</v>
      </c>
      <c r="P37" s="73"/>
      <c r="Q37" s="50"/>
      <c r="R37" s="49"/>
      <c r="S37" s="49"/>
      <c r="T37" s="49"/>
      <c r="U37" s="48"/>
      <c r="V37" s="50"/>
      <c r="W37" s="50"/>
      <c r="X37" s="50"/>
      <c r="Y37" s="142"/>
      <c r="Z37" s="761"/>
    </row>
    <row r="38" spans="1:26" ht="12.75">
      <c r="A38" s="164">
        <v>31</v>
      </c>
      <c r="B38" s="417" t="s">
        <v>723</v>
      </c>
      <c r="C38" s="414">
        <v>132762</v>
      </c>
      <c r="D38" s="414" t="s">
        <v>724</v>
      </c>
      <c r="E38" s="414" t="s">
        <v>9</v>
      </c>
      <c r="F38" s="432" t="s">
        <v>96</v>
      </c>
      <c r="G38" s="86">
        <f>H38+J38+L38+M38+Q38+I38+K38+N38+O38+P38+R38+S38+U38+V38+W38+X38+Y38+Z38</f>
        <v>99</v>
      </c>
      <c r="H38" s="178"/>
      <c r="I38" s="371"/>
      <c r="J38" s="366"/>
      <c r="K38" s="126"/>
      <c r="L38" s="152"/>
      <c r="M38" s="97"/>
      <c r="N38" s="97"/>
      <c r="O38" s="50"/>
      <c r="P38" s="73"/>
      <c r="Q38" s="50"/>
      <c r="R38" s="439">
        <v>99</v>
      </c>
      <c r="S38" s="49"/>
      <c r="T38" s="49"/>
      <c r="U38" s="48"/>
      <c r="V38" s="50"/>
      <c r="W38" s="50"/>
      <c r="X38" s="93"/>
      <c r="Y38" s="142"/>
      <c r="Z38" s="761"/>
    </row>
    <row r="39" spans="1:26" ht="12.75">
      <c r="A39" s="164">
        <v>32</v>
      </c>
      <c r="B39" s="136" t="s">
        <v>123</v>
      </c>
      <c r="C39" s="213">
        <v>16120</v>
      </c>
      <c r="D39" s="120" t="s">
        <v>124</v>
      </c>
      <c r="E39" s="120" t="s">
        <v>42</v>
      </c>
      <c r="F39" s="59" t="s">
        <v>137</v>
      </c>
      <c r="G39" s="86">
        <f>H39+J39+L39+M39+Q39+I39+K39+N39+O39+P39+R39+S39+U39+V39+W39+X39+Y39+Z39</f>
        <v>99</v>
      </c>
      <c r="H39" s="177"/>
      <c r="I39" s="364"/>
      <c r="J39" s="371"/>
      <c r="K39" s="137">
        <v>99</v>
      </c>
      <c r="L39" s="137"/>
      <c r="M39" s="97"/>
      <c r="N39" s="97"/>
      <c r="O39" s="50"/>
      <c r="P39" s="73"/>
      <c r="Q39" s="50"/>
      <c r="R39" s="49"/>
      <c r="S39" s="49"/>
      <c r="T39" s="49"/>
      <c r="U39" s="48"/>
      <c r="V39" s="50"/>
      <c r="W39" s="50"/>
      <c r="X39" s="50"/>
      <c r="Y39" s="142"/>
      <c r="Z39" s="761"/>
    </row>
    <row r="40" spans="1:26" ht="12.75">
      <c r="A40" s="164">
        <v>33</v>
      </c>
      <c r="B40" s="157" t="s">
        <v>897</v>
      </c>
      <c r="C40" s="37">
        <v>101633</v>
      </c>
      <c r="D40" s="37" t="s">
        <v>889</v>
      </c>
      <c r="E40" s="37" t="s">
        <v>7</v>
      </c>
      <c r="F40" s="201" t="s">
        <v>137</v>
      </c>
      <c r="G40" s="86">
        <f>H40+J40+L40+M40+Q40+I40+K40+N40+O40+P40+R40+S40+U40+V40+W40+X40+Y40+Z40+T40</f>
        <v>97</v>
      </c>
      <c r="H40" s="178"/>
      <c r="I40" s="371"/>
      <c r="J40" s="366"/>
      <c r="K40" s="126"/>
      <c r="L40" s="152"/>
      <c r="M40" s="97"/>
      <c r="N40" s="97"/>
      <c r="O40" s="50"/>
      <c r="P40" s="49"/>
      <c r="Q40" s="49"/>
      <c r="R40" s="49"/>
      <c r="S40" s="49"/>
      <c r="T40" s="54">
        <v>97</v>
      </c>
      <c r="U40" s="92"/>
      <c r="V40" s="93"/>
      <c r="W40" s="93"/>
      <c r="X40" s="50"/>
      <c r="Y40" s="142"/>
      <c r="Z40" s="761"/>
    </row>
    <row r="41" spans="1:26" ht="12.75">
      <c r="A41" s="164">
        <v>34</v>
      </c>
      <c r="B41" s="483" t="s">
        <v>787</v>
      </c>
      <c r="C41" s="707">
        <v>135355</v>
      </c>
      <c r="D41" s="473" t="s">
        <v>788</v>
      </c>
      <c r="E41" s="472" t="s">
        <v>0</v>
      </c>
      <c r="F41" s="472" t="s">
        <v>96</v>
      </c>
      <c r="G41" s="86">
        <f>H41+J41+L41+M41+Q41+I41+K41+N41+O41+P41+R41+S41+U41+V41+W41+X41+Y41+Z41</f>
        <v>92</v>
      </c>
      <c r="H41" s="178"/>
      <c r="I41" s="371"/>
      <c r="J41" s="366"/>
      <c r="K41" s="126"/>
      <c r="L41" s="152"/>
      <c r="M41" s="97"/>
      <c r="N41" s="97"/>
      <c r="O41" s="50"/>
      <c r="P41" s="49"/>
      <c r="Q41" s="49"/>
      <c r="R41" s="49"/>
      <c r="S41" s="54">
        <v>92</v>
      </c>
      <c r="T41" s="95"/>
      <c r="U41" s="48"/>
      <c r="V41" s="50"/>
      <c r="W41" s="50"/>
      <c r="X41" s="50"/>
      <c r="Y41" s="142"/>
      <c r="Z41" s="761"/>
    </row>
    <row r="42" spans="1:26" ht="12.75">
      <c r="A42" s="164">
        <v>35</v>
      </c>
      <c r="B42" s="582" t="s">
        <v>959</v>
      </c>
      <c r="C42" s="580">
        <v>136396</v>
      </c>
      <c r="D42" s="575">
        <v>236</v>
      </c>
      <c r="E42" s="577" t="s">
        <v>157</v>
      </c>
      <c r="F42" s="349" t="s">
        <v>96</v>
      </c>
      <c r="G42" s="86">
        <f>H42+J42+L42+M42+Q42+I42+K42+N42+O42+P42+R42+S42+U42+V42+W42+X42+Y42+Z42+T42</f>
        <v>91</v>
      </c>
      <c r="H42" s="178"/>
      <c r="I42" s="371"/>
      <c r="J42" s="366"/>
      <c r="K42" s="126"/>
      <c r="L42" s="152"/>
      <c r="M42" s="97"/>
      <c r="N42" s="97"/>
      <c r="O42" s="50"/>
      <c r="P42" s="49"/>
      <c r="Q42" s="49"/>
      <c r="R42" s="49"/>
      <c r="S42" s="49"/>
      <c r="T42" s="49"/>
      <c r="U42" s="48"/>
      <c r="V42" s="50"/>
      <c r="W42" s="54">
        <v>0</v>
      </c>
      <c r="X42" s="50">
        <v>91</v>
      </c>
      <c r="Y42" s="142"/>
      <c r="Z42" s="761"/>
    </row>
    <row r="43" spans="1:26" ht="12.75">
      <c r="A43" s="164">
        <v>36</v>
      </c>
      <c r="B43" s="483" t="s">
        <v>822</v>
      </c>
      <c r="C43" s="707">
        <v>119560</v>
      </c>
      <c r="D43" s="473" t="s">
        <v>823</v>
      </c>
      <c r="E43" s="472" t="s">
        <v>1</v>
      </c>
      <c r="F43" s="472" t="s">
        <v>137</v>
      </c>
      <c r="G43" s="86">
        <f>H43+J43+L43+M43+Q43+I43+K43+N43+O43+P43+R43+S43+U43+V43+W43+X43+Y43+Z43</f>
        <v>91</v>
      </c>
      <c r="H43" s="178"/>
      <c r="I43" s="371"/>
      <c r="J43" s="366"/>
      <c r="K43" s="126"/>
      <c r="L43" s="152"/>
      <c r="M43" s="97"/>
      <c r="N43" s="453">
        <v>91</v>
      </c>
      <c r="O43" s="50"/>
      <c r="P43" s="49"/>
      <c r="Q43" s="49"/>
      <c r="R43" s="49"/>
      <c r="S43" s="49"/>
      <c r="T43" s="49"/>
      <c r="U43" s="48"/>
      <c r="V43" s="50"/>
      <c r="W43" s="50"/>
      <c r="X43" s="50"/>
      <c r="Y43" s="142"/>
      <c r="Z43" s="761"/>
    </row>
    <row r="44" spans="1:26" ht="12.75">
      <c r="A44" s="164">
        <v>37</v>
      </c>
      <c r="B44" s="48" t="s">
        <v>846</v>
      </c>
      <c r="C44" s="37">
        <v>237340</v>
      </c>
      <c r="D44" s="50" t="s">
        <v>847</v>
      </c>
      <c r="E44" s="50" t="s">
        <v>892</v>
      </c>
      <c r="F44" s="197" t="s">
        <v>137</v>
      </c>
      <c r="G44" s="86">
        <f>H44+J44+L44+M44+Q44+I44+K44+N44+O44+P44+R44+S44+U44+V44+W44+X44+Y44+Z44+T44</f>
        <v>90</v>
      </c>
      <c r="H44" s="178"/>
      <c r="I44" s="371"/>
      <c r="J44" s="366"/>
      <c r="K44" s="126"/>
      <c r="L44" s="152"/>
      <c r="M44" s="97"/>
      <c r="N44" s="97"/>
      <c r="O44" s="50"/>
      <c r="P44" s="49"/>
      <c r="Q44" s="49"/>
      <c r="R44" s="49"/>
      <c r="S44" s="49"/>
      <c r="T44" s="54">
        <v>90</v>
      </c>
      <c r="U44" s="48"/>
      <c r="V44" s="50"/>
      <c r="W44" s="50"/>
      <c r="X44" s="50"/>
      <c r="Y44" s="142"/>
      <c r="Z44" s="761"/>
    </row>
    <row r="45" spans="1:26" ht="12.75">
      <c r="A45" s="164"/>
      <c r="B45" s="48"/>
      <c r="C45" s="37"/>
      <c r="D45" s="50"/>
      <c r="E45" s="50"/>
      <c r="F45" s="197"/>
      <c r="G45" s="86"/>
      <c r="H45" s="178"/>
      <c r="I45" s="371"/>
      <c r="J45" s="366"/>
      <c r="K45" s="126"/>
      <c r="L45" s="152"/>
      <c r="M45" s="97"/>
      <c r="N45" s="97"/>
      <c r="O45" s="50"/>
      <c r="P45" s="49"/>
      <c r="Q45" s="49"/>
      <c r="R45" s="49"/>
      <c r="S45" s="49"/>
      <c r="T45" s="54"/>
      <c r="U45" s="48"/>
      <c r="V45" s="50"/>
      <c r="W45" s="50"/>
      <c r="X45" s="50"/>
      <c r="Y45" s="142"/>
      <c r="Z45" s="761"/>
    </row>
    <row r="46" spans="1:26" ht="12.75">
      <c r="A46" s="164">
        <v>38</v>
      </c>
      <c r="B46" s="417" t="s">
        <v>679</v>
      </c>
      <c r="C46" s="414">
        <v>135086</v>
      </c>
      <c r="D46" s="414" t="s">
        <v>618</v>
      </c>
      <c r="E46" s="414" t="s">
        <v>9</v>
      </c>
      <c r="F46" s="416" t="s">
        <v>96</v>
      </c>
      <c r="G46" s="86">
        <f>H46+J46+L46+M46+Q46+I46+K46+N46+O46+P46+R46+S46+U46+V46+W46+X46+Y46+Z46</f>
        <v>90</v>
      </c>
      <c r="H46" s="178"/>
      <c r="I46" s="371"/>
      <c r="J46" s="366"/>
      <c r="K46" s="126"/>
      <c r="L46" s="152"/>
      <c r="M46" s="97"/>
      <c r="N46" s="97"/>
      <c r="O46" s="50"/>
      <c r="P46" s="73"/>
      <c r="Q46" s="50"/>
      <c r="R46" s="439">
        <v>90</v>
      </c>
      <c r="S46" s="49"/>
      <c r="T46" s="49"/>
      <c r="U46" s="48"/>
      <c r="V46" s="50"/>
      <c r="W46" s="50"/>
      <c r="X46" s="50"/>
      <c r="Y46" s="142"/>
      <c r="Z46" s="761"/>
    </row>
    <row r="47" spans="1:26" ht="12.75">
      <c r="A47" s="164">
        <v>39</v>
      </c>
      <c r="B47" s="714" t="s">
        <v>1031</v>
      </c>
      <c r="C47" s="54">
        <v>54116</v>
      </c>
      <c r="D47" s="54" t="s">
        <v>1032</v>
      </c>
      <c r="E47" s="54" t="s">
        <v>1061</v>
      </c>
      <c r="F47" s="54" t="s">
        <v>137</v>
      </c>
      <c r="G47" s="86">
        <f>H47+J47+L47+M47+Q47+I47+K47+N47+O47+P47+R47+S47+U47+V47+W47+X47+Y47+Z47+T47</f>
        <v>90</v>
      </c>
      <c r="H47" s="178"/>
      <c r="I47" s="371"/>
      <c r="J47" s="366"/>
      <c r="K47" s="126"/>
      <c r="L47" s="152"/>
      <c r="M47" s="97"/>
      <c r="N47" s="97"/>
      <c r="O47" s="50"/>
      <c r="P47" s="49"/>
      <c r="Q47" s="49"/>
      <c r="R47" s="49"/>
      <c r="S47" s="49"/>
      <c r="T47" s="49"/>
      <c r="U47" s="48"/>
      <c r="V47" s="50"/>
      <c r="W47" s="50"/>
      <c r="X47" s="50"/>
      <c r="Y47" s="142"/>
      <c r="Z47" s="761">
        <v>90</v>
      </c>
    </row>
    <row r="48" spans="1:26" ht="12.75">
      <c r="A48" s="164">
        <v>40</v>
      </c>
      <c r="B48" s="157" t="s">
        <v>525</v>
      </c>
      <c r="C48" s="37">
        <v>54095</v>
      </c>
      <c r="D48" s="37" t="s">
        <v>479</v>
      </c>
      <c r="E48" s="37" t="s">
        <v>6</v>
      </c>
      <c r="F48" s="37" t="s">
        <v>137</v>
      </c>
      <c r="G48" s="86">
        <f>H48+J48+L48+M48+Q48+I48+K48+N48+O48+P48+R48+S48+U48+V48+W48+X48+Y48+Z48</f>
        <v>89</v>
      </c>
      <c r="H48" s="177"/>
      <c r="I48" s="364"/>
      <c r="J48" s="371"/>
      <c r="K48" s="126"/>
      <c r="L48" s="137"/>
      <c r="M48" s="97"/>
      <c r="N48" s="97"/>
      <c r="O48" s="54">
        <v>89</v>
      </c>
      <c r="P48" s="73"/>
      <c r="Q48" s="50"/>
      <c r="R48" s="49"/>
      <c r="S48" s="49"/>
      <c r="T48" s="49"/>
      <c r="U48" s="48"/>
      <c r="V48" s="50"/>
      <c r="W48" s="50"/>
      <c r="X48" s="50"/>
      <c r="Y48" s="142"/>
      <c r="Z48" s="761"/>
    </row>
    <row r="49" spans="1:26" ht="12.75">
      <c r="A49" s="164">
        <v>41</v>
      </c>
      <c r="B49" s="714" t="s">
        <v>1103</v>
      </c>
      <c r="C49" s="54">
        <v>111469</v>
      </c>
      <c r="D49" s="54" t="s">
        <v>1104</v>
      </c>
      <c r="E49" s="54" t="s">
        <v>1043</v>
      </c>
      <c r="F49" s="54" t="s">
        <v>137</v>
      </c>
      <c r="G49" s="86">
        <f>H49+J49+L49+M49+Q49+I49+K49+N49+O49+P49+R49+S49+U49+V49+W49+X49+Y49+Z49+T49</f>
        <v>88</v>
      </c>
      <c r="H49" s="178"/>
      <c r="I49" s="371"/>
      <c r="J49" s="366"/>
      <c r="K49" s="126"/>
      <c r="L49" s="152"/>
      <c r="M49" s="97"/>
      <c r="N49" s="97"/>
      <c r="O49" s="50"/>
      <c r="P49" s="49"/>
      <c r="Q49" s="49"/>
      <c r="R49" s="49"/>
      <c r="S49" s="49"/>
      <c r="T49" s="49"/>
      <c r="U49" s="48"/>
      <c r="V49" s="50"/>
      <c r="W49" s="50"/>
      <c r="X49" s="50"/>
      <c r="Y49" s="142"/>
      <c r="Z49" s="761">
        <v>88</v>
      </c>
    </row>
    <row r="50" spans="1:26" ht="12.75">
      <c r="A50" s="164">
        <v>42</v>
      </c>
      <c r="B50" s="417" t="s">
        <v>725</v>
      </c>
      <c r="C50" s="414">
        <v>75360</v>
      </c>
      <c r="D50" s="414" t="s">
        <v>726</v>
      </c>
      <c r="E50" s="414" t="s">
        <v>9</v>
      </c>
      <c r="F50" s="416" t="s">
        <v>137</v>
      </c>
      <c r="G50" s="86">
        <f>H50+J50+L50+M50+Q50+I50+K50+N50+O50+P50+R50+S50+U50+V50+W50+X50+Y50+Z50</f>
        <v>88</v>
      </c>
      <c r="H50" s="178"/>
      <c r="I50" s="371"/>
      <c r="J50" s="366"/>
      <c r="K50" s="126"/>
      <c r="L50" s="152"/>
      <c r="M50" s="97"/>
      <c r="N50" s="97"/>
      <c r="O50" s="50"/>
      <c r="P50" s="73"/>
      <c r="Q50" s="50"/>
      <c r="R50" s="439">
        <v>88</v>
      </c>
      <c r="S50" s="49"/>
      <c r="T50" s="49"/>
      <c r="U50" s="48"/>
      <c r="V50" s="50"/>
      <c r="W50" s="50"/>
      <c r="X50" s="50"/>
      <c r="Y50" s="142"/>
      <c r="Z50" s="761"/>
    </row>
    <row r="51" spans="1:26" ht="12.75">
      <c r="A51" s="164">
        <v>43</v>
      </c>
      <c r="B51" s="573" t="s">
        <v>772</v>
      </c>
      <c r="C51" s="574">
        <v>123245</v>
      </c>
      <c r="D51" s="575" t="s">
        <v>187</v>
      </c>
      <c r="E51" s="348" t="s">
        <v>7</v>
      </c>
      <c r="F51" s="575" t="s">
        <v>96</v>
      </c>
      <c r="G51" s="86">
        <f>H51+J51+L51+M51+Q51+I51+K51+N51+O51+P51+R51+S51+U51+V51+W51+X51+Y51+Z51+T51</f>
        <v>87</v>
      </c>
      <c r="H51" s="178"/>
      <c r="I51" s="371"/>
      <c r="J51" s="366"/>
      <c r="K51" s="126"/>
      <c r="L51" s="152"/>
      <c r="M51" s="97"/>
      <c r="N51" s="97"/>
      <c r="O51" s="50"/>
      <c r="P51" s="49"/>
      <c r="Q51" s="49"/>
      <c r="R51" s="49"/>
      <c r="S51" s="49"/>
      <c r="T51" s="49"/>
      <c r="U51" s="48"/>
      <c r="V51" s="50"/>
      <c r="W51" s="54">
        <v>87</v>
      </c>
      <c r="X51" s="50"/>
      <c r="Y51" s="142"/>
      <c r="Z51" s="761"/>
    </row>
    <row r="52" spans="1:26" ht="12.75">
      <c r="A52" s="164">
        <v>44</v>
      </c>
      <c r="B52" s="417" t="s">
        <v>609</v>
      </c>
      <c r="C52" s="414">
        <v>113107</v>
      </c>
      <c r="D52" s="414" t="s">
        <v>610</v>
      </c>
      <c r="E52" s="414" t="s">
        <v>9</v>
      </c>
      <c r="F52" s="416" t="s">
        <v>137</v>
      </c>
      <c r="G52" s="86">
        <f>H52+J52+L52+M52+Q52+I52+K52+N52+O52+P52+R52+S52+U52+V52+W52+X52+Y52+Z52</f>
        <v>86</v>
      </c>
      <c r="H52" s="178"/>
      <c r="I52" s="371"/>
      <c r="J52" s="366"/>
      <c r="K52" s="126"/>
      <c r="L52" s="152"/>
      <c r="M52" s="97"/>
      <c r="N52" s="97"/>
      <c r="O52" s="50"/>
      <c r="P52" s="73"/>
      <c r="Q52" s="50"/>
      <c r="R52" s="439">
        <v>86</v>
      </c>
      <c r="S52" s="49"/>
      <c r="T52" s="49"/>
      <c r="U52" s="48"/>
      <c r="V52" s="50"/>
      <c r="W52" s="50"/>
      <c r="X52" s="50"/>
      <c r="Y52" s="142"/>
      <c r="Z52" s="761"/>
    </row>
    <row r="53" spans="1:26" ht="12.75">
      <c r="A53" s="164">
        <v>45</v>
      </c>
      <c r="B53" s="480" t="s">
        <v>49</v>
      </c>
      <c r="C53" s="481">
        <v>76176</v>
      </c>
      <c r="D53" s="477" t="s">
        <v>69</v>
      </c>
      <c r="E53" s="472" t="s">
        <v>0</v>
      </c>
      <c r="F53" s="472" t="s">
        <v>137</v>
      </c>
      <c r="G53" s="86">
        <f>H53+J53+L53+M53+Q53+I53+K53+N53+O53+P53+R53+S53+U53+V53+W53+X53+Y53+Z53</f>
        <v>85</v>
      </c>
      <c r="H53" s="178"/>
      <c r="I53" s="371"/>
      <c r="J53" s="366"/>
      <c r="K53" s="126"/>
      <c r="L53" s="152"/>
      <c r="M53" s="97"/>
      <c r="N53" s="97"/>
      <c r="O53" s="50"/>
      <c r="P53" s="49"/>
      <c r="Q53" s="49"/>
      <c r="R53" s="49"/>
      <c r="S53" s="54">
        <v>85</v>
      </c>
      <c r="T53" s="49"/>
      <c r="U53" s="48"/>
      <c r="V53" s="50"/>
      <c r="W53" s="50"/>
      <c r="X53" s="50"/>
      <c r="Y53" s="142"/>
      <c r="Z53" s="761"/>
    </row>
    <row r="54" spans="1:26" ht="12.75">
      <c r="A54" s="164">
        <v>46</v>
      </c>
      <c r="B54" s="247" t="s">
        <v>399</v>
      </c>
      <c r="C54" s="246">
        <v>67859</v>
      </c>
      <c r="D54" s="246" t="s">
        <v>400</v>
      </c>
      <c r="E54" s="246" t="s">
        <v>1</v>
      </c>
      <c r="F54" s="246" t="s">
        <v>96</v>
      </c>
      <c r="G54" s="86">
        <f>H54+J54+L54+M54+Q54+I54+K54+N54+O54+P54+R54+S54+U54+V54+W54+X54+Y54+Z54</f>
        <v>84</v>
      </c>
      <c r="H54" s="178"/>
      <c r="I54" s="371"/>
      <c r="J54" s="371"/>
      <c r="K54" s="126"/>
      <c r="L54" s="137"/>
      <c r="M54" s="249">
        <v>41</v>
      </c>
      <c r="N54" s="97"/>
      <c r="O54" s="50">
        <v>43</v>
      </c>
      <c r="P54" s="73"/>
      <c r="Q54" s="50"/>
      <c r="R54" s="49"/>
      <c r="S54" s="95"/>
      <c r="T54" s="49"/>
      <c r="U54" s="48"/>
      <c r="V54" s="50"/>
      <c r="W54" s="50"/>
      <c r="X54" s="50"/>
      <c r="Y54" s="142"/>
      <c r="Z54" s="761"/>
    </row>
    <row r="55" spans="1:26" ht="12.75">
      <c r="A55" s="164">
        <v>47</v>
      </c>
      <c r="B55" s="714" t="s">
        <v>1086</v>
      </c>
      <c r="C55" s="54">
        <v>54112</v>
      </c>
      <c r="D55" s="54" t="s">
        <v>1058</v>
      </c>
      <c r="E55" s="54" t="s">
        <v>6</v>
      </c>
      <c r="F55" s="54" t="s">
        <v>137</v>
      </c>
      <c r="G55" s="86">
        <f>H55+J55+L55+M55+Q55+I55+K55+N55+O55+P55+R55+S55+U55+V55+W55+X55+Y55+Z55+T55</f>
        <v>84</v>
      </c>
      <c r="H55" s="178"/>
      <c r="I55" s="371"/>
      <c r="J55" s="366"/>
      <c r="K55" s="126"/>
      <c r="L55" s="152"/>
      <c r="M55" s="97"/>
      <c r="N55" s="97"/>
      <c r="O55" s="50"/>
      <c r="P55" s="49"/>
      <c r="Q55" s="49"/>
      <c r="R55" s="49"/>
      <c r="S55" s="49"/>
      <c r="T55" s="49"/>
      <c r="U55" s="48"/>
      <c r="V55" s="50"/>
      <c r="W55" s="50"/>
      <c r="X55" s="50"/>
      <c r="Y55" s="142"/>
      <c r="Z55" s="743">
        <v>84</v>
      </c>
    </row>
    <row r="56" spans="1:26" ht="12.75">
      <c r="A56" s="164">
        <v>48</v>
      </c>
      <c r="B56" s="573" t="s">
        <v>942</v>
      </c>
      <c r="C56" s="574">
        <v>111116</v>
      </c>
      <c r="D56" s="575" t="s">
        <v>277</v>
      </c>
      <c r="E56" s="348" t="s">
        <v>7</v>
      </c>
      <c r="F56" s="575" t="s">
        <v>96</v>
      </c>
      <c r="G56" s="86">
        <f>H56+J56+L56+M56+Q56+I56+K56+N56+O56+P56+R56+S56+U56+V56+W56+X56+Y56+Z56+T56</f>
        <v>82</v>
      </c>
      <c r="H56" s="178"/>
      <c r="I56" s="371"/>
      <c r="J56" s="366"/>
      <c r="K56" s="126"/>
      <c r="L56" s="152"/>
      <c r="M56" s="97"/>
      <c r="N56" s="97"/>
      <c r="O56" s="50"/>
      <c r="P56" s="49"/>
      <c r="Q56" s="49"/>
      <c r="R56" s="49"/>
      <c r="S56" s="49"/>
      <c r="T56" s="49"/>
      <c r="U56" s="48"/>
      <c r="V56" s="50"/>
      <c r="W56" s="54">
        <v>82</v>
      </c>
      <c r="X56" s="50">
        <v>0</v>
      </c>
      <c r="Y56" s="142"/>
      <c r="Z56" s="761"/>
    </row>
    <row r="57" spans="1:26" ht="12.75">
      <c r="A57" s="164">
        <v>49</v>
      </c>
      <c r="B57" s="480" t="s">
        <v>377</v>
      </c>
      <c r="C57" s="481">
        <v>80114</v>
      </c>
      <c r="D57" s="477" t="s">
        <v>817</v>
      </c>
      <c r="E57" s="472" t="s">
        <v>223</v>
      </c>
      <c r="F57" s="472" t="s">
        <v>96</v>
      </c>
      <c r="G57" s="86">
        <f aca="true" t="shared" si="0" ref="G57:G63">H57+J57+L57+M57+Q57+I57+K57+N57+O57+P57+R57+S57+U57+V57+W57+X57+Y57+Z57</f>
        <v>82</v>
      </c>
      <c r="H57" s="178"/>
      <c r="I57" s="371"/>
      <c r="J57" s="366"/>
      <c r="K57" s="126"/>
      <c r="L57" s="152"/>
      <c r="M57" s="97"/>
      <c r="N57" s="453">
        <v>82</v>
      </c>
      <c r="O57" s="50"/>
      <c r="P57" s="49"/>
      <c r="Q57" s="49"/>
      <c r="R57" s="49"/>
      <c r="S57" s="49"/>
      <c r="T57" s="49"/>
      <c r="U57" s="50"/>
      <c r="V57" s="50"/>
      <c r="W57" s="50"/>
      <c r="X57" s="50"/>
      <c r="Y57" s="142"/>
      <c r="Z57" s="761"/>
    </row>
    <row r="58" spans="1:26" ht="12.75">
      <c r="A58" s="164">
        <v>50</v>
      </c>
      <c r="B58" s="157" t="s">
        <v>526</v>
      </c>
      <c r="C58" s="37">
        <v>54017</v>
      </c>
      <c r="D58" s="37" t="s">
        <v>480</v>
      </c>
      <c r="E58" s="37" t="s">
        <v>6</v>
      </c>
      <c r="F58" s="37" t="s">
        <v>137</v>
      </c>
      <c r="G58" s="86">
        <f t="shared" si="0"/>
        <v>82</v>
      </c>
      <c r="H58" s="178"/>
      <c r="I58" s="371"/>
      <c r="J58" s="371"/>
      <c r="K58" s="126"/>
      <c r="L58" s="137"/>
      <c r="M58" s="97"/>
      <c r="N58" s="97"/>
      <c r="O58" s="54">
        <v>82</v>
      </c>
      <c r="P58" s="73"/>
      <c r="Q58" s="50"/>
      <c r="R58" s="49"/>
      <c r="S58" s="95"/>
      <c r="T58" s="49"/>
      <c r="U58" s="50"/>
      <c r="V58" s="50"/>
      <c r="W58" s="50"/>
      <c r="X58" s="50"/>
      <c r="Y58" s="142"/>
      <c r="Z58" s="761"/>
    </row>
    <row r="59" spans="1:26" ht="12.75">
      <c r="A59" s="164">
        <v>51</v>
      </c>
      <c r="B59" s="417" t="s">
        <v>678</v>
      </c>
      <c r="C59" s="414">
        <v>123834</v>
      </c>
      <c r="D59" s="414" t="s">
        <v>625</v>
      </c>
      <c r="E59" s="414" t="s">
        <v>9</v>
      </c>
      <c r="F59" s="416" t="s">
        <v>96</v>
      </c>
      <c r="G59" s="86">
        <f t="shared" si="0"/>
        <v>81</v>
      </c>
      <c r="H59" s="178"/>
      <c r="I59" s="371"/>
      <c r="J59" s="366"/>
      <c r="K59" s="126"/>
      <c r="L59" s="152"/>
      <c r="M59" s="97"/>
      <c r="N59" s="97"/>
      <c r="O59" s="50"/>
      <c r="P59" s="73"/>
      <c r="Q59" s="50"/>
      <c r="R59" s="439">
        <v>81</v>
      </c>
      <c r="S59" s="49"/>
      <c r="T59" s="49"/>
      <c r="U59" s="48"/>
      <c r="V59" s="50"/>
      <c r="W59" s="50"/>
      <c r="X59" s="50"/>
      <c r="Y59" s="142"/>
      <c r="Z59" s="761"/>
    </row>
    <row r="60" spans="1:26" ht="12.75">
      <c r="A60" s="164">
        <v>52</v>
      </c>
      <c r="B60" s="60" t="s">
        <v>135</v>
      </c>
      <c r="C60" s="102">
        <v>16105</v>
      </c>
      <c r="D60" s="83" t="s">
        <v>136</v>
      </c>
      <c r="E60" s="59" t="s">
        <v>42</v>
      </c>
      <c r="F60" s="59" t="s">
        <v>137</v>
      </c>
      <c r="G60" s="86">
        <f t="shared" si="0"/>
        <v>81</v>
      </c>
      <c r="H60" s="177"/>
      <c r="I60" s="364"/>
      <c r="J60" s="371"/>
      <c r="K60" s="137">
        <v>81</v>
      </c>
      <c r="L60" s="137"/>
      <c r="M60" s="97">
        <v>0</v>
      </c>
      <c r="N60" s="97"/>
      <c r="O60" s="50"/>
      <c r="P60" s="73"/>
      <c r="Q60" s="50"/>
      <c r="R60" s="49"/>
      <c r="S60" s="49"/>
      <c r="T60" s="49"/>
      <c r="U60" s="48"/>
      <c r="V60" s="50"/>
      <c r="W60" s="50"/>
      <c r="X60" s="50"/>
      <c r="Y60" s="142"/>
      <c r="Z60" s="761"/>
    </row>
    <row r="61" spans="1:26" ht="12.75">
      <c r="A61" s="164">
        <v>53</v>
      </c>
      <c r="B61" s="417" t="s">
        <v>72</v>
      </c>
      <c r="C61" s="414">
        <v>85414</v>
      </c>
      <c r="D61" s="414" t="s">
        <v>73</v>
      </c>
      <c r="E61" s="414" t="s">
        <v>0</v>
      </c>
      <c r="F61" s="416" t="s">
        <v>137</v>
      </c>
      <c r="G61" s="86">
        <f t="shared" si="0"/>
        <v>80</v>
      </c>
      <c r="H61" s="178"/>
      <c r="I61" s="371"/>
      <c r="J61" s="366"/>
      <c r="K61" s="126"/>
      <c r="L61" s="152"/>
      <c r="M61" s="97"/>
      <c r="N61" s="97"/>
      <c r="O61" s="50"/>
      <c r="P61" s="73"/>
      <c r="Q61" s="50"/>
      <c r="R61" s="439">
        <v>80</v>
      </c>
      <c r="S61" s="49">
        <v>0</v>
      </c>
      <c r="T61" s="49"/>
      <c r="U61" s="48"/>
      <c r="V61" s="50"/>
      <c r="W61" s="50"/>
      <c r="X61" s="50"/>
      <c r="Y61" s="142"/>
      <c r="Z61" s="761"/>
    </row>
    <row r="62" spans="1:26" ht="12.75">
      <c r="A62" s="164">
        <v>54</v>
      </c>
      <c r="B62" s="722" t="s">
        <v>555</v>
      </c>
      <c r="C62" s="270">
        <v>135786</v>
      </c>
      <c r="D62" s="270" t="s">
        <v>439</v>
      </c>
      <c r="E62" s="270" t="s">
        <v>0</v>
      </c>
      <c r="F62" s="690" t="s">
        <v>96</v>
      </c>
      <c r="G62" s="86">
        <f t="shared" si="0"/>
        <v>79</v>
      </c>
      <c r="H62" s="178"/>
      <c r="I62" s="371"/>
      <c r="J62" s="366"/>
      <c r="K62" s="126"/>
      <c r="L62" s="152"/>
      <c r="M62" s="97"/>
      <c r="N62" s="97"/>
      <c r="O62" s="50"/>
      <c r="P62" s="49"/>
      <c r="Q62" s="54">
        <v>79</v>
      </c>
      <c r="R62" s="49"/>
      <c r="S62" s="49"/>
      <c r="T62" s="49"/>
      <c r="U62" s="48"/>
      <c r="V62" s="50"/>
      <c r="W62" s="50"/>
      <c r="X62" s="50"/>
      <c r="Y62" s="142"/>
      <c r="Z62" s="761"/>
    </row>
    <row r="63" spans="1:26" ht="12.75">
      <c r="A63" s="164">
        <v>55</v>
      </c>
      <c r="B63" s="113" t="s">
        <v>601</v>
      </c>
      <c r="C63" s="71">
        <v>21849</v>
      </c>
      <c r="D63" s="71">
        <v>365</v>
      </c>
      <c r="E63" s="197" t="s">
        <v>7</v>
      </c>
      <c r="F63" s="380" t="s">
        <v>137</v>
      </c>
      <c r="G63" s="86">
        <f t="shared" si="0"/>
        <v>77</v>
      </c>
      <c r="H63" s="178"/>
      <c r="I63" s="371"/>
      <c r="J63" s="385">
        <v>77</v>
      </c>
      <c r="K63" s="126"/>
      <c r="L63" s="152"/>
      <c r="M63" s="97"/>
      <c r="N63" s="97"/>
      <c r="O63" s="50"/>
      <c r="P63" s="49"/>
      <c r="Q63" s="49"/>
      <c r="R63" s="49"/>
      <c r="S63" s="49"/>
      <c r="T63" s="49"/>
      <c r="U63" s="48"/>
      <c r="V63" s="50"/>
      <c r="W63" s="50"/>
      <c r="X63" s="50"/>
      <c r="Y63" s="142"/>
      <c r="Z63" s="761"/>
    </row>
    <row r="64" spans="1:26" ht="12.75">
      <c r="A64" s="164">
        <v>56</v>
      </c>
      <c r="B64" s="579" t="s">
        <v>955</v>
      </c>
      <c r="C64" s="580">
        <v>136702</v>
      </c>
      <c r="D64" s="583">
        <v>755</v>
      </c>
      <c r="E64" s="348" t="s">
        <v>5</v>
      </c>
      <c r="F64" s="595" t="s">
        <v>96</v>
      </c>
      <c r="G64" s="86">
        <f>H64+J64+L64+M64+Q64+I64+K64+N64+O64+P64+R64+S64+U64+V64+W64+X64+Y64+Z64+T64</f>
        <v>75</v>
      </c>
      <c r="H64" s="178"/>
      <c r="I64" s="371"/>
      <c r="J64" s="366"/>
      <c r="K64" s="126"/>
      <c r="L64" s="152"/>
      <c r="M64" s="97"/>
      <c r="N64" s="97"/>
      <c r="O64" s="50"/>
      <c r="P64" s="49"/>
      <c r="Q64" s="49"/>
      <c r="R64" s="49"/>
      <c r="S64" s="49"/>
      <c r="T64" s="49"/>
      <c r="U64" s="48"/>
      <c r="V64" s="50"/>
      <c r="W64" s="54">
        <v>75</v>
      </c>
      <c r="X64" s="50"/>
      <c r="Y64" s="142"/>
      <c r="Z64" s="761"/>
    </row>
    <row r="65" spans="1:26" ht="12.75">
      <c r="A65" s="164">
        <v>57</v>
      </c>
      <c r="B65" s="417" t="s">
        <v>715</v>
      </c>
      <c r="C65" s="414">
        <v>135085</v>
      </c>
      <c r="D65" s="414" t="s">
        <v>648</v>
      </c>
      <c r="E65" s="414" t="s">
        <v>9</v>
      </c>
      <c r="F65" s="432" t="s">
        <v>96</v>
      </c>
      <c r="G65" s="86">
        <f>H65+J65+L65+M65+Q65+I65+K65+N65+O65+P65+R65+S65+U65+V65+W65+X65+Y65+Z65</f>
        <v>75</v>
      </c>
      <c r="H65" s="178"/>
      <c r="I65" s="371"/>
      <c r="J65" s="366"/>
      <c r="K65" s="126"/>
      <c r="L65" s="152"/>
      <c r="M65" s="97"/>
      <c r="N65" s="97"/>
      <c r="O65" s="50"/>
      <c r="P65" s="73"/>
      <c r="Q65" s="50"/>
      <c r="R65" s="439">
        <v>75</v>
      </c>
      <c r="S65" s="49"/>
      <c r="T65" s="49"/>
      <c r="U65" s="48"/>
      <c r="V65" s="50"/>
      <c r="W65" s="50"/>
      <c r="X65" s="50"/>
      <c r="Y65" s="142"/>
      <c r="Z65" s="761"/>
    </row>
    <row r="66" spans="1:26" ht="12.75">
      <c r="A66" s="164">
        <v>58</v>
      </c>
      <c r="B66" s="113" t="s">
        <v>292</v>
      </c>
      <c r="C66" s="352" t="s">
        <v>293</v>
      </c>
      <c r="D66" s="352" t="s">
        <v>294</v>
      </c>
      <c r="E66" s="197" t="s">
        <v>7</v>
      </c>
      <c r="F66" s="380" t="s">
        <v>137</v>
      </c>
      <c r="G66" s="86">
        <f>H66+J66+L66+M66+Q66+I66+K66+N66+O66+P66+R66+S66+U66+V66+W66+X66+Y66+Z66</f>
        <v>74</v>
      </c>
      <c r="H66" s="178"/>
      <c r="I66" s="371"/>
      <c r="J66" s="385">
        <v>74</v>
      </c>
      <c r="K66" s="126"/>
      <c r="L66" s="152"/>
      <c r="M66" s="97"/>
      <c r="N66" s="97"/>
      <c r="O66" s="50"/>
      <c r="P66" s="49"/>
      <c r="Q66" s="49"/>
      <c r="R66" s="95"/>
      <c r="S66" s="49"/>
      <c r="T66" s="49"/>
      <c r="U66" s="48"/>
      <c r="V66" s="50"/>
      <c r="W66" s="50"/>
      <c r="X66" s="50"/>
      <c r="Y66" s="142"/>
      <c r="Z66" s="761"/>
    </row>
    <row r="67" spans="1:26" ht="12.75">
      <c r="A67" s="164">
        <v>59</v>
      </c>
      <c r="B67" s="113" t="s">
        <v>595</v>
      </c>
      <c r="C67" s="71">
        <v>134699</v>
      </c>
      <c r="D67" s="71" t="s">
        <v>596</v>
      </c>
      <c r="E67" s="197" t="s">
        <v>7</v>
      </c>
      <c r="F67" s="380" t="s">
        <v>96</v>
      </c>
      <c r="G67" s="86">
        <f>H67+J67+L67+M67+Q67+I67+K67+N67+O67+P67+R67+S67+U67+V67+W67+X67+Y67+Z67</f>
        <v>73</v>
      </c>
      <c r="H67" s="178"/>
      <c r="I67" s="371"/>
      <c r="J67" s="385">
        <v>73</v>
      </c>
      <c r="K67" s="126"/>
      <c r="L67" s="152"/>
      <c r="M67" s="97"/>
      <c r="N67" s="97"/>
      <c r="O67" s="50"/>
      <c r="P67" s="49"/>
      <c r="Q67" s="49"/>
      <c r="R67" s="49"/>
      <c r="S67" s="49"/>
      <c r="T67" s="49"/>
      <c r="U67" s="48"/>
      <c r="V67" s="50"/>
      <c r="W67" s="50"/>
      <c r="X67" s="50"/>
      <c r="Y67" s="142"/>
      <c r="Z67" s="761"/>
    </row>
    <row r="68" spans="1:26" ht="12.75">
      <c r="A68" s="164">
        <v>60</v>
      </c>
      <c r="B68" s="157" t="s">
        <v>859</v>
      </c>
      <c r="C68" s="37">
        <v>134763</v>
      </c>
      <c r="D68" s="37" t="s">
        <v>860</v>
      </c>
      <c r="E68" s="37" t="s">
        <v>7</v>
      </c>
      <c r="F68" s="359" t="s">
        <v>137</v>
      </c>
      <c r="G68" s="86">
        <f>H68+J68+L68+M68+Q68+I68+K68+N68+O68+P68+R68+S68+U68+V68+W68+X68+Y68+Z68+T68</f>
        <v>72</v>
      </c>
      <c r="H68" s="178"/>
      <c r="I68" s="371"/>
      <c r="J68" s="366"/>
      <c r="K68" s="126"/>
      <c r="L68" s="152"/>
      <c r="M68" s="97"/>
      <c r="N68" s="97"/>
      <c r="O68" s="50"/>
      <c r="P68" s="49"/>
      <c r="Q68" s="49"/>
      <c r="R68" s="49"/>
      <c r="S68" s="49"/>
      <c r="T68" s="54">
        <v>72</v>
      </c>
      <c r="U68" s="48"/>
      <c r="V68" s="50"/>
      <c r="W68" s="50"/>
      <c r="X68" s="50"/>
      <c r="Y68" s="142"/>
      <c r="Z68" s="761"/>
    </row>
    <row r="69" spans="1:26" ht="12.75">
      <c r="A69" s="164">
        <v>61</v>
      </c>
      <c r="B69" s="417" t="s">
        <v>695</v>
      </c>
      <c r="C69" s="414">
        <v>134078</v>
      </c>
      <c r="D69" s="414" t="s">
        <v>624</v>
      </c>
      <c r="E69" s="414" t="s">
        <v>9</v>
      </c>
      <c r="F69" s="416" t="s">
        <v>96</v>
      </c>
      <c r="G69" s="86">
        <f>H69+J69+L69+M69+Q69+I69+K69+N69+O69+P69+R69+S69+U69+V69+W69+X69+Y69+Z69</f>
        <v>71</v>
      </c>
      <c r="H69" s="178"/>
      <c r="I69" s="371"/>
      <c r="J69" s="366"/>
      <c r="K69" s="126"/>
      <c r="L69" s="152"/>
      <c r="M69" s="97"/>
      <c r="N69" s="97"/>
      <c r="O69" s="50"/>
      <c r="P69" s="73"/>
      <c r="Q69" s="50"/>
      <c r="R69" s="439">
        <v>71</v>
      </c>
      <c r="S69" s="49"/>
      <c r="T69" s="49"/>
      <c r="U69" s="48"/>
      <c r="V69" s="50"/>
      <c r="W69" s="50"/>
      <c r="X69" s="50"/>
      <c r="Y69" s="142"/>
      <c r="Z69" s="761"/>
    </row>
    <row r="70" spans="1:26" ht="12.75">
      <c r="A70" s="164">
        <v>62</v>
      </c>
      <c r="B70" s="157" t="s">
        <v>515</v>
      </c>
      <c r="C70" s="37">
        <v>62270</v>
      </c>
      <c r="D70" s="37" t="s">
        <v>543</v>
      </c>
      <c r="E70" s="37" t="s">
        <v>1</v>
      </c>
      <c r="F70" s="37" t="s">
        <v>96</v>
      </c>
      <c r="G70" s="86">
        <f>H70+J70+L70+M70+Q70+I70+K70+N70+O70+P70+R70+S70+U70+V70+W70+X70+Y70+Z70</f>
        <v>71</v>
      </c>
      <c r="H70" s="178"/>
      <c r="I70" s="371"/>
      <c r="J70" s="366"/>
      <c r="K70" s="126"/>
      <c r="L70" s="152"/>
      <c r="M70" s="97"/>
      <c r="N70" s="97"/>
      <c r="O70" s="54">
        <v>71</v>
      </c>
      <c r="P70" s="73"/>
      <c r="Q70" s="50"/>
      <c r="R70" s="49"/>
      <c r="S70" s="49"/>
      <c r="T70" s="49"/>
      <c r="U70" s="48"/>
      <c r="V70" s="50"/>
      <c r="W70" s="50"/>
      <c r="X70" s="50"/>
      <c r="Y70" s="142"/>
      <c r="Z70" s="761"/>
    </row>
    <row r="71" spans="1:26" ht="12.75">
      <c r="A71" s="164">
        <v>63</v>
      </c>
      <c r="B71" s="195" t="s">
        <v>332</v>
      </c>
      <c r="C71" s="197">
        <v>132034</v>
      </c>
      <c r="D71" s="196" t="s">
        <v>333</v>
      </c>
      <c r="E71" s="202" t="s">
        <v>7</v>
      </c>
      <c r="F71" s="197" t="s">
        <v>96</v>
      </c>
      <c r="G71" s="86">
        <f>H71+J71+L71+M71+Q71+I71+K71+N71+O71+P71+R71+S71+U71+V71+W71+X71+Y71+Z71</f>
        <v>69</v>
      </c>
      <c r="H71" s="177"/>
      <c r="I71" s="366">
        <v>0</v>
      </c>
      <c r="J71" s="384">
        <v>69</v>
      </c>
      <c r="K71" s="127"/>
      <c r="L71" s="137"/>
      <c r="M71" s="97"/>
      <c r="N71" s="97"/>
      <c r="O71" s="50"/>
      <c r="P71" s="73"/>
      <c r="Q71" s="50"/>
      <c r="R71" s="49"/>
      <c r="S71" s="49"/>
      <c r="T71" s="49"/>
      <c r="U71" s="48"/>
      <c r="V71" s="50"/>
      <c r="W71" s="50"/>
      <c r="X71" s="50"/>
      <c r="Y71" s="142"/>
      <c r="Z71" s="761"/>
    </row>
    <row r="72" spans="1:26" ht="12.75">
      <c r="A72" s="164">
        <v>64</v>
      </c>
      <c r="B72" s="471" t="s">
        <v>781</v>
      </c>
      <c r="C72" s="486">
        <v>92306</v>
      </c>
      <c r="D72" s="473" t="s">
        <v>66</v>
      </c>
      <c r="E72" s="472" t="s">
        <v>0</v>
      </c>
      <c r="F72" s="472" t="s">
        <v>96</v>
      </c>
      <c r="G72" s="86">
        <f>H72+J72+L72+M72+Q72+I72+K72+N72+O72+P72+R72+S72+U72+V72+W72+X72+Y72+Z72</f>
        <v>68</v>
      </c>
      <c r="H72" s="178"/>
      <c r="I72" s="371"/>
      <c r="J72" s="366"/>
      <c r="K72" s="126"/>
      <c r="L72" s="152"/>
      <c r="M72" s="97"/>
      <c r="N72" s="97"/>
      <c r="O72" s="50"/>
      <c r="P72" s="49"/>
      <c r="Q72" s="49">
        <v>0</v>
      </c>
      <c r="R72" s="49"/>
      <c r="S72" s="54">
        <v>68</v>
      </c>
      <c r="T72" s="49"/>
      <c r="U72" s="48"/>
      <c r="V72" s="50"/>
      <c r="W72" s="50"/>
      <c r="X72" s="50"/>
      <c r="Y72" s="142"/>
      <c r="Z72" s="761"/>
    </row>
    <row r="73" spans="1:26" ht="12.75">
      <c r="A73" s="164">
        <v>65</v>
      </c>
      <c r="B73" s="136" t="s">
        <v>339</v>
      </c>
      <c r="C73" s="213">
        <v>79122</v>
      </c>
      <c r="D73" s="120" t="s">
        <v>340</v>
      </c>
      <c r="E73" s="120" t="s">
        <v>42</v>
      </c>
      <c r="F73" s="59" t="s">
        <v>137</v>
      </c>
      <c r="G73" s="86">
        <f>H73+J73+L73+M73+Q73+I73+K73+N73+O73+P73+R73+S73+U73+V73+W73+X73+Y73+Z73</f>
        <v>68</v>
      </c>
      <c r="H73" s="177"/>
      <c r="I73" s="364"/>
      <c r="J73" s="371"/>
      <c r="K73" s="137">
        <v>68</v>
      </c>
      <c r="L73" s="137"/>
      <c r="M73" s="97"/>
      <c r="N73" s="97"/>
      <c r="O73" s="50"/>
      <c r="P73" s="73"/>
      <c r="Q73" s="73"/>
      <c r="R73" s="49"/>
      <c r="S73" s="49"/>
      <c r="T73" s="49"/>
      <c r="U73" s="48"/>
      <c r="V73" s="50"/>
      <c r="W73" s="50"/>
      <c r="X73" s="50"/>
      <c r="Y73" s="142"/>
      <c r="Z73" s="761"/>
    </row>
    <row r="74" spans="1:26" ht="12.75">
      <c r="A74" s="164">
        <v>66</v>
      </c>
      <c r="B74" s="581" t="s">
        <v>945</v>
      </c>
      <c r="C74" s="350">
        <v>128032</v>
      </c>
      <c r="D74" s="350">
        <v>124</v>
      </c>
      <c r="E74" s="348" t="s">
        <v>5</v>
      </c>
      <c r="F74" s="575" t="s">
        <v>96</v>
      </c>
      <c r="G74" s="86">
        <f>H74+J74+L74+M74+Q74+I74+K74+N74+O74+P74+R74+S74+U74+V74+W74+X74+Y74+Z74+T74</f>
        <v>67</v>
      </c>
      <c r="H74" s="178"/>
      <c r="I74" s="371"/>
      <c r="J74" s="366"/>
      <c r="K74" s="126"/>
      <c r="L74" s="152"/>
      <c r="M74" s="97"/>
      <c r="N74" s="97"/>
      <c r="O74" s="50"/>
      <c r="P74" s="49"/>
      <c r="Q74" s="49"/>
      <c r="R74" s="49"/>
      <c r="S74" s="49"/>
      <c r="T74" s="49"/>
      <c r="U74" s="48"/>
      <c r="V74" s="50"/>
      <c r="W74" s="50"/>
      <c r="X74" s="54">
        <v>67</v>
      </c>
      <c r="Y74" s="142"/>
      <c r="Z74" s="761"/>
    </row>
    <row r="75" spans="1:26" ht="12.75">
      <c r="A75" s="164">
        <v>67</v>
      </c>
      <c r="B75" s="247" t="s">
        <v>423</v>
      </c>
      <c r="C75" s="246">
        <v>119517</v>
      </c>
      <c r="D75" s="246" t="s">
        <v>424</v>
      </c>
      <c r="E75" s="246" t="s">
        <v>223</v>
      </c>
      <c r="F75" s="246" t="s">
        <v>96</v>
      </c>
      <c r="G75" s="86">
        <f>H75+J75+L75+M75+Q75+I75+K75+N75+O75+P75+R75+S75+U75+V75+W75+X75+Y75+Z75</f>
        <v>67</v>
      </c>
      <c r="H75" s="177"/>
      <c r="I75" s="364"/>
      <c r="J75" s="371"/>
      <c r="K75" s="126"/>
      <c r="L75" s="137"/>
      <c r="M75" s="249">
        <v>0</v>
      </c>
      <c r="N75" s="97"/>
      <c r="O75" s="50">
        <v>67</v>
      </c>
      <c r="P75" s="73"/>
      <c r="Q75" s="50"/>
      <c r="R75" s="49"/>
      <c r="S75" s="49"/>
      <c r="T75" s="49"/>
      <c r="U75" s="48"/>
      <c r="V75" s="50"/>
      <c r="W75" s="50"/>
      <c r="X75" s="50"/>
      <c r="Y75" s="142"/>
      <c r="Z75" s="761"/>
    </row>
    <row r="76" spans="1:26" ht="12.75">
      <c r="A76" s="164">
        <v>68</v>
      </c>
      <c r="B76" s="195" t="s">
        <v>182</v>
      </c>
      <c r="C76" s="202">
        <v>121838</v>
      </c>
      <c r="D76" s="203" t="s">
        <v>183</v>
      </c>
      <c r="E76" s="202" t="s">
        <v>7</v>
      </c>
      <c r="F76" s="197" t="s">
        <v>96</v>
      </c>
      <c r="G76" s="86">
        <f>H76+J76+L76+M76+Q76+I76+K76+N76+O76+P76+R76+S76+U76+V76+W76+X76+Y76+Z76</f>
        <v>65</v>
      </c>
      <c r="H76" s="178"/>
      <c r="I76" s="366">
        <v>0</v>
      </c>
      <c r="J76" s="371">
        <v>65</v>
      </c>
      <c r="K76" s="126"/>
      <c r="L76" s="137"/>
      <c r="M76" s="97"/>
      <c r="N76" s="97"/>
      <c r="O76" s="50"/>
      <c r="P76" s="95"/>
      <c r="Q76" s="95"/>
      <c r="R76" s="49"/>
      <c r="S76" s="49"/>
      <c r="T76" s="49"/>
      <c r="U76" s="48"/>
      <c r="V76" s="50"/>
      <c r="W76" s="50"/>
      <c r="X76" s="50"/>
      <c r="Y76" s="142"/>
      <c r="Z76" s="761"/>
    </row>
    <row r="77" spans="1:26" ht="12.75">
      <c r="A77" s="164">
        <v>69</v>
      </c>
      <c r="B77" s="714" t="s">
        <v>1051</v>
      </c>
      <c r="C77" s="54">
        <v>94376</v>
      </c>
      <c r="D77" s="54" t="s">
        <v>445</v>
      </c>
      <c r="E77" s="54" t="s">
        <v>6</v>
      </c>
      <c r="F77" s="54" t="s">
        <v>96</v>
      </c>
      <c r="G77" s="86">
        <f>H77+J77+L77+M77+Q77+I77+K77+N77+O77+P77+R77+S77+U77+V77+W77+X77+Y77+Z77+T77</f>
        <v>65</v>
      </c>
      <c r="H77" s="178"/>
      <c r="I77" s="371"/>
      <c r="J77" s="366"/>
      <c r="K77" s="126"/>
      <c r="L77" s="152"/>
      <c r="M77" s="97"/>
      <c r="N77" s="97"/>
      <c r="O77" s="50"/>
      <c r="P77" s="49"/>
      <c r="Q77" s="49"/>
      <c r="R77" s="49"/>
      <c r="S77" s="49"/>
      <c r="T77" s="49"/>
      <c r="U77" s="48"/>
      <c r="V77" s="50"/>
      <c r="W77" s="50"/>
      <c r="X77" s="50"/>
      <c r="Y77" s="142"/>
      <c r="Z77" s="761">
        <v>65</v>
      </c>
    </row>
    <row r="78" spans="1:26" ht="12.75">
      <c r="A78" s="164">
        <v>70</v>
      </c>
      <c r="B78" s="113" t="s">
        <v>521</v>
      </c>
      <c r="C78" s="37">
        <v>70785</v>
      </c>
      <c r="D78" s="79" t="s">
        <v>1028</v>
      </c>
      <c r="E78" s="527" t="s">
        <v>223</v>
      </c>
      <c r="F78" s="527" t="s">
        <v>137</v>
      </c>
      <c r="G78" s="86">
        <f>H78+J78+L78+M78+Q78+I78+K78+N78+O78+P78+R78+S78+U78+V78+W78+X78+Y78+Z78+T78</f>
        <v>65</v>
      </c>
      <c r="H78" s="178"/>
      <c r="I78" s="371"/>
      <c r="J78" s="366"/>
      <c r="K78" s="126"/>
      <c r="L78" s="152"/>
      <c r="M78" s="97"/>
      <c r="N78" s="97"/>
      <c r="O78" s="50"/>
      <c r="P78" s="49"/>
      <c r="Q78" s="49"/>
      <c r="R78" s="49"/>
      <c r="S78" s="49"/>
      <c r="T78" s="49"/>
      <c r="U78" s="48"/>
      <c r="V78" s="50"/>
      <c r="W78" s="50"/>
      <c r="X78" s="50"/>
      <c r="Y78" s="54">
        <v>65</v>
      </c>
      <c r="Z78" s="761"/>
    </row>
    <row r="79" spans="1:26" ht="12.75">
      <c r="A79" s="164">
        <v>71</v>
      </c>
      <c r="B79" s="714" t="s">
        <v>1036</v>
      </c>
      <c r="C79" s="54">
        <v>94396</v>
      </c>
      <c r="D79" s="54" t="s">
        <v>1037</v>
      </c>
      <c r="E79" s="54" t="s">
        <v>6</v>
      </c>
      <c r="F79" s="54" t="s">
        <v>137</v>
      </c>
      <c r="G79" s="86">
        <f>H79+J79+L79+M79+Q79+I79+K79+N79+O79+P79+R79+S79+U79+V79+W79+X79+Y79+Z79+T79</f>
        <v>64</v>
      </c>
      <c r="H79" s="178"/>
      <c r="I79" s="371"/>
      <c r="J79" s="366"/>
      <c r="K79" s="126"/>
      <c r="L79" s="152"/>
      <c r="M79" s="97"/>
      <c r="N79" s="97"/>
      <c r="O79" s="50"/>
      <c r="P79" s="49"/>
      <c r="Q79" s="49"/>
      <c r="R79" s="49"/>
      <c r="S79" s="49"/>
      <c r="T79" s="49"/>
      <c r="U79" s="48"/>
      <c r="V79" s="50"/>
      <c r="W79" s="50"/>
      <c r="X79" s="50"/>
      <c r="Y79" s="142"/>
      <c r="Z79" s="761">
        <v>64</v>
      </c>
    </row>
    <row r="80" spans="1:26" ht="12.75">
      <c r="A80" s="164">
        <v>72</v>
      </c>
      <c r="B80" s="714" t="s">
        <v>1073</v>
      </c>
      <c r="C80" s="54">
        <v>54113</v>
      </c>
      <c r="D80" s="54" t="s">
        <v>1034</v>
      </c>
      <c r="E80" s="54" t="s">
        <v>6</v>
      </c>
      <c r="F80" s="542" t="s">
        <v>137</v>
      </c>
      <c r="G80" s="86">
        <f>H80+J80+L80+M80+Q80+I80+K80+N80+O80+P80+R80+S80+U80+V80+W80+X80+Y80+Z80+T80</f>
        <v>63</v>
      </c>
      <c r="H80" s="178"/>
      <c r="I80" s="371"/>
      <c r="J80" s="366"/>
      <c r="K80" s="126"/>
      <c r="L80" s="152"/>
      <c r="M80" s="97"/>
      <c r="N80" s="97"/>
      <c r="O80" s="50"/>
      <c r="P80" s="49"/>
      <c r="Q80" s="49"/>
      <c r="R80" s="49"/>
      <c r="S80" s="49"/>
      <c r="T80" s="49"/>
      <c r="U80" s="48"/>
      <c r="V80" s="50"/>
      <c r="W80" s="50"/>
      <c r="X80" s="50"/>
      <c r="Y80" s="142"/>
      <c r="Z80" s="761">
        <v>63</v>
      </c>
    </row>
    <row r="81" spans="1:26" ht="12.75">
      <c r="A81" s="164">
        <v>73</v>
      </c>
      <c r="B81" s="157" t="s">
        <v>877</v>
      </c>
      <c r="C81" s="37">
        <v>94347</v>
      </c>
      <c r="D81" s="37" t="s">
        <v>845</v>
      </c>
      <c r="E81" s="37" t="s">
        <v>7</v>
      </c>
      <c r="F81" s="539" t="s">
        <v>96</v>
      </c>
      <c r="G81" s="86">
        <f>H81+J81+L81+M81+Q81+I81+K81+N81+O81+P81+R81+S81+U81+V81+W81+X81+Y81+Z81+T81</f>
        <v>60</v>
      </c>
      <c r="H81" s="178"/>
      <c r="I81" s="371"/>
      <c r="J81" s="366"/>
      <c r="K81" s="126"/>
      <c r="L81" s="152"/>
      <c r="M81" s="97"/>
      <c r="N81" s="97"/>
      <c r="O81" s="50"/>
      <c r="P81" s="49"/>
      <c r="Q81" s="49"/>
      <c r="R81" s="49"/>
      <c r="S81" s="49"/>
      <c r="T81" s="54">
        <v>60</v>
      </c>
      <c r="U81" s="48"/>
      <c r="V81" s="50"/>
      <c r="W81" s="50"/>
      <c r="X81" s="50"/>
      <c r="Y81" s="142"/>
      <c r="Z81" s="761"/>
    </row>
    <row r="82" spans="1:26" ht="12.75">
      <c r="A82" s="164">
        <v>74</v>
      </c>
      <c r="B82" s="136" t="s">
        <v>129</v>
      </c>
      <c r="C82" s="213">
        <v>82723</v>
      </c>
      <c r="D82" s="120" t="s">
        <v>130</v>
      </c>
      <c r="E82" s="120" t="s">
        <v>92</v>
      </c>
      <c r="F82" s="224" t="s">
        <v>137</v>
      </c>
      <c r="G82" s="86">
        <f>H82+J82+L82+M82+Q82+I82+K82+N82+O82+P82+R82+S82+U82+V82+W82+X82+Y82+Z82</f>
        <v>60</v>
      </c>
      <c r="H82" s="178"/>
      <c r="I82" s="371"/>
      <c r="J82" s="371"/>
      <c r="K82" s="137">
        <v>60</v>
      </c>
      <c r="L82" s="137"/>
      <c r="M82" s="97"/>
      <c r="N82" s="97"/>
      <c r="O82" s="50"/>
      <c r="P82" s="73"/>
      <c r="Q82" s="50"/>
      <c r="R82" s="49"/>
      <c r="S82" s="49"/>
      <c r="T82" s="49"/>
      <c r="U82" s="48"/>
      <c r="V82" s="50"/>
      <c r="W82" s="50"/>
      <c r="X82" s="50"/>
      <c r="Y82" s="142"/>
      <c r="Z82" s="761"/>
    </row>
    <row r="83" spans="1:26" ht="12.75">
      <c r="A83" s="164">
        <v>75</v>
      </c>
      <c r="B83" s="113" t="s">
        <v>1010</v>
      </c>
      <c r="C83" s="683">
        <v>62076</v>
      </c>
      <c r="D83" s="79" t="s">
        <v>1011</v>
      </c>
      <c r="E83" s="527" t="s">
        <v>8</v>
      </c>
      <c r="F83" s="694" t="s">
        <v>137</v>
      </c>
      <c r="G83" s="86">
        <f>H83+J83+L83+M83+Q83+I83+K83+N83+O83+P83+R83+S83+U83+V83+W83+X83+Y83+Z83+T83</f>
        <v>60</v>
      </c>
      <c r="H83" s="178"/>
      <c r="I83" s="371"/>
      <c r="J83" s="366"/>
      <c r="K83" s="126"/>
      <c r="L83" s="152"/>
      <c r="M83" s="97"/>
      <c r="N83" s="97"/>
      <c r="O83" s="50"/>
      <c r="P83" s="49"/>
      <c r="Q83" s="49"/>
      <c r="R83" s="49"/>
      <c r="S83" s="49"/>
      <c r="T83" s="49"/>
      <c r="U83" s="48"/>
      <c r="V83" s="50"/>
      <c r="W83" s="50"/>
      <c r="X83" s="50"/>
      <c r="Y83" s="54">
        <v>60</v>
      </c>
      <c r="Z83" s="761"/>
    </row>
    <row r="84" spans="1:26" ht="12.75">
      <c r="A84" s="164">
        <v>76</v>
      </c>
      <c r="B84" s="417" t="s">
        <v>697</v>
      </c>
      <c r="C84" s="414">
        <v>135096</v>
      </c>
      <c r="D84" s="414" t="s">
        <v>637</v>
      </c>
      <c r="E84" s="414" t="s">
        <v>9</v>
      </c>
      <c r="F84" s="598" t="s">
        <v>96</v>
      </c>
      <c r="G84" s="86">
        <f>H84+J84+L84+M84+Q84+I84+K84+N84+O84+P84+R84+S84+U84+V84+W84+X84+Y84+Z84</f>
        <v>59</v>
      </c>
      <c r="H84" s="178"/>
      <c r="I84" s="371"/>
      <c r="J84" s="366"/>
      <c r="K84" s="126"/>
      <c r="L84" s="152"/>
      <c r="M84" s="97"/>
      <c r="N84" s="97"/>
      <c r="O84" s="50"/>
      <c r="P84" s="73"/>
      <c r="Q84" s="50"/>
      <c r="R84" s="439">
        <v>59</v>
      </c>
      <c r="S84" s="49"/>
      <c r="T84" s="49"/>
      <c r="U84" s="48"/>
      <c r="V84" s="50"/>
      <c r="W84" s="50"/>
      <c r="X84" s="50"/>
      <c r="Y84" s="142"/>
      <c r="Z84" s="761"/>
    </row>
    <row r="85" spans="1:26" ht="12.75">
      <c r="A85" s="164">
        <v>77</v>
      </c>
      <c r="B85" s="808" t="s">
        <v>590</v>
      </c>
      <c r="C85" s="354">
        <v>87670</v>
      </c>
      <c r="D85" s="355" t="s">
        <v>591</v>
      </c>
      <c r="E85" s="356" t="s">
        <v>5</v>
      </c>
      <c r="F85" s="357" t="s">
        <v>137</v>
      </c>
      <c r="G85" s="86">
        <f>H85+J85+L85+M85+Q85+I85+K85+N85+O85+P85+R85+S85+U85+V85+W85+X85+Y85+Z85</f>
        <v>59</v>
      </c>
      <c r="H85" s="178"/>
      <c r="I85" s="371"/>
      <c r="J85" s="385">
        <v>59</v>
      </c>
      <c r="K85" s="126"/>
      <c r="L85" s="152"/>
      <c r="M85" s="97"/>
      <c r="N85" s="97"/>
      <c r="O85" s="50"/>
      <c r="P85" s="49"/>
      <c r="Q85" s="49"/>
      <c r="R85" s="49"/>
      <c r="S85" s="49"/>
      <c r="T85" s="49"/>
      <c r="U85" s="48"/>
      <c r="V85" s="50"/>
      <c r="W85" s="50"/>
      <c r="X85" s="50"/>
      <c r="Y85" s="142"/>
      <c r="Z85" s="761"/>
    </row>
    <row r="86" spans="1:26" ht="12.75">
      <c r="A86" s="164">
        <v>78</v>
      </c>
      <c r="B86" s="157" t="s">
        <v>880</v>
      </c>
      <c r="C86" s="37">
        <v>21825</v>
      </c>
      <c r="D86" s="37">
        <v>338</v>
      </c>
      <c r="E86" s="37" t="s">
        <v>7</v>
      </c>
      <c r="F86" s="359" t="s">
        <v>137</v>
      </c>
      <c r="G86" s="86">
        <f>H86+J86+L86+M86+Q86+I86+K86+N86+O86+P86+R86+S86+U86+V86+W86+X86+Y86+Z86+T86</f>
        <v>59</v>
      </c>
      <c r="H86" s="178"/>
      <c r="I86" s="371"/>
      <c r="J86" s="366"/>
      <c r="K86" s="126"/>
      <c r="L86" s="152"/>
      <c r="M86" s="97"/>
      <c r="N86" s="97"/>
      <c r="O86" s="50"/>
      <c r="P86" s="49"/>
      <c r="Q86" s="49"/>
      <c r="R86" s="49"/>
      <c r="S86" s="49"/>
      <c r="T86" s="54">
        <v>59</v>
      </c>
      <c r="U86" s="48"/>
      <c r="V86" s="50"/>
      <c r="W86" s="50"/>
      <c r="X86" s="50"/>
      <c r="Y86" s="142"/>
      <c r="Z86" s="761"/>
    </row>
    <row r="87" spans="1:26" ht="12.75">
      <c r="A87" s="164">
        <v>79</v>
      </c>
      <c r="B87" s="417" t="s">
        <v>719</v>
      </c>
      <c r="C87" s="414">
        <v>135089</v>
      </c>
      <c r="D87" s="414" t="s">
        <v>661</v>
      </c>
      <c r="E87" s="414" t="s">
        <v>9</v>
      </c>
      <c r="F87" s="416" t="s">
        <v>96</v>
      </c>
      <c r="G87" s="86">
        <f>H87+J87+L87+M87+Q87+I87+K87+N87+O87+P87+R87+S87+U87+V87+W87+X87+Y87+Z87</f>
        <v>57</v>
      </c>
      <c r="H87" s="178"/>
      <c r="I87" s="371"/>
      <c r="J87" s="366"/>
      <c r="K87" s="126"/>
      <c r="L87" s="152"/>
      <c r="M87" s="97"/>
      <c r="N87" s="97"/>
      <c r="O87" s="50"/>
      <c r="P87" s="73"/>
      <c r="Q87" s="50"/>
      <c r="R87" s="439">
        <v>57</v>
      </c>
      <c r="S87" s="49"/>
      <c r="T87" s="49"/>
      <c r="U87" s="48"/>
      <c r="V87" s="50"/>
      <c r="W87" s="50"/>
      <c r="X87" s="50"/>
      <c r="Y87" s="142"/>
      <c r="Z87" s="761"/>
    </row>
    <row r="88" spans="1:26" ht="12.75">
      <c r="A88" s="164">
        <v>80</v>
      </c>
      <c r="B88" s="157" t="s">
        <v>863</v>
      </c>
      <c r="C88" s="37">
        <v>131600</v>
      </c>
      <c r="D88" s="37" t="s">
        <v>864</v>
      </c>
      <c r="E88" s="37" t="s">
        <v>7</v>
      </c>
      <c r="F88" s="197" t="s">
        <v>96</v>
      </c>
      <c r="G88" s="86">
        <f>H88+J88+L88+M88+Q88+I88+K88+N88+O88+P88+R88+S88+U88+V88+W88+X88+Y88+Z88+T88</f>
        <v>57</v>
      </c>
      <c r="H88" s="178"/>
      <c r="I88" s="371"/>
      <c r="J88" s="366"/>
      <c r="K88" s="126"/>
      <c r="L88" s="152"/>
      <c r="M88" s="97"/>
      <c r="N88" s="97"/>
      <c r="O88" s="50"/>
      <c r="P88" s="49"/>
      <c r="Q88" s="49"/>
      <c r="R88" s="49"/>
      <c r="S88" s="49"/>
      <c r="T88" s="54">
        <v>57</v>
      </c>
      <c r="U88" s="48"/>
      <c r="V88" s="50"/>
      <c r="W88" s="50"/>
      <c r="X88" s="50"/>
      <c r="Y88" s="142"/>
      <c r="Z88" s="761"/>
    </row>
    <row r="89" spans="1:26" ht="12.75">
      <c r="A89" s="164">
        <v>81</v>
      </c>
      <c r="B89" s="195" t="s">
        <v>204</v>
      </c>
      <c r="C89" s="202">
        <v>118441</v>
      </c>
      <c r="D89" s="203" t="s">
        <v>205</v>
      </c>
      <c r="E89" s="202" t="s">
        <v>7</v>
      </c>
      <c r="F89" s="197" t="s">
        <v>96</v>
      </c>
      <c r="G89" s="86">
        <f>H89+J89+L89+M89+Q89+I89+K89+N89+O89+P89+R89+S89+U89+V89+W89+X89+Y89+Z89</f>
        <v>57</v>
      </c>
      <c r="H89" s="178"/>
      <c r="I89" s="366">
        <v>0</v>
      </c>
      <c r="J89" s="371">
        <v>57</v>
      </c>
      <c r="K89" s="126"/>
      <c r="L89" s="137"/>
      <c r="M89" s="97"/>
      <c r="N89" s="97"/>
      <c r="O89" s="50"/>
      <c r="P89" s="73"/>
      <c r="Q89" s="73"/>
      <c r="R89" s="49"/>
      <c r="S89" s="49"/>
      <c r="T89" s="49"/>
      <c r="U89" s="48"/>
      <c r="V89" s="50"/>
      <c r="W89" s="50"/>
      <c r="X89" s="50"/>
      <c r="Y89" s="142"/>
      <c r="Z89" s="761"/>
    </row>
    <row r="90" spans="1:26" ht="12.75">
      <c r="A90" s="164">
        <v>82</v>
      </c>
      <c r="B90" s="483" t="s">
        <v>786</v>
      </c>
      <c r="C90" s="707">
        <v>85411</v>
      </c>
      <c r="D90" s="473" t="s">
        <v>70</v>
      </c>
      <c r="E90" s="476" t="s">
        <v>0</v>
      </c>
      <c r="F90" s="476" t="s">
        <v>96</v>
      </c>
      <c r="G90" s="86">
        <f>H90+J90+L90+M90+Q90+I90+K90+N90+O90+P90+R90+S90+U90+V90+W90+X90+Y90+Z90</f>
        <v>57</v>
      </c>
      <c r="H90" s="178"/>
      <c r="I90" s="371"/>
      <c r="J90" s="366"/>
      <c r="K90" s="126"/>
      <c r="L90" s="152"/>
      <c r="M90" s="97"/>
      <c r="N90" s="97"/>
      <c r="O90" s="50"/>
      <c r="P90" s="49"/>
      <c r="Q90" s="49"/>
      <c r="R90" s="49"/>
      <c r="S90" s="54">
        <v>57</v>
      </c>
      <c r="T90" s="49"/>
      <c r="U90" s="48"/>
      <c r="V90" s="50"/>
      <c r="W90" s="50"/>
      <c r="X90" s="50"/>
      <c r="Y90" s="142"/>
      <c r="Z90" s="761"/>
    </row>
    <row r="91" spans="1:26" ht="12.75">
      <c r="A91" s="164"/>
      <c r="B91" s="483"/>
      <c r="C91" s="938"/>
      <c r="D91" s="473"/>
      <c r="E91" s="476"/>
      <c r="F91" s="476"/>
      <c r="G91" s="86"/>
      <c r="H91" s="178"/>
      <c r="I91" s="371"/>
      <c r="J91" s="366"/>
      <c r="K91" s="126"/>
      <c r="L91" s="152"/>
      <c r="M91" s="97"/>
      <c r="N91" s="97"/>
      <c r="O91" s="50"/>
      <c r="P91" s="49"/>
      <c r="Q91" s="49"/>
      <c r="R91" s="49"/>
      <c r="S91" s="54"/>
      <c r="T91" s="49"/>
      <c r="U91" s="48"/>
      <c r="V91" s="50"/>
      <c r="W91" s="50"/>
      <c r="X91" s="50"/>
      <c r="Y91" s="142"/>
      <c r="Z91" s="761"/>
    </row>
    <row r="92" spans="1:26" ht="12.75">
      <c r="A92" s="164">
        <v>83</v>
      </c>
      <c r="B92" s="198" t="s">
        <v>282</v>
      </c>
      <c r="C92" s="199">
        <v>269216</v>
      </c>
      <c r="D92" s="200" t="s">
        <v>283</v>
      </c>
      <c r="E92" s="199" t="s">
        <v>157</v>
      </c>
      <c r="F92" s="201" t="s">
        <v>137</v>
      </c>
      <c r="G92" s="86">
        <f>H92+J92+L92+M92+Q92+I92+K92+N92+O92+P92+R92+S92+U92+V92+W92+X92+Y92+Z92</f>
        <v>56</v>
      </c>
      <c r="H92" s="177"/>
      <c r="I92" s="366">
        <v>56</v>
      </c>
      <c r="J92" s="371"/>
      <c r="K92" s="126"/>
      <c r="L92" s="137"/>
      <c r="M92" s="97"/>
      <c r="N92" s="97"/>
      <c r="O92" s="50"/>
      <c r="P92" s="73"/>
      <c r="Q92" s="50"/>
      <c r="R92" s="49"/>
      <c r="S92" s="49"/>
      <c r="T92" s="49"/>
      <c r="U92" s="48"/>
      <c r="V92" s="50"/>
      <c r="W92" s="50"/>
      <c r="X92" s="50"/>
      <c r="Y92" s="142"/>
      <c r="Z92" s="761"/>
    </row>
    <row r="93" spans="1:26" ht="12.75">
      <c r="A93" s="164">
        <v>84</v>
      </c>
      <c r="B93" s="157" t="s">
        <v>867</v>
      </c>
      <c r="C93" s="37">
        <v>135775</v>
      </c>
      <c r="D93" s="37" t="s">
        <v>868</v>
      </c>
      <c r="E93" s="37" t="s">
        <v>7</v>
      </c>
      <c r="F93" s="615" t="s">
        <v>96</v>
      </c>
      <c r="G93" s="86">
        <f>H93+J93+L93+M93+Q93+I93+K93+N93+O93+P93+R93+S93+U93+V93+W93+X93+Y93+Z93+T93</f>
        <v>55</v>
      </c>
      <c r="H93" s="178"/>
      <c r="I93" s="371"/>
      <c r="J93" s="366"/>
      <c r="K93" s="126"/>
      <c r="L93" s="152"/>
      <c r="M93" s="97"/>
      <c r="N93" s="97"/>
      <c r="O93" s="50"/>
      <c r="P93" s="49"/>
      <c r="Q93" s="49"/>
      <c r="R93" s="49"/>
      <c r="S93" s="49"/>
      <c r="T93" s="54">
        <v>55</v>
      </c>
      <c r="U93" s="48"/>
      <c r="V93" s="50"/>
      <c r="W93" s="50"/>
      <c r="X93" s="50"/>
      <c r="Y93" s="142"/>
      <c r="Z93" s="761"/>
    </row>
    <row r="94" spans="1:26" ht="12.75">
      <c r="A94" s="164">
        <v>85</v>
      </c>
      <c r="B94" s="623" t="s">
        <v>1016</v>
      </c>
      <c r="C94" s="683">
        <v>62130</v>
      </c>
      <c r="D94" s="79" t="s">
        <v>1017</v>
      </c>
      <c r="E94" s="71" t="s">
        <v>8</v>
      </c>
      <c r="F94" s="688" t="s">
        <v>137</v>
      </c>
      <c r="G94" s="86">
        <f>H94+J94+L94+M94+Q94+I94+K94+N94+O94+P94+R94+S94+U94+V94+W94+X94+Y94+Z94+T94</f>
        <v>55</v>
      </c>
      <c r="H94" s="178"/>
      <c r="I94" s="371"/>
      <c r="J94" s="366"/>
      <c r="K94" s="126"/>
      <c r="L94" s="152"/>
      <c r="M94" s="97"/>
      <c r="N94" s="97"/>
      <c r="O94" s="50"/>
      <c r="P94" s="49"/>
      <c r="Q94" s="49"/>
      <c r="R94" s="49"/>
      <c r="S94" s="49"/>
      <c r="T94" s="49"/>
      <c r="U94" s="48"/>
      <c r="V94" s="50"/>
      <c r="W94" s="50"/>
      <c r="X94" s="50"/>
      <c r="Y94" s="54">
        <v>55</v>
      </c>
      <c r="Z94" s="761"/>
    </row>
    <row r="95" spans="1:26" ht="12.75">
      <c r="A95" s="164">
        <v>86</v>
      </c>
      <c r="B95" s="417" t="s">
        <v>683</v>
      </c>
      <c r="C95" s="414">
        <v>126212</v>
      </c>
      <c r="D95" s="414" t="s">
        <v>612</v>
      </c>
      <c r="E95" s="414" t="s">
        <v>9</v>
      </c>
      <c r="F95" s="598" t="s">
        <v>96</v>
      </c>
      <c r="G95" s="86">
        <f>H95+J95+L95+M95+Q95+I95+K95+N95+O95+P95+R95+S95+U95+V95+W95+X95+Y95+Z95</f>
        <v>53</v>
      </c>
      <c r="H95" s="178"/>
      <c r="I95" s="371"/>
      <c r="J95" s="366"/>
      <c r="K95" s="126"/>
      <c r="L95" s="152"/>
      <c r="M95" s="97"/>
      <c r="N95" s="97"/>
      <c r="O95" s="50"/>
      <c r="P95" s="73"/>
      <c r="Q95" s="50"/>
      <c r="R95" s="439">
        <v>53</v>
      </c>
      <c r="S95" s="49"/>
      <c r="T95" s="49"/>
      <c r="U95" s="48"/>
      <c r="V95" s="50"/>
      <c r="W95" s="50"/>
      <c r="X95" s="50"/>
      <c r="Y95" s="142"/>
      <c r="Z95" s="761"/>
    </row>
    <row r="96" spans="1:26" ht="12.75">
      <c r="A96" s="164">
        <v>87</v>
      </c>
      <c r="B96" s="157" t="s">
        <v>891</v>
      </c>
      <c r="C96" s="37">
        <v>94342</v>
      </c>
      <c r="D96" s="37" t="s">
        <v>849</v>
      </c>
      <c r="E96" s="37" t="s">
        <v>7</v>
      </c>
      <c r="F96" s="539" t="s">
        <v>96</v>
      </c>
      <c r="G96" s="86">
        <f>H96+J96+L96+M96+Q96+I96+K96+N96+O96+P96+R96+S96+U96+V96+W96+X96+Y96+Z96+T96</f>
        <v>53</v>
      </c>
      <c r="H96" s="178"/>
      <c r="I96" s="371"/>
      <c r="J96" s="366"/>
      <c r="K96" s="126"/>
      <c r="L96" s="152"/>
      <c r="M96" s="97"/>
      <c r="N96" s="97"/>
      <c r="O96" s="50"/>
      <c r="P96" s="49"/>
      <c r="Q96" s="49"/>
      <c r="R96" s="49"/>
      <c r="S96" s="49"/>
      <c r="T96" s="54">
        <v>53</v>
      </c>
      <c r="U96" s="48"/>
      <c r="V96" s="50"/>
      <c r="W96" s="50"/>
      <c r="X96" s="50"/>
      <c r="Y96" s="142"/>
      <c r="Z96" s="761"/>
    </row>
    <row r="97" spans="1:26" ht="12.75">
      <c r="A97" s="164">
        <v>88</v>
      </c>
      <c r="B97" s="417" t="s">
        <v>680</v>
      </c>
      <c r="C97" s="414">
        <v>125148</v>
      </c>
      <c r="D97" s="414" t="s">
        <v>629</v>
      </c>
      <c r="E97" s="414" t="s">
        <v>9</v>
      </c>
      <c r="F97" s="598" t="s">
        <v>96</v>
      </c>
      <c r="G97" s="86">
        <f>H97+J97+L97+M97+Q97+I97+K97+N97+O97+P97+R97+S97+U97+V97+W97+X97+Y97+Z97</f>
        <v>52</v>
      </c>
      <c r="H97" s="178"/>
      <c r="I97" s="371"/>
      <c r="J97" s="366"/>
      <c r="K97" s="126"/>
      <c r="L97" s="152"/>
      <c r="M97" s="97"/>
      <c r="N97" s="97"/>
      <c r="O97" s="50"/>
      <c r="P97" s="73"/>
      <c r="Q97" s="50"/>
      <c r="R97" s="439">
        <v>52</v>
      </c>
      <c r="S97" s="49"/>
      <c r="T97" s="49"/>
      <c r="U97" s="48"/>
      <c r="V97" s="50"/>
      <c r="W97" s="50"/>
      <c r="X97" s="50"/>
      <c r="Y97" s="142"/>
      <c r="Z97" s="761"/>
    </row>
    <row r="98" spans="1:26" ht="12.75">
      <c r="A98" s="164">
        <v>89</v>
      </c>
      <c r="B98" s="136" t="s">
        <v>140</v>
      </c>
      <c r="C98" s="213">
        <v>108700</v>
      </c>
      <c r="D98" s="120" t="s">
        <v>350</v>
      </c>
      <c r="E98" s="120" t="s">
        <v>93</v>
      </c>
      <c r="F98" s="224" t="s">
        <v>113</v>
      </c>
      <c r="G98" s="86">
        <f>H98+J98+L98+M98+Q98+I98+K98+N98+O98+P98+R98+S98+U98+V98+W98+X98+Y98+Z98</f>
        <v>51</v>
      </c>
      <c r="H98" s="178"/>
      <c r="I98" s="371"/>
      <c r="J98" s="371"/>
      <c r="K98" s="137">
        <v>51</v>
      </c>
      <c r="L98" s="137"/>
      <c r="M98" s="97"/>
      <c r="N98" s="97"/>
      <c r="O98" s="50"/>
      <c r="P98" s="73"/>
      <c r="Q98" s="50"/>
      <c r="R98" s="49"/>
      <c r="S98" s="49"/>
      <c r="T98" s="49"/>
      <c r="U98" s="48"/>
      <c r="V98" s="50"/>
      <c r="W98" s="50"/>
      <c r="X98" s="50"/>
      <c r="Y98" s="142"/>
      <c r="Z98" s="761"/>
    </row>
    <row r="99" spans="1:26" ht="12.75">
      <c r="A99" s="164">
        <v>90</v>
      </c>
      <c r="B99" s="195" t="s">
        <v>271</v>
      </c>
      <c r="C99" s="196" t="s">
        <v>272</v>
      </c>
      <c r="D99" s="197" t="s">
        <v>273</v>
      </c>
      <c r="E99" s="202" t="s">
        <v>7</v>
      </c>
      <c r="F99" s="615" t="s">
        <v>137</v>
      </c>
      <c r="G99" s="86">
        <f>H99+J99+L99+M99+Q99+I99+K99+N99+O99+P99+R99+S99+U99+V99+W99+X99+Y99+Z99</f>
        <v>51</v>
      </c>
      <c r="H99" s="177"/>
      <c r="I99" s="366">
        <v>51</v>
      </c>
      <c r="J99" s="371"/>
      <c r="K99" s="126"/>
      <c r="L99" s="137"/>
      <c r="M99" s="97"/>
      <c r="N99" s="97"/>
      <c r="O99" s="50"/>
      <c r="P99" s="49"/>
      <c r="Q99" s="49"/>
      <c r="R99" s="49"/>
      <c r="S99" s="49"/>
      <c r="T99" s="49"/>
      <c r="U99" s="48"/>
      <c r="V99" s="50"/>
      <c r="W99" s="50"/>
      <c r="X99" s="50"/>
      <c r="Y99" s="142"/>
      <c r="Z99" s="761"/>
    </row>
    <row r="100" spans="1:26" ht="12.75">
      <c r="A100" s="164">
        <v>91</v>
      </c>
      <c r="B100" s="157" t="s">
        <v>854</v>
      </c>
      <c r="C100" s="37">
        <v>118809</v>
      </c>
      <c r="D100" s="37" t="s">
        <v>855</v>
      </c>
      <c r="E100" s="37" t="s">
        <v>7</v>
      </c>
      <c r="F100" s="359" t="s">
        <v>96</v>
      </c>
      <c r="G100" s="86">
        <f>H100+J100+L100+M100+Q100+I100+K100+N100+O100+P100+R100+S100+U100+V100+W100+X100+Y100+Z100+T100</f>
        <v>46</v>
      </c>
      <c r="H100" s="178"/>
      <c r="I100" s="371"/>
      <c r="J100" s="366"/>
      <c r="K100" s="126"/>
      <c r="L100" s="152"/>
      <c r="M100" s="97"/>
      <c r="N100" s="97"/>
      <c r="O100" s="50"/>
      <c r="P100" s="49"/>
      <c r="Q100" s="49"/>
      <c r="R100" s="49"/>
      <c r="S100" s="49"/>
      <c r="T100" s="54">
        <v>46</v>
      </c>
      <c r="U100" s="48"/>
      <c r="V100" s="50"/>
      <c r="W100" s="50"/>
      <c r="X100" s="50"/>
      <c r="Y100" s="142"/>
      <c r="Z100" s="761"/>
    </row>
    <row r="101" spans="1:26" ht="12.75">
      <c r="A101" s="164">
        <v>92</v>
      </c>
      <c r="B101" s="671" t="s">
        <v>710</v>
      </c>
      <c r="C101" s="567">
        <v>125147</v>
      </c>
      <c r="D101" s="414" t="s">
        <v>642</v>
      </c>
      <c r="E101" s="414" t="s">
        <v>9</v>
      </c>
      <c r="F101" s="416" t="s">
        <v>96</v>
      </c>
      <c r="G101" s="86">
        <f>H101+J101+L101+M101+Q101+I101+K101+N101+O101+P101+R101+S101+U101+V101+W101+X101+Y101+Z101</f>
        <v>44</v>
      </c>
      <c r="H101" s="178"/>
      <c r="I101" s="371"/>
      <c r="J101" s="366"/>
      <c r="K101" s="126"/>
      <c r="L101" s="152"/>
      <c r="M101" s="97"/>
      <c r="N101" s="97"/>
      <c r="O101" s="50"/>
      <c r="P101" s="73"/>
      <c r="Q101" s="50"/>
      <c r="R101" s="439">
        <v>44</v>
      </c>
      <c r="S101" s="49"/>
      <c r="T101" s="49"/>
      <c r="U101" s="48"/>
      <c r="V101" s="50"/>
      <c r="W101" s="50"/>
      <c r="X101" s="50"/>
      <c r="Y101" s="142"/>
      <c r="Z101" s="761"/>
    </row>
    <row r="102" spans="1:26" ht="12.75">
      <c r="A102" s="164">
        <v>93</v>
      </c>
      <c r="B102" s="417" t="s">
        <v>681</v>
      </c>
      <c r="C102" s="414">
        <v>135077</v>
      </c>
      <c r="D102" s="414" t="s">
        <v>682</v>
      </c>
      <c r="E102" s="414" t="s">
        <v>9</v>
      </c>
      <c r="F102" s="416" t="s">
        <v>96</v>
      </c>
      <c r="G102" s="86">
        <f>H102+J102+L102+M102+Q102+I102+K102+N102+O102+P102+R102+S102+U102+V102+W102+X102+Y102+Z102</f>
        <v>37</v>
      </c>
      <c r="H102" s="178"/>
      <c r="I102" s="371"/>
      <c r="J102" s="366"/>
      <c r="K102" s="126"/>
      <c r="L102" s="152"/>
      <c r="M102" s="97"/>
      <c r="N102" s="97"/>
      <c r="O102" s="50"/>
      <c r="P102" s="73"/>
      <c r="Q102" s="50"/>
      <c r="R102" s="439">
        <v>37</v>
      </c>
      <c r="S102" s="49"/>
      <c r="T102" s="49"/>
      <c r="U102" s="48"/>
      <c r="V102" s="50"/>
      <c r="W102" s="50"/>
      <c r="X102" s="50"/>
      <c r="Y102" s="142"/>
      <c r="Z102" s="761"/>
    </row>
    <row r="103" spans="1:26" ht="12.75">
      <c r="A103" s="164">
        <v>94</v>
      </c>
      <c r="B103" s="417" t="s">
        <v>716</v>
      </c>
      <c r="C103" s="414">
        <v>135079</v>
      </c>
      <c r="D103" s="414" t="s">
        <v>662</v>
      </c>
      <c r="E103" s="414" t="s">
        <v>9</v>
      </c>
      <c r="F103" s="416" t="s">
        <v>96</v>
      </c>
      <c r="G103" s="86">
        <f>H103+J103+L103+M103+Q103+I103+K103+N103+O103+P103+R103+S103+U103+V103+W103+X103+Y103+Z103</f>
        <v>32</v>
      </c>
      <c r="H103" s="178"/>
      <c r="I103" s="371"/>
      <c r="J103" s="366"/>
      <c r="K103" s="126"/>
      <c r="L103" s="152"/>
      <c r="M103" s="97"/>
      <c r="N103" s="97"/>
      <c r="O103" s="50"/>
      <c r="P103" s="73"/>
      <c r="Q103" s="50"/>
      <c r="R103" s="439">
        <v>32</v>
      </c>
      <c r="S103" s="49"/>
      <c r="T103" s="49"/>
      <c r="U103" s="48"/>
      <c r="V103" s="50"/>
      <c r="W103" s="50"/>
      <c r="X103" s="50"/>
      <c r="Y103" s="142"/>
      <c r="Z103" s="761"/>
    </row>
    <row r="104" spans="1:26" ht="12.75">
      <c r="A104" s="164">
        <v>95</v>
      </c>
      <c r="B104" s="417" t="s">
        <v>692</v>
      </c>
      <c r="C104" s="414">
        <v>135078</v>
      </c>
      <c r="D104" s="414" t="s">
        <v>693</v>
      </c>
      <c r="E104" s="414" t="s">
        <v>9</v>
      </c>
      <c r="F104" s="416" t="s">
        <v>96</v>
      </c>
      <c r="G104" s="86">
        <f>H104+J104+L104+M104+Q104+I104+K104+N104+O104+P104+R104+S104+U104+V104+W104+X104+Y104+Z104</f>
        <v>32</v>
      </c>
      <c r="H104" s="178"/>
      <c r="I104" s="371"/>
      <c r="J104" s="366"/>
      <c r="K104" s="126"/>
      <c r="L104" s="152"/>
      <c r="M104" s="97"/>
      <c r="N104" s="97"/>
      <c r="O104" s="50"/>
      <c r="P104" s="73"/>
      <c r="Q104" s="50"/>
      <c r="R104" s="439">
        <v>32</v>
      </c>
      <c r="S104" s="49"/>
      <c r="T104" s="49"/>
      <c r="U104" s="48"/>
      <c r="V104" s="50"/>
      <c r="W104" s="50"/>
      <c r="X104" s="50"/>
      <c r="Y104" s="142"/>
      <c r="Z104" s="761"/>
    </row>
    <row r="105" spans="1:26" ht="12.75">
      <c r="A105" s="164">
        <v>96</v>
      </c>
      <c r="B105" s="581" t="s">
        <v>970</v>
      </c>
      <c r="C105" s="350">
        <v>136404</v>
      </c>
      <c r="D105" s="575">
        <v>245</v>
      </c>
      <c r="E105" s="577" t="s">
        <v>157</v>
      </c>
      <c r="F105" s="349" t="s">
        <v>96</v>
      </c>
      <c r="G105" s="86">
        <f>H105+J105+L105+M105+Q105+I105+K105+N105+O105+P105+R105+S105+U105+V105+W105+X105+Y105+Z105+T105</f>
        <v>0</v>
      </c>
      <c r="H105" s="178"/>
      <c r="I105" s="371"/>
      <c r="J105" s="366"/>
      <c r="K105" s="126"/>
      <c r="L105" s="152"/>
      <c r="M105" s="97"/>
      <c r="N105" s="97"/>
      <c r="O105" s="50"/>
      <c r="P105" s="49"/>
      <c r="Q105" s="49"/>
      <c r="R105" s="49"/>
      <c r="S105" s="49"/>
      <c r="T105" s="49"/>
      <c r="U105" s="48"/>
      <c r="V105" s="50"/>
      <c r="W105" s="50"/>
      <c r="X105" s="54">
        <v>0</v>
      </c>
      <c r="Y105" s="142"/>
      <c r="Z105" s="761"/>
    </row>
    <row r="106" spans="1:26" ht="12.75">
      <c r="A106" s="164">
        <v>97</v>
      </c>
      <c r="B106" s="582" t="s">
        <v>969</v>
      </c>
      <c r="C106" s="580">
        <v>136401</v>
      </c>
      <c r="D106" s="575">
        <v>242</v>
      </c>
      <c r="E106" s="577" t="s">
        <v>157</v>
      </c>
      <c r="F106" s="349" t="s">
        <v>96</v>
      </c>
      <c r="G106" s="86">
        <f>H106+J106+L106+M106+Q106+I106+K106+N106+O106+P106+R106+S106+U106+V106+W106+X106+Y106+Z106+T106</f>
        <v>0</v>
      </c>
      <c r="H106" s="178"/>
      <c r="I106" s="371"/>
      <c r="J106" s="366"/>
      <c r="K106" s="126"/>
      <c r="L106" s="152"/>
      <c r="M106" s="97"/>
      <c r="N106" s="97"/>
      <c r="O106" s="50"/>
      <c r="P106" s="49"/>
      <c r="Q106" s="49"/>
      <c r="R106" s="49"/>
      <c r="S106" s="49"/>
      <c r="T106" s="49"/>
      <c r="U106" s="48"/>
      <c r="V106" s="50"/>
      <c r="W106" s="50"/>
      <c r="X106" s="54">
        <v>0</v>
      </c>
      <c r="Y106" s="142"/>
      <c r="Z106" s="761"/>
    </row>
    <row r="107" spans="1:26" ht="12.75">
      <c r="A107" s="164">
        <v>98</v>
      </c>
      <c r="B107" s="483" t="s">
        <v>782</v>
      </c>
      <c r="C107" s="707">
        <v>135354</v>
      </c>
      <c r="D107" s="472" t="s">
        <v>783</v>
      </c>
      <c r="E107" s="472" t="s">
        <v>0</v>
      </c>
      <c r="F107" s="472" t="s">
        <v>96</v>
      </c>
      <c r="G107" s="86">
        <f>H107+J107+L107+M107+Q107+I107+K107+N107+O107+P107+R107+S107+U107+V107+W107+X107+Y107+Z107</f>
        <v>0</v>
      </c>
      <c r="H107" s="178"/>
      <c r="I107" s="371"/>
      <c r="J107" s="366"/>
      <c r="K107" s="126"/>
      <c r="L107" s="152"/>
      <c r="M107" s="97"/>
      <c r="N107" s="97"/>
      <c r="O107" s="50"/>
      <c r="P107" s="49"/>
      <c r="Q107" s="49"/>
      <c r="R107" s="49"/>
      <c r="S107" s="54">
        <v>0</v>
      </c>
      <c r="T107" s="49"/>
      <c r="U107" s="48"/>
      <c r="V107" s="50"/>
      <c r="W107" s="50"/>
      <c r="X107" s="50"/>
      <c r="Y107" s="142"/>
      <c r="Z107" s="761"/>
    </row>
    <row r="108" spans="1:26" ht="12.75">
      <c r="A108" s="164">
        <v>99</v>
      </c>
      <c r="B108" s="519" t="s">
        <v>779</v>
      </c>
      <c r="C108" s="520">
        <v>135353</v>
      </c>
      <c r="D108" s="472" t="s">
        <v>780</v>
      </c>
      <c r="E108" s="472" t="s">
        <v>0</v>
      </c>
      <c r="F108" s="476" t="s">
        <v>96</v>
      </c>
      <c r="G108" s="86">
        <f>H108+J108+L108+M108+Q108+I108+K108+N108+O108+P108+R108+S108+U108+V108+W108+X108+Y108+Z108</f>
        <v>0</v>
      </c>
      <c r="H108" s="178"/>
      <c r="I108" s="371"/>
      <c r="J108" s="366"/>
      <c r="K108" s="126"/>
      <c r="L108" s="152"/>
      <c r="M108" s="97"/>
      <c r="N108" s="97"/>
      <c r="O108" s="50"/>
      <c r="P108" s="49"/>
      <c r="Q108" s="49"/>
      <c r="R108" s="49"/>
      <c r="S108" s="54">
        <v>0</v>
      </c>
      <c r="T108" s="49"/>
      <c r="U108" s="48"/>
      <c r="V108" s="50"/>
      <c r="W108" s="50"/>
      <c r="X108" s="50"/>
      <c r="Y108" s="142"/>
      <c r="Z108" s="761"/>
    </row>
    <row r="109" spans="1:26" ht="12.75">
      <c r="A109" s="164">
        <v>100</v>
      </c>
      <c r="B109" s="417" t="s">
        <v>720</v>
      </c>
      <c r="C109" s="414">
        <v>135088</v>
      </c>
      <c r="D109" s="414" t="s">
        <v>655</v>
      </c>
      <c r="E109" s="414" t="s">
        <v>9</v>
      </c>
      <c r="F109" s="416" t="s">
        <v>96</v>
      </c>
      <c r="G109" s="86">
        <f>H109+J109+L109+M109+Q109+I109+K109+N109+O109+P109+R109+S109+U109+V109+W109+X109+Y109+Z109</f>
        <v>0</v>
      </c>
      <c r="H109" s="178"/>
      <c r="I109" s="371"/>
      <c r="J109" s="366"/>
      <c r="K109" s="126"/>
      <c r="L109" s="152"/>
      <c r="M109" s="97"/>
      <c r="N109" s="97"/>
      <c r="O109" s="50"/>
      <c r="P109" s="73"/>
      <c r="Q109" s="50"/>
      <c r="R109" s="439">
        <v>0</v>
      </c>
      <c r="S109" s="49"/>
      <c r="T109" s="49"/>
      <c r="U109" s="48"/>
      <c r="V109" s="50"/>
      <c r="W109" s="50"/>
      <c r="X109" s="50"/>
      <c r="Y109" s="142"/>
      <c r="Z109" s="761"/>
    </row>
    <row r="110" spans="1:26" ht="12.75">
      <c r="A110" s="164">
        <v>101</v>
      </c>
      <c r="B110" s="573" t="s">
        <v>948</v>
      </c>
      <c r="C110" s="574">
        <v>132809</v>
      </c>
      <c r="D110" s="575" t="s">
        <v>315</v>
      </c>
      <c r="E110" s="348" t="s">
        <v>7</v>
      </c>
      <c r="F110" s="575" t="s">
        <v>96</v>
      </c>
      <c r="G110" s="86">
        <f>H110+J110+L110+M110+Q110+I110+K110+N110+O110+P110+R110+S110+U110+V110+W110+X110+Y110+Z110+T110</f>
        <v>0</v>
      </c>
      <c r="H110" s="178"/>
      <c r="I110" s="371"/>
      <c r="J110" s="366"/>
      <c r="K110" s="126"/>
      <c r="L110" s="152"/>
      <c r="M110" s="97"/>
      <c r="N110" s="97"/>
      <c r="O110" s="50"/>
      <c r="P110" s="49"/>
      <c r="Q110" s="49"/>
      <c r="R110" s="49"/>
      <c r="S110" s="49"/>
      <c r="T110" s="49"/>
      <c r="U110" s="48"/>
      <c r="V110" s="50"/>
      <c r="W110" s="50"/>
      <c r="X110" s="54">
        <v>0</v>
      </c>
      <c r="Y110" s="142"/>
      <c r="Z110" s="761"/>
    </row>
    <row r="111" spans="1:26" ht="12.75">
      <c r="A111" s="164">
        <v>102</v>
      </c>
      <c r="B111" s="417" t="s">
        <v>694</v>
      </c>
      <c r="C111" s="414">
        <v>125146</v>
      </c>
      <c r="D111" s="414" t="s">
        <v>654</v>
      </c>
      <c r="E111" s="414" t="s">
        <v>9</v>
      </c>
      <c r="F111" s="416" t="s">
        <v>96</v>
      </c>
      <c r="G111" s="86">
        <f>H111+J111+L111+M111+Q111+I111+K111+N111+O111+P111+R111+S111+U111+V111+W111+X111+Y111+Z111</f>
        <v>0</v>
      </c>
      <c r="H111" s="177"/>
      <c r="I111" s="364"/>
      <c r="J111" s="366"/>
      <c r="K111" s="126"/>
      <c r="L111" s="152"/>
      <c r="M111" s="97"/>
      <c r="N111" s="97"/>
      <c r="O111" s="50"/>
      <c r="P111" s="73"/>
      <c r="Q111" s="50"/>
      <c r="R111" s="439">
        <v>0</v>
      </c>
      <c r="S111" s="49"/>
      <c r="T111" s="49"/>
      <c r="U111" s="48"/>
      <c r="V111" s="50"/>
      <c r="W111" s="50"/>
      <c r="X111" s="50"/>
      <c r="Y111" s="142"/>
      <c r="Z111" s="761"/>
    </row>
    <row r="112" spans="1:26" ht="12.75">
      <c r="A112" s="164">
        <v>103</v>
      </c>
      <c r="B112" s="117" t="s">
        <v>558</v>
      </c>
      <c r="C112" s="37">
        <v>123333</v>
      </c>
      <c r="D112" s="37" t="s">
        <v>559</v>
      </c>
      <c r="E112" s="37" t="s">
        <v>2</v>
      </c>
      <c r="F112" s="37" t="s">
        <v>96</v>
      </c>
      <c r="G112" s="86">
        <f>H112+J112+L112+M112+Q112+I112+K112+N112+O112+P112+R112+S112+U112+V112+W112+X112+Y112+Z112</f>
        <v>0</v>
      </c>
      <c r="H112" s="180"/>
      <c r="I112" s="372"/>
      <c r="J112" s="366"/>
      <c r="K112" s="127"/>
      <c r="L112" s="154"/>
      <c r="M112" s="156"/>
      <c r="N112" s="156"/>
      <c r="O112" s="50"/>
      <c r="P112" s="49"/>
      <c r="Q112" s="54">
        <v>0</v>
      </c>
      <c r="R112" s="49"/>
      <c r="S112" s="49"/>
      <c r="T112" s="49"/>
      <c r="U112" s="48"/>
      <c r="V112" s="50"/>
      <c r="W112" s="50"/>
      <c r="X112" s="50"/>
      <c r="Y112" s="142"/>
      <c r="Z112" s="761"/>
    </row>
    <row r="113" spans="1:26" ht="12.75">
      <c r="A113" s="164">
        <v>104</v>
      </c>
      <c r="B113" s="157" t="s">
        <v>513</v>
      </c>
      <c r="C113" s="37">
        <v>119561</v>
      </c>
      <c r="D113" s="37" t="s">
        <v>455</v>
      </c>
      <c r="E113" s="37" t="s">
        <v>1</v>
      </c>
      <c r="F113" s="37" t="s">
        <v>137</v>
      </c>
      <c r="G113" s="86">
        <f>H113+J113+L113+M113+Q113+I113+K113+N113+O113+P113+R113+S113+U113+V113+W113+X113+Y113+Z113</f>
        <v>0</v>
      </c>
      <c r="H113" s="177"/>
      <c r="I113" s="364"/>
      <c r="J113" s="366"/>
      <c r="K113" s="127"/>
      <c r="L113" s="154"/>
      <c r="M113" s="97"/>
      <c r="N113" s="97"/>
      <c r="O113" s="54">
        <v>0</v>
      </c>
      <c r="P113" s="95"/>
      <c r="Q113" s="95"/>
      <c r="R113" s="49"/>
      <c r="S113" s="49"/>
      <c r="T113" s="49"/>
      <c r="U113" s="48"/>
      <c r="V113" s="50"/>
      <c r="W113" s="50"/>
      <c r="X113" s="50"/>
      <c r="Y113" s="142"/>
      <c r="Z113" s="761"/>
    </row>
    <row r="114" spans="1:26" ht="12.75">
      <c r="A114" s="164">
        <v>105</v>
      </c>
      <c r="B114" s="581" t="s">
        <v>960</v>
      </c>
      <c r="C114" s="350">
        <v>113748</v>
      </c>
      <c r="D114" s="575">
        <v>235</v>
      </c>
      <c r="E114" s="577" t="s">
        <v>157</v>
      </c>
      <c r="F114" s="349" t="s">
        <v>137</v>
      </c>
      <c r="G114" s="86">
        <f>H114+J114+L114+M114+Q114+I114+K114+N114+O114+P114+R114+S114+U114+V114+W114+X114+Y114+Z114+T114</f>
        <v>0</v>
      </c>
      <c r="H114" s="178"/>
      <c r="I114" s="371"/>
      <c r="J114" s="366"/>
      <c r="K114" s="126"/>
      <c r="L114" s="152"/>
      <c r="M114" s="97"/>
      <c r="N114" s="97"/>
      <c r="O114" s="50"/>
      <c r="P114" s="49"/>
      <c r="Q114" s="49"/>
      <c r="R114" s="49"/>
      <c r="S114" s="49"/>
      <c r="T114" s="49"/>
      <c r="U114" s="48"/>
      <c r="V114" s="50"/>
      <c r="W114" s="54">
        <v>0</v>
      </c>
      <c r="X114" s="50">
        <v>0</v>
      </c>
      <c r="Y114" s="142"/>
      <c r="Z114" s="761"/>
    </row>
    <row r="115" spans="1:26" ht="12.75">
      <c r="A115" s="164">
        <v>106</v>
      </c>
      <c r="B115" s="195" t="s">
        <v>289</v>
      </c>
      <c r="C115" s="205">
        <v>101721</v>
      </c>
      <c r="D115" s="205" t="s">
        <v>290</v>
      </c>
      <c r="E115" s="202" t="s">
        <v>7</v>
      </c>
      <c r="F115" s="197" t="s">
        <v>96</v>
      </c>
      <c r="G115" s="86">
        <f aca="true" t="shared" si="1" ref="G115:G120">H115+J115+L115+M115+Q115+I115+K115+N115+O115+P115+R115+S115+U115+V115+W115+X115+Y115+Z115</f>
        <v>0</v>
      </c>
      <c r="H115" s="178"/>
      <c r="I115" s="366">
        <v>0</v>
      </c>
      <c r="J115" s="371"/>
      <c r="K115" s="126"/>
      <c r="L115" s="137"/>
      <c r="M115" s="97"/>
      <c r="N115" s="97"/>
      <c r="O115" s="50"/>
      <c r="P115" s="49"/>
      <c r="Q115" s="49"/>
      <c r="R115" s="49"/>
      <c r="S115" s="49"/>
      <c r="T115" s="49"/>
      <c r="U115" s="48"/>
      <c r="V115" s="50"/>
      <c r="W115" s="50"/>
      <c r="X115" s="50"/>
      <c r="Y115" s="142"/>
      <c r="Z115" s="761"/>
    </row>
    <row r="116" spans="1:26" ht="12.75">
      <c r="A116" s="164">
        <v>107</v>
      </c>
      <c r="B116" s="195" t="s">
        <v>284</v>
      </c>
      <c r="C116" s="204" t="s">
        <v>285</v>
      </c>
      <c r="D116" s="201" t="s">
        <v>286</v>
      </c>
      <c r="E116" s="202" t="s">
        <v>7</v>
      </c>
      <c r="F116" s="197" t="s">
        <v>96</v>
      </c>
      <c r="G116" s="86">
        <f t="shared" si="1"/>
        <v>0</v>
      </c>
      <c r="H116" s="177"/>
      <c r="I116" s="366">
        <v>0</v>
      </c>
      <c r="J116" s="371"/>
      <c r="K116" s="126"/>
      <c r="L116" s="137"/>
      <c r="M116" s="97"/>
      <c r="N116" s="97"/>
      <c r="O116" s="50"/>
      <c r="P116" s="49"/>
      <c r="Q116" s="49"/>
      <c r="R116" s="49"/>
      <c r="S116" s="49"/>
      <c r="T116" s="49"/>
      <c r="U116" s="48"/>
      <c r="V116" s="50"/>
      <c r="W116" s="50"/>
      <c r="X116" s="50"/>
      <c r="Y116" s="142"/>
      <c r="Z116" s="761"/>
    </row>
    <row r="117" spans="1:26" ht="12.75">
      <c r="A117" s="164">
        <v>108</v>
      </c>
      <c r="B117" s="195" t="s">
        <v>278</v>
      </c>
      <c r="C117" s="204" t="s">
        <v>279</v>
      </c>
      <c r="D117" s="201" t="s">
        <v>280</v>
      </c>
      <c r="E117" s="202" t="s">
        <v>7</v>
      </c>
      <c r="F117" s="197" t="s">
        <v>137</v>
      </c>
      <c r="G117" s="86">
        <f t="shared" si="1"/>
        <v>0</v>
      </c>
      <c r="H117" s="178"/>
      <c r="I117" s="366">
        <v>0</v>
      </c>
      <c r="J117" s="371"/>
      <c r="K117" s="126"/>
      <c r="L117" s="137"/>
      <c r="M117" s="97"/>
      <c r="N117" s="97"/>
      <c r="O117" s="50"/>
      <c r="P117" s="49"/>
      <c r="Q117" s="49"/>
      <c r="R117" s="49"/>
      <c r="S117" s="49"/>
      <c r="T117" s="49"/>
      <c r="U117" s="48"/>
      <c r="V117" s="50"/>
      <c r="W117" s="50"/>
      <c r="X117" s="50"/>
      <c r="Y117" s="142"/>
      <c r="Z117" s="761"/>
    </row>
    <row r="118" spans="1:26" ht="12.75">
      <c r="A118" s="164">
        <v>109</v>
      </c>
      <c r="B118" s="471" t="s">
        <v>775</v>
      </c>
      <c r="C118" s="486">
        <v>92307</v>
      </c>
      <c r="D118" s="473" t="s">
        <v>71</v>
      </c>
      <c r="E118" s="476" t="s">
        <v>0</v>
      </c>
      <c r="F118" s="476" t="s">
        <v>96</v>
      </c>
      <c r="G118" s="86">
        <f t="shared" si="1"/>
        <v>0</v>
      </c>
      <c r="H118" s="178"/>
      <c r="I118" s="371"/>
      <c r="J118" s="366"/>
      <c r="K118" s="126"/>
      <c r="L118" s="152"/>
      <c r="M118" s="97"/>
      <c r="N118" s="97"/>
      <c r="O118" s="50"/>
      <c r="P118" s="49"/>
      <c r="Q118" s="49"/>
      <c r="R118" s="49"/>
      <c r="S118" s="54">
        <v>0</v>
      </c>
      <c r="T118" s="49"/>
      <c r="U118" s="48"/>
      <c r="V118" s="50"/>
      <c r="W118" s="50"/>
      <c r="X118" s="50"/>
      <c r="Y118" s="142"/>
      <c r="Z118" s="761"/>
    </row>
    <row r="119" spans="1:26" ht="12.75">
      <c r="A119" s="164">
        <v>110</v>
      </c>
      <c r="B119" s="417" t="s">
        <v>727</v>
      </c>
      <c r="C119" s="414">
        <v>85504</v>
      </c>
      <c r="D119" s="414" t="s">
        <v>728</v>
      </c>
      <c r="E119" s="414" t="s">
        <v>9</v>
      </c>
      <c r="F119" s="416" t="s">
        <v>137</v>
      </c>
      <c r="G119" s="86">
        <f t="shared" si="1"/>
        <v>0</v>
      </c>
      <c r="H119" s="178"/>
      <c r="I119" s="371"/>
      <c r="J119" s="366"/>
      <c r="K119" s="126"/>
      <c r="L119" s="152"/>
      <c r="M119" s="97"/>
      <c r="N119" s="97"/>
      <c r="O119" s="50"/>
      <c r="P119" s="73"/>
      <c r="Q119" s="50"/>
      <c r="R119" s="439">
        <v>0</v>
      </c>
      <c r="S119" s="49"/>
      <c r="T119" s="49"/>
      <c r="U119" s="48"/>
      <c r="V119" s="50"/>
      <c r="W119" s="50"/>
      <c r="X119" s="50"/>
      <c r="Y119" s="142"/>
      <c r="Z119" s="761"/>
    </row>
    <row r="120" spans="1:26" ht="12.75">
      <c r="A120" s="164">
        <v>111</v>
      </c>
      <c r="B120" s="471" t="s">
        <v>63</v>
      </c>
      <c r="C120" s="707">
        <v>85413</v>
      </c>
      <c r="D120" s="473" t="s">
        <v>64</v>
      </c>
      <c r="E120" s="472" t="s">
        <v>0</v>
      </c>
      <c r="F120" s="472" t="s">
        <v>137</v>
      </c>
      <c r="G120" s="86">
        <f t="shared" si="1"/>
        <v>0</v>
      </c>
      <c r="H120" s="178"/>
      <c r="I120" s="371"/>
      <c r="J120" s="366"/>
      <c r="K120" s="126"/>
      <c r="L120" s="152"/>
      <c r="M120" s="97"/>
      <c r="N120" s="97"/>
      <c r="O120" s="50"/>
      <c r="P120" s="49"/>
      <c r="Q120" s="49"/>
      <c r="R120" s="49"/>
      <c r="S120" s="54">
        <v>0</v>
      </c>
      <c r="T120" s="49"/>
      <c r="U120" s="48"/>
      <c r="V120" s="50"/>
      <c r="W120" s="50"/>
      <c r="X120" s="50"/>
      <c r="Y120" s="142"/>
      <c r="Z120" s="761"/>
    </row>
    <row r="121" spans="1:26" ht="12.75">
      <c r="A121" s="164">
        <v>112</v>
      </c>
      <c r="B121" s="714" t="s">
        <v>1093</v>
      </c>
      <c r="C121" s="54">
        <v>82623</v>
      </c>
      <c r="D121" s="54" t="s">
        <v>1094</v>
      </c>
      <c r="E121" s="54" t="s">
        <v>1</v>
      </c>
      <c r="F121" s="54" t="s">
        <v>137</v>
      </c>
      <c r="G121" s="86">
        <f>H121+J121+L121+M121+Q121+I121+K121+N121+O121+P121+R121+S121+U121+V121+W121+X121+Y121+Z121+T121</f>
        <v>0</v>
      </c>
      <c r="H121" s="178"/>
      <c r="I121" s="371"/>
      <c r="J121" s="371"/>
      <c r="K121" s="126"/>
      <c r="L121" s="152"/>
      <c r="M121" s="97"/>
      <c r="N121" s="97"/>
      <c r="O121" s="50"/>
      <c r="P121" s="49"/>
      <c r="Q121" s="49"/>
      <c r="R121" s="49"/>
      <c r="S121" s="49"/>
      <c r="T121" s="49"/>
      <c r="U121" s="48"/>
      <c r="V121" s="50"/>
      <c r="W121" s="50"/>
      <c r="X121" s="50"/>
      <c r="Y121" s="142"/>
      <c r="Z121" s="743">
        <v>0</v>
      </c>
    </row>
    <row r="122" spans="1:26" ht="12.75">
      <c r="A122" s="164">
        <v>113</v>
      </c>
      <c r="B122" s="471" t="s">
        <v>771</v>
      </c>
      <c r="C122" s="707">
        <v>81512</v>
      </c>
      <c r="D122" s="473" t="s">
        <v>818</v>
      </c>
      <c r="E122" s="476" t="s">
        <v>2</v>
      </c>
      <c r="F122" s="476" t="s">
        <v>137</v>
      </c>
      <c r="G122" s="86">
        <f>H122+J122+L122+M122+Q122+I122+K122+N122+O122+P122+R122+S122+U122+V122+W122+X122+Y122+Z122</f>
        <v>0</v>
      </c>
      <c r="H122" s="178"/>
      <c r="I122" s="371"/>
      <c r="J122" s="366"/>
      <c r="K122" s="126"/>
      <c r="L122" s="152"/>
      <c r="M122" s="97"/>
      <c r="N122" s="453">
        <v>0</v>
      </c>
      <c r="O122" s="50"/>
      <c r="P122" s="49"/>
      <c r="Q122" s="49"/>
      <c r="R122" s="49"/>
      <c r="S122" s="49"/>
      <c r="T122" s="49"/>
      <c r="U122" s="48"/>
      <c r="V122" s="50"/>
      <c r="W122" s="50"/>
      <c r="X122" s="50"/>
      <c r="Y122" s="142"/>
      <c r="Z122" s="761"/>
    </row>
    <row r="123" spans="1:26" ht="12.75">
      <c r="A123" s="164">
        <v>114</v>
      </c>
      <c r="B123" s="471" t="s">
        <v>820</v>
      </c>
      <c r="C123" s="486">
        <v>80115</v>
      </c>
      <c r="D123" s="473" t="s">
        <v>821</v>
      </c>
      <c r="E123" s="472" t="s">
        <v>223</v>
      </c>
      <c r="F123" s="472" t="s">
        <v>96</v>
      </c>
      <c r="G123" s="86">
        <f>H123+J123+L123+M123+Q123+I123+K123+N123+O123+P123+R123+S123+U123+V123+W123+X123+Y123+Z123</f>
        <v>0</v>
      </c>
      <c r="H123" s="178"/>
      <c r="I123" s="371"/>
      <c r="J123" s="366"/>
      <c r="K123" s="126"/>
      <c r="L123" s="152"/>
      <c r="M123" s="97"/>
      <c r="N123" s="453">
        <v>0</v>
      </c>
      <c r="O123" s="50"/>
      <c r="P123" s="49"/>
      <c r="Q123" s="49"/>
      <c r="R123" s="49"/>
      <c r="S123" s="49"/>
      <c r="T123" s="49"/>
      <c r="U123" s="48"/>
      <c r="V123" s="50"/>
      <c r="W123" s="50"/>
      <c r="X123" s="50"/>
      <c r="Y123" s="142"/>
      <c r="Z123" s="761"/>
    </row>
    <row r="124" spans="1:26" ht="12.75">
      <c r="A124" s="164">
        <v>115</v>
      </c>
      <c r="B124" s="714" t="s">
        <v>1041</v>
      </c>
      <c r="C124" s="54">
        <v>30505</v>
      </c>
      <c r="D124" s="54" t="s">
        <v>1042</v>
      </c>
      <c r="E124" s="54" t="s">
        <v>1</v>
      </c>
      <c r="F124" s="54" t="s">
        <v>137</v>
      </c>
      <c r="G124" s="86">
        <f>H124+J124+L124+M124+Q124+I124+K124+N124+O124+P124+R124+S124+U124+V124+W124+X124+Y124+Z124+T124</f>
        <v>0</v>
      </c>
      <c r="H124" s="178"/>
      <c r="I124" s="371"/>
      <c r="J124" s="366"/>
      <c r="K124" s="126"/>
      <c r="L124" s="152"/>
      <c r="M124" s="97"/>
      <c r="N124" s="97"/>
      <c r="O124" s="50"/>
      <c r="P124" s="49"/>
      <c r="Q124" s="49"/>
      <c r="R124" s="49"/>
      <c r="S124" s="49"/>
      <c r="T124" s="49"/>
      <c r="U124" s="48"/>
      <c r="V124" s="50"/>
      <c r="W124" s="50"/>
      <c r="X124" s="50"/>
      <c r="Y124" s="142"/>
      <c r="Z124" s="743">
        <v>0</v>
      </c>
    </row>
    <row r="125" spans="1:26" ht="13.5" thickBot="1">
      <c r="A125" s="323">
        <v>116</v>
      </c>
      <c r="B125" s="681" t="s">
        <v>394</v>
      </c>
      <c r="C125" s="680">
        <v>24538</v>
      </c>
      <c r="D125" s="682" t="s">
        <v>824</v>
      </c>
      <c r="E125" s="685" t="s">
        <v>223</v>
      </c>
      <c r="F125" s="685" t="s">
        <v>137</v>
      </c>
      <c r="G125" s="183">
        <f>H125+J125+L125+M125+Q125+I125+K125+N125+O125+P125+R125+S125+U125+V125+W125+X125+Y125+Z125</f>
        <v>0</v>
      </c>
      <c r="H125" s="182"/>
      <c r="I125" s="373"/>
      <c r="J125" s="783"/>
      <c r="K125" s="129"/>
      <c r="L125" s="155"/>
      <c r="M125" s="132"/>
      <c r="N125" s="893">
        <v>0</v>
      </c>
      <c r="O125" s="118"/>
      <c r="P125" s="150"/>
      <c r="Q125" s="150"/>
      <c r="R125" s="150"/>
      <c r="S125" s="150"/>
      <c r="T125" s="150"/>
      <c r="U125" s="131"/>
      <c r="V125" s="118"/>
      <c r="W125" s="118"/>
      <c r="X125" s="118"/>
      <c r="Y125" s="161"/>
      <c r="Z125" s="762"/>
    </row>
    <row r="126" spans="1:26" ht="12.75">
      <c r="A126" s="34"/>
      <c r="B126" s="33"/>
      <c r="G126" s="34"/>
      <c r="H126" s="38"/>
      <c r="I126" s="38"/>
      <c r="K126" s="41"/>
      <c r="L126" s="38"/>
      <c r="M126" s="36"/>
      <c r="N126" s="36"/>
      <c r="U126" s="35"/>
      <c r="W126" s="36"/>
      <c r="X126" s="36"/>
      <c r="Y126" s="19"/>
      <c r="Z126" s="716"/>
    </row>
    <row r="127" spans="1:26" ht="12.75">
      <c r="A127" s="34"/>
      <c r="B127" s="33"/>
      <c r="G127" s="34"/>
      <c r="H127" s="38"/>
      <c r="I127" s="38"/>
      <c r="K127" s="41"/>
      <c r="L127" s="38"/>
      <c r="M127" s="36"/>
      <c r="N127" s="36"/>
      <c r="U127" s="35"/>
      <c r="W127" s="36"/>
      <c r="X127" s="36"/>
      <c r="Y127" s="19"/>
      <c r="Z127" s="716"/>
    </row>
    <row r="128" spans="2:26" ht="12.75">
      <c r="B128" s="87" t="s">
        <v>99</v>
      </c>
      <c r="C128" s="88"/>
      <c r="D128" s="88"/>
      <c r="E128" s="88"/>
      <c r="F128" s="88"/>
      <c r="G128" s="38"/>
      <c r="J128" s="401"/>
      <c r="K128" s="20"/>
      <c r="L128" s="35"/>
      <c r="M128" s="5"/>
      <c r="N128" s="27" t="s">
        <v>97</v>
      </c>
      <c r="O128" s="90"/>
      <c r="P128" s="14"/>
      <c r="Q128" s="14"/>
      <c r="R128" s="5"/>
      <c r="S128" s="5"/>
      <c r="T128" s="5"/>
      <c r="U128" s="35"/>
      <c r="W128" s="36"/>
      <c r="X128" s="36"/>
      <c r="Y128" s="19"/>
      <c r="Z128" s="716"/>
    </row>
    <row r="129" spans="2:26" ht="12.75">
      <c r="B129" s="4" t="s">
        <v>100</v>
      </c>
      <c r="C129" s="88"/>
      <c r="D129" s="88"/>
      <c r="E129" s="88"/>
      <c r="F129" s="88"/>
      <c r="G129" s="38"/>
      <c r="J129" s="401"/>
      <c r="K129" s="20"/>
      <c r="L129" s="35"/>
      <c r="M129" s="5"/>
      <c r="N129" s="27" t="s">
        <v>98</v>
      </c>
      <c r="O129" s="90"/>
      <c r="P129" s="14"/>
      <c r="Q129" s="14"/>
      <c r="R129" s="5"/>
      <c r="S129" s="5"/>
      <c r="T129" s="5"/>
      <c r="U129" s="35"/>
      <c r="W129" s="36"/>
      <c r="X129" s="36"/>
      <c r="Y129" s="19"/>
      <c r="Z129" s="716"/>
    </row>
    <row r="130" spans="2:26" ht="12.75">
      <c r="B130" s="4" t="s">
        <v>101</v>
      </c>
      <c r="C130" s="88"/>
      <c r="D130" s="88"/>
      <c r="E130" s="88"/>
      <c r="F130" s="88"/>
      <c r="G130" s="38"/>
      <c r="J130" s="401"/>
      <c r="K130" s="20"/>
      <c r="L130" s="35"/>
      <c r="M130" s="36"/>
      <c r="N130" s="36"/>
      <c r="O130" s="5"/>
      <c r="P130" s="14"/>
      <c r="Q130" s="14"/>
      <c r="R130" s="5"/>
      <c r="S130" s="5"/>
      <c r="T130" s="5"/>
      <c r="U130" s="35"/>
      <c r="W130" s="36"/>
      <c r="X130" s="36"/>
      <c r="Y130" s="19"/>
      <c r="Z130" s="716"/>
    </row>
    <row r="131" spans="2:26" ht="12.75">
      <c r="B131" s="4" t="s">
        <v>102</v>
      </c>
      <c r="C131" s="88"/>
      <c r="D131" s="88"/>
      <c r="E131" s="88"/>
      <c r="F131" s="88"/>
      <c r="G131" s="38"/>
      <c r="J131" s="401"/>
      <c r="K131" s="20"/>
      <c r="L131" s="35"/>
      <c r="M131" s="36"/>
      <c r="N131" s="36"/>
      <c r="O131" s="5"/>
      <c r="P131" s="14"/>
      <c r="Q131" s="14"/>
      <c r="R131" s="5"/>
      <c r="S131" s="5"/>
      <c r="T131" s="5"/>
      <c r="U131" s="35"/>
      <c r="W131" s="36"/>
      <c r="X131" s="36"/>
      <c r="Y131" s="19"/>
      <c r="Z131" s="716"/>
    </row>
    <row r="132" spans="2:26" ht="12.75">
      <c r="B132" s="4" t="s">
        <v>103</v>
      </c>
      <c r="C132" s="88"/>
      <c r="D132" s="88"/>
      <c r="E132" s="88"/>
      <c r="F132" s="88"/>
      <c r="G132" s="38"/>
      <c r="J132" s="401"/>
      <c r="K132" s="20"/>
      <c r="L132" s="35"/>
      <c r="M132" s="36"/>
      <c r="N132" s="36"/>
      <c r="O132" s="5"/>
      <c r="P132" s="14"/>
      <c r="Q132" s="14"/>
      <c r="R132" s="5"/>
      <c r="S132" s="5"/>
      <c r="T132" s="5"/>
      <c r="U132" s="35"/>
      <c r="W132" s="36"/>
      <c r="X132" s="36"/>
      <c r="Y132" s="19"/>
      <c r="Z132" s="716"/>
    </row>
    <row r="133" spans="2:26" ht="12.75">
      <c r="B133" s="4" t="s">
        <v>104</v>
      </c>
      <c r="C133" s="88"/>
      <c r="D133" s="88"/>
      <c r="E133" s="88"/>
      <c r="F133" s="88"/>
      <c r="G133" s="38"/>
      <c r="J133" s="401"/>
      <c r="K133" s="20"/>
      <c r="L133" s="35"/>
      <c r="M133" s="36"/>
      <c r="N133" s="36"/>
      <c r="O133" s="5"/>
      <c r="P133" s="14"/>
      <c r="Q133" s="14"/>
      <c r="R133" s="5"/>
      <c r="S133" s="5"/>
      <c r="T133" s="5"/>
      <c r="U133" s="35"/>
      <c r="W133" s="36"/>
      <c r="X133" s="36"/>
      <c r="Y133" s="19"/>
      <c r="Z133" s="716"/>
    </row>
  </sheetData>
  <sheetProtection/>
  <mergeCells count="3">
    <mergeCell ref="E6:G6"/>
    <mergeCell ref="A2:Z2"/>
    <mergeCell ref="A3:Z3"/>
  </mergeCells>
  <conditionalFormatting sqref="B8:D8 B10:B11 D10:D11">
    <cfRule type="cellIs" priority="4" dxfId="1" operator="equal" stopIfTrue="1">
      <formula>180</formula>
    </cfRule>
  </conditionalFormatting>
  <conditionalFormatting sqref="B10:E11">
    <cfRule type="cellIs" priority="3" dxfId="2" operator="equal" stopIfTrue="1">
      <formula>TRUE</formula>
    </cfRule>
  </conditionalFormatting>
  <conditionalFormatting sqref="B17:F22">
    <cfRule type="cellIs" priority="9" dxfId="0" operator="equal" stopIfTrue="1">
      <formula>TRUE</formula>
    </cfRule>
  </conditionalFormatting>
  <printOptions/>
  <pageMargins left="0.393700787401575" right="0.393700787401575" top="0.590551181102362" bottom="0.590551181102362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107"/>
  <sheetViews>
    <sheetView zoomScalePageLayoutView="0" workbookViewId="0" topLeftCell="A1">
      <pane ySplit="7" topLeftCell="A95" activePane="bottomLeft" state="frozen"/>
      <selection pane="topLeft" activeCell="A1" sqref="A1"/>
      <selection pane="bottomLeft" activeCell="A93" sqref="A93:IV93"/>
    </sheetView>
  </sheetViews>
  <sheetFormatPr defaultColWidth="9.140625" defaultRowHeight="12.75"/>
  <cols>
    <col min="1" max="1" width="5.00390625" style="33" customWidth="1"/>
    <col min="2" max="2" width="21.00390625" style="33" customWidth="1"/>
    <col min="3" max="3" width="6.7109375" style="34" customWidth="1"/>
    <col min="4" max="4" width="8.140625" style="34" customWidth="1"/>
    <col min="5" max="5" width="5.421875" style="34" customWidth="1"/>
    <col min="6" max="6" width="4.421875" style="34" customWidth="1"/>
    <col min="7" max="7" width="6.8515625" style="33" customWidth="1"/>
    <col min="8" max="8" width="4.8515625" style="41" customWidth="1"/>
    <col min="9" max="9" width="6.00390625" style="41" customWidth="1"/>
    <col min="10" max="10" width="5.7109375" style="20" customWidth="1"/>
    <col min="11" max="11" width="5.8515625" style="35" customWidth="1"/>
    <col min="12" max="12" width="3.7109375" style="53" customWidth="1"/>
    <col min="13" max="13" width="5.57421875" style="53" customWidth="1"/>
    <col min="14" max="14" width="5.7109375" style="35" customWidth="1"/>
    <col min="15" max="15" width="5.8515625" style="36" customWidth="1"/>
    <col min="16" max="16" width="5.00390625" style="74" customWidth="1"/>
    <col min="17" max="17" width="5.8515625" style="74" customWidth="1"/>
    <col min="18" max="18" width="5.421875" style="387" customWidth="1"/>
    <col min="19" max="19" width="5.8515625" style="36" customWidth="1"/>
    <col min="20" max="20" width="5.7109375" style="36" customWidth="1"/>
    <col min="21" max="21" width="6.00390625" style="53" customWidth="1"/>
    <col min="22" max="22" width="3.7109375" style="5" customWidth="1"/>
    <col min="23" max="23" width="5.7109375" style="36" customWidth="1"/>
    <col min="24" max="24" width="6.00390625" style="34" customWidth="1"/>
    <col min="25" max="25" width="6.00390625" style="36" customWidth="1"/>
    <col min="26" max="26" width="5.7109375" style="0" customWidth="1"/>
    <col min="27" max="28" width="6.28125" style="0" customWidth="1"/>
    <col min="29" max="29" width="4.7109375" style="0" customWidth="1"/>
  </cols>
  <sheetData>
    <row r="2" spans="1:28" ht="15" customHeight="1">
      <c r="A2" s="951" t="s">
        <v>152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344"/>
      <c r="AB2" s="344"/>
    </row>
    <row r="3" spans="1:28" s="66" customFormat="1" ht="15.75">
      <c r="A3" s="952" t="s">
        <v>1131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345"/>
      <c r="AB3" s="345"/>
    </row>
    <row r="4" spans="1:22" ht="13.5" thickBot="1">
      <c r="A4" s="43"/>
      <c r="G4" s="34"/>
      <c r="O4" s="68"/>
      <c r="P4" s="75"/>
      <c r="Q4" s="75"/>
      <c r="V4" s="18"/>
    </row>
    <row r="5" spans="1:26" ht="12.75">
      <c r="A5" s="69"/>
      <c r="B5" s="39" t="s">
        <v>94</v>
      </c>
      <c r="C5" s="63"/>
      <c r="D5" s="45"/>
      <c r="E5" s="64" t="s">
        <v>37</v>
      </c>
      <c r="F5" s="84"/>
      <c r="G5" s="65"/>
      <c r="H5" s="807" t="s">
        <v>3</v>
      </c>
      <c r="I5" s="368" t="s">
        <v>7</v>
      </c>
      <c r="J5" s="374" t="s">
        <v>7</v>
      </c>
      <c r="K5" s="292" t="s">
        <v>42</v>
      </c>
      <c r="L5" s="292" t="s">
        <v>42</v>
      </c>
      <c r="M5" s="260" t="s">
        <v>223</v>
      </c>
      <c r="N5" s="260" t="s">
        <v>223</v>
      </c>
      <c r="O5" s="256" t="s">
        <v>6</v>
      </c>
      <c r="P5" s="256" t="s">
        <v>3</v>
      </c>
      <c r="Q5" s="256" t="s">
        <v>2</v>
      </c>
      <c r="R5" s="256" t="s">
        <v>9</v>
      </c>
      <c r="S5" s="256" t="s">
        <v>0</v>
      </c>
      <c r="T5" s="256" t="s">
        <v>7</v>
      </c>
      <c r="U5" s="256" t="s">
        <v>3</v>
      </c>
      <c r="V5" s="256" t="s">
        <v>92</v>
      </c>
      <c r="W5" s="256" t="s">
        <v>7</v>
      </c>
      <c r="X5" s="256" t="s">
        <v>5</v>
      </c>
      <c r="Y5" s="256" t="s">
        <v>8</v>
      </c>
      <c r="Z5" s="718" t="s">
        <v>34</v>
      </c>
    </row>
    <row r="6" spans="1:26" ht="13.5" thickBot="1">
      <c r="A6" s="70"/>
      <c r="B6" s="40" t="s">
        <v>12</v>
      </c>
      <c r="C6" s="46"/>
      <c r="D6" s="47"/>
      <c r="E6" s="949" t="s">
        <v>1133</v>
      </c>
      <c r="F6" s="950"/>
      <c r="G6" s="950"/>
      <c r="H6" s="263" t="s">
        <v>217</v>
      </c>
      <c r="I6" s="369" t="s">
        <v>105</v>
      </c>
      <c r="J6" s="375" t="s">
        <v>108</v>
      </c>
      <c r="K6" s="293" t="s">
        <v>45</v>
      </c>
      <c r="L6" s="293" t="s">
        <v>247</v>
      </c>
      <c r="M6" s="261" t="s">
        <v>224</v>
      </c>
      <c r="N6" s="261" t="s">
        <v>235</v>
      </c>
      <c r="O6" s="257" t="s">
        <v>62</v>
      </c>
      <c r="P6" s="257" t="s">
        <v>95</v>
      </c>
      <c r="Q6" s="257" t="s">
        <v>31</v>
      </c>
      <c r="R6" s="257" t="s">
        <v>169</v>
      </c>
      <c r="S6" s="257" t="s">
        <v>172</v>
      </c>
      <c r="T6" s="257" t="s">
        <v>106</v>
      </c>
      <c r="U6" s="257" t="s">
        <v>239</v>
      </c>
      <c r="V6" s="257" t="s">
        <v>242</v>
      </c>
      <c r="W6" s="257" t="s">
        <v>111</v>
      </c>
      <c r="X6" s="257" t="s">
        <v>40</v>
      </c>
      <c r="Y6" s="257" t="s">
        <v>251</v>
      </c>
      <c r="Z6" s="719" t="s">
        <v>41</v>
      </c>
    </row>
    <row r="7" spans="1:26" ht="13.5" thickBot="1">
      <c r="A7" s="109" t="s">
        <v>11</v>
      </c>
      <c r="B7" s="110" t="s">
        <v>150</v>
      </c>
      <c r="C7" s="110" t="s">
        <v>54</v>
      </c>
      <c r="D7" s="111" t="s">
        <v>151</v>
      </c>
      <c r="E7" s="32" t="s">
        <v>4</v>
      </c>
      <c r="F7" s="111" t="s">
        <v>149</v>
      </c>
      <c r="G7" s="207" t="s">
        <v>10</v>
      </c>
      <c r="H7" s="208">
        <v>1</v>
      </c>
      <c r="I7" s="370">
        <v>2</v>
      </c>
      <c r="J7" s="370">
        <v>8</v>
      </c>
      <c r="K7" s="233">
        <v>3</v>
      </c>
      <c r="L7" s="233">
        <v>17</v>
      </c>
      <c r="M7" s="259">
        <v>4</v>
      </c>
      <c r="N7" s="259">
        <v>12</v>
      </c>
      <c r="O7" s="258">
        <v>5</v>
      </c>
      <c r="P7" s="258">
        <v>6</v>
      </c>
      <c r="Q7" s="258">
        <v>7</v>
      </c>
      <c r="R7" s="421">
        <v>9</v>
      </c>
      <c r="S7" s="494">
        <v>10</v>
      </c>
      <c r="T7" s="494">
        <v>11</v>
      </c>
      <c r="U7" s="258">
        <v>13</v>
      </c>
      <c r="V7" s="258">
        <v>14</v>
      </c>
      <c r="W7" s="258">
        <v>15</v>
      </c>
      <c r="X7" s="258">
        <v>16</v>
      </c>
      <c r="Y7" s="258">
        <v>18</v>
      </c>
      <c r="Z7" s="720">
        <v>19</v>
      </c>
    </row>
    <row r="8" spans="1:26" s="33" customFormat="1" ht="16.5" customHeight="1">
      <c r="A8" s="821">
        <v>1</v>
      </c>
      <c r="B8" s="869" t="s">
        <v>838</v>
      </c>
      <c r="C8" s="870">
        <v>93566</v>
      </c>
      <c r="D8" s="871" t="s">
        <v>177</v>
      </c>
      <c r="E8" s="872" t="s">
        <v>7</v>
      </c>
      <c r="F8" s="873" t="s">
        <v>137</v>
      </c>
      <c r="G8" s="874">
        <f>S8+T8+X8</f>
        <v>329.3</v>
      </c>
      <c r="H8" s="768"/>
      <c r="I8" s="875">
        <v>75.6</v>
      </c>
      <c r="J8" s="876"/>
      <c r="K8" s="771"/>
      <c r="L8" s="877"/>
      <c r="M8" s="773"/>
      <c r="N8" s="773"/>
      <c r="O8" s="775"/>
      <c r="P8" s="878"/>
      <c r="Q8" s="777"/>
      <c r="R8" s="879"/>
      <c r="S8" s="878">
        <v>110.8</v>
      </c>
      <c r="T8" s="880">
        <v>110</v>
      </c>
      <c r="U8" s="881"/>
      <c r="V8" s="775"/>
      <c r="W8" s="775"/>
      <c r="X8" s="775">
        <v>108.5</v>
      </c>
      <c r="Y8" s="778"/>
      <c r="Z8" s="882"/>
    </row>
    <row r="9" spans="1:26" s="33" customFormat="1" ht="15">
      <c r="A9" s="820">
        <f>1+A8</f>
        <v>2</v>
      </c>
      <c r="B9" s="801" t="s">
        <v>146</v>
      </c>
      <c r="C9" s="798">
        <v>16136</v>
      </c>
      <c r="D9" s="802" t="s">
        <v>147</v>
      </c>
      <c r="E9" s="798" t="s">
        <v>42</v>
      </c>
      <c r="F9" s="803" t="s">
        <v>137</v>
      </c>
      <c r="G9" s="797">
        <f>Z9+K9+M9</f>
        <v>326.8</v>
      </c>
      <c r="H9" s="177"/>
      <c r="I9" s="364"/>
      <c r="J9" s="382"/>
      <c r="K9" s="507">
        <v>107</v>
      </c>
      <c r="L9" s="137"/>
      <c r="M9" s="525">
        <v>107</v>
      </c>
      <c r="N9" s="97"/>
      <c r="O9" s="298">
        <v>76</v>
      </c>
      <c r="P9" s="73"/>
      <c r="Q9" s="50"/>
      <c r="R9" s="389"/>
      <c r="S9" s="49"/>
      <c r="T9" s="49"/>
      <c r="U9" s="48"/>
      <c r="V9" s="50"/>
      <c r="W9" s="50"/>
      <c r="X9" s="50"/>
      <c r="Y9" s="37">
        <v>91.4</v>
      </c>
      <c r="Z9" s="158">
        <v>112.8</v>
      </c>
    </row>
    <row r="10" spans="1:26" s="33" customFormat="1" ht="15">
      <c r="A10" s="820">
        <v>3</v>
      </c>
      <c r="B10" s="804" t="s">
        <v>1111</v>
      </c>
      <c r="C10" s="805">
        <v>11466</v>
      </c>
      <c r="D10" s="802">
        <v>5275</v>
      </c>
      <c r="E10" s="798" t="s">
        <v>90</v>
      </c>
      <c r="F10" s="803" t="s">
        <v>137</v>
      </c>
      <c r="G10" s="797">
        <f>O10+N10+K10</f>
        <v>323.9</v>
      </c>
      <c r="H10" s="177"/>
      <c r="I10" s="364"/>
      <c r="J10" s="382"/>
      <c r="K10" s="137">
        <v>103.6</v>
      </c>
      <c r="L10" s="137"/>
      <c r="M10" s="97"/>
      <c r="N10" s="97">
        <v>106.9</v>
      </c>
      <c r="O10" s="50">
        <v>113.4</v>
      </c>
      <c r="P10" s="73"/>
      <c r="Q10" s="50"/>
      <c r="R10" s="389"/>
      <c r="S10" s="49"/>
      <c r="T10" s="49"/>
      <c r="U10" s="48"/>
      <c r="V10" s="50"/>
      <c r="W10" s="50"/>
      <c r="X10" s="50"/>
      <c r="Y10" s="157"/>
      <c r="Z10" s="158">
        <v>77.8</v>
      </c>
    </row>
    <row r="11" spans="1:26" s="33" customFormat="1" ht="12.75">
      <c r="A11" s="164">
        <v>4</v>
      </c>
      <c r="B11" s="157" t="s">
        <v>875</v>
      </c>
      <c r="C11" s="50">
        <v>123224</v>
      </c>
      <c r="D11" s="61" t="s">
        <v>303</v>
      </c>
      <c r="E11" s="149" t="s">
        <v>7</v>
      </c>
      <c r="F11" s="62" t="s">
        <v>137</v>
      </c>
      <c r="G11" s="228">
        <f>Q11+X11+I11</f>
        <v>316.5</v>
      </c>
      <c r="H11" s="178"/>
      <c r="I11" s="393">
        <v>103.9</v>
      </c>
      <c r="J11" s="382"/>
      <c r="K11" s="126"/>
      <c r="L11" s="137"/>
      <c r="M11" s="97"/>
      <c r="N11" s="97"/>
      <c r="O11" s="50"/>
      <c r="P11" s="73"/>
      <c r="Q11" s="50">
        <v>108.5</v>
      </c>
      <c r="R11" s="389"/>
      <c r="S11" s="49"/>
      <c r="T11" s="298">
        <v>103.8</v>
      </c>
      <c r="U11" s="48"/>
      <c r="V11" s="50"/>
      <c r="W11" s="50"/>
      <c r="X11" s="59">
        <v>104.1</v>
      </c>
      <c r="Y11" s="157"/>
      <c r="Z11" s="165">
        <v>0</v>
      </c>
    </row>
    <row r="12" spans="1:26" s="33" customFormat="1" ht="12.75">
      <c r="A12" s="164">
        <v>5</v>
      </c>
      <c r="B12" s="157" t="s">
        <v>837</v>
      </c>
      <c r="C12" s="71">
        <v>22681</v>
      </c>
      <c r="D12" s="79" t="s">
        <v>55</v>
      </c>
      <c r="E12" s="71" t="s">
        <v>7</v>
      </c>
      <c r="F12" s="174" t="s">
        <v>137</v>
      </c>
      <c r="G12" s="228">
        <f>J12+S12+T12</f>
        <v>306.1</v>
      </c>
      <c r="H12" s="177"/>
      <c r="I12" s="393">
        <v>105.3</v>
      </c>
      <c r="J12" s="409">
        <v>107.8</v>
      </c>
      <c r="K12" s="126"/>
      <c r="L12" s="137"/>
      <c r="M12" s="97"/>
      <c r="N12" s="97"/>
      <c r="O12" s="50"/>
      <c r="P12" s="73"/>
      <c r="Q12" s="49"/>
      <c r="R12" s="389"/>
      <c r="S12" s="298">
        <v>103.2</v>
      </c>
      <c r="T12" s="298">
        <v>95.1</v>
      </c>
      <c r="U12" s="48"/>
      <c r="V12" s="50"/>
      <c r="W12" s="50"/>
      <c r="X12" s="50"/>
      <c r="Y12" s="157"/>
      <c r="Z12" s="158"/>
    </row>
    <row r="13" spans="1:26" s="33" customFormat="1" ht="12.75">
      <c r="A13" s="164">
        <v>6</v>
      </c>
      <c r="B13" s="48" t="s">
        <v>263</v>
      </c>
      <c r="C13" s="50">
        <v>23406</v>
      </c>
      <c r="D13" s="61" t="s">
        <v>65</v>
      </c>
      <c r="E13" s="149" t="s">
        <v>7</v>
      </c>
      <c r="F13" s="62" t="s">
        <v>137</v>
      </c>
      <c r="G13" s="228">
        <f>I13+S13+N13</f>
        <v>303.6</v>
      </c>
      <c r="H13" s="178"/>
      <c r="I13" s="393">
        <v>102.8</v>
      </c>
      <c r="J13" s="382"/>
      <c r="K13" s="126"/>
      <c r="L13" s="137"/>
      <c r="M13" s="97"/>
      <c r="N13" s="97">
        <v>99.3</v>
      </c>
      <c r="O13" s="50"/>
      <c r="P13" s="73"/>
      <c r="Q13" s="50">
        <v>91.5</v>
      </c>
      <c r="R13" s="389"/>
      <c r="S13" s="298">
        <v>101.5</v>
      </c>
      <c r="T13" s="49"/>
      <c r="U13" s="48"/>
      <c r="V13" s="50"/>
      <c r="W13" s="50"/>
      <c r="X13" s="50"/>
      <c r="Y13" s="157"/>
      <c r="Z13" s="158">
        <v>75.9</v>
      </c>
    </row>
    <row r="14" spans="1:26" s="33" customFormat="1" ht="12.75">
      <c r="A14" s="164">
        <v>7</v>
      </c>
      <c r="B14" s="157" t="s">
        <v>521</v>
      </c>
      <c r="C14" s="37">
        <v>70785</v>
      </c>
      <c r="D14" s="37" t="s">
        <v>468</v>
      </c>
      <c r="E14" s="37" t="s">
        <v>223</v>
      </c>
      <c r="F14" s="281" t="s">
        <v>137</v>
      </c>
      <c r="G14" s="228">
        <f>N14+O14+Y14</f>
        <v>291.4</v>
      </c>
      <c r="H14" s="179"/>
      <c r="I14" s="394"/>
      <c r="J14" s="366"/>
      <c r="K14" s="128"/>
      <c r="L14" s="153"/>
      <c r="M14" s="96"/>
      <c r="N14" s="525">
        <v>110</v>
      </c>
      <c r="O14" s="54">
        <v>76.6</v>
      </c>
      <c r="P14" s="95"/>
      <c r="Q14" s="50"/>
      <c r="R14" s="389"/>
      <c r="S14" s="298"/>
      <c r="T14" s="49"/>
      <c r="U14" s="48"/>
      <c r="V14" s="50"/>
      <c r="W14" s="50"/>
      <c r="X14" s="50"/>
      <c r="Y14" s="157">
        <v>104.8</v>
      </c>
      <c r="Z14" s="793">
        <v>19</v>
      </c>
    </row>
    <row r="15" spans="1:26" s="33" customFormat="1" ht="12.75">
      <c r="A15" s="164">
        <v>8</v>
      </c>
      <c r="B15" s="157" t="s">
        <v>879</v>
      </c>
      <c r="C15" s="416">
        <v>76174</v>
      </c>
      <c r="D15" s="416" t="s">
        <v>75</v>
      </c>
      <c r="E15" s="416" t="s">
        <v>0</v>
      </c>
      <c r="F15" s="432" t="s">
        <v>137</v>
      </c>
      <c r="G15" s="228">
        <f>W15+T15+R15</f>
        <v>290.29999999999995</v>
      </c>
      <c r="H15" s="178"/>
      <c r="I15" s="438">
        <v>67.4</v>
      </c>
      <c r="J15" s="382"/>
      <c r="K15" s="126"/>
      <c r="L15" s="152"/>
      <c r="M15" s="97"/>
      <c r="N15" s="97"/>
      <c r="O15" s="50"/>
      <c r="P15" s="54"/>
      <c r="Q15" s="49"/>
      <c r="R15" s="429">
        <v>84.4</v>
      </c>
      <c r="S15" s="298">
        <v>23.5</v>
      </c>
      <c r="T15" s="298">
        <v>98.1</v>
      </c>
      <c r="U15" s="48"/>
      <c r="V15" s="50"/>
      <c r="W15" s="50">
        <v>107.8</v>
      </c>
      <c r="X15" s="50">
        <v>69.2</v>
      </c>
      <c r="Y15" s="157"/>
      <c r="Z15" s="158"/>
    </row>
    <row r="16" spans="1:26" s="33" customFormat="1" ht="12.75">
      <c r="A16" s="164">
        <v>9</v>
      </c>
      <c r="B16" s="245" t="s">
        <v>428</v>
      </c>
      <c r="C16" s="244">
        <v>24592</v>
      </c>
      <c r="D16" s="244" t="s">
        <v>429</v>
      </c>
      <c r="E16" s="244" t="s">
        <v>223</v>
      </c>
      <c r="F16" s="291" t="s">
        <v>137</v>
      </c>
      <c r="G16" s="228">
        <f>N16+O16+Z16</f>
        <v>277.7</v>
      </c>
      <c r="H16" s="178"/>
      <c r="I16" s="371"/>
      <c r="J16" s="382"/>
      <c r="K16" s="126"/>
      <c r="L16" s="137"/>
      <c r="M16" s="250">
        <v>82.7</v>
      </c>
      <c r="N16" s="97">
        <v>102.1</v>
      </c>
      <c r="O16" s="50">
        <v>78.4</v>
      </c>
      <c r="P16" s="73"/>
      <c r="Q16" s="50"/>
      <c r="R16" s="389"/>
      <c r="S16" s="298"/>
      <c r="T16" s="49"/>
      <c r="U16" s="48"/>
      <c r="V16" s="50"/>
      <c r="W16" s="50"/>
      <c r="X16" s="50"/>
      <c r="Y16" s="157"/>
      <c r="Z16" s="158">
        <v>97.2</v>
      </c>
    </row>
    <row r="17" spans="1:26" s="33" customFormat="1" ht="12.75">
      <c r="A17" s="164">
        <v>10</v>
      </c>
      <c r="B17" s="60" t="s">
        <v>1086</v>
      </c>
      <c r="C17" s="244">
        <v>54112</v>
      </c>
      <c r="D17" s="244" t="s">
        <v>369</v>
      </c>
      <c r="E17" s="244" t="s">
        <v>6</v>
      </c>
      <c r="F17" s="291" t="s">
        <v>137</v>
      </c>
      <c r="G17" s="228">
        <f>O17+Z17+M17</f>
        <v>267.40000000000003</v>
      </c>
      <c r="H17" s="177"/>
      <c r="I17" s="364"/>
      <c r="J17" s="382"/>
      <c r="K17" s="126"/>
      <c r="L17" s="137"/>
      <c r="M17" s="250">
        <v>94.3</v>
      </c>
      <c r="N17" s="97">
        <v>68.5</v>
      </c>
      <c r="O17" s="50">
        <v>73.9</v>
      </c>
      <c r="P17" s="73"/>
      <c r="Q17" s="50"/>
      <c r="R17" s="389"/>
      <c r="S17" s="298"/>
      <c r="T17" s="49"/>
      <c r="U17" s="48"/>
      <c r="V17" s="50"/>
      <c r="W17" s="50"/>
      <c r="X17" s="50"/>
      <c r="Y17" s="157"/>
      <c r="Z17" s="158">
        <v>99.2</v>
      </c>
    </row>
    <row r="18" spans="1:26" s="33" customFormat="1" ht="12.75">
      <c r="A18" s="164">
        <v>11</v>
      </c>
      <c r="B18" s="245" t="s">
        <v>379</v>
      </c>
      <c r="C18" s="244">
        <v>24603</v>
      </c>
      <c r="D18" s="244" t="s">
        <v>380</v>
      </c>
      <c r="E18" s="244" t="s">
        <v>223</v>
      </c>
      <c r="F18" s="244" t="s">
        <v>137</v>
      </c>
      <c r="G18" s="228">
        <f>N18+O18+Z18</f>
        <v>235.20000000000002</v>
      </c>
      <c r="H18" s="177"/>
      <c r="I18" s="364"/>
      <c r="J18" s="382"/>
      <c r="K18" s="126"/>
      <c r="L18" s="137"/>
      <c r="M18" s="250">
        <v>87.7</v>
      </c>
      <c r="N18" s="97">
        <v>93.6</v>
      </c>
      <c r="O18" s="50">
        <v>70.2</v>
      </c>
      <c r="P18" s="73"/>
      <c r="Q18" s="50">
        <v>66.1</v>
      </c>
      <c r="R18" s="389"/>
      <c r="S18" s="49"/>
      <c r="T18" s="49"/>
      <c r="U18" s="48"/>
      <c r="V18" s="50"/>
      <c r="W18" s="50"/>
      <c r="X18" s="50"/>
      <c r="Y18" s="157"/>
      <c r="Z18" s="158">
        <v>71.4</v>
      </c>
    </row>
    <row r="19" spans="1:26" s="33" customFormat="1" ht="12.75">
      <c r="A19" s="164">
        <v>12</v>
      </c>
      <c r="B19" s="471" t="s">
        <v>792</v>
      </c>
      <c r="C19" s="707">
        <v>118777</v>
      </c>
      <c r="D19" s="473" t="s">
        <v>81</v>
      </c>
      <c r="E19" s="472" t="s">
        <v>7</v>
      </c>
      <c r="F19" s="472" t="s">
        <v>96</v>
      </c>
      <c r="G19" s="228">
        <f>H19+J19+L19+M19+Q19+I19+K19+N19+O19+P19+R19+S19+U19+V19+W19+X19+Y19+Z19</f>
        <v>216</v>
      </c>
      <c r="H19" s="178"/>
      <c r="I19" s="438">
        <v>110.4</v>
      </c>
      <c r="J19" s="382"/>
      <c r="K19" s="126"/>
      <c r="L19" s="152"/>
      <c r="M19" s="97"/>
      <c r="N19" s="97"/>
      <c r="O19" s="50"/>
      <c r="P19" s="54"/>
      <c r="Q19" s="49"/>
      <c r="R19" s="389"/>
      <c r="S19" s="54">
        <v>105.6</v>
      </c>
      <c r="T19" s="49"/>
      <c r="U19" s="48"/>
      <c r="V19" s="50"/>
      <c r="W19" s="50"/>
      <c r="X19" s="50"/>
      <c r="Y19" s="157"/>
      <c r="Z19" s="158"/>
    </row>
    <row r="20" spans="1:26" s="33" customFormat="1" ht="12.75">
      <c r="A20" s="164">
        <v>13</v>
      </c>
      <c r="B20" s="474" t="s">
        <v>759</v>
      </c>
      <c r="C20" s="475">
        <v>121843</v>
      </c>
      <c r="D20" s="477" t="s">
        <v>760</v>
      </c>
      <c r="E20" s="472" t="s">
        <v>7</v>
      </c>
      <c r="F20" s="476" t="s">
        <v>96</v>
      </c>
      <c r="G20" s="228">
        <f>H20+J20+L20+M20+Q20+I20+K20+N20+O20+P20+R20+S20+U20+V20+W20+X20+Y20+Z20</f>
        <v>208.79999999999998</v>
      </c>
      <c r="H20" s="178"/>
      <c r="I20" s="371"/>
      <c r="J20" s="382"/>
      <c r="K20" s="126"/>
      <c r="L20" s="152"/>
      <c r="M20" s="97"/>
      <c r="N20" s="97"/>
      <c r="O20" s="50"/>
      <c r="P20" s="54"/>
      <c r="Q20" s="49"/>
      <c r="R20" s="389"/>
      <c r="S20" s="116">
        <v>61.8</v>
      </c>
      <c r="T20" s="49"/>
      <c r="U20" s="48"/>
      <c r="V20" s="50"/>
      <c r="W20" s="50">
        <v>89.4</v>
      </c>
      <c r="X20" s="188">
        <v>57.6</v>
      </c>
      <c r="Y20" s="157"/>
      <c r="Z20" s="158"/>
    </row>
    <row r="21" spans="1:26" s="33" customFormat="1" ht="12.75">
      <c r="A21" s="164">
        <v>14</v>
      </c>
      <c r="B21" s="337" t="s">
        <v>583</v>
      </c>
      <c r="C21" s="335">
        <v>94360</v>
      </c>
      <c r="D21" s="335">
        <v>36982</v>
      </c>
      <c r="E21" s="335" t="s">
        <v>95</v>
      </c>
      <c r="F21" s="335" t="s">
        <v>137</v>
      </c>
      <c r="G21" s="228">
        <f>H21+J21+L21+M21+Q21+I21+K21+N21+O21+P21+R21+S21+U21+V21+W21+X21+Y21+Z21</f>
        <v>204.4</v>
      </c>
      <c r="H21" s="178"/>
      <c r="I21" s="438"/>
      <c r="J21" s="366"/>
      <c r="K21" s="126"/>
      <c r="L21" s="152"/>
      <c r="M21" s="97"/>
      <c r="N21" s="97"/>
      <c r="O21" s="50"/>
      <c r="P21" s="54">
        <v>95.9</v>
      </c>
      <c r="Q21" s="49"/>
      <c r="R21" s="390"/>
      <c r="S21" s="298"/>
      <c r="T21" s="49"/>
      <c r="U21" s="50">
        <v>108.5</v>
      </c>
      <c r="V21" s="50"/>
      <c r="W21" s="50"/>
      <c r="X21" s="50"/>
      <c r="Y21" s="157"/>
      <c r="Z21" s="158"/>
    </row>
    <row r="22" spans="1:26" s="33" customFormat="1" ht="12.75">
      <c r="A22" s="164">
        <v>15</v>
      </c>
      <c r="B22" s="556" t="s">
        <v>381</v>
      </c>
      <c r="C22" s="286">
        <v>70885</v>
      </c>
      <c r="D22" s="286" t="s">
        <v>382</v>
      </c>
      <c r="E22" s="286" t="s">
        <v>223</v>
      </c>
      <c r="F22" s="286" t="s">
        <v>96</v>
      </c>
      <c r="G22" s="228">
        <f>H22+J22+L22+M22+Q22+I22+K22+N22+O22+P22+R22+S22+U22+V22+W22+X22+Y22+Z22</f>
        <v>199.7</v>
      </c>
      <c r="H22" s="177"/>
      <c r="I22" s="364"/>
      <c r="J22" s="384"/>
      <c r="K22" s="127"/>
      <c r="L22" s="137"/>
      <c r="M22" s="250">
        <v>74.4</v>
      </c>
      <c r="N22" s="97"/>
      <c r="O22" s="298">
        <v>49.8</v>
      </c>
      <c r="P22" s="73"/>
      <c r="Q22" s="73"/>
      <c r="R22" s="389"/>
      <c r="S22" s="298"/>
      <c r="T22" s="49"/>
      <c r="U22" s="48"/>
      <c r="V22" s="50"/>
      <c r="W22" s="50"/>
      <c r="X22" s="50"/>
      <c r="Y22" s="157"/>
      <c r="Z22" s="165">
        <v>75.5</v>
      </c>
    </row>
    <row r="23" spans="1:26" s="33" customFormat="1" ht="12.75">
      <c r="A23" s="164">
        <v>16</v>
      </c>
      <c r="B23" s="788" t="s">
        <v>1051</v>
      </c>
      <c r="C23" s="273">
        <v>94376</v>
      </c>
      <c r="D23" s="273" t="s">
        <v>445</v>
      </c>
      <c r="E23" s="273" t="s">
        <v>1061</v>
      </c>
      <c r="F23" s="253" t="s">
        <v>96</v>
      </c>
      <c r="G23" s="228">
        <f>H23+J23+L23+M23+Q23+I23+K23+N23+O23+P23+R23+S23+U23+V23+W23+X23+Y23+Z23+T23</f>
        <v>188.7</v>
      </c>
      <c r="H23" s="178"/>
      <c r="I23" s="371"/>
      <c r="J23" s="382"/>
      <c r="K23" s="126"/>
      <c r="L23" s="152"/>
      <c r="M23" s="97"/>
      <c r="N23" s="97"/>
      <c r="O23" s="50">
        <v>79.9</v>
      </c>
      <c r="P23" s="54"/>
      <c r="Q23" s="49"/>
      <c r="R23" s="389"/>
      <c r="S23" s="49"/>
      <c r="T23" s="49"/>
      <c r="U23" s="48"/>
      <c r="V23" s="50"/>
      <c r="W23" s="50"/>
      <c r="X23" s="50"/>
      <c r="Y23" s="142"/>
      <c r="Z23" s="794">
        <v>108.8</v>
      </c>
    </row>
    <row r="24" spans="1:26" s="33" customFormat="1" ht="12.75">
      <c r="A24" s="164">
        <v>17</v>
      </c>
      <c r="B24" s="788" t="s">
        <v>1036</v>
      </c>
      <c r="C24" s="253">
        <v>94396</v>
      </c>
      <c r="D24" s="253" t="s">
        <v>434</v>
      </c>
      <c r="E24" s="253" t="s">
        <v>6</v>
      </c>
      <c r="F24" s="253" t="s">
        <v>96</v>
      </c>
      <c r="G24" s="228">
        <f>N24+O24+Z24</f>
        <v>182.10000000000002</v>
      </c>
      <c r="H24" s="180"/>
      <c r="I24" s="555"/>
      <c r="J24" s="366"/>
      <c r="K24" s="127"/>
      <c r="L24" s="154"/>
      <c r="M24" s="156"/>
      <c r="N24" s="156">
        <v>71.9</v>
      </c>
      <c r="O24" s="54">
        <v>41.2</v>
      </c>
      <c r="P24" s="73"/>
      <c r="Q24" s="50"/>
      <c r="R24" s="389"/>
      <c r="S24" s="298"/>
      <c r="T24" s="49"/>
      <c r="U24" s="50"/>
      <c r="V24" s="50"/>
      <c r="W24" s="50"/>
      <c r="X24" s="93"/>
      <c r="Y24" s="157"/>
      <c r="Z24" s="795">
        <v>69</v>
      </c>
    </row>
    <row r="25" spans="1:26" s="33" customFormat="1" ht="12.75">
      <c r="A25" s="164">
        <v>18</v>
      </c>
      <c r="B25" s="604" t="s">
        <v>933</v>
      </c>
      <c r="C25" s="605">
        <v>87671</v>
      </c>
      <c r="D25" s="747">
        <v>611</v>
      </c>
      <c r="E25" s="591" t="s">
        <v>5</v>
      </c>
      <c r="F25" s="699" t="s">
        <v>137</v>
      </c>
      <c r="G25" s="228">
        <f>H25+J25+L25+M25+Q25+I25+K25+N25+O25+P25+R25+S25+U25+V25+W25+X25+Y25+Z25+T25</f>
        <v>145.5</v>
      </c>
      <c r="H25" s="178"/>
      <c r="I25" s="371"/>
      <c r="J25" s="382"/>
      <c r="K25" s="126"/>
      <c r="L25" s="152"/>
      <c r="M25" s="97"/>
      <c r="N25" s="97"/>
      <c r="O25" s="50"/>
      <c r="P25" s="54"/>
      <c r="Q25" s="49"/>
      <c r="R25" s="389"/>
      <c r="S25" s="49"/>
      <c r="T25" s="49"/>
      <c r="U25" s="48"/>
      <c r="V25" s="50"/>
      <c r="W25" s="587">
        <v>71.2</v>
      </c>
      <c r="X25" s="50">
        <v>74.3</v>
      </c>
      <c r="Y25" s="157"/>
      <c r="Z25" s="158"/>
    </row>
    <row r="26" spans="1:26" s="33" customFormat="1" ht="12.75">
      <c r="A26" s="164">
        <v>19</v>
      </c>
      <c r="B26" s="267" t="s">
        <v>158</v>
      </c>
      <c r="C26" s="278">
        <v>21827</v>
      </c>
      <c r="D26" s="288" t="s">
        <v>305</v>
      </c>
      <c r="E26" s="278" t="s">
        <v>7</v>
      </c>
      <c r="F26" s="273" t="s">
        <v>137</v>
      </c>
      <c r="G26" s="228">
        <f>H26+J26+L26+M26+Q26+I26+K26+N26+O26+P26+R26+S26+U26+V26+W26+X26+Y26+Z26</f>
        <v>121.1</v>
      </c>
      <c r="H26" s="178"/>
      <c r="I26" s="366">
        <v>54.3</v>
      </c>
      <c r="J26" s="382"/>
      <c r="K26" s="126"/>
      <c r="L26" s="137"/>
      <c r="M26" s="97"/>
      <c r="N26" s="97"/>
      <c r="O26" s="50"/>
      <c r="P26" s="73"/>
      <c r="Q26" s="50"/>
      <c r="R26" s="389"/>
      <c r="S26" s="298">
        <v>66.8</v>
      </c>
      <c r="T26" s="49"/>
      <c r="U26" s="48"/>
      <c r="V26" s="50"/>
      <c r="W26" s="50"/>
      <c r="X26" s="93"/>
      <c r="Y26" s="157"/>
      <c r="Z26" s="158"/>
    </row>
    <row r="27" spans="1:26" s="33" customFormat="1" ht="12.75">
      <c r="A27" s="164">
        <v>20</v>
      </c>
      <c r="B27" s="430" t="s">
        <v>729</v>
      </c>
      <c r="C27" s="431">
        <v>75356</v>
      </c>
      <c r="D27" s="431" t="s">
        <v>730</v>
      </c>
      <c r="E27" s="431" t="s">
        <v>9</v>
      </c>
      <c r="F27" s="431" t="s">
        <v>137</v>
      </c>
      <c r="G27" s="228">
        <f>H27+J27+L27+M27+Q27+I27+K27+N27+O27+P27+R27+S27+U27+V27+W27+X27+Y27+Z27</f>
        <v>111.1</v>
      </c>
      <c r="H27" s="178"/>
      <c r="I27" s="371"/>
      <c r="J27" s="382"/>
      <c r="K27" s="126"/>
      <c r="L27" s="152"/>
      <c r="M27" s="97"/>
      <c r="N27" s="97"/>
      <c r="O27" s="50"/>
      <c r="P27" s="54"/>
      <c r="Q27" s="49"/>
      <c r="R27" s="429">
        <v>111.1</v>
      </c>
      <c r="S27" s="298"/>
      <c r="T27" s="49"/>
      <c r="U27" s="48"/>
      <c r="V27" s="93"/>
      <c r="W27" s="93"/>
      <c r="X27" s="50"/>
      <c r="Y27" s="157"/>
      <c r="Z27" s="158"/>
    </row>
    <row r="28" spans="1:26" ht="12.75">
      <c r="A28" s="164">
        <v>21</v>
      </c>
      <c r="B28" s="252" t="s">
        <v>510</v>
      </c>
      <c r="C28" s="253">
        <v>82354</v>
      </c>
      <c r="D28" s="253" t="s">
        <v>481</v>
      </c>
      <c r="E28" s="253" t="s">
        <v>6</v>
      </c>
      <c r="F28" s="253" t="s">
        <v>508</v>
      </c>
      <c r="G28" s="228">
        <f>H28+J28+L28+M28+Q28+I28+K28+N28+O28+P28+R28+S28+U28+V28+W28+X28+Y28+Z28</f>
        <v>110.4</v>
      </c>
      <c r="H28" s="178"/>
      <c r="I28" s="371"/>
      <c r="J28" s="382"/>
      <c r="K28" s="126"/>
      <c r="L28" s="137"/>
      <c r="M28" s="97"/>
      <c r="N28" s="97"/>
      <c r="O28" s="54">
        <v>110.4</v>
      </c>
      <c r="P28" s="73"/>
      <c r="Q28" s="50"/>
      <c r="R28" s="389"/>
      <c r="S28" s="298"/>
      <c r="T28" s="49"/>
      <c r="U28" s="92"/>
      <c r="V28" s="93"/>
      <c r="W28" s="93"/>
      <c r="X28" s="50"/>
      <c r="Y28" s="157"/>
      <c r="Z28" s="158"/>
    </row>
    <row r="29" spans="1:26" ht="12.75">
      <c r="A29" s="164">
        <v>22</v>
      </c>
      <c r="B29" s="252" t="s">
        <v>491</v>
      </c>
      <c r="C29" s="253">
        <v>53721</v>
      </c>
      <c r="D29" s="253" t="s">
        <v>437</v>
      </c>
      <c r="E29" s="253" t="s">
        <v>6</v>
      </c>
      <c r="F29" s="253" t="s">
        <v>137</v>
      </c>
      <c r="G29" s="228">
        <f>H29+J29+L29+M29+Q29+I29+K29+N29+O29+P29+R29+S29+U29+V29+W29+X29+Y29+Z29</f>
        <v>108.5</v>
      </c>
      <c r="H29" s="180"/>
      <c r="I29" s="372"/>
      <c r="J29" s="383"/>
      <c r="K29" s="127"/>
      <c r="L29" s="137"/>
      <c r="M29" s="97"/>
      <c r="N29" s="97"/>
      <c r="O29" s="54">
        <v>108.5</v>
      </c>
      <c r="P29" s="73"/>
      <c r="Q29" s="50"/>
      <c r="R29" s="389"/>
      <c r="S29" s="298"/>
      <c r="T29" s="95"/>
      <c r="U29" s="92"/>
      <c r="V29" s="50"/>
      <c r="W29" s="50"/>
      <c r="X29" s="50"/>
      <c r="Y29" s="157"/>
      <c r="Z29" s="158"/>
    </row>
    <row r="30" spans="1:26" ht="12.75">
      <c r="A30" s="164">
        <v>23</v>
      </c>
      <c r="B30" s="48" t="s">
        <v>162</v>
      </c>
      <c r="C30" s="105">
        <v>22157</v>
      </c>
      <c r="D30" s="106" t="s">
        <v>206</v>
      </c>
      <c r="E30" s="105" t="s">
        <v>7</v>
      </c>
      <c r="F30" s="50" t="s">
        <v>137</v>
      </c>
      <c r="G30" s="228">
        <f>H30+L30+M30+Q30+I30+K30+N30+O30+P30+R30+S30+U30+V30+W30+X30+Y30+Z30</f>
        <v>107.2</v>
      </c>
      <c r="H30" s="177"/>
      <c r="I30" s="393">
        <v>107.2</v>
      </c>
      <c r="J30" s="409">
        <v>103.1</v>
      </c>
      <c r="K30" s="126"/>
      <c r="L30" s="137"/>
      <c r="M30" s="97"/>
      <c r="N30" s="97"/>
      <c r="O30" s="50"/>
      <c r="P30" s="49"/>
      <c r="Q30" s="50"/>
      <c r="R30" s="389"/>
      <c r="S30" s="298"/>
      <c r="T30" s="95"/>
      <c r="U30" s="48"/>
      <c r="V30" s="50"/>
      <c r="W30" s="50"/>
      <c r="X30" s="50"/>
      <c r="Y30" s="142"/>
      <c r="Z30" s="160"/>
    </row>
    <row r="31" spans="1:26" ht="12.75">
      <c r="A31" s="164">
        <v>24</v>
      </c>
      <c r="B31" s="157" t="s">
        <v>519</v>
      </c>
      <c r="C31" s="37">
        <v>54150</v>
      </c>
      <c r="D31" s="37" t="s">
        <v>516</v>
      </c>
      <c r="E31" s="37" t="s">
        <v>6</v>
      </c>
      <c r="F31" s="37" t="s">
        <v>137</v>
      </c>
      <c r="G31" s="228">
        <f>H31+J31+L31+M31+Q31+I31+K31+N31+O31+P31+R31+S31+U31+V31+W31+X31+Y31+Z31</f>
        <v>106.6</v>
      </c>
      <c r="H31" s="177"/>
      <c r="I31" s="364"/>
      <c r="J31" s="382"/>
      <c r="K31" s="126"/>
      <c r="L31" s="137"/>
      <c r="M31" s="97"/>
      <c r="N31" s="97"/>
      <c r="O31" s="54">
        <v>106.6</v>
      </c>
      <c r="P31" s="73"/>
      <c r="Q31" s="50"/>
      <c r="R31" s="389"/>
      <c r="S31" s="298"/>
      <c r="T31" s="49"/>
      <c r="U31" s="48"/>
      <c r="V31" s="50"/>
      <c r="W31" s="50"/>
      <c r="X31" s="50"/>
      <c r="Y31" s="142"/>
      <c r="Z31" s="160"/>
    </row>
    <row r="32" spans="1:26" ht="12.75">
      <c r="A32" s="164">
        <v>25</v>
      </c>
      <c r="B32" s="157" t="s">
        <v>835</v>
      </c>
      <c r="C32" s="37">
        <v>21850</v>
      </c>
      <c r="D32" s="37">
        <v>366</v>
      </c>
      <c r="E32" s="37" t="s">
        <v>7</v>
      </c>
      <c r="F32" s="50" t="s">
        <v>137</v>
      </c>
      <c r="G32" s="228">
        <f>H32+J32+L32+M32+Q32+I32+K32+N32+O32+P32+R32+S32+U32+V32+W32+X32+Y32+Z32+T32</f>
        <v>106.3</v>
      </c>
      <c r="H32" s="178"/>
      <c r="I32" s="371"/>
      <c r="J32" s="382"/>
      <c r="K32" s="126"/>
      <c r="L32" s="152"/>
      <c r="M32" s="97"/>
      <c r="N32" s="97"/>
      <c r="O32" s="50"/>
      <c r="P32" s="54"/>
      <c r="Q32" s="49"/>
      <c r="R32" s="389"/>
      <c r="S32" s="49"/>
      <c r="T32" s="538">
        <v>106.3</v>
      </c>
      <c r="U32" s="48"/>
      <c r="V32" s="50"/>
      <c r="W32" s="50"/>
      <c r="X32" s="50"/>
      <c r="Y32" s="142"/>
      <c r="Z32" s="160"/>
    </row>
    <row r="33" spans="1:26" ht="12.75">
      <c r="A33" s="164">
        <v>26</v>
      </c>
      <c r="B33" s="157" t="s">
        <v>512</v>
      </c>
      <c r="C33" s="37">
        <v>209266</v>
      </c>
      <c r="D33" s="37" t="s">
        <v>483</v>
      </c>
      <c r="E33" s="37" t="s">
        <v>6</v>
      </c>
      <c r="F33" s="37" t="s">
        <v>96</v>
      </c>
      <c r="G33" s="228">
        <f>H33+J33+L33+M33+Q33+I33+K33+N33+O33+P33+R33+S33+U33+V33+W33+X33+Y33+Z33</f>
        <v>105.7</v>
      </c>
      <c r="H33" s="194"/>
      <c r="I33" s="395"/>
      <c r="J33" s="382"/>
      <c r="K33" s="186"/>
      <c r="L33" s="404"/>
      <c r="M33" s="187"/>
      <c r="N33" s="187"/>
      <c r="O33" s="334">
        <v>105.7</v>
      </c>
      <c r="P33" s="189"/>
      <c r="Q33" s="188"/>
      <c r="R33" s="391"/>
      <c r="S33" s="506"/>
      <c r="T33" s="190"/>
      <c r="U33" s="191"/>
      <c r="V33" s="188"/>
      <c r="W33" s="188"/>
      <c r="X33" s="188"/>
      <c r="Y33" s="192"/>
      <c r="Z33" s="193"/>
    </row>
    <row r="34" spans="1:26" ht="12.75">
      <c r="A34" s="164">
        <v>27</v>
      </c>
      <c r="B34" s="60" t="s">
        <v>1031</v>
      </c>
      <c r="C34" s="50">
        <v>54116</v>
      </c>
      <c r="D34" s="50" t="s">
        <v>1032</v>
      </c>
      <c r="E34" s="50" t="s">
        <v>6</v>
      </c>
      <c r="F34" s="37" t="s">
        <v>137</v>
      </c>
      <c r="G34" s="228">
        <f>H34+J34+L34+M34+Q34+I34+K34+N34+O34+P34+R34+S34+U34+V34+W34+X34+Y34+Z34+T34</f>
        <v>105.2</v>
      </c>
      <c r="H34" s="194"/>
      <c r="I34" s="395"/>
      <c r="J34" s="382"/>
      <c r="K34" s="186"/>
      <c r="L34" s="333"/>
      <c r="M34" s="187"/>
      <c r="N34" s="187"/>
      <c r="O34" s="188"/>
      <c r="P34" s="334"/>
      <c r="Q34" s="190"/>
      <c r="R34" s="391"/>
      <c r="S34" s="190"/>
      <c r="T34" s="190"/>
      <c r="U34" s="191"/>
      <c r="V34" s="188"/>
      <c r="W34" s="188"/>
      <c r="X34" s="188"/>
      <c r="Y34" s="192"/>
      <c r="Z34" s="791">
        <v>105.2</v>
      </c>
    </row>
    <row r="35" spans="1:26" ht="12.75">
      <c r="A35" s="164">
        <v>28</v>
      </c>
      <c r="B35" s="117" t="s">
        <v>560</v>
      </c>
      <c r="C35" s="37">
        <v>21234</v>
      </c>
      <c r="D35" s="37" t="s">
        <v>561</v>
      </c>
      <c r="E35" s="37" t="s">
        <v>2</v>
      </c>
      <c r="F35" s="37" t="s">
        <v>137</v>
      </c>
      <c r="G35" s="403">
        <f>H35+J35+L35+M35+Q35+I35+K35+N35+O35+P35+R35+S35+U35+V35+W35+X35+Y35+Z35</f>
        <v>105.2</v>
      </c>
      <c r="H35" s="194"/>
      <c r="I35" s="395"/>
      <c r="J35" s="377"/>
      <c r="K35" s="186"/>
      <c r="L35" s="333"/>
      <c r="M35" s="187"/>
      <c r="N35" s="187"/>
      <c r="O35" s="188"/>
      <c r="P35" s="190"/>
      <c r="Q35" s="408">
        <v>105.2</v>
      </c>
      <c r="R35" s="389"/>
      <c r="S35" s="506"/>
      <c r="T35" s="190"/>
      <c r="U35" s="191"/>
      <c r="V35" s="188"/>
      <c r="W35" s="188"/>
      <c r="X35" s="188"/>
      <c r="Y35" s="192"/>
      <c r="Z35" s="193"/>
    </row>
    <row r="36" spans="1:26" ht="12.75">
      <c r="A36" s="164">
        <v>29</v>
      </c>
      <c r="B36" s="337" t="s">
        <v>582</v>
      </c>
      <c r="C36" s="335">
        <v>11643</v>
      </c>
      <c r="D36" s="335">
        <v>544846</v>
      </c>
      <c r="E36" s="335" t="s">
        <v>3</v>
      </c>
      <c r="F36" s="335" t="s">
        <v>137</v>
      </c>
      <c r="G36" s="403">
        <f>H36+J36+L36+M36+Q36+I36+K36+N36+O36+P36+R36+S36+U36+V36+W36+X36+Y36+Z36</f>
        <v>104.8</v>
      </c>
      <c r="H36" s="311"/>
      <c r="I36" s="407"/>
      <c r="J36" s="377"/>
      <c r="K36" s="186"/>
      <c r="L36" s="333"/>
      <c r="M36" s="187"/>
      <c r="N36" s="187"/>
      <c r="O36" s="188"/>
      <c r="P36" s="334">
        <v>104.8</v>
      </c>
      <c r="Q36" s="188"/>
      <c r="R36" s="389"/>
      <c r="S36" s="506"/>
      <c r="T36" s="190"/>
      <c r="U36" s="191"/>
      <c r="V36" s="188"/>
      <c r="W36" s="188"/>
      <c r="X36" s="188"/>
      <c r="Y36" s="192"/>
      <c r="Z36" s="193"/>
    </row>
    <row r="37" spans="1:26" ht="12.75">
      <c r="A37" s="164">
        <v>30</v>
      </c>
      <c r="B37" s="562" t="s">
        <v>900</v>
      </c>
      <c r="C37" s="419">
        <v>66981</v>
      </c>
      <c r="D37" s="419">
        <v>986170</v>
      </c>
      <c r="E37" s="419" t="s">
        <v>3</v>
      </c>
      <c r="F37" s="419" t="s">
        <v>96</v>
      </c>
      <c r="G37" s="403">
        <f>H37+J37+L37+M37+Q37+I37+K37+N37+O37+P37+R37+S37+U37+V37+W37+X37+Y37+Z37+T37</f>
        <v>104.4</v>
      </c>
      <c r="H37" s="194"/>
      <c r="I37" s="395"/>
      <c r="J37" s="396"/>
      <c r="K37" s="186"/>
      <c r="L37" s="333"/>
      <c r="M37" s="187"/>
      <c r="N37" s="187"/>
      <c r="O37" s="188"/>
      <c r="P37" s="334"/>
      <c r="Q37" s="190"/>
      <c r="R37" s="389"/>
      <c r="S37" s="190"/>
      <c r="T37" s="190"/>
      <c r="U37" s="334">
        <v>104.4</v>
      </c>
      <c r="V37" s="188"/>
      <c r="W37" s="188"/>
      <c r="X37" s="188"/>
      <c r="Y37" s="192"/>
      <c r="Z37" s="193"/>
    </row>
    <row r="38" spans="1:26" ht="12.75">
      <c r="A38" s="164">
        <v>31</v>
      </c>
      <c r="B38" s="418" t="s">
        <v>665</v>
      </c>
      <c r="C38" s="416">
        <v>123834</v>
      </c>
      <c r="D38" s="416" t="s">
        <v>625</v>
      </c>
      <c r="E38" s="416" t="s">
        <v>9</v>
      </c>
      <c r="F38" s="416" t="s">
        <v>96</v>
      </c>
      <c r="G38" s="403">
        <f>H38+J38+L38+M38+Q38+I38+K38+N38+O38+P38+R38+S38+U38+V38+W38+X38+Y38+Z38</f>
        <v>100.8</v>
      </c>
      <c r="H38" s="194"/>
      <c r="I38" s="395"/>
      <c r="J38" s="396"/>
      <c r="K38" s="186"/>
      <c r="L38" s="333"/>
      <c r="M38" s="187"/>
      <c r="N38" s="187"/>
      <c r="O38" s="188"/>
      <c r="P38" s="334"/>
      <c r="Q38" s="190"/>
      <c r="R38" s="429">
        <v>100.8</v>
      </c>
      <c r="S38" s="633"/>
      <c r="T38" s="190"/>
      <c r="U38" s="191"/>
      <c r="V38" s="188"/>
      <c r="W38" s="188"/>
      <c r="X38" s="188"/>
      <c r="Y38" s="192"/>
      <c r="Z38" s="193"/>
    </row>
    <row r="39" spans="1:26" ht="12.75">
      <c r="A39" s="164">
        <v>32</v>
      </c>
      <c r="B39" s="117" t="s">
        <v>564</v>
      </c>
      <c r="C39" s="37">
        <v>110238</v>
      </c>
      <c r="D39" s="328" t="s">
        <v>565</v>
      </c>
      <c r="E39" s="37" t="s">
        <v>2</v>
      </c>
      <c r="F39" s="37" t="s">
        <v>96</v>
      </c>
      <c r="G39" s="403">
        <f>H39+J39+L39+M39+Q39+I39+K39+N39+O39+P39+R39+S39+U39+V39+W39+X39+Y39+Z39</f>
        <v>100.1</v>
      </c>
      <c r="H39" s="311"/>
      <c r="I39" s="634"/>
      <c r="J39" s="377"/>
      <c r="K39" s="435"/>
      <c r="L39" s="436"/>
      <c r="M39" s="517"/>
      <c r="N39" s="517"/>
      <c r="O39" s="188"/>
      <c r="P39" s="190"/>
      <c r="Q39" s="408">
        <v>100.1</v>
      </c>
      <c r="R39" s="389"/>
      <c r="S39" s="633"/>
      <c r="T39" s="190"/>
      <c r="U39" s="191"/>
      <c r="V39" s="188"/>
      <c r="W39" s="188"/>
      <c r="X39" s="188"/>
      <c r="Y39" s="192"/>
      <c r="Z39" s="193"/>
    </row>
    <row r="40" spans="1:26" ht="12.75">
      <c r="A40" s="164">
        <v>33</v>
      </c>
      <c r="B40" s="581" t="s">
        <v>961</v>
      </c>
      <c r="C40" s="580">
        <v>87660</v>
      </c>
      <c r="D40" s="575">
        <v>679</v>
      </c>
      <c r="E40" s="577" t="s">
        <v>5</v>
      </c>
      <c r="F40" s="575" t="s">
        <v>137</v>
      </c>
      <c r="G40" s="403">
        <f>H40+J40+L40+M40+Q40+I40+K40+N40+O40+P40+R40+S40+U40+V40+W40+X40+Y40+Z40+T40</f>
        <v>99.5</v>
      </c>
      <c r="H40" s="194"/>
      <c r="I40" s="395"/>
      <c r="J40" s="396"/>
      <c r="K40" s="186"/>
      <c r="L40" s="333"/>
      <c r="M40" s="187"/>
      <c r="N40" s="187"/>
      <c r="O40" s="188"/>
      <c r="P40" s="334"/>
      <c r="Q40" s="190"/>
      <c r="R40" s="389"/>
      <c r="S40" s="190"/>
      <c r="T40" s="190"/>
      <c r="U40" s="191"/>
      <c r="V40" s="188"/>
      <c r="W40" s="617">
        <v>52.2</v>
      </c>
      <c r="X40" s="188">
        <v>47.3</v>
      </c>
      <c r="Y40" s="192"/>
      <c r="Z40" s="193"/>
    </row>
    <row r="41" spans="1:26" ht="12.75">
      <c r="A41" s="164">
        <v>34</v>
      </c>
      <c r="B41" s="562" t="s">
        <v>901</v>
      </c>
      <c r="C41" s="419">
        <v>69341</v>
      </c>
      <c r="D41" s="419" t="s">
        <v>925</v>
      </c>
      <c r="E41" s="419" t="s">
        <v>3</v>
      </c>
      <c r="F41" s="419" t="s">
        <v>137</v>
      </c>
      <c r="G41" s="403">
        <f>H41+J41+L41+M41+Q41+I41+K41+N41+O41+P41+R41+S41+U41+V41+W41+X41+Y41+Z41+T41</f>
        <v>98.7</v>
      </c>
      <c r="H41" s="194"/>
      <c r="I41" s="395"/>
      <c r="J41" s="396"/>
      <c r="K41" s="186"/>
      <c r="L41" s="333"/>
      <c r="M41" s="187"/>
      <c r="N41" s="187"/>
      <c r="O41" s="188"/>
      <c r="P41" s="334"/>
      <c r="Q41" s="190"/>
      <c r="R41" s="389"/>
      <c r="S41" s="190"/>
      <c r="T41" s="190"/>
      <c r="U41" s="334">
        <v>98.7</v>
      </c>
      <c r="V41" s="188"/>
      <c r="W41" s="188"/>
      <c r="X41" s="188"/>
      <c r="Y41" s="192"/>
      <c r="Z41" s="193"/>
    </row>
    <row r="42" spans="1:26" ht="12.75">
      <c r="A42" s="164">
        <v>35</v>
      </c>
      <c r="B42" s="157" t="s">
        <v>571</v>
      </c>
      <c r="C42" s="37">
        <v>75181</v>
      </c>
      <c r="D42" s="37" t="s">
        <v>572</v>
      </c>
      <c r="E42" s="37" t="s">
        <v>2</v>
      </c>
      <c r="F42" s="37" t="s">
        <v>137</v>
      </c>
      <c r="G42" s="403">
        <f>H42+J42+L42+M42+Q42+I42+K42+N42+O42+P42+R42+S42+U42+V42+W42+X42+Y42+Z42</f>
        <v>97.9</v>
      </c>
      <c r="H42" s="194"/>
      <c r="I42" s="395"/>
      <c r="J42" s="377"/>
      <c r="K42" s="186"/>
      <c r="L42" s="333"/>
      <c r="M42" s="187"/>
      <c r="N42" s="187"/>
      <c r="O42" s="188"/>
      <c r="P42" s="189"/>
      <c r="Q42" s="408">
        <v>97.9</v>
      </c>
      <c r="R42" s="389"/>
      <c r="S42" s="633"/>
      <c r="T42" s="190"/>
      <c r="U42" s="191"/>
      <c r="V42" s="188"/>
      <c r="W42" s="188"/>
      <c r="X42" s="188"/>
      <c r="Y42" s="192"/>
      <c r="Z42" s="193"/>
    </row>
    <row r="43" spans="1:26" ht="12.75">
      <c r="A43" s="164">
        <v>36</v>
      </c>
      <c r="B43" s="157" t="s">
        <v>500</v>
      </c>
      <c r="C43" s="37">
        <v>30504</v>
      </c>
      <c r="D43" s="37" t="s">
        <v>476</v>
      </c>
      <c r="E43" s="37" t="s">
        <v>1</v>
      </c>
      <c r="F43" s="37" t="s">
        <v>137</v>
      </c>
      <c r="G43" s="403">
        <f>H43+J43+L43+M43+Q43+I43+K43+N43+O43+P43+R43+S43+U43+V43+W43+X43+Y43+Z43</f>
        <v>96.5</v>
      </c>
      <c r="H43" s="194"/>
      <c r="I43" s="395"/>
      <c r="J43" s="377"/>
      <c r="K43" s="186"/>
      <c r="L43" s="333"/>
      <c r="M43" s="187"/>
      <c r="N43" s="187"/>
      <c r="O43" s="334">
        <v>63.8</v>
      </c>
      <c r="P43" s="190"/>
      <c r="Q43" s="190"/>
      <c r="R43" s="391"/>
      <c r="S43" s="298"/>
      <c r="T43" s="190"/>
      <c r="U43" s="191"/>
      <c r="V43" s="188"/>
      <c r="W43" s="188"/>
      <c r="X43" s="188"/>
      <c r="Y43" s="192"/>
      <c r="Z43" s="193">
        <v>32.7</v>
      </c>
    </row>
    <row r="44" spans="1:26" ht="12.75">
      <c r="A44" s="164">
        <v>37</v>
      </c>
      <c r="B44" s="48" t="s">
        <v>179</v>
      </c>
      <c r="C44" s="50">
        <v>93341</v>
      </c>
      <c r="D44" s="61" t="s">
        <v>164</v>
      </c>
      <c r="E44" s="105" t="s">
        <v>7</v>
      </c>
      <c r="F44" s="50" t="s">
        <v>96</v>
      </c>
      <c r="G44" s="403">
        <f>H44+J44+L44+M44+Q44+K44+N44+O44+P44+R44+S44+U44+V44+W44+X44+Y44+Z44</f>
        <v>95.2</v>
      </c>
      <c r="H44" s="311"/>
      <c r="I44" s="377">
        <v>47.4</v>
      </c>
      <c r="J44" s="551">
        <v>95.2</v>
      </c>
      <c r="K44" s="186"/>
      <c r="L44" s="404"/>
      <c r="M44" s="187"/>
      <c r="N44" s="187"/>
      <c r="O44" s="188"/>
      <c r="P44" s="189"/>
      <c r="Q44" s="189"/>
      <c r="R44" s="790"/>
      <c r="S44" s="298"/>
      <c r="T44" s="190"/>
      <c r="U44" s="191"/>
      <c r="V44" s="188"/>
      <c r="W44" s="188"/>
      <c r="X44" s="188"/>
      <c r="Y44" s="192"/>
      <c r="Z44" s="193"/>
    </row>
    <row r="45" spans="1:26" ht="12.75">
      <c r="A45" s="164">
        <v>38</v>
      </c>
      <c r="B45" s="418" t="s">
        <v>675</v>
      </c>
      <c r="C45" s="416">
        <v>75341</v>
      </c>
      <c r="D45" s="416" t="s">
        <v>676</v>
      </c>
      <c r="E45" s="416" t="s">
        <v>9</v>
      </c>
      <c r="F45" s="416" t="s">
        <v>137</v>
      </c>
      <c r="G45" s="403">
        <f>H45+J45+L45+M45+Q45+I45+K45+N45+O45+P45+R45+S45+U45+V45+W45+X45+Y45+Z45</f>
        <v>95.2</v>
      </c>
      <c r="H45" s="194"/>
      <c r="I45" s="395"/>
      <c r="J45" s="396"/>
      <c r="K45" s="186"/>
      <c r="L45" s="333"/>
      <c r="M45" s="187"/>
      <c r="N45" s="187"/>
      <c r="O45" s="188"/>
      <c r="P45" s="334"/>
      <c r="Q45" s="190"/>
      <c r="R45" s="437">
        <v>95.2</v>
      </c>
      <c r="S45" s="298"/>
      <c r="T45" s="190"/>
      <c r="U45" s="191"/>
      <c r="V45" s="188"/>
      <c r="W45" s="188"/>
      <c r="X45" s="188"/>
      <c r="Y45" s="192"/>
      <c r="Z45" s="193"/>
    </row>
    <row r="46" spans="1:26" ht="12.75">
      <c r="A46" s="164"/>
      <c r="B46" s="418"/>
      <c r="C46" s="416"/>
      <c r="D46" s="416"/>
      <c r="E46" s="416"/>
      <c r="F46" s="416"/>
      <c r="G46" s="403"/>
      <c r="H46" s="194"/>
      <c r="I46" s="395"/>
      <c r="J46" s="396"/>
      <c r="K46" s="186"/>
      <c r="L46" s="333"/>
      <c r="M46" s="187"/>
      <c r="N46" s="187"/>
      <c r="O46" s="188"/>
      <c r="P46" s="334"/>
      <c r="Q46" s="190"/>
      <c r="R46" s="437"/>
      <c r="S46" s="298"/>
      <c r="T46" s="190"/>
      <c r="U46" s="191"/>
      <c r="V46" s="188"/>
      <c r="W46" s="188"/>
      <c r="X46" s="188"/>
      <c r="Y46" s="192"/>
      <c r="Z46" s="193"/>
    </row>
    <row r="47" spans="1:26" ht="12.75">
      <c r="A47" s="164">
        <v>39</v>
      </c>
      <c r="B47" s="48" t="s">
        <v>198</v>
      </c>
      <c r="C47" s="50">
        <v>132601</v>
      </c>
      <c r="D47" s="61" t="s">
        <v>161</v>
      </c>
      <c r="E47" s="105" t="s">
        <v>7</v>
      </c>
      <c r="F47" s="50" t="s">
        <v>96</v>
      </c>
      <c r="G47" s="403">
        <f>H47+J47+L47+M47+Q47+K47+N47+O47+P47+R47+S47+U47+V47+W47+X47+Y47+Z47</f>
        <v>94.1</v>
      </c>
      <c r="H47" s="194"/>
      <c r="I47" s="377">
        <v>63.8</v>
      </c>
      <c r="J47" s="551">
        <v>94.1</v>
      </c>
      <c r="K47" s="186"/>
      <c r="L47" s="404"/>
      <c r="M47" s="187"/>
      <c r="N47" s="187"/>
      <c r="O47" s="188"/>
      <c r="P47" s="190"/>
      <c r="Q47" s="190"/>
      <c r="R47" s="790"/>
      <c r="S47" s="298"/>
      <c r="T47" s="190"/>
      <c r="U47" s="191"/>
      <c r="V47" s="188"/>
      <c r="W47" s="188"/>
      <c r="X47" s="188"/>
      <c r="Y47" s="192"/>
      <c r="Z47" s="193"/>
    </row>
    <row r="48" spans="1:26" ht="12.75">
      <c r="A48" s="164">
        <v>40</v>
      </c>
      <c r="B48" s="562" t="s">
        <v>921</v>
      </c>
      <c r="C48" s="419">
        <v>111643</v>
      </c>
      <c r="D48" s="419">
        <v>544846</v>
      </c>
      <c r="E48" s="419" t="s">
        <v>3</v>
      </c>
      <c r="F48" s="419" t="s">
        <v>137</v>
      </c>
      <c r="G48" s="403">
        <f>H48+J48+L48+M48+Q48+I48+K48+N48+O48+P48+R48+S48+U48+V48+W48+X48+Y48+Z48+T48</f>
        <v>92.4</v>
      </c>
      <c r="H48" s="194"/>
      <c r="I48" s="395"/>
      <c r="J48" s="396"/>
      <c r="K48" s="186"/>
      <c r="L48" s="333"/>
      <c r="M48" s="187"/>
      <c r="N48" s="187"/>
      <c r="O48" s="188"/>
      <c r="P48" s="334"/>
      <c r="Q48" s="190"/>
      <c r="R48" s="391"/>
      <c r="S48" s="49"/>
      <c r="T48" s="190"/>
      <c r="U48" s="334">
        <v>92.4</v>
      </c>
      <c r="V48" s="188"/>
      <c r="W48" s="188"/>
      <c r="X48" s="188"/>
      <c r="Y48" s="192"/>
      <c r="Z48" s="193"/>
    </row>
    <row r="49" spans="1:26" ht="12.75">
      <c r="A49" s="164">
        <v>41</v>
      </c>
      <c r="B49" s="418" t="s">
        <v>706</v>
      </c>
      <c r="C49" s="416">
        <v>132768</v>
      </c>
      <c r="D49" s="416" t="s">
        <v>707</v>
      </c>
      <c r="E49" s="416" t="s">
        <v>9</v>
      </c>
      <c r="F49" s="416" t="s">
        <v>137</v>
      </c>
      <c r="G49" s="403">
        <f>H49+J49+L49+M49+Q49+I49+K49+N49+O49+P49+R49+S49+U49+V49+W49+X49+Y49+Z49</f>
        <v>85.9</v>
      </c>
      <c r="H49" s="194"/>
      <c r="I49" s="395"/>
      <c r="J49" s="396"/>
      <c r="K49" s="186"/>
      <c r="L49" s="333"/>
      <c r="M49" s="187"/>
      <c r="N49" s="187"/>
      <c r="O49" s="188"/>
      <c r="P49" s="334"/>
      <c r="Q49" s="190"/>
      <c r="R49" s="437">
        <v>85.9</v>
      </c>
      <c r="S49" s="298"/>
      <c r="T49" s="190"/>
      <c r="U49" s="191"/>
      <c r="V49" s="188"/>
      <c r="W49" s="188"/>
      <c r="X49" s="188"/>
      <c r="Y49" s="192"/>
      <c r="Z49" s="193"/>
    </row>
    <row r="50" spans="1:26" ht="12.75">
      <c r="A50" s="164">
        <v>42</v>
      </c>
      <c r="B50" s="227" t="s">
        <v>209</v>
      </c>
      <c r="C50" s="59">
        <v>15985</v>
      </c>
      <c r="D50" s="218" t="s">
        <v>355</v>
      </c>
      <c r="E50" s="59" t="s">
        <v>42</v>
      </c>
      <c r="F50" s="59" t="s">
        <v>116</v>
      </c>
      <c r="G50" s="403">
        <f>H50+J50+L50+M50+Q50+I50+K50+N50+O50+P50+R50+S50+U50+V50+W50+X50+Y50+Z50</f>
        <v>85.8</v>
      </c>
      <c r="H50" s="194"/>
      <c r="I50" s="395"/>
      <c r="J50" s="396"/>
      <c r="K50" s="404">
        <v>85.8</v>
      </c>
      <c r="L50" s="404"/>
      <c r="M50" s="187"/>
      <c r="N50" s="97"/>
      <c r="O50" s="188"/>
      <c r="P50" s="189"/>
      <c r="Q50" s="188"/>
      <c r="R50" s="391"/>
      <c r="S50" s="506"/>
      <c r="T50" s="190"/>
      <c r="U50" s="191"/>
      <c r="V50" s="188"/>
      <c r="W50" s="188"/>
      <c r="X50" s="188"/>
      <c r="Y50" s="192"/>
      <c r="Z50" s="193"/>
    </row>
    <row r="51" spans="1:26" ht="12.75">
      <c r="A51" s="164">
        <v>43</v>
      </c>
      <c r="B51" s="338" t="s">
        <v>903</v>
      </c>
      <c r="C51" s="419">
        <v>68201</v>
      </c>
      <c r="D51" s="419">
        <v>593501</v>
      </c>
      <c r="E51" s="419" t="s">
        <v>3</v>
      </c>
      <c r="F51" s="419" t="s">
        <v>137</v>
      </c>
      <c r="G51" s="403">
        <f>H51+J51+L51+M51+Q51+I51+K51+N51+O51+P51+R51+S51+U51+V51+W51+X51+Y51+Z51+T51</f>
        <v>84.8</v>
      </c>
      <c r="H51" s="194"/>
      <c r="I51" s="395"/>
      <c r="J51" s="396"/>
      <c r="K51" s="186"/>
      <c r="L51" s="333"/>
      <c r="M51" s="187"/>
      <c r="N51" s="97"/>
      <c r="O51" s="188"/>
      <c r="P51" s="334"/>
      <c r="Q51" s="190"/>
      <c r="R51" s="391"/>
      <c r="S51" s="190"/>
      <c r="T51" s="190"/>
      <c r="U51" s="334">
        <v>84.8</v>
      </c>
      <c r="V51" s="188"/>
      <c r="W51" s="188"/>
      <c r="X51" s="188"/>
      <c r="Y51" s="192"/>
      <c r="Z51" s="193"/>
    </row>
    <row r="52" spans="1:26" ht="12.75">
      <c r="A52" s="164">
        <v>44</v>
      </c>
      <c r="B52" s="227" t="s">
        <v>148</v>
      </c>
      <c r="C52" s="522">
        <v>83026</v>
      </c>
      <c r="D52" s="218" t="s">
        <v>210</v>
      </c>
      <c r="E52" s="218" t="s">
        <v>92</v>
      </c>
      <c r="F52" s="218" t="s">
        <v>116</v>
      </c>
      <c r="G52" s="403">
        <f>H52+J52+L52+M52+Q52+I52+K52+N52+O52+P52+R52+S52+U52+V52+W52+X52+Y52+Z52</f>
        <v>83.5</v>
      </c>
      <c r="H52" s="194"/>
      <c r="I52" s="395"/>
      <c r="J52" s="396"/>
      <c r="K52" s="404">
        <v>83.5</v>
      </c>
      <c r="L52" s="404"/>
      <c r="M52" s="187"/>
      <c r="N52" s="97"/>
      <c r="O52" s="188"/>
      <c r="P52" s="189"/>
      <c r="Q52" s="188"/>
      <c r="R52" s="391"/>
      <c r="S52" s="506"/>
      <c r="T52" s="190"/>
      <c r="U52" s="191"/>
      <c r="V52" s="188"/>
      <c r="W52" s="188"/>
      <c r="X52" s="188"/>
      <c r="Y52" s="192"/>
      <c r="Z52" s="193"/>
    </row>
    <row r="53" spans="1:26" ht="12.75">
      <c r="A53" s="164">
        <v>45</v>
      </c>
      <c r="B53" s="227" t="s">
        <v>363</v>
      </c>
      <c r="C53" s="59">
        <v>123446</v>
      </c>
      <c r="D53" s="59" t="s">
        <v>211</v>
      </c>
      <c r="E53" s="59" t="s">
        <v>42</v>
      </c>
      <c r="F53" s="59" t="s">
        <v>116</v>
      </c>
      <c r="G53" s="403">
        <f>H53+J53+L53+M53+Q53+I53+K53+N53+O53+P53+R53+S53+U53+V53+W53+X53+Y53+Z53</f>
        <v>81.5</v>
      </c>
      <c r="H53" s="311"/>
      <c r="I53" s="407"/>
      <c r="J53" s="396"/>
      <c r="K53" s="404">
        <v>81.5</v>
      </c>
      <c r="L53" s="404"/>
      <c r="M53" s="187"/>
      <c r="N53" s="97"/>
      <c r="O53" s="188"/>
      <c r="P53" s="190"/>
      <c r="Q53" s="188"/>
      <c r="R53" s="391"/>
      <c r="S53" s="506"/>
      <c r="T53" s="190"/>
      <c r="U53" s="191"/>
      <c r="V53" s="188"/>
      <c r="W53" s="188"/>
      <c r="X53" s="188"/>
      <c r="Y53" s="192"/>
      <c r="Z53" s="193"/>
    </row>
    <row r="54" spans="1:26" ht="12.75">
      <c r="A54" s="164">
        <v>46</v>
      </c>
      <c r="B54" s="60" t="s">
        <v>1109</v>
      </c>
      <c r="C54" s="37">
        <v>90971</v>
      </c>
      <c r="D54" s="37" t="s">
        <v>1110</v>
      </c>
      <c r="E54" s="37" t="s">
        <v>34</v>
      </c>
      <c r="F54" s="37" t="s">
        <v>96</v>
      </c>
      <c r="G54" s="403">
        <f>H54+J54+L54+M54+Q54+I54+K54+N54+O54+P54+R54+S54+U54+V54+W54+X54+Y54+Z54+T54</f>
        <v>79.2</v>
      </c>
      <c r="H54" s="194"/>
      <c r="I54" s="395"/>
      <c r="J54" s="396"/>
      <c r="K54" s="186"/>
      <c r="L54" s="333"/>
      <c r="M54" s="187"/>
      <c r="N54" s="97"/>
      <c r="O54" s="188"/>
      <c r="P54" s="334"/>
      <c r="Q54" s="190"/>
      <c r="R54" s="391"/>
      <c r="S54" s="190"/>
      <c r="T54" s="190"/>
      <c r="U54" s="191"/>
      <c r="V54" s="188"/>
      <c r="W54" s="188"/>
      <c r="X54" s="188"/>
      <c r="Y54" s="192"/>
      <c r="Z54" s="792">
        <v>79.2</v>
      </c>
    </row>
    <row r="55" spans="1:26" ht="12.75">
      <c r="A55" s="164">
        <v>47</v>
      </c>
      <c r="B55" s="157" t="s">
        <v>501</v>
      </c>
      <c r="C55" s="37">
        <v>65610</v>
      </c>
      <c r="D55" s="37" t="s">
        <v>459</v>
      </c>
      <c r="E55" s="37" t="s">
        <v>6</v>
      </c>
      <c r="F55" s="37" t="s">
        <v>96</v>
      </c>
      <c r="G55" s="403">
        <f>H55+J55+L55+M55+Q55+I55+K55+N55+O55+P55+R55+S55+U55+V55+W55+X55+Y55+Z55</f>
        <v>77.6</v>
      </c>
      <c r="H55" s="549"/>
      <c r="I55" s="541"/>
      <c r="J55" s="377"/>
      <c r="K55" s="552"/>
      <c r="L55" s="553"/>
      <c r="M55" s="554"/>
      <c r="N55" s="96"/>
      <c r="O55" s="334">
        <v>77.6</v>
      </c>
      <c r="P55" s="524"/>
      <c r="Q55" s="190"/>
      <c r="R55" s="391"/>
      <c r="S55" s="506"/>
      <c r="T55" s="190"/>
      <c r="U55" s="191"/>
      <c r="V55" s="188"/>
      <c r="W55" s="188"/>
      <c r="X55" s="188"/>
      <c r="Y55" s="192"/>
      <c r="Z55" s="193"/>
    </row>
    <row r="56" spans="1:26" ht="12.75">
      <c r="A56" s="164">
        <v>48</v>
      </c>
      <c r="B56" s="60" t="s">
        <v>1039</v>
      </c>
      <c r="C56" s="50">
        <v>70786</v>
      </c>
      <c r="D56" s="50" t="s">
        <v>1040</v>
      </c>
      <c r="E56" s="50" t="s">
        <v>223</v>
      </c>
      <c r="F56" s="37" t="s">
        <v>137</v>
      </c>
      <c r="G56" s="403">
        <f>H56+J56+L56+M56+Q56+I56+K56+N56+O56+P56+R56+S56+U56+V56+W56+X56+Y56+Z56+T56</f>
        <v>77.1</v>
      </c>
      <c r="H56" s="194"/>
      <c r="I56" s="395"/>
      <c r="J56" s="396"/>
      <c r="K56" s="186"/>
      <c r="L56" s="333"/>
      <c r="M56" s="187"/>
      <c r="N56" s="187"/>
      <c r="O56" s="188"/>
      <c r="P56" s="334"/>
      <c r="Q56" s="190"/>
      <c r="R56" s="391"/>
      <c r="S56" s="190"/>
      <c r="T56" s="49"/>
      <c r="U56" s="191"/>
      <c r="V56" s="188"/>
      <c r="W56" s="188"/>
      <c r="X56" s="188"/>
      <c r="Y56" s="192"/>
      <c r="Z56" s="792">
        <v>77.1</v>
      </c>
    </row>
    <row r="57" spans="1:26" ht="12.75">
      <c r="A57" s="164">
        <v>49</v>
      </c>
      <c r="B57" s="48" t="s">
        <v>176</v>
      </c>
      <c r="C57" s="50">
        <v>66459</v>
      </c>
      <c r="D57" s="61" t="s">
        <v>291</v>
      </c>
      <c r="E57" s="105" t="s">
        <v>7</v>
      </c>
      <c r="F57" s="50" t="s">
        <v>96</v>
      </c>
      <c r="G57" s="403">
        <f>H57+J57+L57+M57+Q57+I57+K57+N57+O57+P57+R57+S57+U57+V57+W57+X57+Y57+Z57</f>
        <v>74.6</v>
      </c>
      <c r="H57" s="194"/>
      <c r="I57" s="377">
        <v>74.6</v>
      </c>
      <c r="J57" s="396"/>
      <c r="K57" s="186"/>
      <c r="L57" s="404"/>
      <c r="M57" s="187"/>
      <c r="N57" s="187"/>
      <c r="O57" s="188"/>
      <c r="P57" s="189"/>
      <c r="Q57" s="524"/>
      <c r="R57" s="391"/>
      <c r="S57" s="506"/>
      <c r="T57" s="49"/>
      <c r="U57" s="191"/>
      <c r="V57" s="188"/>
      <c r="W57" s="188"/>
      <c r="X57" s="188"/>
      <c r="Y57" s="192"/>
      <c r="Z57" s="193"/>
    </row>
    <row r="58" spans="1:26" ht="12.75">
      <c r="A58" s="164">
        <v>50</v>
      </c>
      <c r="B58" s="471" t="s">
        <v>802</v>
      </c>
      <c r="C58" s="707">
        <v>135411</v>
      </c>
      <c r="D58" s="473" t="s">
        <v>803</v>
      </c>
      <c r="E58" s="476" t="s">
        <v>0</v>
      </c>
      <c r="F58" s="476" t="s">
        <v>137</v>
      </c>
      <c r="G58" s="403">
        <f>H58+J58+L58+M58+Q58+I58+K58+N58+O58+P58+R58+S58+U58+V58+W58+X58+Y58+Z58</f>
        <v>74.4</v>
      </c>
      <c r="H58" s="194"/>
      <c r="I58" s="395"/>
      <c r="J58" s="396"/>
      <c r="K58" s="186"/>
      <c r="L58" s="333"/>
      <c r="M58" s="187"/>
      <c r="N58" s="187"/>
      <c r="O58" s="188"/>
      <c r="P58" s="334"/>
      <c r="Q58" s="190"/>
      <c r="R58" s="391"/>
      <c r="S58" s="408">
        <v>74.4</v>
      </c>
      <c r="T58" s="49"/>
      <c r="U58" s="191"/>
      <c r="V58" s="188"/>
      <c r="W58" s="188"/>
      <c r="X58" s="188"/>
      <c r="Y58" s="192"/>
      <c r="Z58" s="193"/>
    </row>
    <row r="59" spans="1:26" ht="12.75">
      <c r="A59" s="164">
        <v>51</v>
      </c>
      <c r="B59" s="60" t="s">
        <v>1112</v>
      </c>
      <c r="C59" s="37">
        <v>68484</v>
      </c>
      <c r="D59" s="37" t="s">
        <v>1113</v>
      </c>
      <c r="E59" s="37" t="s">
        <v>34</v>
      </c>
      <c r="F59" s="37" t="s">
        <v>137</v>
      </c>
      <c r="G59" s="403">
        <f>H59+J59+L59+M59+Q59+I59+K59+N59+O59+P59+R59+S59+U59+V59+W59+X59+Y59+Z59+T59</f>
        <v>74.1</v>
      </c>
      <c r="H59" s="194"/>
      <c r="I59" s="395"/>
      <c r="J59" s="396"/>
      <c r="K59" s="186"/>
      <c r="L59" s="333"/>
      <c r="M59" s="187"/>
      <c r="N59" s="187"/>
      <c r="O59" s="188"/>
      <c r="P59" s="334"/>
      <c r="Q59" s="190"/>
      <c r="R59" s="391"/>
      <c r="S59" s="190"/>
      <c r="T59" s="49"/>
      <c r="U59" s="191"/>
      <c r="V59" s="188"/>
      <c r="W59" s="188"/>
      <c r="X59" s="188"/>
      <c r="Y59" s="192"/>
      <c r="Z59" s="792">
        <v>74.1</v>
      </c>
    </row>
    <row r="60" spans="1:26" ht="12.75">
      <c r="A60" s="164">
        <v>52</v>
      </c>
      <c r="B60" s="157" t="s">
        <v>522</v>
      </c>
      <c r="C60" s="37">
        <v>66918</v>
      </c>
      <c r="D60" s="37" t="s">
        <v>517</v>
      </c>
      <c r="E60" s="37" t="s">
        <v>6</v>
      </c>
      <c r="F60" s="37" t="s">
        <v>137</v>
      </c>
      <c r="G60" s="403">
        <f>H60+J60+L60+M60+Q60+I60+K60+N60+O60+P60+R60+S60+U60+V60+W60+X60+Y60+Z60</f>
        <v>72.1</v>
      </c>
      <c r="H60" s="194"/>
      <c r="I60" s="395"/>
      <c r="J60" s="377"/>
      <c r="K60" s="186"/>
      <c r="L60" s="333"/>
      <c r="M60" s="187"/>
      <c r="N60" s="187"/>
      <c r="O60" s="334">
        <v>72.1</v>
      </c>
      <c r="P60" s="524"/>
      <c r="Q60" s="524"/>
      <c r="R60" s="391"/>
      <c r="S60" s="506"/>
      <c r="T60" s="49"/>
      <c r="U60" s="191"/>
      <c r="V60" s="188"/>
      <c r="W60" s="188"/>
      <c r="X60" s="188"/>
      <c r="Y60" s="192"/>
      <c r="Z60" s="193"/>
    </row>
    <row r="61" spans="1:26" ht="12.75">
      <c r="A61" s="164">
        <v>53</v>
      </c>
      <c r="B61" s="471" t="s">
        <v>63</v>
      </c>
      <c r="C61" s="707">
        <v>85413</v>
      </c>
      <c r="D61" s="473" t="s">
        <v>64</v>
      </c>
      <c r="E61" s="472" t="s">
        <v>0</v>
      </c>
      <c r="F61" s="472" t="s">
        <v>137</v>
      </c>
      <c r="G61" s="403">
        <f>H61+J61+L61+M61+Q61+I61+K61+N61+O61+P61+R61+S61+U61+V61+W61+X61+Y61+Z61</f>
        <v>71.2</v>
      </c>
      <c r="H61" s="194"/>
      <c r="I61" s="395"/>
      <c r="J61" s="396"/>
      <c r="K61" s="186"/>
      <c r="L61" s="333"/>
      <c r="M61" s="187"/>
      <c r="N61" s="187"/>
      <c r="O61" s="188"/>
      <c r="P61" s="334"/>
      <c r="Q61" s="190"/>
      <c r="R61" s="391"/>
      <c r="S61" s="408">
        <v>71.2</v>
      </c>
      <c r="T61" s="49"/>
      <c r="U61" s="191"/>
      <c r="V61" s="188"/>
      <c r="W61" s="188"/>
      <c r="X61" s="188"/>
      <c r="Y61" s="192"/>
      <c r="Z61" s="193"/>
    </row>
    <row r="62" spans="1:26" ht="12.75">
      <c r="A62" s="164">
        <v>54</v>
      </c>
      <c r="B62" s="60" t="s">
        <v>1114</v>
      </c>
      <c r="C62" s="255">
        <v>11060</v>
      </c>
      <c r="D62" s="50">
        <v>10031</v>
      </c>
      <c r="E62" s="50" t="s">
        <v>90</v>
      </c>
      <c r="F62" s="37" t="s">
        <v>137</v>
      </c>
      <c r="G62" s="403">
        <f>H62+J62+L62+M62+Q62+I62+K62+N62+O62+P62+R62+S62+U62+V62+W62+X62+Y62+Z62+T62</f>
        <v>70.4</v>
      </c>
      <c r="H62" s="194"/>
      <c r="I62" s="395"/>
      <c r="J62" s="396"/>
      <c r="K62" s="186"/>
      <c r="L62" s="333"/>
      <c r="M62" s="187"/>
      <c r="N62" s="187"/>
      <c r="O62" s="188"/>
      <c r="P62" s="334"/>
      <c r="Q62" s="190"/>
      <c r="R62" s="391"/>
      <c r="S62" s="190"/>
      <c r="T62" s="49"/>
      <c r="U62" s="191"/>
      <c r="V62" s="188"/>
      <c r="W62" s="188"/>
      <c r="X62" s="188"/>
      <c r="Y62" s="192"/>
      <c r="Z62" s="792">
        <v>70.4</v>
      </c>
    </row>
    <row r="63" spans="1:26" ht="12.75">
      <c r="A63" s="164">
        <v>55</v>
      </c>
      <c r="B63" s="157" t="s">
        <v>499</v>
      </c>
      <c r="C63" s="37">
        <v>66922</v>
      </c>
      <c r="D63" s="37" t="s">
        <v>464</v>
      </c>
      <c r="E63" s="37" t="s">
        <v>6</v>
      </c>
      <c r="F63" s="37" t="s">
        <v>137</v>
      </c>
      <c r="G63" s="403">
        <f>H63+J63+L63+M63+Q63+I63+K63+N63+O63+P63+R63+S63+U63+V63+W63+X63+Y63+Z63</f>
        <v>68.8</v>
      </c>
      <c r="H63" s="311"/>
      <c r="I63" s="407"/>
      <c r="J63" s="377"/>
      <c r="K63" s="186"/>
      <c r="L63" s="333"/>
      <c r="M63" s="187"/>
      <c r="N63" s="187"/>
      <c r="O63" s="334">
        <v>68.8</v>
      </c>
      <c r="P63" s="189"/>
      <c r="Q63" s="189"/>
      <c r="R63" s="391"/>
      <c r="S63" s="506"/>
      <c r="T63" s="49"/>
      <c r="U63" s="191"/>
      <c r="V63" s="188"/>
      <c r="W63" s="188"/>
      <c r="X63" s="188"/>
      <c r="Y63" s="192"/>
      <c r="Z63" s="193"/>
    </row>
    <row r="64" spans="1:26" ht="12.75">
      <c r="A64" s="164">
        <v>56</v>
      </c>
      <c r="B64" s="60" t="s">
        <v>1115</v>
      </c>
      <c r="C64" s="54">
        <v>29612</v>
      </c>
      <c r="D64" s="50" t="s">
        <v>1116</v>
      </c>
      <c r="E64" s="50" t="s">
        <v>1117</v>
      </c>
      <c r="F64" s="37" t="s">
        <v>137</v>
      </c>
      <c r="G64" s="403">
        <f>H64+J64+L64+M64+Q64+I64+K64+N64+O64+P64+R64+S64+U64+V64+W64+X64+Y64+Z64+T64</f>
        <v>68.2</v>
      </c>
      <c r="H64" s="194"/>
      <c r="I64" s="395"/>
      <c r="J64" s="396"/>
      <c r="K64" s="186"/>
      <c r="L64" s="333"/>
      <c r="M64" s="187"/>
      <c r="N64" s="187"/>
      <c r="O64" s="188"/>
      <c r="P64" s="334"/>
      <c r="Q64" s="190"/>
      <c r="R64" s="391"/>
      <c r="S64" s="190"/>
      <c r="T64" s="49"/>
      <c r="U64" s="191"/>
      <c r="V64" s="188"/>
      <c r="W64" s="188"/>
      <c r="X64" s="188"/>
      <c r="Y64" s="192"/>
      <c r="Z64" s="792">
        <v>68.2</v>
      </c>
    </row>
    <row r="65" spans="1:26" ht="12.75">
      <c r="A65" s="164">
        <v>57</v>
      </c>
      <c r="B65" s="624" t="s">
        <v>815</v>
      </c>
      <c r="C65" s="731">
        <v>24537</v>
      </c>
      <c r="D65" s="511" t="s">
        <v>816</v>
      </c>
      <c r="E65" s="505" t="s">
        <v>223</v>
      </c>
      <c r="F65" s="504" t="s">
        <v>137</v>
      </c>
      <c r="G65" s="403">
        <f>H65+J65+L65+M65+Q65+I65+K65+N65+O65+P65+R65+S65+U65+V65+W65+X65+Y65+Z65</f>
        <v>67.3</v>
      </c>
      <c r="H65" s="194"/>
      <c r="I65" s="395"/>
      <c r="J65" s="396"/>
      <c r="K65" s="186"/>
      <c r="L65" s="333"/>
      <c r="M65" s="187"/>
      <c r="N65" s="523">
        <v>67.3</v>
      </c>
      <c r="O65" s="188"/>
      <c r="P65" s="334"/>
      <c r="Q65" s="190"/>
      <c r="R65" s="391"/>
      <c r="S65" s="190"/>
      <c r="T65" s="190"/>
      <c r="U65" s="48"/>
      <c r="V65" s="188"/>
      <c r="W65" s="188"/>
      <c r="X65" s="188"/>
      <c r="Y65" s="192"/>
      <c r="Z65" s="193"/>
    </row>
    <row r="66" spans="1:26" ht="12.75">
      <c r="A66" s="164">
        <v>58</v>
      </c>
      <c r="B66" s="252" t="s">
        <v>523</v>
      </c>
      <c r="C66" s="253">
        <v>30503</v>
      </c>
      <c r="D66" s="253" t="s">
        <v>518</v>
      </c>
      <c r="E66" s="253" t="s">
        <v>1</v>
      </c>
      <c r="F66" s="253" t="s">
        <v>137</v>
      </c>
      <c r="G66" s="403">
        <f>H66+J66+L66+M66+Q66+I66+K66+N66+O66+P66+R66+S66+U66+V66+W66+X66+Y66+Z66</f>
        <v>66.2</v>
      </c>
      <c r="H66" s="311"/>
      <c r="I66" s="407"/>
      <c r="J66" s="377"/>
      <c r="K66" s="186"/>
      <c r="L66" s="333"/>
      <c r="M66" s="187"/>
      <c r="N66" s="187"/>
      <c r="O66" s="334">
        <v>66.2</v>
      </c>
      <c r="P66" s="190"/>
      <c r="Q66" s="190"/>
      <c r="R66" s="391"/>
      <c r="S66" s="506"/>
      <c r="T66" s="190"/>
      <c r="U66" s="48"/>
      <c r="V66" s="188"/>
      <c r="W66" s="188"/>
      <c r="X66" s="188"/>
      <c r="Y66" s="192"/>
      <c r="Z66" s="193"/>
    </row>
    <row r="67" spans="1:26" ht="12.75">
      <c r="A67" s="164">
        <v>59</v>
      </c>
      <c r="B67" s="745" t="s">
        <v>922</v>
      </c>
      <c r="C67" s="427">
        <v>135793</v>
      </c>
      <c r="D67" s="427">
        <v>950377</v>
      </c>
      <c r="E67" s="427" t="s">
        <v>3</v>
      </c>
      <c r="F67" s="427" t="s">
        <v>137</v>
      </c>
      <c r="G67" s="403">
        <f>H67+J67+L67+M67+Q67+I67+K67+N67+O67+P67+R67+S67+U67+V67+W67+X67+Y67+Z67+T67</f>
        <v>65.4</v>
      </c>
      <c r="H67" s="194"/>
      <c r="I67" s="395"/>
      <c r="J67" s="396"/>
      <c r="K67" s="186"/>
      <c r="L67" s="333"/>
      <c r="M67" s="187"/>
      <c r="N67" s="187"/>
      <c r="O67" s="188"/>
      <c r="P67" s="334"/>
      <c r="Q67" s="190"/>
      <c r="R67" s="391"/>
      <c r="S67" s="190"/>
      <c r="T67" s="190"/>
      <c r="U67" s="54">
        <v>65.4</v>
      </c>
      <c r="V67" s="188"/>
      <c r="W67" s="188"/>
      <c r="X67" s="188"/>
      <c r="Y67" s="192"/>
      <c r="Z67" s="193"/>
    </row>
    <row r="68" spans="1:26" ht="12.75">
      <c r="A68" s="164">
        <v>60</v>
      </c>
      <c r="B68" s="788" t="s">
        <v>1038</v>
      </c>
      <c r="C68" s="273">
        <v>24587</v>
      </c>
      <c r="D68" s="273" t="s">
        <v>1046</v>
      </c>
      <c r="E68" s="273" t="s">
        <v>223</v>
      </c>
      <c r="F68" s="253" t="s">
        <v>137</v>
      </c>
      <c r="G68" s="403">
        <f>H68+J68+L68+M68+Q68+I68+K68+N68+O68+P68+R68+S68+U68+V68+W68+X68+Y68+Z68+T68</f>
        <v>64.9</v>
      </c>
      <c r="H68" s="194"/>
      <c r="I68" s="395"/>
      <c r="J68" s="396"/>
      <c r="K68" s="186"/>
      <c r="L68" s="333"/>
      <c r="M68" s="187"/>
      <c r="N68" s="187"/>
      <c r="O68" s="188"/>
      <c r="P68" s="334"/>
      <c r="Q68" s="190"/>
      <c r="R68" s="391"/>
      <c r="S68" s="190"/>
      <c r="T68" s="190"/>
      <c r="U68" s="48"/>
      <c r="V68" s="188"/>
      <c r="W68" s="188"/>
      <c r="X68" s="188"/>
      <c r="Y68" s="192"/>
      <c r="Z68" s="792">
        <v>64.9</v>
      </c>
    </row>
    <row r="69" spans="1:26" ht="12.75">
      <c r="A69" s="164">
        <v>61</v>
      </c>
      <c r="B69" s="430" t="s">
        <v>731</v>
      </c>
      <c r="C69" s="431">
        <v>126212</v>
      </c>
      <c r="D69" s="431" t="s">
        <v>612</v>
      </c>
      <c r="E69" s="431" t="s">
        <v>9</v>
      </c>
      <c r="F69" s="431" t="s">
        <v>96</v>
      </c>
      <c r="G69" s="403">
        <f>H69+J69+L69+M69+Q69+I69+K69+N69+O69+P69+R69+S69+U69+V69+W69+X69+Y69+Z69</f>
        <v>63.4</v>
      </c>
      <c r="H69" s="194"/>
      <c r="I69" s="395"/>
      <c r="J69" s="396"/>
      <c r="K69" s="186"/>
      <c r="L69" s="333"/>
      <c r="M69" s="187"/>
      <c r="N69" s="187"/>
      <c r="O69" s="188"/>
      <c r="P69" s="334"/>
      <c r="Q69" s="190"/>
      <c r="R69" s="437">
        <v>63.4</v>
      </c>
      <c r="S69" s="506"/>
      <c r="T69" s="190"/>
      <c r="U69" s="48"/>
      <c r="V69" s="188"/>
      <c r="W69" s="188"/>
      <c r="X69" s="188"/>
      <c r="Y69" s="192"/>
      <c r="Z69" s="193"/>
    </row>
    <row r="70" spans="1:26" ht="13.5" thickBot="1">
      <c r="A70" s="164">
        <v>62</v>
      </c>
      <c r="B70" s="252" t="s">
        <v>490</v>
      </c>
      <c r="C70" s="253">
        <v>120105</v>
      </c>
      <c r="D70" s="253" t="s">
        <v>454</v>
      </c>
      <c r="E70" s="253" t="s">
        <v>6</v>
      </c>
      <c r="F70" s="253" t="s">
        <v>96</v>
      </c>
      <c r="G70" s="403">
        <f>H70+J70+L70+M70+Q70+I70+K70+N70+O70+P70+R70+S70+U70+V70+W70+X70+Y70+Z70</f>
        <v>63.099999999999994</v>
      </c>
      <c r="H70" s="433"/>
      <c r="I70" s="434"/>
      <c r="J70" s="377"/>
      <c r="K70" s="435"/>
      <c r="L70" s="436"/>
      <c r="M70" s="187"/>
      <c r="N70" s="187">
        <v>23.3</v>
      </c>
      <c r="O70" s="334">
        <v>39.8</v>
      </c>
      <c r="P70" s="190"/>
      <c r="Q70" s="190"/>
      <c r="R70" s="391"/>
      <c r="S70" s="506"/>
      <c r="T70" s="190"/>
      <c r="U70" s="48"/>
      <c r="V70" s="188"/>
      <c r="W70" s="188"/>
      <c r="X70" s="188"/>
      <c r="Y70" s="192"/>
      <c r="Z70" s="193"/>
    </row>
    <row r="71" spans="1:26" ht="12.75">
      <c r="A71" s="164">
        <v>63</v>
      </c>
      <c r="B71" s="746" t="s">
        <v>893</v>
      </c>
      <c r="C71" s="289">
        <v>101633</v>
      </c>
      <c r="D71" s="325" t="s">
        <v>889</v>
      </c>
      <c r="E71" s="289" t="s">
        <v>7</v>
      </c>
      <c r="F71" s="775" t="s">
        <v>96</v>
      </c>
      <c r="G71" s="403">
        <f>H71+J71+L71+M71+Q71+I71+K71+N71+O71+P71+R71+S71+U71+V71+W71+X71+Y71+Z71+T71</f>
        <v>62.5</v>
      </c>
      <c r="H71" s="194"/>
      <c r="I71" s="550"/>
      <c r="J71" s="396"/>
      <c r="K71" s="186"/>
      <c r="L71" s="333"/>
      <c r="M71" s="187"/>
      <c r="N71" s="187"/>
      <c r="O71" s="188"/>
      <c r="P71" s="334"/>
      <c r="Q71" s="190"/>
      <c r="R71" s="391"/>
      <c r="S71" s="190"/>
      <c r="T71" s="408">
        <v>62.5</v>
      </c>
      <c r="U71" s="191"/>
      <c r="V71" s="188"/>
      <c r="W71" s="50"/>
      <c r="X71" s="188"/>
      <c r="Y71" s="192"/>
      <c r="Z71" s="193"/>
    </row>
    <row r="72" spans="1:26" ht="12.75">
      <c r="A72" s="164">
        <v>64</v>
      </c>
      <c r="B72" s="157" t="s">
        <v>888</v>
      </c>
      <c r="C72" s="37">
        <v>87670</v>
      </c>
      <c r="D72" s="270" t="s">
        <v>591</v>
      </c>
      <c r="E72" s="37" t="s">
        <v>5</v>
      </c>
      <c r="F72" s="170" t="s">
        <v>137</v>
      </c>
      <c r="G72" s="403">
        <f>H72+J72+L72+M72+Q72+I72+K72+N72+O72+P72+R72+S72+U72+V72+W72+X72+Y72+Z72+T72</f>
        <v>61.7</v>
      </c>
      <c r="H72" s="194"/>
      <c r="I72" s="395"/>
      <c r="J72" s="551">
        <v>45.5</v>
      </c>
      <c r="K72" s="186"/>
      <c r="L72" s="333"/>
      <c r="M72" s="187"/>
      <c r="N72" s="187"/>
      <c r="O72" s="188"/>
      <c r="P72" s="334"/>
      <c r="Q72" s="190"/>
      <c r="R72" s="391"/>
      <c r="S72" s="190"/>
      <c r="T72" s="408">
        <v>16.2</v>
      </c>
      <c r="U72" s="191"/>
      <c r="V72" s="188"/>
      <c r="W72" s="50"/>
      <c r="X72" s="188"/>
      <c r="Y72" s="192"/>
      <c r="Z72" s="193"/>
    </row>
    <row r="73" spans="1:26" ht="12.75">
      <c r="A73" s="164">
        <v>65</v>
      </c>
      <c r="B73" s="418" t="s">
        <v>725</v>
      </c>
      <c r="C73" s="416">
        <v>75360</v>
      </c>
      <c r="D73" s="416" t="s">
        <v>726</v>
      </c>
      <c r="E73" s="416" t="s">
        <v>9</v>
      </c>
      <c r="F73" s="598" t="s">
        <v>137</v>
      </c>
      <c r="G73" s="403">
        <f>H73+J73+L73+M73+Q73+I73+K73+N73+O73+P73+R73+S73+U73+V73+W73+X73+Y73+Z73</f>
        <v>58.1</v>
      </c>
      <c r="H73" s="194"/>
      <c r="I73" s="395"/>
      <c r="J73" s="396"/>
      <c r="K73" s="186"/>
      <c r="L73" s="333"/>
      <c r="M73" s="187"/>
      <c r="N73" s="187"/>
      <c r="O73" s="188"/>
      <c r="P73" s="334"/>
      <c r="Q73" s="190"/>
      <c r="R73" s="437">
        <v>58.1</v>
      </c>
      <c r="S73" s="506"/>
      <c r="T73" s="190"/>
      <c r="U73" s="191"/>
      <c r="V73" s="188"/>
      <c r="W73" s="50"/>
      <c r="X73" s="188"/>
      <c r="Y73" s="192"/>
      <c r="Z73" s="193"/>
    </row>
    <row r="74" spans="1:26" ht="13.5" thickBot="1">
      <c r="A74" s="164">
        <v>66</v>
      </c>
      <c r="B74" s="418" t="s">
        <v>619</v>
      </c>
      <c r="C74" s="416">
        <v>126214</v>
      </c>
      <c r="D74" s="416" t="s">
        <v>620</v>
      </c>
      <c r="E74" s="416" t="s">
        <v>9</v>
      </c>
      <c r="F74" s="598" t="s">
        <v>137</v>
      </c>
      <c r="G74" s="403">
        <f>H74+J74+L74+M74+Q74+I74+K74+N74+O74+P74+R74+S74+U74+V74+W74+X74+Y74+Z74</f>
        <v>56.9</v>
      </c>
      <c r="H74" s="194"/>
      <c r="I74" s="395"/>
      <c r="J74" s="396"/>
      <c r="K74" s="186"/>
      <c r="L74" s="333"/>
      <c r="M74" s="187"/>
      <c r="N74" s="187"/>
      <c r="O74" s="188"/>
      <c r="P74" s="334"/>
      <c r="Q74" s="190"/>
      <c r="R74" s="437">
        <v>56.9</v>
      </c>
      <c r="S74" s="506"/>
      <c r="T74" s="190"/>
      <c r="U74" s="191"/>
      <c r="V74" s="188"/>
      <c r="W74" s="50"/>
      <c r="X74" s="188"/>
      <c r="Y74" s="192"/>
      <c r="Z74" s="193"/>
    </row>
    <row r="75" spans="1:26" ht="12.75">
      <c r="A75" s="164">
        <v>67</v>
      </c>
      <c r="B75" s="796" t="s">
        <v>732</v>
      </c>
      <c r="C75" s="700">
        <v>85530</v>
      </c>
      <c r="D75" s="700" t="s">
        <v>663</v>
      </c>
      <c r="E75" s="700" t="s">
        <v>9</v>
      </c>
      <c r="F75" s="700" t="s">
        <v>96</v>
      </c>
      <c r="G75" s="403">
        <f>H75+J75+L75+M75+Q75+I75+K75+N75+O75+P75+R75+S75+U75+V75+W75+X75+Y75+Z75</f>
        <v>55</v>
      </c>
      <c r="H75" s="194"/>
      <c r="I75" s="395"/>
      <c r="J75" s="396"/>
      <c r="K75" s="186"/>
      <c r="L75" s="333"/>
      <c r="M75" s="187"/>
      <c r="N75" s="187"/>
      <c r="O75" s="188"/>
      <c r="P75" s="334"/>
      <c r="Q75" s="190"/>
      <c r="R75" s="437">
        <v>55</v>
      </c>
      <c r="S75" s="506"/>
      <c r="T75" s="190"/>
      <c r="U75" s="191"/>
      <c r="V75" s="188"/>
      <c r="W75" s="188"/>
      <c r="X75" s="50"/>
      <c r="Y75" s="192"/>
      <c r="Z75" s="193"/>
    </row>
    <row r="76" spans="1:26" ht="12.75">
      <c r="A76" s="164">
        <v>68</v>
      </c>
      <c r="B76" s="529" t="s">
        <v>605</v>
      </c>
      <c r="C76" s="534">
        <v>132766</v>
      </c>
      <c r="D76" s="598" t="s">
        <v>606</v>
      </c>
      <c r="E76" s="534" t="s">
        <v>9</v>
      </c>
      <c r="F76" s="598" t="s">
        <v>137</v>
      </c>
      <c r="G76" s="403">
        <f>H76+J76+L76+M76+Q76+I76+K76+N76+O76+P76+R76+S76+U76+V76+W76+X76+Y76+Z76</f>
        <v>52.7</v>
      </c>
      <c r="H76" s="194"/>
      <c r="I76" s="395"/>
      <c r="J76" s="396"/>
      <c r="K76" s="186"/>
      <c r="L76" s="333"/>
      <c r="M76" s="187"/>
      <c r="N76" s="187"/>
      <c r="O76" s="188"/>
      <c r="P76" s="334"/>
      <c r="Q76" s="190"/>
      <c r="R76" s="437">
        <v>52.7</v>
      </c>
      <c r="S76" s="506"/>
      <c r="T76" s="190"/>
      <c r="U76" s="191"/>
      <c r="V76" s="188"/>
      <c r="W76" s="188"/>
      <c r="X76" s="50"/>
      <c r="Y76" s="192"/>
      <c r="Z76" s="193"/>
    </row>
    <row r="77" spans="1:26" ht="12.75">
      <c r="A77" s="164">
        <v>69</v>
      </c>
      <c r="B77" s="60" t="s">
        <v>1118</v>
      </c>
      <c r="C77" s="255">
        <v>10031</v>
      </c>
      <c r="D77" s="50">
        <v>57714</v>
      </c>
      <c r="E77" s="50" t="s">
        <v>90</v>
      </c>
      <c r="F77" s="37" t="s">
        <v>137</v>
      </c>
      <c r="G77" s="403">
        <f>H77+J77+L77+M77+Q77+I77+K77+N77+O77+P77+R77+S77+U77+V77+W77+X77+Y77+Z77+T77</f>
        <v>51.7</v>
      </c>
      <c r="H77" s="194"/>
      <c r="I77" s="395"/>
      <c r="J77" s="396"/>
      <c r="K77" s="186"/>
      <c r="L77" s="333"/>
      <c r="M77" s="187"/>
      <c r="N77" s="187"/>
      <c r="O77" s="188"/>
      <c r="P77" s="334"/>
      <c r="Q77" s="190"/>
      <c r="R77" s="391"/>
      <c r="S77" s="190"/>
      <c r="T77" s="190"/>
      <c r="U77" s="191"/>
      <c r="V77" s="188"/>
      <c r="W77" s="188"/>
      <c r="X77" s="50"/>
      <c r="Y77" s="192"/>
      <c r="Z77" s="792">
        <v>51.7</v>
      </c>
    </row>
    <row r="78" spans="1:26" ht="12.75">
      <c r="A78" s="164">
        <v>70</v>
      </c>
      <c r="B78" s="337" t="s">
        <v>584</v>
      </c>
      <c r="C78" s="335">
        <v>100236</v>
      </c>
      <c r="D78" s="335">
        <v>71911</v>
      </c>
      <c r="E78" s="335" t="s">
        <v>95</v>
      </c>
      <c r="F78" s="729" t="s">
        <v>137</v>
      </c>
      <c r="G78" s="403">
        <f>H78+J78+L78+M78+Q78+I78+K78+N78+O78+P78+R78+S78+U78+V78+W78+X78+Y78+Z78</f>
        <v>51.300000000000004</v>
      </c>
      <c r="H78" s="194"/>
      <c r="I78" s="550"/>
      <c r="J78" s="396"/>
      <c r="K78" s="186"/>
      <c r="L78" s="333"/>
      <c r="M78" s="187"/>
      <c r="N78" s="187"/>
      <c r="O78" s="188"/>
      <c r="P78" s="334">
        <v>45.1</v>
      </c>
      <c r="Q78" s="190"/>
      <c r="R78" s="391"/>
      <c r="S78" s="506"/>
      <c r="T78" s="190"/>
      <c r="U78" s="188">
        <v>6.2</v>
      </c>
      <c r="V78" s="188"/>
      <c r="W78" s="188"/>
      <c r="X78" s="50"/>
      <c r="Y78" s="192"/>
      <c r="Z78" s="193"/>
    </row>
    <row r="79" spans="1:26" ht="12.75">
      <c r="A79" s="164">
        <v>71</v>
      </c>
      <c r="B79" s="418" t="s">
        <v>613</v>
      </c>
      <c r="C79" s="416">
        <v>75348</v>
      </c>
      <c r="D79" s="416" t="s">
        <v>614</v>
      </c>
      <c r="E79" s="416" t="s">
        <v>9</v>
      </c>
      <c r="F79" s="416" t="s">
        <v>137</v>
      </c>
      <c r="G79" s="403">
        <f>H79+J79+L79+M79+Q79+I79+K79+N79+O79+P79+R79+S79+U79+V79+W79+X79+Y79+Z79</f>
        <v>49.4</v>
      </c>
      <c r="H79" s="194"/>
      <c r="I79" s="395"/>
      <c r="J79" s="396"/>
      <c r="K79" s="186"/>
      <c r="L79" s="333"/>
      <c r="M79" s="187"/>
      <c r="N79" s="187"/>
      <c r="O79" s="188"/>
      <c r="P79" s="334"/>
      <c r="Q79" s="190"/>
      <c r="R79" s="437">
        <v>49.4</v>
      </c>
      <c r="S79" s="506"/>
      <c r="T79" s="190"/>
      <c r="U79" s="191"/>
      <c r="V79" s="188"/>
      <c r="W79" s="188"/>
      <c r="X79" s="188"/>
      <c r="Y79" s="142"/>
      <c r="Z79" s="193"/>
    </row>
    <row r="80" spans="1:26" ht="12.75">
      <c r="A80" s="164">
        <v>72</v>
      </c>
      <c r="B80" s="157" t="s">
        <v>511</v>
      </c>
      <c r="C80" s="37">
        <v>62268</v>
      </c>
      <c r="D80" s="37" t="s">
        <v>482</v>
      </c>
      <c r="E80" s="37" t="s">
        <v>1</v>
      </c>
      <c r="F80" s="37" t="s">
        <v>96</v>
      </c>
      <c r="G80" s="403">
        <f>H80+J80+L80+M80+Q80+I80+K80+N80+O80+P80+R80+S80+U80+V80+W80+X80+Y80+Z80</f>
        <v>49.3</v>
      </c>
      <c r="H80" s="433"/>
      <c r="I80" s="434"/>
      <c r="J80" s="377"/>
      <c r="K80" s="435"/>
      <c r="L80" s="436"/>
      <c r="M80" s="187"/>
      <c r="N80" s="187"/>
      <c r="O80" s="334">
        <v>49.3</v>
      </c>
      <c r="P80" s="190"/>
      <c r="Q80" s="190"/>
      <c r="R80" s="391"/>
      <c r="S80" s="506"/>
      <c r="T80" s="190"/>
      <c r="U80" s="191"/>
      <c r="V80" s="188"/>
      <c r="W80" s="188"/>
      <c r="X80" s="188"/>
      <c r="Y80" s="142"/>
      <c r="Z80" s="193"/>
    </row>
    <row r="81" spans="1:26" ht="12.75">
      <c r="A81" s="164">
        <v>73</v>
      </c>
      <c r="B81" s="483" t="s">
        <v>514</v>
      </c>
      <c r="C81" s="707">
        <v>93350</v>
      </c>
      <c r="D81" s="473" t="s">
        <v>819</v>
      </c>
      <c r="E81" s="476" t="s">
        <v>223</v>
      </c>
      <c r="F81" s="476" t="s">
        <v>96</v>
      </c>
      <c r="G81" s="403">
        <f>H81+J81+L81+M81+Q81+I81+K81+N81+O81+P81+R81+S81+U81+V81+W81+X81+Y81+Z81</f>
        <v>46.4</v>
      </c>
      <c r="H81" s="194"/>
      <c r="I81" s="395"/>
      <c r="J81" s="396"/>
      <c r="K81" s="186"/>
      <c r="L81" s="333"/>
      <c r="M81" s="187"/>
      <c r="N81" s="523">
        <v>46.4</v>
      </c>
      <c r="O81" s="188"/>
      <c r="P81" s="334"/>
      <c r="Q81" s="190"/>
      <c r="R81" s="391"/>
      <c r="S81" s="190"/>
      <c r="T81" s="190"/>
      <c r="U81" s="191"/>
      <c r="V81" s="188"/>
      <c r="W81" s="188"/>
      <c r="X81" s="188"/>
      <c r="Y81" s="192"/>
      <c r="Z81" s="160"/>
    </row>
    <row r="82" spans="1:26" ht="12.75">
      <c r="A82" s="164">
        <v>74</v>
      </c>
      <c r="B82" s="483" t="s">
        <v>786</v>
      </c>
      <c r="C82" s="707">
        <v>85411</v>
      </c>
      <c r="D82" s="473" t="s">
        <v>70</v>
      </c>
      <c r="E82" s="476" t="s">
        <v>0</v>
      </c>
      <c r="F82" s="476" t="s">
        <v>96</v>
      </c>
      <c r="G82" s="403">
        <f>H82+J82+L82+M82+Q82+I82+K82+N82+O82+P82+R82+S82+U82+V82+W82+X82+Y82+Z82</f>
        <v>46.1</v>
      </c>
      <c r="H82" s="194"/>
      <c r="I82" s="395"/>
      <c r="J82" s="396"/>
      <c r="K82" s="186"/>
      <c r="L82" s="333"/>
      <c r="M82" s="187"/>
      <c r="N82" s="187"/>
      <c r="O82" s="188"/>
      <c r="P82" s="334"/>
      <c r="Q82" s="190"/>
      <c r="R82" s="391"/>
      <c r="S82" s="408">
        <v>46.1</v>
      </c>
      <c r="T82" s="190"/>
      <c r="U82" s="191"/>
      <c r="V82" s="188"/>
      <c r="W82" s="188"/>
      <c r="X82" s="188"/>
      <c r="Y82" s="192"/>
      <c r="Z82" s="160"/>
    </row>
    <row r="83" spans="1:26" ht="12.75">
      <c r="A83" s="164">
        <v>75</v>
      </c>
      <c r="B83" s="471" t="s">
        <v>1029</v>
      </c>
      <c r="C83" s="707">
        <v>16183</v>
      </c>
      <c r="D83" s="473" t="s">
        <v>1030</v>
      </c>
      <c r="E83" s="472" t="s">
        <v>42</v>
      </c>
      <c r="F83" s="472" t="s">
        <v>137</v>
      </c>
      <c r="G83" s="403">
        <f>H83+J83+L83+M83+Q83+I83+K83+N83+O83+P83+R83+S83+U83+V83+W83+X83+Y83+Z83+T83</f>
        <v>42.6</v>
      </c>
      <c r="H83" s="194"/>
      <c r="I83" s="395"/>
      <c r="J83" s="396"/>
      <c r="K83" s="186"/>
      <c r="L83" s="333"/>
      <c r="M83" s="187"/>
      <c r="N83" s="187"/>
      <c r="O83" s="188"/>
      <c r="P83" s="334"/>
      <c r="Q83" s="190"/>
      <c r="R83" s="391"/>
      <c r="S83" s="190"/>
      <c r="T83" s="190"/>
      <c r="U83" s="191"/>
      <c r="V83" s="188"/>
      <c r="W83" s="188"/>
      <c r="X83" s="188"/>
      <c r="Y83" s="334">
        <v>42.6</v>
      </c>
      <c r="Z83" s="160"/>
    </row>
    <row r="84" spans="1:26" ht="12.75">
      <c r="A84" s="164">
        <v>76</v>
      </c>
      <c r="B84" s="482" t="s">
        <v>765</v>
      </c>
      <c r="C84" s="707">
        <v>17909</v>
      </c>
      <c r="D84" s="473" t="s">
        <v>766</v>
      </c>
      <c r="E84" s="472" t="s">
        <v>547</v>
      </c>
      <c r="F84" s="472" t="s">
        <v>137</v>
      </c>
      <c r="G84" s="403">
        <f>H84+J84+L84+M84+Q84+I84+K84+N84+O84+P84+R84+S84+U84+V84+W84+X84+Y84+Z84</f>
        <v>39.9</v>
      </c>
      <c r="H84" s="194"/>
      <c r="I84" s="395"/>
      <c r="J84" s="396"/>
      <c r="K84" s="186"/>
      <c r="L84" s="333"/>
      <c r="M84" s="187"/>
      <c r="N84" s="187"/>
      <c r="O84" s="188"/>
      <c r="P84" s="334"/>
      <c r="Q84" s="190"/>
      <c r="R84" s="391"/>
      <c r="S84" s="408">
        <v>39.9</v>
      </c>
      <c r="T84" s="190"/>
      <c r="U84" s="191"/>
      <c r="V84" s="188"/>
      <c r="W84" s="188"/>
      <c r="X84" s="188"/>
      <c r="Y84" s="192"/>
      <c r="Z84" s="160"/>
    </row>
    <row r="85" spans="1:26" ht="12.75">
      <c r="A85" s="164">
        <v>77</v>
      </c>
      <c r="B85" s="418" t="s">
        <v>733</v>
      </c>
      <c r="C85" s="416">
        <v>113106</v>
      </c>
      <c r="D85" s="416" t="s">
        <v>734</v>
      </c>
      <c r="E85" s="416" t="s">
        <v>9</v>
      </c>
      <c r="F85" s="416" t="s">
        <v>137</v>
      </c>
      <c r="G85" s="403">
        <f>H85+J85+L85+M85+Q85+I85+K85+N85+O85+P85+R85+S85+U85+V85+W85+X85+Y85+Z85</f>
        <v>37</v>
      </c>
      <c r="H85" s="194"/>
      <c r="I85" s="550"/>
      <c r="J85" s="396"/>
      <c r="K85" s="186"/>
      <c r="L85" s="333"/>
      <c r="M85" s="187"/>
      <c r="N85" s="187"/>
      <c r="O85" s="188"/>
      <c r="P85" s="334"/>
      <c r="Q85" s="190"/>
      <c r="R85" s="437">
        <v>37</v>
      </c>
      <c r="S85" s="506"/>
      <c r="T85" s="190"/>
      <c r="U85" s="191"/>
      <c r="V85" s="188"/>
      <c r="W85" s="188"/>
      <c r="X85" s="188"/>
      <c r="Y85" s="192"/>
      <c r="Z85" s="160"/>
    </row>
    <row r="86" spans="1:26" ht="12.75">
      <c r="A86" s="164">
        <v>78</v>
      </c>
      <c r="B86" s="157" t="s">
        <v>505</v>
      </c>
      <c r="C86" s="37">
        <v>82806</v>
      </c>
      <c r="D86" s="37" t="s">
        <v>453</v>
      </c>
      <c r="E86" s="37" t="s">
        <v>1</v>
      </c>
      <c r="F86" s="37" t="s">
        <v>96</v>
      </c>
      <c r="G86" s="403">
        <f>H86+J86+L86+M86+Q86+I86+K86+N86+O86+P86+R86+S86+U86+V86+W86+X86+Y86+Z86</f>
        <v>36.8</v>
      </c>
      <c r="H86" s="194"/>
      <c r="I86" s="395"/>
      <c r="J86" s="377"/>
      <c r="K86" s="186"/>
      <c r="L86" s="333"/>
      <c r="M86" s="187"/>
      <c r="N86" s="187"/>
      <c r="O86" s="334">
        <v>36.8</v>
      </c>
      <c r="P86" s="190"/>
      <c r="Q86" s="190"/>
      <c r="R86" s="391"/>
      <c r="S86" s="506"/>
      <c r="T86" s="190"/>
      <c r="U86" s="191"/>
      <c r="V86" s="188"/>
      <c r="W86" s="188"/>
      <c r="X86" s="188"/>
      <c r="Y86" s="192"/>
      <c r="Z86" s="160"/>
    </row>
    <row r="87" spans="1:26" ht="12.75">
      <c r="A87" s="164">
        <v>79</v>
      </c>
      <c r="B87" s="157" t="s">
        <v>880</v>
      </c>
      <c r="C87" s="37">
        <v>21825</v>
      </c>
      <c r="D87" s="37">
        <v>338</v>
      </c>
      <c r="E87" s="37" t="s">
        <v>7</v>
      </c>
      <c r="F87" s="50" t="s">
        <v>137</v>
      </c>
      <c r="G87" s="403">
        <f>H87+J87+L87+M87+Q87+I87+K87+N87+O87+P87+R87+S87+U87+V87+W87+X87+Y87+Z87+T87</f>
        <v>36.5</v>
      </c>
      <c r="H87" s="194"/>
      <c r="I87" s="395"/>
      <c r="J87" s="396"/>
      <c r="K87" s="186"/>
      <c r="L87" s="333"/>
      <c r="M87" s="187"/>
      <c r="N87" s="187"/>
      <c r="O87" s="188"/>
      <c r="P87" s="334"/>
      <c r="Q87" s="190"/>
      <c r="R87" s="391"/>
      <c r="S87" s="190"/>
      <c r="T87" s="408">
        <v>36.5</v>
      </c>
      <c r="U87" s="191"/>
      <c r="V87" s="188"/>
      <c r="W87" s="188"/>
      <c r="X87" s="188"/>
      <c r="Y87" s="192"/>
      <c r="Z87" s="160"/>
    </row>
    <row r="88" spans="1:26" ht="12.75">
      <c r="A88" s="164">
        <v>80</v>
      </c>
      <c r="B88" s="582" t="s">
        <v>931</v>
      </c>
      <c r="C88" s="580">
        <v>113744</v>
      </c>
      <c r="D88" s="575">
        <v>189</v>
      </c>
      <c r="E88" s="577" t="s">
        <v>157</v>
      </c>
      <c r="F88" s="349" t="s">
        <v>137</v>
      </c>
      <c r="G88" s="403">
        <f>H88+J88+L88+M88+Q88+I88+K88+N88+O88+P88+R88+S88+U88+V88+W88+X88+Y88+Z88+T88</f>
        <v>36.2</v>
      </c>
      <c r="H88" s="194"/>
      <c r="I88" s="395"/>
      <c r="J88" s="396"/>
      <c r="K88" s="186"/>
      <c r="L88" s="333"/>
      <c r="M88" s="187"/>
      <c r="N88" s="187"/>
      <c r="O88" s="188"/>
      <c r="P88" s="334"/>
      <c r="Q88" s="190"/>
      <c r="R88" s="391"/>
      <c r="S88" s="190"/>
      <c r="T88" s="190"/>
      <c r="U88" s="191"/>
      <c r="V88" s="188"/>
      <c r="W88" s="617">
        <v>8.6</v>
      </c>
      <c r="X88" s="188">
        <v>27.6</v>
      </c>
      <c r="Y88" s="192"/>
      <c r="Z88" s="160"/>
    </row>
    <row r="89" spans="1:26" ht="12.75">
      <c r="A89" s="164">
        <v>81</v>
      </c>
      <c r="B89" s="418" t="s">
        <v>735</v>
      </c>
      <c r="C89" s="416">
        <v>122075</v>
      </c>
      <c r="D89" s="416" t="s">
        <v>709</v>
      </c>
      <c r="E89" s="416" t="s">
        <v>9</v>
      </c>
      <c r="F89" s="416" t="s">
        <v>96</v>
      </c>
      <c r="G89" s="403">
        <f>H89+J89+L89+M89+Q89+I89+K89+N89+O89+P89+R89+S89+U89+V89+W89+X89+Y89+Z89</f>
        <v>28.1</v>
      </c>
      <c r="H89" s="194"/>
      <c r="I89" s="395"/>
      <c r="J89" s="396"/>
      <c r="K89" s="186"/>
      <c r="L89" s="333"/>
      <c r="M89" s="187"/>
      <c r="N89" s="187"/>
      <c r="O89" s="188"/>
      <c r="P89" s="334"/>
      <c r="Q89" s="190"/>
      <c r="R89" s="437">
        <v>28.1</v>
      </c>
      <c r="S89" s="506"/>
      <c r="T89" s="190"/>
      <c r="U89" s="191"/>
      <c r="V89" s="188"/>
      <c r="W89" s="188"/>
      <c r="X89" s="188"/>
      <c r="Y89" s="192"/>
      <c r="Z89" s="160"/>
    </row>
    <row r="90" spans="1:26" ht="12.75">
      <c r="A90" s="164">
        <v>82</v>
      </c>
      <c r="B90" s="113" t="s">
        <v>593</v>
      </c>
      <c r="C90" s="79">
        <v>121549</v>
      </c>
      <c r="D90" s="71" t="s">
        <v>594</v>
      </c>
      <c r="E90" s="358" t="s">
        <v>7</v>
      </c>
      <c r="F90" s="354" t="s">
        <v>137</v>
      </c>
      <c r="G90" s="403">
        <f>H90+J90+L90+M90+Q90+I90+K90+N90+O90+P90+R90+S90+U90+V90+W90+X90+Y90+Z90</f>
        <v>23.9</v>
      </c>
      <c r="H90" s="194"/>
      <c r="I90" s="395"/>
      <c r="J90" s="377">
        <v>23.9</v>
      </c>
      <c r="K90" s="186"/>
      <c r="L90" s="333"/>
      <c r="M90" s="187"/>
      <c r="N90" s="187"/>
      <c r="O90" s="188"/>
      <c r="P90" s="334"/>
      <c r="Q90" s="190"/>
      <c r="R90" s="391"/>
      <c r="S90" s="506"/>
      <c r="T90" s="190"/>
      <c r="U90" s="191"/>
      <c r="V90" s="188"/>
      <c r="W90" s="188"/>
      <c r="X90" s="188"/>
      <c r="Y90" s="192"/>
      <c r="Z90" s="160"/>
    </row>
    <row r="91" spans="1:26" ht="12.75">
      <c r="A91" s="164">
        <v>83</v>
      </c>
      <c r="B91" s="157" t="s">
        <v>573</v>
      </c>
      <c r="C91" s="37">
        <v>27209</v>
      </c>
      <c r="D91" s="37" t="s">
        <v>574</v>
      </c>
      <c r="E91" s="37" t="s">
        <v>47</v>
      </c>
      <c r="F91" s="37" t="s">
        <v>137</v>
      </c>
      <c r="G91" s="403">
        <f>H91+J91+L91+M91+Q91+I91+K91+N91+O91+P91+R91+S91+U91+V91+W91+X91+Y91+Z91</f>
        <v>21.2</v>
      </c>
      <c r="H91" s="194"/>
      <c r="I91" s="395"/>
      <c r="J91" s="377"/>
      <c r="K91" s="186"/>
      <c r="L91" s="333"/>
      <c r="M91" s="187"/>
      <c r="N91" s="187"/>
      <c r="O91" s="188"/>
      <c r="P91" s="189"/>
      <c r="Q91" s="408">
        <v>21.2</v>
      </c>
      <c r="R91" s="391"/>
      <c r="S91" s="506"/>
      <c r="T91" s="190"/>
      <c r="U91" s="191"/>
      <c r="V91" s="188"/>
      <c r="W91" s="188"/>
      <c r="X91" s="188"/>
      <c r="Y91" s="192"/>
      <c r="Z91" s="160"/>
    </row>
    <row r="92" spans="1:26" ht="12.75">
      <c r="A92" s="164">
        <v>84</v>
      </c>
      <c r="B92" s="576" t="s">
        <v>962</v>
      </c>
      <c r="C92" s="350">
        <v>23285</v>
      </c>
      <c r="D92" s="575">
        <v>1826</v>
      </c>
      <c r="E92" s="577" t="s">
        <v>7</v>
      </c>
      <c r="F92" s="349" t="s">
        <v>137</v>
      </c>
      <c r="G92" s="403">
        <f>H92+J92+L92+M92+Q92+I92+K92+N92+O92+P92+R92+S92+U92+V92+W92+X92+Y92+Z92+T92</f>
        <v>16</v>
      </c>
      <c r="H92" s="194"/>
      <c r="I92" s="395"/>
      <c r="J92" s="396"/>
      <c r="K92" s="186"/>
      <c r="L92" s="333"/>
      <c r="M92" s="187"/>
      <c r="N92" s="187"/>
      <c r="O92" s="188"/>
      <c r="P92" s="334"/>
      <c r="Q92" s="190"/>
      <c r="R92" s="391"/>
      <c r="S92" s="190"/>
      <c r="T92" s="190"/>
      <c r="U92" s="191"/>
      <c r="V92" s="188"/>
      <c r="W92" s="617">
        <v>16</v>
      </c>
      <c r="X92" s="188"/>
      <c r="Y92" s="192"/>
      <c r="Z92" s="160"/>
    </row>
    <row r="93" spans="1:26" ht="12.75">
      <c r="A93" s="164"/>
      <c r="B93" s="576"/>
      <c r="C93" s="350"/>
      <c r="D93" s="575"/>
      <c r="E93" s="577"/>
      <c r="F93" s="349"/>
      <c r="G93" s="403"/>
      <c r="H93" s="194"/>
      <c r="I93" s="395"/>
      <c r="J93" s="396"/>
      <c r="K93" s="186"/>
      <c r="L93" s="333"/>
      <c r="M93" s="187"/>
      <c r="N93" s="187"/>
      <c r="O93" s="188"/>
      <c r="P93" s="334"/>
      <c r="Q93" s="190"/>
      <c r="R93" s="391"/>
      <c r="S93" s="190"/>
      <c r="T93" s="190"/>
      <c r="U93" s="191"/>
      <c r="V93" s="188"/>
      <c r="W93" s="617"/>
      <c r="X93" s="188"/>
      <c r="Y93" s="192"/>
      <c r="Z93" s="160"/>
    </row>
    <row r="94" spans="1:26" ht="12.75">
      <c r="A94" s="164">
        <v>85</v>
      </c>
      <c r="B94" s="157" t="s">
        <v>863</v>
      </c>
      <c r="C94" s="37">
        <v>131600</v>
      </c>
      <c r="D94" s="37" t="s">
        <v>864</v>
      </c>
      <c r="E94" s="37" t="s">
        <v>7</v>
      </c>
      <c r="F94" s="50" t="s">
        <v>96</v>
      </c>
      <c r="G94" s="403">
        <f>H94+J94+L94+M94+Q94+I94+K94+N94+O94+P94+R94+S94+U94+V94+W94+X94+Y94+Z94+T94</f>
        <v>14.5</v>
      </c>
      <c r="H94" s="194"/>
      <c r="I94" s="395"/>
      <c r="J94" s="396"/>
      <c r="K94" s="186"/>
      <c r="L94" s="333"/>
      <c r="M94" s="187"/>
      <c r="N94" s="187"/>
      <c r="O94" s="188"/>
      <c r="P94" s="334"/>
      <c r="Q94" s="190"/>
      <c r="R94" s="391"/>
      <c r="S94" s="190"/>
      <c r="T94" s="408">
        <v>14.5</v>
      </c>
      <c r="U94" s="191"/>
      <c r="V94" s="188"/>
      <c r="W94" s="188"/>
      <c r="X94" s="188"/>
      <c r="Y94" s="192"/>
      <c r="Z94" s="160"/>
    </row>
    <row r="95" spans="1:26" ht="12.75">
      <c r="A95" s="164">
        <v>86</v>
      </c>
      <c r="B95" s="157" t="s">
        <v>515</v>
      </c>
      <c r="C95" s="72">
        <v>62270</v>
      </c>
      <c r="D95" s="37" t="s">
        <v>963</v>
      </c>
      <c r="E95" s="37" t="s">
        <v>1</v>
      </c>
      <c r="F95" s="37" t="s">
        <v>96</v>
      </c>
      <c r="G95" s="403">
        <f>H95+J95+L95+M95+Q95+I95+K95+N95+O95+P95+R95+S95+U95+V95+W95+X95+Y95+Z95</f>
        <v>9.5</v>
      </c>
      <c r="H95" s="194"/>
      <c r="I95" s="395"/>
      <c r="J95" s="377"/>
      <c r="K95" s="186"/>
      <c r="L95" s="333"/>
      <c r="M95" s="187"/>
      <c r="N95" s="187"/>
      <c r="O95" s="334">
        <v>9.5</v>
      </c>
      <c r="P95" s="190"/>
      <c r="Q95" s="190"/>
      <c r="R95" s="391"/>
      <c r="S95" s="506"/>
      <c r="T95" s="190"/>
      <c r="U95" s="191"/>
      <c r="V95" s="188"/>
      <c r="W95" s="188"/>
      <c r="X95" s="188"/>
      <c r="Y95" s="192"/>
      <c r="Z95" s="160"/>
    </row>
    <row r="96" spans="1:26" ht="12.75">
      <c r="A96" s="164">
        <v>87</v>
      </c>
      <c r="B96" s="157" t="s">
        <v>867</v>
      </c>
      <c r="C96" s="37">
        <v>135775</v>
      </c>
      <c r="D96" s="37" t="s">
        <v>868</v>
      </c>
      <c r="E96" s="37" t="s">
        <v>7</v>
      </c>
      <c r="F96" s="50" t="s">
        <v>96</v>
      </c>
      <c r="G96" s="403">
        <f>H96+J96+L96+M96+Q96+I96+K96+N96+O96+P96+R96+S96+U96+V96+W96+X96+Y96+Z96+T96</f>
        <v>7</v>
      </c>
      <c r="H96" s="194"/>
      <c r="I96" s="395"/>
      <c r="J96" s="396"/>
      <c r="K96" s="186"/>
      <c r="L96" s="333"/>
      <c r="M96" s="187"/>
      <c r="N96" s="187"/>
      <c r="O96" s="188"/>
      <c r="P96" s="334"/>
      <c r="Q96" s="190"/>
      <c r="R96" s="391"/>
      <c r="S96" s="190"/>
      <c r="T96" s="408">
        <v>7</v>
      </c>
      <c r="U96" s="191"/>
      <c r="V96" s="188"/>
      <c r="W96" s="188"/>
      <c r="X96" s="188"/>
      <c r="Y96" s="192"/>
      <c r="Z96" s="160"/>
    </row>
    <row r="97" spans="1:26" ht="12.75">
      <c r="A97" s="164">
        <v>88</v>
      </c>
      <c r="B97" s="471" t="s">
        <v>775</v>
      </c>
      <c r="C97" s="486">
        <v>92307</v>
      </c>
      <c r="D97" s="473" t="s">
        <v>71</v>
      </c>
      <c r="E97" s="476" t="s">
        <v>0</v>
      </c>
      <c r="F97" s="476" t="s">
        <v>96</v>
      </c>
      <c r="G97" s="403">
        <f>H97+J97+L97+M97+Q97+I97+K97+N97+O97+P97+R97+S97+U97+V97+W97+X97+Y97+Z97</f>
        <v>3.4</v>
      </c>
      <c r="H97" s="194"/>
      <c r="I97" s="395"/>
      <c r="J97" s="396"/>
      <c r="K97" s="186"/>
      <c r="L97" s="333"/>
      <c r="M97" s="187"/>
      <c r="N97" s="187"/>
      <c r="O97" s="188"/>
      <c r="P97" s="334"/>
      <c r="Q97" s="190"/>
      <c r="R97" s="391"/>
      <c r="S97" s="408">
        <v>3.4</v>
      </c>
      <c r="T97" s="190"/>
      <c r="U97" s="191"/>
      <c r="V97" s="188"/>
      <c r="W97" s="188"/>
      <c r="X97" s="188"/>
      <c r="Y97" s="192"/>
      <c r="Z97" s="160"/>
    </row>
    <row r="98" spans="1:26" ht="12.75">
      <c r="A98" s="164">
        <v>89</v>
      </c>
      <c r="B98" s="157" t="s">
        <v>524</v>
      </c>
      <c r="C98" s="37">
        <v>66920</v>
      </c>
      <c r="D98" s="37" t="s">
        <v>466</v>
      </c>
      <c r="E98" s="37" t="s">
        <v>6</v>
      </c>
      <c r="F98" s="37" t="s">
        <v>137</v>
      </c>
      <c r="G98" s="403">
        <f>H98+J98+L98+M98+Q98+I98+K98+N98+O98+P98+R98+S98+U98+V98+W98+X98+Y98+Z98</f>
        <v>0</v>
      </c>
      <c r="H98" s="194"/>
      <c r="I98" s="395"/>
      <c r="J98" s="377"/>
      <c r="K98" s="186"/>
      <c r="L98" s="333"/>
      <c r="M98" s="187"/>
      <c r="N98" s="187"/>
      <c r="O98" s="334">
        <v>0</v>
      </c>
      <c r="P98" s="189"/>
      <c r="Q98" s="188"/>
      <c r="R98" s="391"/>
      <c r="S98" s="506"/>
      <c r="T98" s="190"/>
      <c r="U98" s="191"/>
      <c r="V98" s="188"/>
      <c r="W98" s="188"/>
      <c r="X98" s="188"/>
      <c r="Y98" s="192"/>
      <c r="Z98" s="160"/>
    </row>
    <row r="99" spans="1:26" ht="13.5" thickBot="1">
      <c r="A99" s="323">
        <v>90</v>
      </c>
      <c r="B99" s="883" t="s">
        <v>430</v>
      </c>
      <c r="C99" s="884">
        <v>16968</v>
      </c>
      <c r="D99" s="884" t="s">
        <v>431</v>
      </c>
      <c r="E99" s="884" t="s">
        <v>1</v>
      </c>
      <c r="F99" s="884" t="s">
        <v>137</v>
      </c>
      <c r="G99" s="885">
        <f>H99+J99+L99+M99+Q99+I99+K99+N99+O99+P99+R99+S99+U99+V99+W99+X99+Y99+Z99</f>
        <v>0</v>
      </c>
      <c r="H99" s="886"/>
      <c r="I99" s="367"/>
      <c r="J99" s="386"/>
      <c r="K99" s="129"/>
      <c r="L99" s="784"/>
      <c r="M99" s="887">
        <v>0</v>
      </c>
      <c r="N99" s="132"/>
      <c r="O99" s="118"/>
      <c r="P99" s="150"/>
      <c r="Q99" s="150"/>
      <c r="R99" s="392"/>
      <c r="S99" s="888"/>
      <c r="T99" s="150"/>
      <c r="U99" s="131"/>
      <c r="V99" s="118"/>
      <c r="W99" s="118"/>
      <c r="X99" s="118"/>
      <c r="Y99" s="161"/>
      <c r="Z99" s="162"/>
    </row>
    <row r="100" spans="1:26" ht="12.75">
      <c r="A100" s="34"/>
      <c r="D100" s="2"/>
      <c r="E100" s="2"/>
      <c r="F100" s="2"/>
      <c r="G100" s="34"/>
      <c r="H100" s="38"/>
      <c r="I100" s="38"/>
      <c r="J100" s="41"/>
      <c r="K100" s="41"/>
      <c r="L100" s="38"/>
      <c r="M100" s="36"/>
      <c r="N100" s="36"/>
      <c r="U100" s="35"/>
      <c r="V100" s="36"/>
      <c r="X100" s="36"/>
      <c r="Y100" s="19"/>
      <c r="Z100" s="19"/>
    </row>
    <row r="101" spans="1:26" ht="12.75">
      <c r="A101" s="34"/>
      <c r="D101" s="2"/>
      <c r="E101" s="2"/>
      <c r="F101" s="2"/>
      <c r="G101" s="34"/>
      <c r="H101" s="38"/>
      <c r="I101" s="38"/>
      <c r="J101" s="41"/>
      <c r="K101" s="41"/>
      <c r="L101" s="38"/>
      <c r="M101" s="36"/>
      <c r="N101" s="36"/>
      <c r="U101" s="35"/>
      <c r="V101" s="36"/>
      <c r="X101" s="36"/>
      <c r="Y101" s="19"/>
      <c r="Z101" s="19"/>
    </row>
    <row r="102" spans="2:26" ht="12.75">
      <c r="B102" s="87" t="s">
        <v>99</v>
      </c>
      <c r="C102" s="88"/>
      <c r="D102" s="88"/>
      <c r="E102" s="88"/>
      <c r="F102" s="88"/>
      <c r="G102" s="38"/>
      <c r="K102" s="20"/>
      <c r="L102" s="35"/>
      <c r="M102" s="5"/>
      <c r="N102" s="27" t="s">
        <v>97</v>
      </c>
      <c r="O102" s="90"/>
      <c r="P102" s="14"/>
      <c r="R102" s="388"/>
      <c r="S102" s="5"/>
      <c r="T102" s="5"/>
      <c r="U102" s="35"/>
      <c r="V102" s="36"/>
      <c r="X102" s="36"/>
      <c r="Y102" s="19"/>
      <c r="Z102" s="19"/>
    </row>
    <row r="103" spans="2:26" ht="12.75">
      <c r="B103" s="4" t="s">
        <v>100</v>
      </c>
      <c r="C103" s="88"/>
      <c r="D103" s="88"/>
      <c r="E103" s="88"/>
      <c r="F103" s="88"/>
      <c r="G103" s="38"/>
      <c r="K103" s="20"/>
      <c r="L103" s="35"/>
      <c r="M103" s="5"/>
      <c r="N103" s="27" t="s">
        <v>98</v>
      </c>
      <c r="O103" s="90"/>
      <c r="P103" s="14"/>
      <c r="R103" s="388"/>
      <c r="S103" s="5"/>
      <c r="T103" s="5"/>
      <c r="U103" s="35"/>
      <c r="V103" s="36"/>
      <c r="X103" s="36"/>
      <c r="Y103" s="19"/>
      <c r="Z103" s="19"/>
    </row>
    <row r="104" spans="2:26" ht="12.75">
      <c r="B104" s="4" t="s">
        <v>101</v>
      </c>
      <c r="C104" s="88"/>
      <c r="D104" s="88"/>
      <c r="E104" s="88"/>
      <c r="F104" s="88"/>
      <c r="G104" s="38"/>
      <c r="K104" s="20"/>
      <c r="L104" s="35"/>
      <c r="M104" s="36"/>
      <c r="N104" s="36"/>
      <c r="O104" s="5"/>
      <c r="P104" s="14"/>
      <c r="R104" s="388"/>
      <c r="S104" s="5"/>
      <c r="T104" s="5"/>
      <c r="U104" s="35"/>
      <c r="V104" s="36"/>
      <c r="X104" s="36"/>
      <c r="Y104" s="19"/>
      <c r="Z104" s="19"/>
    </row>
    <row r="105" spans="2:26" ht="12.75">
      <c r="B105" s="4" t="s">
        <v>102</v>
      </c>
      <c r="C105" s="88"/>
      <c r="D105" s="88"/>
      <c r="E105" s="88"/>
      <c r="F105" s="88"/>
      <c r="G105" s="38"/>
      <c r="K105" s="20"/>
      <c r="L105" s="35"/>
      <c r="M105" s="36"/>
      <c r="N105" s="36"/>
      <c r="O105" s="5"/>
      <c r="P105" s="14"/>
      <c r="R105" s="388"/>
      <c r="S105" s="5"/>
      <c r="T105" s="5"/>
      <c r="U105" s="35"/>
      <c r="V105" s="36"/>
      <c r="X105" s="36"/>
      <c r="Y105" s="19"/>
      <c r="Z105" s="19"/>
    </row>
    <row r="106" spans="2:26" ht="12.75">
      <c r="B106" s="4" t="s">
        <v>103</v>
      </c>
      <c r="C106" s="88"/>
      <c r="D106" s="88"/>
      <c r="E106" s="88"/>
      <c r="F106" s="88"/>
      <c r="G106" s="38"/>
      <c r="K106" s="20"/>
      <c r="L106" s="35"/>
      <c r="M106" s="36"/>
      <c r="N106" s="36"/>
      <c r="O106" s="5"/>
      <c r="P106" s="14"/>
      <c r="R106" s="388"/>
      <c r="S106" s="5"/>
      <c r="T106" s="5"/>
      <c r="U106" s="35"/>
      <c r="V106" s="36"/>
      <c r="X106" s="36"/>
      <c r="Y106" s="19"/>
      <c r="Z106" s="19"/>
    </row>
    <row r="107" spans="2:26" ht="12.75">
      <c r="B107" s="4" t="s">
        <v>104</v>
      </c>
      <c r="C107" s="88"/>
      <c r="D107" s="88"/>
      <c r="E107" s="88"/>
      <c r="F107" s="88"/>
      <c r="G107" s="38"/>
      <c r="K107" s="20"/>
      <c r="L107" s="35"/>
      <c r="M107" s="36"/>
      <c r="N107" s="36"/>
      <c r="O107" s="5"/>
      <c r="P107" s="14"/>
      <c r="Q107" s="14"/>
      <c r="R107" s="388"/>
      <c r="S107" s="5"/>
      <c r="T107" s="5"/>
      <c r="U107" s="35"/>
      <c r="V107" s="36"/>
      <c r="X107" s="36"/>
      <c r="Y107" s="19"/>
      <c r="Z107" s="19"/>
    </row>
  </sheetData>
  <sheetProtection/>
  <mergeCells count="3">
    <mergeCell ref="E6:G6"/>
    <mergeCell ref="A2:Z2"/>
    <mergeCell ref="A3:Z3"/>
  </mergeCells>
  <conditionalFormatting sqref="B12:D13 B8:D8 B10:B11 D10:D11">
    <cfRule type="cellIs" priority="3" dxfId="1" operator="equal" stopIfTrue="1">
      <formula>180</formula>
    </cfRule>
  </conditionalFormatting>
  <conditionalFormatting sqref="C92:C93 B10:E13">
    <cfRule type="cellIs" priority="2" dxfId="2" operator="equal" stopIfTrue="1">
      <formula>TRUE</formula>
    </cfRule>
  </conditionalFormatting>
  <conditionalFormatting sqref="B20:F21">
    <cfRule type="cellIs" priority="6" dxfId="0" operator="equal" stopIfTrue="1">
      <formula>TRUE</formula>
    </cfRule>
  </conditionalFormatting>
  <printOptions/>
  <pageMargins left="0.393700787401575" right="0.393700787401575" top="0.590551181102362" bottom="0.590551181102362" header="0.511811023622047" footer="0.51181102362204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376"/>
  <sheetViews>
    <sheetView tabSelected="1" zoomScalePageLayoutView="0" workbookViewId="0" topLeftCell="A1">
      <pane ySplit="7" topLeftCell="A278" activePane="bottomLeft" state="frozen"/>
      <selection pane="topLeft" activeCell="A1" sqref="A1"/>
      <selection pane="bottomLeft" activeCell="N290" sqref="N290"/>
    </sheetView>
  </sheetViews>
  <sheetFormatPr defaultColWidth="9.140625" defaultRowHeight="12.75"/>
  <cols>
    <col min="1" max="1" width="5.00390625" style="0" customWidth="1"/>
    <col min="2" max="2" width="22.421875" style="0" customWidth="1"/>
    <col min="3" max="3" width="7.28125" style="22" customWidth="1"/>
    <col min="4" max="4" width="9.28125" style="2" customWidth="1"/>
    <col min="5" max="5" width="5.421875" style="2" customWidth="1"/>
    <col min="6" max="6" width="4.421875" style="2" customWidth="1"/>
    <col min="7" max="7" width="4.8515625" style="33" customWidth="1"/>
    <col min="8" max="8" width="5.00390625" style="38" customWidth="1"/>
    <col min="9" max="9" width="5.00390625" style="41" customWidth="1"/>
    <col min="10" max="10" width="5.28125" style="401" customWidth="1"/>
    <col min="11" max="11" width="5.00390625" style="36" customWidth="1"/>
    <col min="12" max="13" width="5.00390625" style="53" customWidth="1"/>
    <col min="14" max="15" width="5.00390625" style="36" customWidth="1"/>
    <col min="16" max="17" width="5.00390625" style="74" customWidth="1"/>
    <col min="18" max="20" width="5.00390625" style="36" customWidth="1"/>
    <col min="21" max="21" width="4.8515625" style="53" customWidth="1"/>
    <col min="22" max="22" width="5.00390625" style="5" customWidth="1"/>
    <col min="23" max="23" width="5.00390625" style="36" customWidth="1"/>
    <col min="24" max="24" width="5.00390625" style="34" customWidth="1"/>
    <col min="25" max="25" width="5.00390625" style="36" customWidth="1"/>
    <col min="26" max="26" width="5.140625" style="2" customWidth="1"/>
    <col min="27" max="27" width="4.8515625" style="0" customWidth="1"/>
    <col min="28" max="28" width="5.57421875" style="0" customWidth="1"/>
    <col min="29" max="29" width="4.7109375" style="0" customWidth="1"/>
  </cols>
  <sheetData>
    <row r="1" ht="6" customHeight="1"/>
    <row r="2" spans="1:28" ht="15.75">
      <c r="A2" s="953" t="s">
        <v>152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953"/>
      <c r="T2" s="953"/>
      <c r="U2" s="953"/>
      <c r="V2" s="953"/>
      <c r="W2" s="953"/>
      <c r="X2" s="953"/>
      <c r="Y2" s="953"/>
      <c r="Z2" s="953"/>
      <c r="AA2" s="346"/>
      <c r="AB2" s="346"/>
    </row>
    <row r="3" spans="1:28" ht="18">
      <c r="A3" s="954" t="s">
        <v>1124</v>
      </c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4"/>
      <c r="U3" s="954"/>
      <c r="V3" s="954"/>
      <c r="W3" s="954"/>
      <c r="X3" s="954"/>
      <c r="Y3" s="954"/>
      <c r="Z3" s="954"/>
      <c r="AA3" s="347"/>
      <c r="AB3" s="347"/>
    </row>
    <row r="4" spans="1:22" ht="13.5" thickBot="1">
      <c r="A4" s="1"/>
      <c r="G4" s="34"/>
      <c r="O4" s="68"/>
      <c r="P4" s="75"/>
      <c r="Q4" s="75"/>
      <c r="V4" s="18"/>
    </row>
    <row r="5" spans="1:26" ht="12.75">
      <c r="A5" s="69"/>
      <c r="B5" s="39" t="s">
        <v>94</v>
      </c>
      <c r="C5" s="63"/>
      <c r="D5" s="45"/>
      <c r="E5" s="64" t="s">
        <v>37</v>
      </c>
      <c r="F5" s="84"/>
      <c r="G5" s="65"/>
      <c r="H5" s="262" t="s">
        <v>3</v>
      </c>
      <c r="I5" s="368" t="s">
        <v>7</v>
      </c>
      <c r="J5" s="368" t="s">
        <v>7</v>
      </c>
      <c r="K5" s="292" t="s">
        <v>42</v>
      </c>
      <c r="L5" s="143" t="s">
        <v>42</v>
      </c>
      <c r="M5" s="260" t="s">
        <v>223</v>
      </c>
      <c r="N5" s="260" t="s">
        <v>223</v>
      </c>
      <c r="O5" s="256" t="s">
        <v>6</v>
      </c>
      <c r="P5" s="256" t="s">
        <v>3</v>
      </c>
      <c r="Q5" s="256" t="s">
        <v>2</v>
      </c>
      <c r="R5" s="256" t="s">
        <v>9</v>
      </c>
      <c r="S5" s="256" t="s">
        <v>0</v>
      </c>
      <c r="T5" s="256" t="s">
        <v>7</v>
      </c>
      <c r="U5" s="256" t="s">
        <v>3</v>
      </c>
      <c r="V5" s="256" t="s">
        <v>92</v>
      </c>
      <c r="W5" s="256" t="s">
        <v>7</v>
      </c>
      <c r="X5" s="256" t="s">
        <v>5</v>
      </c>
      <c r="Y5" s="256" t="s">
        <v>8</v>
      </c>
      <c r="Z5" s="718" t="s">
        <v>34</v>
      </c>
    </row>
    <row r="6" spans="1:26" ht="13.5" thickBot="1">
      <c r="A6" s="70"/>
      <c r="B6" s="40" t="s">
        <v>12</v>
      </c>
      <c r="C6" s="46"/>
      <c r="D6" s="47"/>
      <c r="E6" s="949" t="s">
        <v>1133</v>
      </c>
      <c r="F6" s="950"/>
      <c r="G6" s="950"/>
      <c r="H6" s="263" t="s">
        <v>217</v>
      </c>
      <c r="I6" s="369" t="s">
        <v>105</v>
      </c>
      <c r="J6" s="369" t="s">
        <v>108</v>
      </c>
      <c r="K6" s="293" t="s">
        <v>45</v>
      </c>
      <c r="L6" s="147" t="s">
        <v>247</v>
      </c>
      <c r="M6" s="261" t="s">
        <v>224</v>
      </c>
      <c r="N6" s="261" t="s">
        <v>235</v>
      </c>
      <c r="O6" s="257" t="s">
        <v>62</v>
      </c>
      <c r="P6" s="257" t="s">
        <v>95</v>
      </c>
      <c r="Q6" s="257" t="s">
        <v>31</v>
      </c>
      <c r="R6" s="257" t="s">
        <v>169</v>
      </c>
      <c r="S6" s="257" t="s">
        <v>172</v>
      </c>
      <c r="T6" s="257" t="s">
        <v>106</v>
      </c>
      <c r="U6" s="257" t="s">
        <v>239</v>
      </c>
      <c r="V6" s="257" t="s">
        <v>242</v>
      </c>
      <c r="W6" s="257" t="s">
        <v>111</v>
      </c>
      <c r="X6" s="257" t="s">
        <v>40</v>
      </c>
      <c r="Y6" s="257" t="s">
        <v>251</v>
      </c>
      <c r="Z6" s="719" t="s">
        <v>41</v>
      </c>
    </row>
    <row r="7" spans="1:26" ht="13.5" thickBot="1">
      <c r="A7" s="109" t="s">
        <v>11</v>
      </c>
      <c r="B7" s="110" t="s">
        <v>150</v>
      </c>
      <c r="C7" s="110" t="s">
        <v>54</v>
      </c>
      <c r="D7" s="111" t="s">
        <v>151</v>
      </c>
      <c r="E7" s="32" t="s">
        <v>4</v>
      </c>
      <c r="F7" s="111" t="s">
        <v>149</v>
      </c>
      <c r="G7" s="91" t="s">
        <v>10</v>
      </c>
      <c r="H7" s="208">
        <v>1</v>
      </c>
      <c r="I7" s="370">
        <v>2</v>
      </c>
      <c r="J7" s="370">
        <v>8</v>
      </c>
      <c r="K7" s="233">
        <v>3</v>
      </c>
      <c r="L7" s="145">
        <v>17</v>
      </c>
      <c r="M7" s="259">
        <v>4</v>
      </c>
      <c r="N7" s="259">
        <v>12</v>
      </c>
      <c r="O7" s="258">
        <v>5</v>
      </c>
      <c r="P7" s="258">
        <v>6</v>
      </c>
      <c r="Q7" s="258">
        <v>7</v>
      </c>
      <c r="R7" s="421">
        <v>9</v>
      </c>
      <c r="S7" s="494">
        <v>10</v>
      </c>
      <c r="T7" s="494">
        <v>11</v>
      </c>
      <c r="U7" s="258">
        <v>13</v>
      </c>
      <c r="V7" s="258">
        <v>14</v>
      </c>
      <c r="W7" s="258">
        <v>15</v>
      </c>
      <c r="X7" s="258">
        <v>16</v>
      </c>
      <c r="Y7" s="258">
        <v>18</v>
      </c>
      <c r="Z7" s="720">
        <v>19</v>
      </c>
    </row>
    <row r="8" spans="1:26" s="33" customFormat="1" ht="15">
      <c r="A8" s="821">
        <v>1</v>
      </c>
      <c r="B8" s="785" t="s">
        <v>1119</v>
      </c>
      <c r="C8" s="765">
        <v>23406</v>
      </c>
      <c r="D8" s="766" t="s">
        <v>65</v>
      </c>
      <c r="E8" s="755" t="s">
        <v>7</v>
      </c>
      <c r="F8" s="767" t="s">
        <v>137</v>
      </c>
      <c r="G8" s="858">
        <f>Z8+Q8+I8</f>
        <v>322</v>
      </c>
      <c r="H8" s="768"/>
      <c r="I8" s="769">
        <v>99</v>
      </c>
      <c r="J8" s="770"/>
      <c r="K8" s="771"/>
      <c r="L8" s="772">
        <v>71</v>
      </c>
      <c r="M8" s="773"/>
      <c r="N8" s="774">
        <v>74</v>
      </c>
      <c r="O8" s="775"/>
      <c r="P8" s="776"/>
      <c r="Q8" s="777">
        <v>108</v>
      </c>
      <c r="R8" s="777"/>
      <c r="S8" s="777">
        <v>82</v>
      </c>
      <c r="T8" s="777"/>
      <c r="U8" s="775"/>
      <c r="V8" s="775"/>
      <c r="W8" s="775"/>
      <c r="X8" s="775"/>
      <c r="Y8" s="778"/>
      <c r="Z8" s="326">
        <v>115</v>
      </c>
    </row>
    <row r="9" spans="1:26" s="33" customFormat="1" ht="15">
      <c r="A9" s="820">
        <f>1+A8</f>
        <v>2</v>
      </c>
      <c r="B9" s="786" t="s">
        <v>390</v>
      </c>
      <c r="C9" s="756">
        <v>24587</v>
      </c>
      <c r="D9" s="757" t="s">
        <v>391</v>
      </c>
      <c r="E9" s="758" t="s">
        <v>223</v>
      </c>
      <c r="F9" s="759" t="s">
        <v>137</v>
      </c>
      <c r="G9" s="863">
        <f>N9+O9+Z9</f>
        <v>308</v>
      </c>
      <c r="H9" s="178"/>
      <c r="I9" s="371"/>
      <c r="J9" s="366"/>
      <c r="K9" s="126"/>
      <c r="L9" s="152"/>
      <c r="M9" s="251">
        <v>102</v>
      </c>
      <c r="N9" s="97">
        <v>112</v>
      </c>
      <c r="O9" s="50">
        <v>96</v>
      </c>
      <c r="P9" s="73"/>
      <c r="Q9" s="50"/>
      <c r="R9" s="49"/>
      <c r="S9" s="49"/>
      <c r="T9" s="49"/>
      <c r="U9" s="50"/>
      <c r="V9" s="50"/>
      <c r="W9" s="50"/>
      <c r="X9" s="50"/>
      <c r="Y9" s="157"/>
      <c r="Z9" s="165">
        <v>100</v>
      </c>
    </row>
    <row r="10" spans="1:26" s="33" customFormat="1" ht="15.75" thickBot="1">
      <c r="A10" s="822">
        <f>1+A9</f>
        <v>3</v>
      </c>
      <c r="B10" s="787" t="s">
        <v>127</v>
      </c>
      <c r="C10" s="779">
        <v>80188</v>
      </c>
      <c r="D10" s="780" t="s">
        <v>128</v>
      </c>
      <c r="E10" s="781" t="s">
        <v>42</v>
      </c>
      <c r="F10" s="782" t="s">
        <v>96</v>
      </c>
      <c r="G10" s="866">
        <f>L10+M10+O10</f>
        <v>301</v>
      </c>
      <c r="H10" s="182"/>
      <c r="I10" s="373"/>
      <c r="J10" s="783"/>
      <c r="K10" s="784">
        <v>37</v>
      </c>
      <c r="L10" s="155">
        <v>108</v>
      </c>
      <c r="M10" s="132">
        <v>100</v>
      </c>
      <c r="N10" s="132"/>
      <c r="O10" s="118">
        <v>93</v>
      </c>
      <c r="P10" s="130"/>
      <c r="Q10" s="118"/>
      <c r="R10" s="150"/>
      <c r="S10" s="150"/>
      <c r="T10" s="150"/>
      <c r="U10" s="118"/>
      <c r="V10" s="118"/>
      <c r="W10" s="118"/>
      <c r="X10" s="118"/>
      <c r="Y10" s="324">
        <v>57</v>
      </c>
      <c r="Z10" s="329"/>
    </row>
    <row r="11" spans="1:26" s="33" customFormat="1" ht="12.75">
      <c r="A11" s="327">
        <v>4</v>
      </c>
      <c r="B11" s="173" t="s">
        <v>879</v>
      </c>
      <c r="C11" s="420">
        <v>76174</v>
      </c>
      <c r="D11" s="732" t="s">
        <v>75</v>
      </c>
      <c r="E11" s="763" t="s">
        <v>0</v>
      </c>
      <c r="F11" s="738" t="s">
        <v>137</v>
      </c>
      <c r="G11" s="764">
        <f>R11+S11+T11</f>
        <v>298</v>
      </c>
      <c r="H11" s="176"/>
      <c r="I11" s="381">
        <v>54</v>
      </c>
      <c r="J11" s="376"/>
      <c r="K11" s="502"/>
      <c r="L11" s="283"/>
      <c r="M11" s="169"/>
      <c r="N11" s="169"/>
      <c r="O11" s="170"/>
      <c r="P11" s="171"/>
      <c r="Q11" s="171"/>
      <c r="R11" s="542">
        <v>97</v>
      </c>
      <c r="S11" s="171">
        <v>108</v>
      </c>
      <c r="T11" s="171">
        <v>93</v>
      </c>
      <c r="U11" s="172"/>
      <c r="V11" s="170"/>
      <c r="W11" s="170">
        <v>28</v>
      </c>
      <c r="X11" s="170">
        <v>69</v>
      </c>
      <c r="Y11" s="173"/>
      <c r="Z11" s="330"/>
    </row>
    <row r="12" spans="1:26" s="33" customFormat="1" ht="12.75">
      <c r="A12" s="164">
        <v>5</v>
      </c>
      <c r="B12" s="140" t="s">
        <v>133</v>
      </c>
      <c r="C12" s="107">
        <v>15934</v>
      </c>
      <c r="D12" s="300" t="s">
        <v>134</v>
      </c>
      <c r="E12" s="317" t="s">
        <v>42</v>
      </c>
      <c r="F12" s="309" t="s">
        <v>137</v>
      </c>
      <c r="G12" s="86">
        <f>K12+O12+Y12</f>
        <v>289</v>
      </c>
      <c r="H12" s="178"/>
      <c r="I12" s="371"/>
      <c r="J12" s="366"/>
      <c r="K12" s="137">
        <v>113</v>
      </c>
      <c r="L12" s="706">
        <v>85</v>
      </c>
      <c r="M12" s="97">
        <v>28</v>
      </c>
      <c r="N12" s="97"/>
      <c r="O12" s="50">
        <v>93</v>
      </c>
      <c r="P12" s="73"/>
      <c r="Q12" s="50"/>
      <c r="R12" s="49">
        <v>53</v>
      </c>
      <c r="S12" s="49"/>
      <c r="T12" s="49"/>
      <c r="U12" s="50"/>
      <c r="V12" s="50">
        <v>60</v>
      </c>
      <c r="W12" s="50"/>
      <c r="X12" s="50"/>
      <c r="Y12" s="37">
        <v>83</v>
      </c>
      <c r="Z12" s="165"/>
    </row>
    <row r="13" spans="1:26" s="33" customFormat="1" ht="12.75">
      <c r="A13" s="164">
        <v>6</v>
      </c>
      <c r="B13" s="483" t="s">
        <v>772</v>
      </c>
      <c r="C13" s="71">
        <v>123245</v>
      </c>
      <c r="D13" s="302" t="s">
        <v>187</v>
      </c>
      <c r="E13" s="674" t="s">
        <v>7</v>
      </c>
      <c r="F13" s="675" t="s">
        <v>96</v>
      </c>
      <c r="G13" s="86">
        <f>I13+S13+X13</f>
        <v>286</v>
      </c>
      <c r="H13" s="177"/>
      <c r="I13" s="366">
        <v>97</v>
      </c>
      <c r="J13" s="371">
        <v>82</v>
      </c>
      <c r="K13" s="126"/>
      <c r="L13" s="137"/>
      <c r="M13" s="97"/>
      <c r="N13" s="97"/>
      <c r="O13" s="50"/>
      <c r="P13" s="95"/>
      <c r="Q13" s="95"/>
      <c r="R13" s="49"/>
      <c r="S13" s="49">
        <v>105</v>
      </c>
      <c r="T13" s="49"/>
      <c r="U13" s="50"/>
      <c r="V13" s="50"/>
      <c r="W13" s="50">
        <v>52</v>
      </c>
      <c r="X13" s="50">
        <v>84</v>
      </c>
      <c r="Y13" s="157"/>
      <c r="Z13" s="165"/>
    </row>
    <row r="14" spans="1:26" s="33" customFormat="1" ht="12.75">
      <c r="A14" s="164">
        <v>7</v>
      </c>
      <c r="B14" s="245" t="s">
        <v>412</v>
      </c>
      <c r="C14" s="244">
        <v>24542</v>
      </c>
      <c r="D14" s="291" t="s">
        <v>413</v>
      </c>
      <c r="E14" s="312" t="s">
        <v>223</v>
      </c>
      <c r="F14" s="308" t="s">
        <v>137</v>
      </c>
      <c r="G14" s="86">
        <f>M14+Z14+O14</f>
        <v>257</v>
      </c>
      <c r="H14" s="178"/>
      <c r="I14" s="371"/>
      <c r="J14" s="366"/>
      <c r="K14" s="126"/>
      <c r="L14" s="152"/>
      <c r="M14" s="250">
        <v>89</v>
      </c>
      <c r="N14" s="97">
        <v>87</v>
      </c>
      <c r="O14" s="50">
        <v>73</v>
      </c>
      <c r="P14" s="73"/>
      <c r="Q14" s="73">
        <v>62</v>
      </c>
      <c r="R14" s="49"/>
      <c r="S14" s="49"/>
      <c r="T14" s="49"/>
      <c r="U14" s="50"/>
      <c r="V14" s="50"/>
      <c r="W14" s="50"/>
      <c r="X14" s="50"/>
      <c r="Y14" s="157"/>
      <c r="Z14" s="165">
        <v>95</v>
      </c>
    </row>
    <row r="15" spans="1:26" s="33" customFormat="1" ht="12.75">
      <c r="A15" s="164">
        <v>8</v>
      </c>
      <c r="B15" s="573" t="s">
        <v>934</v>
      </c>
      <c r="C15" s="707">
        <v>121549</v>
      </c>
      <c r="D15" s="497" t="s">
        <v>594</v>
      </c>
      <c r="E15" s="501" t="s">
        <v>7</v>
      </c>
      <c r="F15" s="485" t="s">
        <v>137</v>
      </c>
      <c r="G15" s="86">
        <f>J15+W15+X15</f>
        <v>257</v>
      </c>
      <c r="H15" s="178"/>
      <c r="I15" s="371"/>
      <c r="J15" s="366">
        <v>70</v>
      </c>
      <c r="K15" s="126"/>
      <c r="L15" s="152"/>
      <c r="M15" s="97"/>
      <c r="N15" s="97"/>
      <c r="O15" s="50"/>
      <c r="P15" s="49"/>
      <c r="Q15" s="49"/>
      <c r="R15" s="49"/>
      <c r="S15" s="54">
        <v>47</v>
      </c>
      <c r="T15" s="49"/>
      <c r="U15" s="50"/>
      <c r="V15" s="50"/>
      <c r="W15" s="50">
        <v>86</v>
      </c>
      <c r="X15" s="50">
        <v>101</v>
      </c>
      <c r="Y15" s="157"/>
      <c r="Z15" s="165"/>
    </row>
    <row r="16" spans="1:26" s="33" customFormat="1" ht="12.75">
      <c r="A16" s="164">
        <v>9</v>
      </c>
      <c r="B16" s="140" t="s">
        <v>138</v>
      </c>
      <c r="C16" s="107">
        <v>16180</v>
      </c>
      <c r="D16" s="300" t="s">
        <v>139</v>
      </c>
      <c r="E16" s="317" t="s">
        <v>42</v>
      </c>
      <c r="F16" s="309" t="s">
        <v>137</v>
      </c>
      <c r="G16" s="86">
        <f>Y16+K16+M16</f>
        <v>246</v>
      </c>
      <c r="H16" s="178"/>
      <c r="I16" s="371"/>
      <c r="J16" s="366"/>
      <c r="K16" s="137">
        <v>82</v>
      </c>
      <c r="L16" s="152">
        <v>72</v>
      </c>
      <c r="M16" s="97">
        <v>66</v>
      </c>
      <c r="N16" s="97"/>
      <c r="O16" s="50">
        <v>64</v>
      </c>
      <c r="P16" s="73"/>
      <c r="Q16" s="50"/>
      <c r="R16" s="49"/>
      <c r="S16" s="49"/>
      <c r="T16" s="49"/>
      <c r="U16" s="50"/>
      <c r="V16" s="50"/>
      <c r="W16" s="50"/>
      <c r="X16" s="50"/>
      <c r="Y16" s="37">
        <v>98</v>
      </c>
      <c r="Z16" s="165">
        <v>45</v>
      </c>
    </row>
    <row r="17" spans="1:26" s="33" customFormat="1" ht="12.75" customHeight="1">
      <c r="A17" s="164">
        <v>10</v>
      </c>
      <c r="B17" s="117" t="s">
        <v>1086</v>
      </c>
      <c r="C17" s="37">
        <v>54112</v>
      </c>
      <c r="D17" s="281" t="s">
        <v>1058</v>
      </c>
      <c r="E17" s="294" t="s">
        <v>6</v>
      </c>
      <c r="F17" s="297" t="s">
        <v>137</v>
      </c>
      <c r="G17" s="86">
        <f>M17+O17+Z17</f>
        <v>241</v>
      </c>
      <c r="H17" s="178"/>
      <c r="I17" s="371"/>
      <c r="J17" s="366"/>
      <c r="K17" s="126"/>
      <c r="L17" s="152"/>
      <c r="M17" s="97">
        <v>85</v>
      </c>
      <c r="N17" s="97">
        <v>52</v>
      </c>
      <c r="O17" s="50">
        <v>60</v>
      </c>
      <c r="P17" s="49"/>
      <c r="Q17" s="49"/>
      <c r="R17" s="49"/>
      <c r="S17" s="49"/>
      <c r="T17" s="49"/>
      <c r="U17" s="48"/>
      <c r="V17" s="50"/>
      <c r="W17" s="50"/>
      <c r="X17" s="50"/>
      <c r="Y17" s="142"/>
      <c r="Z17" s="743">
        <v>96</v>
      </c>
    </row>
    <row r="18" spans="1:26" s="33" customFormat="1" ht="12.75">
      <c r="A18" s="164">
        <v>11</v>
      </c>
      <c r="B18" s="117" t="s">
        <v>1057</v>
      </c>
      <c r="C18" s="37">
        <v>121272</v>
      </c>
      <c r="D18" s="281">
        <v>198386</v>
      </c>
      <c r="E18" s="294" t="s">
        <v>450</v>
      </c>
      <c r="F18" s="297" t="s">
        <v>137</v>
      </c>
      <c r="G18" s="86">
        <f>H18+J18+L18+M18+Q18+I18+K18+N18+O18+P18+R18+S18+U18+V18+W18+X18+Y18+Z18+T18</f>
        <v>231</v>
      </c>
      <c r="H18" s="178"/>
      <c r="I18" s="371"/>
      <c r="J18" s="366"/>
      <c r="K18" s="126"/>
      <c r="L18" s="152"/>
      <c r="M18" s="97"/>
      <c r="N18" s="97"/>
      <c r="O18" s="50">
        <v>103</v>
      </c>
      <c r="P18" s="49"/>
      <c r="Q18" s="49"/>
      <c r="R18" s="49"/>
      <c r="S18" s="49"/>
      <c r="T18" s="49"/>
      <c r="U18" s="48"/>
      <c r="V18" s="50">
        <v>56</v>
      </c>
      <c r="W18" s="50"/>
      <c r="X18" s="50"/>
      <c r="Y18" s="142"/>
      <c r="Z18" s="743">
        <v>72</v>
      </c>
    </row>
    <row r="19" spans="1:26" s="33" customFormat="1" ht="12.75">
      <c r="A19" s="164">
        <v>12</v>
      </c>
      <c r="B19" s="245" t="s">
        <v>370</v>
      </c>
      <c r="C19" s="244">
        <v>62076</v>
      </c>
      <c r="D19" s="291" t="s">
        <v>371</v>
      </c>
      <c r="E19" s="312" t="s">
        <v>8</v>
      </c>
      <c r="F19" s="308" t="s">
        <v>137</v>
      </c>
      <c r="G19" s="86">
        <f>H19+J19+L19+M19+Q19+I19+K19+N19+O19+P19+R19+S19+U19+V19+W19+X19+Y19+Z19</f>
        <v>224</v>
      </c>
      <c r="H19" s="178"/>
      <c r="I19" s="371"/>
      <c r="J19" s="366"/>
      <c r="K19" s="126"/>
      <c r="L19" s="152"/>
      <c r="M19" s="250">
        <v>114</v>
      </c>
      <c r="N19" s="97"/>
      <c r="O19" s="50"/>
      <c r="P19" s="49"/>
      <c r="Q19" s="49"/>
      <c r="R19" s="49"/>
      <c r="S19" s="95"/>
      <c r="T19" s="49"/>
      <c r="U19" s="50"/>
      <c r="V19" s="50"/>
      <c r="W19" s="50"/>
      <c r="X19" s="50"/>
      <c r="Y19" s="54">
        <v>81</v>
      </c>
      <c r="Z19" s="165">
        <v>29</v>
      </c>
    </row>
    <row r="20" spans="1:26" s="33" customFormat="1" ht="12.75">
      <c r="A20" s="164">
        <v>13</v>
      </c>
      <c r="B20" s="117" t="s">
        <v>1120</v>
      </c>
      <c r="C20" s="50">
        <v>93688</v>
      </c>
      <c r="D20" s="62" t="s">
        <v>1072</v>
      </c>
      <c r="E20" s="316" t="s">
        <v>1</v>
      </c>
      <c r="F20" s="297" t="s">
        <v>96</v>
      </c>
      <c r="G20" s="86">
        <f>H20+J20+L20+M20+Q20+I20+K20+N20+O20+P20+R20+S20+U20+V20+W20+X20+Y20+Z20+T20</f>
        <v>213</v>
      </c>
      <c r="H20" s="178"/>
      <c r="I20" s="371"/>
      <c r="J20" s="366"/>
      <c r="K20" s="126"/>
      <c r="L20" s="152"/>
      <c r="M20" s="97">
        <v>86</v>
      </c>
      <c r="N20" s="97"/>
      <c r="O20" s="50">
        <v>40</v>
      </c>
      <c r="P20" s="49"/>
      <c r="Q20" s="49"/>
      <c r="R20" s="49"/>
      <c r="S20" s="49"/>
      <c r="T20" s="49"/>
      <c r="U20" s="48"/>
      <c r="V20" s="50"/>
      <c r="W20" s="50"/>
      <c r="X20" s="50"/>
      <c r="Y20" s="142"/>
      <c r="Z20" s="743">
        <v>87</v>
      </c>
    </row>
    <row r="21" spans="1:26" s="33" customFormat="1" ht="12.75">
      <c r="A21" s="164">
        <v>14</v>
      </c>
      <c r="B21" s="157" t="s">
        <v>851</v>
      </c>
      <c r="C21" s="55">
        <v>23208</v>
      </c>
      <c r="D21" s="499">
        <v>1748</v>
      </c>
      <c r="E21" s="315" t="s">
        <v>7</v>
      </c>
      <c r="F21" s="310" t="s">
        <v>137</v>
      </c>
      <c r="G21" s="86">
        <f>S21+T21+X21</f>
        <v>210</v>
      </c>
      <c r="H21" s="177"/>
      <c r="I21" s="366">
        <v>0</v>
      </c>
      <c r="J21" s="366">
        <v>35</v>
      </c>
      <c r="K21" s="127"/>
      <c r="L21" s="154"/>
      <c r="M21" s="151"/>
      <c r="N21" s="151"/>
      <c r="O21" s="50"/>
      <c r="P21" s="73"/>
      <c r="Q21" s="50"/>
      <c r="R21" s="49"/>
      <c r="S21" s="49">
        <v>90</v>
      </c>
      <c r="T21" s="49">
        <v>52</v>
      </c>
      <c r="U21" s="50"/>
      <c r="V21" s="50"/>
      <c r="W21" s="50"/>
      <c r="X21" s="50">
        <v>68</v>
      </c>
      <c r="Y21" s="157"/>
      <c r="Z21" s="165"/>
    </row>
    <row r="22" spans="1:26" s="33" customFormat="1" ht="12.75">
      <c r="A22" s="164">
        <v>15</v>
      </c>
      <c r="B22" s="157" t="s">
        <v>834</v>
      </c>
      <c r="C22" s="61" t="s">
        <v>298</v>
      </c>
      <c r="D22" s="62" t="s">
        <v>159</v>
      </c>
      <c r="E22" s="315" t="s">
        <v>7</v>
      </c>
      <c r="F22" s="310" t="s">
        <v>137</v>
      </c>
      <c r="G22" s="86">
        <f>H22+L22+M22+Q22+I22+K22+N22+O22+P22+R22+S22+U22+V22+W22+X22+Y22+Z22+T22</f>
        <v>209</v>
      </c>
      <c r="H22" s="177"/>
      <c r="I22" s="366">
        <v>113</v>
      </c>
      <c r="J22" s="371">
        <v>50</v>
      </c>
      <c r="K22" s="126"/>
      <c r="L22" s="137"/>
      <c r="M22" s="97"/>
      <c r="N22" s="97"/>
      <c r="O22" s="50"/>
      <c r="P22" s="73"/>
      <c r="Q22" s="50"/>
      <c r="R22" s="49"/>
      <c r="S22" s="95"/>
      <c r="T22" s="49">
        <v>96</v>
      </c>
      <c r="U22" s="50"/>
      <c r="V22" s="50"/>
      <c r="W22" s="50"/>
      <c r="X22" s="50"/>
      <c r="Y22" s="157"/>
      <c r="Z22" s="760"/>
    </row>
    <row r="23" spans="1:26" s="33" customFormat="1" ht="12.75">
      <c r="A23" s="164">
        <v>16</v>
      </c>
      <c r="B23" s="579" t="s">
        <v>789</v>
      </c>
      <c r="C23" s="105">
        <v>103944</v>
      </c>
      <c r="D23" s="303" t="s">
        <v>58</v>
      </c>
      <c r="E23" s="315" t="s">
        <v>7</v>
      </c>
      <c r="F23" s="310" t="s">
        <v>96</v>
      </c>
      <c r="G23" s="86">
        <f>J23+S23+W23</f>
        <v>207</v>
      </c>
      <c r="H23" s="178"/>
      <c r="I23" s="366">
        <v>94</v>
      </c>
      <c r="J23" s="371">
        <v>105</v>
      </c>
      <c r="K23" s="126"/>
      <c r="L23" s="137"/>
      <c r="M23" s="97"/>
      <c r="N23" s="97"/>
      <c r="O23" s="50"/>
      <c r="P23" s="73"/>
      <c r="Q23" s="50"/>
      <c r="R23" s="49"/>
      <c r="S23" s="49">
        <v>48</v>
      </c>
      <c r="T23" s="49">
        <v>0</v>
      </c>
      <c r="U23" s="50"/>
      <c r="V23" s="50"/>
      <c r="W23" s="50">
        <v>54</v>
      </c>
      <c r="X23" s="50">
        <v>9</v>
      </c>
      <c r="Y23" s="157"/>
      <c r="Z23" s="165"/>
    </row>
    <row r="24" spans="1:26" s="33" customFormat="1" ht="12.75">
      <c r="A24" s="164">
        <v>17</v>
      </c>
      <c r="B24" s="474" t="s">
        <v>763</v>
      </c>
      <c r="C24" s="475">
        <v>111556</v>
      </c>
      <c r="D24" s="498" t="s">
        <v>764</v>
      </c>
      <c r="E24" s="500" t="s">
        <v>2</v>
      </c>
      <c r="F24" s="489" t="s">
        <v>96</v>
      </c>
      <c r="G24" s="86">
        <f>H24+J24+L24+M24+Q24+I24+K24+N24+O24+P24+R24+S24+U24+V24+W24+X24+Y24+Z24</f>
        <v>202</v>
      </c>
      <c r="H24" s="178"/>
      <c r="I24" s="371"/>
      <c r="J24" s="366"/>
      <c r="K24" s="126"/>
      <c r="L24" s="152"/>
      <c r="M24" s="97"/>
      <c r="N24" s="97">
        <v>44</v>
      </c>
      <c r="O24" s="50"/>
      <c r="P24" s="49"/>
      <c r="Q24" s="49">
        <v>53</v>
      </c>
      <c r="R24" s="49"/>
      <c r="S24" s="54">
        <v>105</v>
      </c>
      <c r="T24" s="49"/>
      <c r="U24" s="50"/>
      <c r="V24" s="50"/>
      <c r="W24" s="50"/>
      <c r="X24" s="50"/>
      <c r="Y24" s="157"/>
      <c r="Z24" s="165"/>
    </row>
    <row r="25" spans="1:26" s="33" customFormat="1" ht="12.75">
      <c r="A25" s="164">
        <v>18</v>
      </c>
      <c r="B25" s="157" t="s">
        <v>861</v>
      </c>
      <c r="C25" s="37">
        <v>112742</v>
      </c>
      <c r="D25" s="281" t="s">
        <v>588</v>
      </c>
      <c r="E25" s="294" t="s">
        <v>7</v>
      </c>
      <c r="F25" s="310" t="s">
        <v>96</v>
      </c>
      <c r="G25" s="86">
        <f>H25+J25+L25+M25+Q25+I25+K25+N25+O25+P25+R25+S25+U25+V25+W25+X25+Y25+Z25+T25</f>
        <v>200</v>
      </c>
      <c r="H25" s="178"/>
      <c r="I25" s="371"/>
      <c r="J25" s="366">
        <v>99</v>
      </c>
      <c r="K25" s="126"/>
      <c r="L25" s="152"/>
      <c r="M25" s="97"/>
      <c r="N25" s="97"/>
      <c r="O25" s="50"/>
      <c r="P25" s="49"/>
      <c r="Q25" s="49"/>
      <c r="R25" s="49"/>
      <c r="S25" s="49"/>
      <c r="T25" s="54">
        <v>101</v>
      </c>
      <c r="U25" s="50"/>
      <c r="V25" s="50"/>
      <c r="W25" s="50"/>
      <c r="X25" s="50"/>
      <c r="Y25" s="157"/>
      <c r="Z25" s="165"/>
    </row>
    <row r="26" spans="1:26" s="33" customFormat="1" ht="12.75">
      <c r="A26" s="164">
        <v>19</v>
      </c>
      <c r="B26" s="157" t="s">
        <v>509</v>
      </c>
      <c r="C26" s="37">
        <v>94396</v>
      </c>
      <c r="D26" s="281" t="s">
        <v>434</v>
      </c>
      <c r="E26" s="294" t="s">
        <v>6</v>
      </c>
      <c r="F26" s="297" t="s">
        <v>96</v>
      </c>
      <c r="G26" s="86">
        <f>H26+J26+L26+M26+Q26+I26+K26+N26+O26+P26+R26+S26+U26+V26+W26+X26+Y26+Z26</f>
        <v>196</v>
      </c>
      <c r="H26" s="178"/>
      <c r="I26" s="371"/>
      <c r="J26" s="366"/>
      <c r="K26" s="126"/>
      <c r="L26" s="152"/>
      <c r="M26" s="97"/>
      <c r="N26" s="97">
        <v>49</v>
      </c>
      <c r="O26" s="54">
        <v>116</v>
      </c>
      <c r="P26" s="73"/>
      <c r="Q26" s="50"/>
      <c r="R26" s="49"/>
      <c r="S26" s="49"/>
      <c r="T26" s="49"/>
      <c r="U26" s="50"/>
      <c r="V26" s="50"/>
      <c r="W26" s="50"/>
      <c r="X26" s="50"/>
      <c r="Y26" s="157"/>
      <c r="Z26" s="165">
        <v>31</v>
      </c>
    </row>
    <row r="27" spans="1:26" s="33" customFormat="1" ht="12.75">
      <c r="A27" s="164">
        <v>20</v>
      </c>
      <c r="B27" s="245" t="s">
        <v>364</v>
      </c>
      <c r="C27" s="244">
        <v>24594</v>
      </c>
      <c r="D27" s="291" t="s">
        <v>365</v>
      </c>
      <c r="E27" s="312" t="s">
        <v>223</v>
      </c>
      <c r="F27" s="308" t="s">
        <v>137</v>
      </c>
      <c r="G27" s="86">
        <f>M27+O27+Z27</f>
        <v>194</v>
      </c>
      <c r="H27" s="178"/>
      <c r="I27" s="371"/>
      <c r="J27" s="366"/>
      <c r="K27" s="126"/>
      <c r="L27" s="152"/>
      <c r="M27" s="250">
        <v>48</v>
      </c>
      <c r="N27" s="97">
        <v>0</v>
      </c>
      <c r="O27" s="50">
        <v>85</v>
      </c>
      <c r="P27" s="73"/>
      <c r="Q27" s="50"/>
      <c r="R27" s="49"/>
      <c r="S27" s="49"/>
      <c r="T27" s="49"/>
      <c r="U27" s="50"/>
      <c r="V27" s="50"/>
      <c r="W27" s="50"/>
      <c r="X27" s="50"/>
      <c r="Y27" s="142"/>
      <c r="Z27" s="761">
        <v>61</v>
      </c>
    </row>
    <row r="28" spans="1:26" s="33" customFormat="1" ht="12.75">
      <c r="A28" s="164">
        <v>21</v>
      </c>
      <c r="B28" s="140" t="s">
        <v>91</v>
      </c>
      <c r="C28" s="107">
        <v>16078</v>
      </c>
      <c r="D28" s="300" t="s">
        <v>118</v>
      </c>
      <c r="E28" s="317" t="s">
        <v>42</v>
      </c>
      <c r="F28" s="309" t="s">
        <v>116</v>
      </c>
      <c r="G28" s="86">
        <f>H28+J28+L28+M28+Q28+I28+K28+N28+O28+P28+R28+S28+U28+V28+W28+X28+Y28+Z28</f>
        <v>194</v>
      </c>
      <c r="H28" s="178"/>
      <c r="I28" s="371"/>
      <c r="J28" s="366"/>
      <c r="K28" s="137">
        <v>88</v>
      </c>
      <c r="L28" s="152"/>
      <c r="M28" s="97"/>
      <c r="N28" s="97"/>
      <c r="O28" s="50"/>
      <c r="P28" s="73"/>
      <c r="Q28" s="73"/>
      <c r="R28" s="49"/>
      <c r="S28" s="49"/>
      <c r="T28" s="49"/>
      <c r="U28" s="50"/>
      <c r="V28" s="50">
        <v>106</v>
      </c>
      <c r="W28" s="50"/>
      <c r="X28" s="50"/>
      <c r="Y28" s="157"/>
      <c r="Z28" s="165"/>
    </row>
    <row r="29" spans="1:26" s="33" customFormat="1" ht="12.75">
      <c r="A29" s="164">
        <v>22</v>
      </c>
      <c r="B29" s="157" t="s">
        <v>503</v>
      </c>
      <c r="C29" s="37">
        <v>24603</v>
      </c>
      <c r="D29" s="281" t="s">
        <v>440</v>
      </c>
      <c r="E29" s="294" t="s">
        <v>223</v>
      </c>
      <c r="F29" s="297" t="s">
        <v>137</v>
      </c>
      <c r="G29" s="86">
        <f>N29+Q29+Z29</f>
        <v>193</v>
      </c>
      <c r="H29" s="178"/>
      <c r="I29" s="371"/>
      <c r="J29" s="366"/>
      <c r="K29" s="126"/>
      <c r="L29" s="152"/>
      <c r="M29" s="97"/>
      <c r="N29" s="97">
        <v>96</v>
      </c>
      <c r="O29" s="54">
        <v>17</v>
      </c>
      <c r="P29" s="73"/>
      <c r="Q29" s="50">
        <v>61</v>
      </c>
      <c r="R29" s="49"/>
      <c r="S29" s="49"/>
      <c r="T29" s="49"/>
      <c r="U29" s="50"/>
      <c r="V29" s="50"/>
      <c r="W29" s="50"/>
      <c r="X29" s="50"/>
      <c r="Y29" s="157"/>
      <c r="Z29" s="165">
        <v>36</v>
      </c>
    </row>
    <row r="30" spans="1:26" s="33" customFormat="1" ht="12.75">
      <c r="A30" s="164">
        <v>23</v>
      </c>
      <c r="B30" s="245" t="s">
        <v>385</v>
      </c>
      <c r="C30" s="244">
        <v>30505</v>
      </c>
      <c r="D30" s="291" t="s">
        <v>386</v>
      </c>
      <c r="E30" s="312" t="s">
        <v>1</v>
      </c>
      <c r="F30" s="308" t="s">
        <v>137</v>
      </c>
      <c r="G30" s="86">
        <f>H30+J30+L30+M30+Q30+I30+K30+N30+O30+P30+R30+S30+U30+V30+W30+X30+Y30+Z30</f>
        <v>191</v>
      </c>
      <c r="H30" s="178"/>
      <c r="I30" s="371"/>
      <c r="J30" s="366"/>
      <c r="K30" s="126"/>
      <c r="L30" s="152"/>
      <c r="M30" s="250">
        <v>99</v>
      </c>
      <c r="N30" s="97"/>
      <c r="O30" s="50"/>
      <c r="P30" s="73"/>
      <c r="Q30" s="50"/>
      <c r="R30" s="49"/>
      <c r="S30" s="49"/>
      <c r="T30" s="49"/>
      <c r="U30" s="50"/>
      <c r="V30" s="50"/>
      <c r="W30" s="50"/>
      <c r="X30" s="50"/>
      <c r="Y30" s="142"/>
      <c r="Z30" s="761">
        <v>92</v>
      </c>
    </row>
    <row r="31" spans="1:26" s="33" customFormat="1" ht="12.75">
      <c r="A31" s="164">
        <v>24</v>
      </c>
      <c r="B31" s="581" t="s">
        <v>929</v>
      </c>
      <c r="C31" s="350">
        <v>113742</v>
      </c>
      <c r="D31" s="595">
        <v>182</v>
      </c>
      <c r="E31" s="610" t="s">
        <v>157</v>
      </c>
      <c r="F31" s="612" t="s">
        <v>137</v>
      </c>
      <c r="G31" s="86">
        <f>H31+J31+L31+M31+Q31+I31+K31+N31+O31+P31+R31+S31+U31+V31+W31+X31+Y31+Z31+T31</f>
        <v>190</v>
      </c>
      <c r="H31" s="178"/>
      <c r="I31" s="371"/>
      <c r="J31" s="366"/>
      <c r="K31" s="126"/>
      <c r="L31" s="152"/>
      <c r="M31" s="97"/>
      <c r="N31" s="97"/>
      <c r="O31" s="50"/>
      <c r="P31" s="49"/>
      <c r="Q31" s="49"/>
      <c r="R31" s="49"/>
      <c r="S31" s="49"/>
      <c r="T31" s="49"/>
      <c r="U31" s="48"/>
      <c r="V31" s="50"/>
      <c r="W31" s="54">
        <v>77</v>
      </c>
      <c r="X31" s="50">
        <v>113</v>
      </c>
      <c r="Y31" s="157"/>
      <c r="Z31" s="165"/>
    </row>
    <row r="32" spans="1:26" s="33" customFormat="1" ht="12.75">
      <c r="A32" s="164">
        <v>25</v>
      </c>
      <c r="B32" s="157" t="s">
        <v>488</v>
      </c>
      <c r="C32" s="37">
        <v>92304</v>
      </c>
      <c r="D32" s="281" t="s">
        <v>78</v>
      </c>
      <c r="E32" s="294" t="s">
        <v>0</v>
      </c>
      <c r="F32" s="297" t="s">
        <v>96</v>
      </c>
      <c r="G32" s="86">
        <f>H32+J32+L32+M32+Q32+I32+K32+N32+O32+P32+R32+S32+U32+V32+W32+X32+Y32+Z32</f>
        <v>190</v>
      </c>
      <c r="H32" s="178"/>
      <c r="I32" s="371"/>
      <c r="J32" s="366"/>
      <c r="K32" s="126"/>
      <c r="L32" s="152"/>
      <c r="M32" s="97"/>
      <c r="N32" s="97"/>
      <c r="O32" s="54">
        <v>69</v>
      </c>
      <c r="P32" s="73"/>
      <c r="Q32" s="50">
        <v>68</v>
      </c>
      <c r="R32" s="49"/>
      <c r="S32" s="49">
        <v>53</v>
      </c>
      <c r="T32" s="49"/>
      <c r="U32" s="50"/>
      <c r="V32" s="50"/>
      <c r="W32" s="50"/>
      <c r="X32" s="50"/>
      <c r="Y32" s="157"/>
      <c r="Z32" s="165"/>
    </row>
    <row r="33" spans="1:26" s="33" customFormat="1" ht="12.75">
      <c r="A33" s="164">
        <v>26</v>
      </c>
      <c r="B33" s="48" t="s">
        <v>87</v>
      </c>
      <c r="C33" s="50">
        <v>89671</v>
      </c>
      <c r="D33" s="282" t="s">
        <v>178</v>
      </c>
      <c r="E33" s="315" t="s">
        <v>7</v>
      </c>
      <c r="F33" s="310" t="s">
        <v>137</v>
      </c>
      <c r="G33" s="86">
        <f>H33+L33+M33+Q33+I33+K33+N33+O33+P33+R33+S33+U33+V33+W33+X33+Y33+Z33+T33</f>
        <v>188</v>
      </c>
      <c r="H33" s="178"/>
      <c r="I33" s="366">
        <v>116</v>
      </c>
      <c r="J33" s="371">
        <v>70</v>
      </c>
      <c r="K33" s="126"/>
      <c r="L33" s="137"/>
      <c r="M33" s="97"/>
      <c r="N33" s="97"/>
      <c r="O33" s="50"/>
      <c r="P33" s="73"/>
      <c r="Q33" s="50"/>
      <c r="R33" s="49"/>
      <c r="S33" s="49"/>
      <c r="T33" s="49">
        <v>72</v>
      </c>
      <c r="U33" s="50"/>
      <c r="V33" s="50"/>
      <c r="W33" s="50"/>
      <c r="X33" s="50"/>
      <c r="Y33" s="157"/>
      <c r="Z33" s="165"/>
    </row>
    <row r="34" spans="1:26" s="33" customFormat="1" ht="12.75">
      <c r="A34" s="164">
        <v>27</v>
      </c>
      <c r="B34" s="471" t="s">
        <v>53</v>
      </c>
      <c r="C34" s="707">
        <v>21827</v>
      </c>
      <c r="D34" s="497" t="s">
        <v>77</v>
      </c>
      <c r="E34" s="501" t="s">
        <v>7</v>
      </c>
      <c r="F34" s="490" t="s">
        <v>137</v>
      </c>
      <c r="G34" s="86">
        <f>H34+J34+L34+M34+Q34+I34+K34+N34+O34+P34+R34+S34+U34+V34+W34+X34+Y34+Z34</f>
        <v>187</v>
      </c>
      <c r="H34" s="178"/>
      <c r="I34" s="371">
        <v>75</v>
      </c>
      <c r="J34" s="366"/>
      <c r="K34" s="126"/>
      <c r="L34" s="152"/>
      <c r="M34" s="97"/>
      <c r="N34" s="97"/>
      <c r="O34" s="50"/>
      <c r="P34" s="49"/>
      <c r="Q34" s="49"/>
      <c r="R34" s="49"/>
      <c r="S34" s="54">
        <v>112</v>
      </c>
      <c r="T34" s="49"/>
      <c r="U34" s="50"/>
      <c r="V34" s="50"/>
      <c r="W34" s="50"/>
      <c r="X34" s="50"/>
      <c r="Y34" s="157"/>
      <c r="Z34" s="165"/>
    </row>
    <row r="35" spans="1:26" s="33" customFormat="1" ht="12.75">
      <c r="A35" s="164">
        <v>28</v>
      </c>
      <c r="B35" s="157" t="s">
        <v>843</v>
      </c>
      <c r="C35" s="50">
        <v>100249</v>
      </c>
      <c r="D35" s="62" t="s">
        <v>165</v>
      </c>
      <c r="E35" s="315" t="s">
        <v>7</v>
      </c>
      <c r="F35" s="310" t="s">
        <v>137</v>
      </c>
      <c r="G35" s="86">
        <f>H35+J35+L35+M35+Q35+K35+N35+O35+P35+R35+S35+U35+V35+W35+X35+Y35+Z35+T35</f>
        <v>180</v>
      </c>
      <c r="H35" s="177"/>
      <c r="I35" s="366">
        <v>64</v>
      </c>
      <c r="J35" s="371">
        <v>96</v>
      </c>
      <c r="K35" s="126"/>
      <c r="L35" s="137"/>
      <c r="M35" s="97"/>
      <c r="N35" s="97"/>
      <c r="O35" s="50"/>
      <c r="P35" s="73"/>
      <c r="Q35" s="50"/>
      <c r="R35" s="49"/>
      <c r="S35" s="49"/>
      <c r="T35" s="49">
        <v>84</v>
      </c>
      <c r="U35" s="50"/>
      <c r="V35" s="50"/>
      <c r="W35" s="50"/>
      <c r="X35" s="93"/>
      <c r="Y35" s="157"/>
      <c r="Z35" s="165"/>
    </row>
    <row r="36" spans="1:26" s="33" customFormat="1" ht="12.75">
      <c r="A36" s="164">
        <v>29</v>
      </c>
      <c r="B36" s="212" t="s">
        <v>135</v>
      </c>
      <c r="C36" s="225">
        <v>16105</v>
      </c>
      <c r="D36" s="300" t="s">
        <v>136</v>
      </c>
      <c r="E36" s="313" t="s">
        <v>42</v>
      </c>
      <c r="F36" s="309" t="s">
        <v>116</v>
      </c>
      <c r="G36" s="86">
        <f>K36+Z36+O36</f>
        <v>180</v>
      </c>
      <c r="H36" s="178"/>
      <c r="I36" s="371"/>
      <c r="J36" s="366"/>
      <c r="K36" s="137">
        <v>76</v>
      </c>
      <c r="L36" s="152">
        <v>17</v>
      </c>
      <c r="M36" s="97">
        <v>34</v>
      </c>
      <c r="N36" s="97"/>
      <c r="O36" s="50">
        <v>53</v>
      </c>
      <c r="P36" s="73"/>
      <c r="Q36" s="50"/>
      <c r="R36" s="49"/>
      <c r="S36" s="49"/>
      <c r="T36" s="49"/>
      <c r="U36" s="50"/>
      <c r="V36" s="50"/>
      <c r="W36" s="50"/>
      <c r="X36" s="50"/>
      <c r="Y36" s="157"/>
      <c r="Z36" s="165">
        <v>51</v>
      </c>
    </row>
    <row r="37" spans="1:26" ht="12.75">
      <c r="A37" s="164">
        <v>30</v>
      </c>
      <c r="B37" s="474" t="s">
        <v>771</v>
      </c>
      <c r="C37" s="475">
        <v>81512</v>
      </c>
      <c r="D37" s="498" t="s">
        <v>550</v>
      </c>
      <c r="E37" s="500" t="s">
        <v>2</v>
      </c>
      <c r="F37" s="485" t="s">
        <v>137</v>
      </c>
      <c r="G37" s="86">
        <f>H37+J37+L37+M37+Q37+I37+K37+N37+O37+P37+R37+S37+U37+V37+W37+X37+Y37+Z37</f>
        <v>176</v>
      </c>
      <c r="H37" s="178"/>
      <c r="I37" s="371"/>
      <c r="J37" s="366"/>
      <c r="K37" s="126"/>
      <c r="L37" s="152"/>
      <c r="M37" s="97"/>
      <c r="N37" s="97">
        <v>35</v>
      </c>
      <c r="O37" s="50"/>
      <c r="P37" s="49"/>
      <c r="Q37" s="49">
        <v>44</v>
      </c>
      <c r="R37" s="49"/>
      <c r="S37" s="54">
        <v>97</v>
      </c>
      <c r="T37" s="49"/>
      <c r="U37" s="50"/>
      <c r="V37" s="50"/>
      <c r="W37" s="93"/>
      <c r="X37" s="50"/>
      <c r="Y37" s="157"/>
      <c r="Z37" s="165"/>
    </row>
    <row r="38" spans="1:26" ht="12.75">
      <c r="A38" s="164">
        <v>31</v>
      </c>
      <c r="B38" s="157" t="s">
        <v>886</v>
      </c>
      <c r="C38" s="50">
        <v>21769</v>
      </c>
      <c r="D38" s="282" t="s">
        <v>316</v>
      </c>
      <c r="E38" s="316" t="s">
        <v>7</v>
      </c>
      <c r="F38" s="310" t="s">
        <v>137</v>
      </c>
      <c r="G38" s="86">
        <f>H38+J38+L38+M38+Q38+K38+N38+O38+P38+R38+S38+U38+V38+W38+X38+Y38+Z38+T38</f>
        <v>175</v>
      </c>
      <c r="H38" s="178"/>
      <c r="I38" s="366">
        <v>57</v>
      </c>
      <c r="J38" s="366">
        <v>93</v>
      </c>
      <c r="K38" s="126"/>
      <c r="L38" s="152"/>
      <c r="M38" s="97"/>
      <c r="N38" s="97"/>
      <c r="O38" s="50"/>
      <c r="P38" s="73"/>
      <c r="Q38" s="50"/>
      <c r="R38" s="49"/>
      <c r="S38" s="49"/>
      <c r="T38" s="49">
        <v>82</v>
      </c>
      <c r="U38" s="93"/>
      <c r="V38" s="93"/>
      <c r="W38" s="50"/>
      <c r="X38" s="50"/>
      <c r="Y38" s="157"/>
      <c r="Z38" s="165"/>
    </row>
    <row r="39" spans="1:26" ht="12.75">
      <c r="A39" s="164">
        <v>32</v>
      </c>
      <c r="B39" s="245" t="s">
        <v>51</v>
      </c>
      <c r="C39" s="244">
        <v>27179</v>
      </c>
      <c r="D39" s="291" t="s">
        <v>264</v>
      </c>
      <c r="E39" s="312" t="s">
        <v>47</v>
      </c>
      <c r="F39" s="308" t="s">
        <v>137</v>
      </c>
      <c r="G39" s="86">
        <f>H39+J39+L39+M39+Q39+I39+K39+N39+O39+P39+R39+S39+U39+V39+W39+X39+Y39+Z39</f>
        <v>175</v>
      </c>
      <c r="H39" s="178"/>
      <c r="I39" s="371"/>
      <c r="J39" s="366"/>
      <c r="K39" s="126"/>
      <c r="L39" s="152"/>
      <c r="M39" s="250">
        <v>96</v>
      </c>
      <c r="N39" s="97"/>
      <c r="O39" s="50"/>
      <c r="P39" s="49"/>
      <c r="Q39" s="49"/>
      <c r="R39" s="49"/>
      <c r="S39" s="49">
        <v>79</v>
      </c>
      <c r="T39" s="49"/>
      <c r="U39" s="93"/>
      <c r="V39" s="93"/>
      <c r="W39" s="93"/>
      <c r="X39" s="50"/>
      <c r="Y39" s="157"/>
      <c r="Z39" s="165"/>
    </row>
    <row r="40" spans="1:26" ht="12.75">
      <c r="A40" s="164">
        <v>33</v>
      </c>
      <c r="B40" s="422" t="s">
        <v>125</v>
      </c>
      <c r="C40" s="107">
        <v>16229</v>
      </c>
      <c r="D40" s="300" t="s">
        <v>126</v>
      </c>
      <c r="E40" s="317" t="s">
        <v>42</v>
      </c>
      <c r="F40" s="309" t="s">
        <v>116</v>
      </c>
      <c r="G40" s="86">
        <f>H40+J40+L40+M40+Q40+I40+K40+N40+O40+P40+R40+S40+U40+V40+W40+X40+Y40+Z40</f>
        <v>172</v>
      </c>
      <c r="H40" s="178"/>
      <c r="I40" s="371"/>
      <c r="J40" s="366"/>
      <c r="K40" s="137">
        <v>5</v>
      </c>
      <c r="L40" s="152"/>
      <c r="M40" s="97">
        <v>0</v>
      </c>
      <c r="N40" s="97"/>
      <c r="O40" s="50">
        <v>63</v>
      </c>
      <c r="P40" s="73"/>
      <c r="Q40" s="50"/>
      <c r="R40" s="49"/>
      <c r="S40" s="49"/>
      <c r="T40" s="49"/>
      <c r="U40" s="50"/>
      <c r="V40" s="50"/>
      <c r="W40" s="50"/>
      <c r="X40" s="50"/>
      <c r="Y40" s="142"/>
      <c r="Z40" s="761">
        <v>104</v>
      </c>
    </row>
    <row r="41" spans="1:26" ht="12.75">
      <c r="A41" s="164">
        <v>34</v>
      </c>
      <c r="B41" s="573" t="s">
        <v>759</v>
      </c>
      <c r="C41" s="574">
        <v>121843</v>
      </c>
      <c r="D41" s="595" t="s">
        <v>760</v>
      </c>
      <c r="E41" s="611" t="s">
        <v>7</v>
      </c>
      <c r="F41" s="613" t="s">
        <v>96</v>
      </c>
      <c r="G41" s="86">
        <f>H41+J41+L41+M41+Q41+I41+K41+N41+O41+P41+R41+S41+U41+V41+W41+X41+Y41+Z41+T41</f>
        <v>167</v>
      </c>
      <c r="H41" s="178"/>
      <c r="I41" s="371"/>
      <c r="J41" s="366"/>
      <c r="K41" s="126"/>
      <c r="L41" s="152"/>
      <c r="M41" s="97"/>
      <c r="N41" s="97"/>
      <c r="O41" s="50"/>
      <c r="P41" s="49"/>
      <c r="Q41" s="49"/>
      <c r="R41" s="49"/>
      <c r="S41" s="49"/>
      <c r="T41" s="49"/>
      <c r="U41" s="48"/>
      <c r="V41" s="50"/>
      <c r="W41" s="54">
        <v>113</v>
      </c>
      <c r="X41" s="50">
        <v>54</v>
      </c>
      <c r="Y41" s="157"/>
      <c r="Z41" s="165"/>
    </row>
    <row r="42" spans="1:26" ht="12.75">
      <c r="A42" s="164">
        <v>35</v>
      </c>
      <c r="B42" s="471" t="s">
        <v>792</v>
      </c>
      <c r="C42" s="707">
        <v>118777</v>
      </c>
      <c r="D42" s="497" t="s">
        <v>81</v>
      </c>
      <c r="E42" s="501" t="s">
        <v>7</v>
      </c>
      <c r="F42" s="490" t="s">
        <v>96</v>
      </c>
      <c r="G42" s="86">
        <f>H42+J42+L42+M42+Q42+I42+K42+N42+O42+P42+R42+S42+U42+V42+W42+X42+Y42+Z42</f>
        <v>159</v>
      </c>
      <c r="H42" s="178"/>
      <c r="I42" s="371">
        <v>96</v>
      </c>
      <c r="J42" s="366"/>
      <c r="K42" s="126"/>
      <c r="L42" s="152"/>
      <c r="M42" s="97"/>
      <c r="N42" s="97"/>
      <c r="O42" s="50"/>
      <c r="P42" s="49"/>
      <c r="Q42" s="49"/>
      <c r="R42" s="49"/>
      <c r="S42" s="54">
        <v>63</v>
      </c>
      <c r="T42" s="49"/>
      <c r="U42" s="50"/>
      <c r="V42" s="50"/>
      <c r="W42" s="50"/>
      <c r="X42" s="50"/>
      <c r="Y42" s="157"/>
      <c r="Z42" s="165"/>
    </row>
    <row r="43" spans="1:26" ht="12.75">
      <c r="A43" s="164">
        <v>36</v>
      </c>
      <c r="B43" s="140" t="s">
        <v>360</v>
      </c>
      <c r="C43" s="299">
        <v>11392</v>
      </c>
      <c r="D43" s="301">
        <v>11683</v>
      </c>
      <c r="E43" s="314" t="s">
        <v>90</v>
      </c>
      <c r="F43" s="309" t="s">
        <v>116</v>
      </c>
      <c r="G43" s="86">
        <f>H43+J43+L43+M43+Q43+I43+K43+O43+P43+R43+S43+U43+V43+W43+X43+Y43+Z43</f>
        <v>152</v>
      </c>
      <c r="H43" s="178"/>
      <c r="I43" s="371"/>
      <c r="J43" s="366"/>
      <c r="K43" s="137">
        <v>5</v>
      </c>
      <c r="L43" s="152"/>
      <c r="M43" s="97">
        <v>48</v>
      </c>
      <c r="N43" s="97">
        <v>36</v>
      </c>
      <c r="O43" s="50">
        <v>99</v>
      </c>
      <c r="P43" s="73"/>
      <c r="Q43" s="50"/>
      <c r="R43" s="49"/>
      <c r="S43" s="49"/>
      <c r="T43" s="95"/>
      <c r="U43" s="50"/>
      <c r="V43" s="50"/>
      <c r="W43" s="50"/>
      <c r="X43" s="50"/>
      <c r="Y43" s="142"/>
      <c r="Z43" s="761"/>
    </row>
    <row r="44" spans="1:26" ht="12.75">
      <c r="A44" s="164">
        <v>37</v>
      </c>
      <c r="B44" s="48" t="s">
        <v>190</v>
      </c>
      <c r="C44" s="521">
        <v>68284</v>
      </c>
      <c r="D44" s="733" t="s">
        <v>160</v>
      </c>
      <c r="E44" s="315" t="s">
        <v>7</v>
      </c>
      <c r="F44" s="739" t="s">
        <v>137</v>
      </c>
      <c r="G44" s="86">
        <f>I44+T44+X44</f>
        <v>152</v>
      </c>
      <c r="H44" s="180"/>
      <c r="I44" s="366">
        <v>65</v>
      </c>
      <c r="J44" s="372">
        <v>43</v>
      </c>
      <c r="K44" s="127"/>
      <c r="L44" s="137"/>
      <c r="M44" s="97"/>
      <c r="N44" s="97"/>
      <c r="O44" s="49"/>
      <c r="P44" s="73"/>
      <c r="Q44" s="50"/>
      <c r="R44" s="49"/>
      <c r="S44" s="49">
        <v>20</v>
      </c>
      <c r="T44" s="49">
        <v>45</v>
      </c>
      <c r="U44" s="50"/>
      <c r="V44" s="50"/>
      <c r="W44" s="50">
        <v>23</v>
      </c>
      <c r="X44" s="50">
        <v>42</v>
      </c>
      <c r="Y44" s="157"/>
      <c r="Z44" s="761"/>
    </row>
    <row r="45" spans="1:26" ht="12.75">
      <c r="A45" s="164"/>
      <c r="B45" s="48"/>
      <c r="C45" s="521"/>
      <c r="D45" s="733"/>
      <c r="E45" s="315"/>
      <c r="F45" s="739"/>
      <c r="G45" s="86"/>
      <c r="H45" s="180"/>
      <c r="I45" s="366"/>
      <c r="J45" s="372"/>
      <c r="K45" s="127"/>
      <c r="L45" s="137"/>
      <c r="M45" s="97"/>
      <c r="N45" s="97"/>
      <c r="O45" s="49"/>
      <c r="P45" s="73"/>
      <c r="Q45" s="50"/>
      <c r="R45" s="49"/>
      <c r="S45" s="49"/>
      <c r="T45" s="49"/>
      <c r="U45" s="50"/>
      <c r="V45" s="50"/>
      <c r="W45" s="50"/>
      <c r="X45" s="50"/>
      <c r="Y45" s="157"/>
      <c r="Z45" s="761"/>
    </row>
    <row r="46" spans="1:26" ht="12.75">
      <c r="A46" s="164">
        <v>38</v>
      </c>
      <c r="B46" s="245" t="s">
        <v>395</v>
      </c>
      <c r="C46" s="244">
        <v>30504</v>
      </c>
      <c r="D46" s="291" t="s">
        <v>396</v>
      </c>
      <c r="E46" s="312" t="s">
        <v>1</v>
      </c>
      <c r="F46" s="308" t="s">
        <v>137</v>
      </c>
      <c r="G46" s="86">
        <f>H46+J46+L46+M46+Q46+I46+K46+N46+O46+P46+R46+S46+U46+V46+W46+X46+Y46+Z46</f>
        <v>151</v>
      </c>
      <c r="H46" s="178"/>
      <c r="I46" s="371"/>
      <c r="J46" s="366"/>
      <c r="K46" s="126"/>
      <c r="L46" s="152"/>
      <c r="M46" s="250">
        <v>77</v>
      </c>
      <c r="N46" s="97"/>
      <c r="O46" s="50">
        <v>27</v>
      </c>
      <c r="P46" s="73"/>
      <c r="Q46" s="50"/>
      <c r="R46" s="49"/>
      <c r="S46" s="49"/>
      <c r="T46" s="49"/>
      <c r="U46" s="50"/>
      <c r="V46" s="50"/>
      <c r="W46" s="50"/>
      <c r="X46" s="50"/>
      <c r="Y46" s="142"/>
      <c r="Z46" s="761">
        <v>47</v>
      </c>
    </row>
    <row r="47" spans="1:26" ht="12.75">
      <c r="A47" s="164">
        <v>39</v>
      </c>
      <c r="B47" s="746" t="s">
        <v>838</v>
      </c>
      <c r="C47" s="284">
        <v>93566</v>
      </c>
      <c r="D47" s="304">
        <v>3241</v>
      </c>
      <c r="E47" s="294" t="s">
        <v>7</v>
      </c>
      <c r="F47" s="702" t="s">
        <v>137</v>
      </c>
      <c r="G47" s="86">
        <f>H47+J47+L47+M47+Q47+I47+K47+N47+O47+P47+R47+S47+U47+V47+W47+X47+Y47+Z47+T47</f>
        <v>148</v>
      </c>
      <c r="H47" s="178"/>
      <c r="I47" s="371">
        <v>42</v>
      </c>
      <c r="J47" s="366"/>
      <c r="K47" s="126"/>
      <c r="L47" s="152"/>
      <c r="M47" s="97"/>
      <c r="N47" s="97"/>
      <c r="O47" s="50"/>
      <c r="P47" s="49"/>
      <c r="Q47" s="49"/>
      <c r="R47" s="49"/>
      <c r="S47" s="49"/>
      <c r="T47" s="54">
        <v>43</v>
      </c>
      <c r="U47" s="50"/>
      <c r="V47" s="50"/>
      <c r="W47" s="50"/>
      <c r="X47" s="50">
        <v>63</v>
      </c>
      <c r="Y47" s="142"/>
      <c r="Z47" s="761"/>
    </row>
    <row r="48" spans="1:26" ht="12.75">
      <c r="A48" s="164">
        <v>40</v>
      </c>
      <c r="B48" s="746" t="s">
        <v>498</v>
      </c>
      <c r="C48" s="284">
        <v>24604</v>
      </c>
      <c r="D48" s="304" t="s">
        <v>442</v>
      </c>
      <c r="E48" s="294" t="s">
        <v>223</v>
      </c>
      <c r="F48" s="618" t="s">
        <v>137</v>
      </c>
      <c r="G48" s="86">
        <f>Q48+Z48+N48</f>
        <v>147</v>
      </c>
      <c r="H48" s="178"/>
      <c r="I48" s="371"/>
      <c r="J48" s="366"/>
      <c r="K48" s="126"/>
      <c r="L48" s="152"/>
      <c r="M48" s="97"/>
      <c r="N48" s="97">
        <v>29</v>
      </c>
      <c r="O48" s="54">
        <v>28</v>
      </c>
      <c r="P48" s="73"/>
      <c r="Q48" s="50">
        <v>81</v>
      </c>
      <c r="R48" s="95"/>
      <c r="S48" s="49"/>
      <c r="T48" s="49"/>
      <c r="U48" s="50"/>
      <c r="V48" s="50"/>
      <c r="W48" s="50"/>
      <c r="X48" s="50"/>
      <c r="Y48" s="142"/>
      <c r="Z48" s="761">
        <v>37</v>
      </c>
    </row>
    <row r="49" spans="1:26" ht="12.75">
      <c r="A49" s="164">
        <v>41</v>
      </c>
      <c r="B49" s="482" t="s">
        <v>56</v>
      </c>
      <c r="C49" s="707">
        <v>27177</v>
      </c>
      <c r="D49" s="497" t="s">
        <v>57</v>
      </c>
      <c r="E49" s="500" t="s">
        <v>47</v>
      </c>
      <c r="F49" s="485" t="s">
        <v>137</v>
      </c>
      <c r="G49" s="86">
        <f>H49+J49+L49+M49+Q49+I49+K49+N49+O49+P49+R49+S49+U49+V49+W49+X49+Y49+Z49</f>
        <v>143</v>
      </c>
      <c r="H49" s="178"/>
      <c r="I49" s="371"/>
      <c r="J49" s="366"/>
      <c r="K49" s="126"/>
      <c r="L49" s="152"/>
      <c r="M49" s="97"/>
      <c r="N49" s="97"/>
      <c r="O49" s="50"/>
      <c r="P49" s="49"/>
      <c r="Q49" s="49">
        <v>94</v>
      </c>
      <c r="R49" s="49"/>
      <c r="S49" s="54">
        <v>49</v>
      </c>
      <c r="T49" s="49"/>
      <c r="U49" s="50"/>
      <c r="V49" s="50"/>
      <c r="W49" s="50"/>
      <c r="X49" s="50"/>
      <c r="Y49" s="142"/>
      <c r="Z49" s="761"/>
    </row>
    <row r="50" spans="1:26" ht="12.75">
      <c r="A50" s="164">
        <v>42</v>
      </c>
      <c r="B50" s="157" t="s">
        <v>486</v>
      </c>
      <c r="C50" s="37">
        <v>92306</v>
      </c>
      <c r="D50" s="281" t="s">
        <v>66</v>
      </c>
      <c r="E50" s="294" t="s">
        <v>0</v>
      </c>
      <c r="F50" s="297" t="s">
        <v>96</v>
      </c>
      <c r="G50" s="86">
        <f>H50+J50+L50+M50+Q50+I50+K50+N50+O50+P50+R50+S50+U50+V50+W50+X50+Y50+Z50</f>
        <v>142</v>
      </c>
      <c r="H50" s="178"/>
      <c r="I50" s="371"/>
      <c r="J50" s="366"/>
      <c r="K50" s="126"/>
      <c r="L50" s="152"/>
      <c r="M50" s="97"/>
      <c r="N50" s="97"/>
      <c r="O50" s="54">
        <v>83</v>
      </c>
      <c r="P50" s="49"/>
      <c r="Q50" s="49">
        <v>59</v>
      </c>
      <c r="R50" s="49"/>
      <c r="S50" s="49">
        <v>0</v>
      </c>
      <c r="T50" s="49"/>
      <c r="U50" s="50"/>
      <c r="V50" s="50"/>
      <c r="W50" s="50"/>
      <c r="X50" s="50"/>
      <c r="Y50" s="142"/>
      <c r="Z50" s="761"/>
    </row>
    <row r="51" spans="1:26" ht="12.75">
      <c r="A51" s="164">
        <v>43</v>
      </c>
      <c r="B51" s="48" t="s">
        <v>155</v>
      </c>
      <c r="C51" s="71">
        <v>237340</v>
      </c>
      <c r="D51" s="302" t="s">
        <v>156</v>
      </c>
      <c r="E51" s="316" t="s">
        <v>157</v>
      </c>
      <c r="F51" s="310" t="s">
        <v>137</v>
      </c>
      <c r="G51" s="86">
        <f>H51+J51+L51+M51+Q51+I51+K51+N51+O51+P51+R51+S51+U51+V51+W51+X51+Y51+Z51+T51</f>
        <v>139</v>
      </c>
      <c r="H51" s="177"/>
      <c r="I51" s="366">
        <v>112</v>
      </c>
      <c r="J51" s="371"/>
      <c r="K51" s="126"/>
      <c r="L51" s="137"/>
      <c r="M51" s="97"/>
      <c r="N51" s="97"/>
      <c r="O51" s="50"/>
      <c r="P51" s="73"/>
      <c r="Q51" s="50"/>
      <c r="R51" s="49"/>
      <c r="S51" s="49"/>
      <c r="T51" s="49">
        <v>27</v>
      </c>
      <c r="U51" s="50"/>
      <c r="V51" s="50"/>
      <c r="W51" s="50"/>
      <c r="X51" s="50"/>
      <c r="Y51" s="142"/>
      <c r="Z51" s="761"/>
    </row>
    <row r="52" spans="1:26" ht="12.75">
      <c r="A52" s="164">
        <v>44</v>
      </c>
      <c r="B52" s="576" t="s">
        <v>935</v>
      </c>
      <c r="C52" s="350">
        <v>113741</v>
      </c>
      <c r="D52" s="595">
        <v>188</v>
      </c>
      <c r="E52" s="610" t="s">
        <v>157</v>
      </c>
      <c r="F52" s="751" t="s">
        <v>137</v>
      </c>
      <c r="G52" s="86">
        <f>H52+J52+L52+M52+Q52+I52+K52+N52+O52+P52+R52+S52+U52+V52+W52+X52+Y52+Z52+T52</f>
        <v>136</v>
      </c>
      <c r="H52" s="178"/>
      <c r="I52" s="371"/>
      <c r="J52" s="366"/>
      <c r="K52" s="126"/>
      <c r="L52" s="152"/>
      <c r="M52" s="97"/>
      <c r="N52" s="97"/>
      <c r="O52" s="50"/>
      <c r="P52" s="49"/>
      <c r="Q52" s="49"/>
      <c r="R52" s="49"/>
      <c r="S52" s="49"/>
      <c r="T52" s="49"/>
      <c r="U52" s="48"/>
      <c r="V52" s="50"/>
      <c r="W52" s="54">
        <v>32</v>
      </c>
      <c r="X52" s="50">
        <v>104</v>
      </c>
      <c r="Y52" s="142"/>
      <c r="Z52" s="761"/>
    </row>
    <row r="53" spans="1:26" ht="12.75">
      <c r="A53" s="164">
        <v>45</v>
      </c>
      <c r="B53" s="322" t="s">
        <v>551</v>
      </c>
      <c r="C53" s="284">
        <v>27155</v>
      </c>
      <c r="D53" s="304" t="s">
        <v>552</v>
      </c>
      <c r="E53" s="294" t="s">
        <v>47</v>
      </c>
      <c r="F53" s="618" t="s">
        <v>137</v>
      </c>
      <c r="G53" s="86">
        <f>H53+J53+L53+M53+Q53+I53+K53+N53+O53+P53+R53+S53+U53+V53+W53+X53+Y53+Z53</f>
        <v>133</v>
      </c>
      <c r="H53" s="178"/>
      <c r="I53" s="371"/>
      <c r="J53" s="366"/>
      <c r="K53" s="126"/>
      <c r="L53" s="152"/>
      <c r="M53" s="97"/>
      <c r="N53" s="97"/>
      <c r="O53" s="50"/>
      <c r="P53" s="73"/>
      <c r="Q53" s="54">
        <v>71</v>
      </c>
      <c r="R53" s="49"/>
      <c r="S53" s="49">
        <v>62</v>
      </c>
      <c r="T53" s="49"/>
      <c r="U53" s="50"/>
      <c r="V53" s="50"/>
      <c r="W53" s="50"/>
      <c r="X53" s="50"/>
      <c r="Y53" s="142"/>
      <c r="Z53" s="761"/>
    </row>
    <row r="54" spans="1:26" ht="12.75">
      <c r="A54" s="164">
        <v>46</v>
      </c>
      <c r="B54" s="337" t="s">
        <v>578</v>
      </c>
      <c r="C54" s="335">
        <v>86461</v>
      </c>
      <c r="D54" s="379">
        <v>1082701</v>
      </c>
      <c r="E54" s="399" t="s">
        <v>3</v>
      </c>
      <c r="F54" s="400" t="s">
        <v>137</v>
      </c>
      <c r="G54" s="86">
        <f>H54+J54+L54+M54+Q54+I54+K54+N54+O54+P54+R54+S54+U54+V54+W54+X54+Y54+Z54</f>
        <v>126</v>
      </c>
      <c r="H54" s="178"/>
      <c r="I54" s="371"/>
      <c r="J54" s="366"/>
      <c r="K54" s="126"/>
      <c r="L54" s="152"/>
      <c r="M54" s="97"/>
      <c r="N54" s="97"/>
      <c r="O54" s="50"/>
      <c r="P54" s="336">
        <v>96</v>
      </c>
      <c r="Q54" s="50"/>
      <c r="R54" s="49"/>
      <c r="S54" s="49"/>
      <c r="T54" s="49"/>
      <c r="U54" s="50">
        <v>30</v>
      </c>
      <c r="V54" s="50"/>
      <c r="W54" s="50"/>
      <c r="X54" s="50"/>
      <c r="Y54" s="142"/>
      <c r="Z54" s="761"/>
    </row>
    <row r="55" spans="1:26" ht="12.75">
      <c r="A55" s="164">
        <v>47</v>
      </c>
      <c r="B55" s="582" t="s">
        <v>931</v>
      </c>
      <c r="C55" s="580">
        <v>113744</v>
      </c>
      <c r="D55" s="595">
        <v>189</v>
      </c>
      <c r="E55" s="610" t="s">
        <v>157</v>
      </c>
      <c r="F55" s="612" t="s">
        <v>137</v>
      </c>
      <c r="G55" s="86">
        <f>H55+J55+L55+M55+Q55+I55+K55+N55+O55+P55+R55+S55+U55+V55+W55+X55+Y55+Z55+T55</f>
        <v>125</v>
      </c>
      <c r="H55" s="178"/>
      <c r="I55" s="371"/>
      <c r="J55" s="366"/>
      <c r="K55" s="126"/>
      <c r="L55" s="152"/>
      <c r="M55" s="97"/>
      <c r="N55" s="97"/>
      <c r="O55" s="50"/>
      <c r="P55" s="49"/>
      <c r="Q55" s="49"/>
      <c r="R55" s="49"/>
      <c r="S55" s="49"/>
      <c r="T55" s="49"/>
      <c r="U55" s="48"/>
      <c r="V55" s="50"/>
      <c r="W55" s="54">
        <v>29</v>
      </c>
      <c r="X55" s="50">
        <v>96</v>
      </c>
      <c r="Y55" s="142"/>
      <c r="Z55" s="761"/>
    </row>
    <row r="56" spans="1:26" ht="12.75">
      <c r="A56" s="164">
        <v>48</v>
      </c>
      <c r="B56" s="157" t="s">
        <v>872</v>
      </c>
      <c r="C56" s="37">
        <v>131627</v>
      </c>
      <c r="D56" s="281" t="s">
        <v>269</v>
      </c>
      <c r="E56" s="294" t="s">
        <v>7</v>
      </c>
      <c r="F56" s="310" t="s">
        <v>96</v>
      </c>
      <c r="G56" s="86">
        <f>H56+J56+L56+M56+Q56+I56+K56+N56+O56+P56+R56+S56+U56+V56+W56+X56+Y56+Z56+T56</f>
        <v>124</v>
      </c>
      <c r="H56" s="178"/>
      <c r="I56" s="371">
        <v>0</v>
      </c>
      <c r="J56" s="366">
        <v>54</v>
      </c>
      <c r="K56" s="126"/>
      <c r="L56" s="152"/>
      <c r="M56" s="97"/>
      <c r="N56" s="97"/>
      <c r="O56" s="50"/>
      <c r="P56" s="49"/>
      <c r="Q56" s="49"/>
      <c r="R56" s="49"/>
      <c r="S56" s="49"/>
      <c r="T56" s="54">
        <v>70</v>
      </c>
      <c r="U56" s="50"/>
      <c r="V56" s="50"/>
      <c r="W56" s="50"/>
      <c r="X56" s="50"/>
      <c r="Y56" s="142"/>
      <c r="Z56" s="761"/>
    </row>
    <row r="57" spans="1:26" ht="12.75">
      <c r="A57" s="164">
        <v>49</v>
      </c>
      <c r="B57" s="117" t="s">
        <v>1049</v>
      </c>
      <c r="C57" s="37">
        <v>121443</v>
      </c>
      <c r="D57" s="281" t="s">
        <v>1050</v>
      </c>
      <c r="E57" s="294" t="s">
        <v>1045</v>
      </c>
      <c r="F57" s="297" t="s">
        <v>137</v>
      </c>
      <c r="G57" s="86">
        <f>H57+J57+L57+M57+Q57+I57+K57+N57+O57+P57+R57+S57+U57+V57+W57+X57+Y57+Z57+T57</f>
        <v>122</v>
      </c>
      <c r="H57" s="178"/>
      <c r="I57" s="371">
        <v>0</v>
      </c>
      <c r="J57" s="366">
        <v>30</v>
      </c>
      <c r="K57" s="126"/>
      <c r="L57" s="152"/>
      <c r="M57" s="97">
        <v>38</v>
      </c>
      <c r="N57" s="97"/>
      <c r="O57" s="50"/>
      <c r="P57" s="49"/>
      <c r="Q57" s="49"/>
      <c r="R57" s="49"/>
      <c r="S57" s="49"/>
      <c r="T57" s="49"/>
      <c r="U57" s="48"/>
      <c r="V57" s="50"/>
      <c r="W57" s="50"/>
      <c r="X57" s="50"/>
      <c r="Y57" s="142"/>
      <c r="Z57" s="743">
        <v>54</v>
      </c>
    </row>
    <row r="58" spans="1:26" ht="12.75">
      <c r="A58" s="164">
        <v>50</v>
      </c>
      <c r="B58" s="337" t="s">
        <v>581</v>
      </c>
      <c r="C58" s="335">
        <v>132213</v>
      </c>
      <c r="D58" s="379">
        <v>1181130</v>
      </c>
      <c r="E58" s="399" t="s">
        <v>3</v>
      </c>
      <c r="F58" s="400" t="s">
        <v>96</v>
      </c>
      <c r="G58" s="86">
        <f>H58+J58+L58+M58+Q58+I58+K58+N58+O58+P58+R58+S58+U58+V58+W58+X58+Y58+Z58</f>
        <v>120</v>
      </c>
      <c r="H58" s="178"/>
      <c r="I58" s="371"/>
      <c r="J58" s="366"/>
      <c r="K58" s="126"/>
      <c r="L58" s="152"/>
      <c r="M58" s="97"/>
      <c r="N58" s="97"/>
      <c r="O58" s="50"/>
      <c r="P58" s="54">
        <v>108</v>
      </c>
      <c r="Q58" s="50"/>
      <c r="R58" s="49"/>
      <c r="S58" s="49"/>
      <c r="T58" s="49"/>
      <c r="U58" s="50">
        <v>12</v>
      </c>
      <c r="V58" s="50"/>
      <c r="W58" s="50"/>
      <c r="X58" s="50"/>
      <c r="Y58" s="142"/>
      <c r="Z58" s="761"/>
    </row>
    <row r="59" spans="1:26" ht="12.75">
      <c r="A59" s="164">
        <v>51</v>
      </c>
      <c r="B59" s="157" t="s">
        <v>891</v>
      </c>
      <c r="C59" s="37">
        <v>94342</v>
      </c>
      <c r="D59" s="281" t="s">
        <v>849</v>
      </c>
      <c r="E59" s="294" t="s">
        <v>7</v>
      </c>
      <c r="F59" s="310" t="s">
        <v>96</v>
      </c>
      <c r="G59" s="86">
        <f>H59+J59+L59+M59+Q59+I59+K59+N59+O59+P59+R59+S59+U59+V59+W59+X59+Y59+Z59+T59</f>
        <v>120</v>
      </c>
      <c r="H59" s="178"/>
      <c r="I59" s="371">
        <v>35</v>
      </c>
      <c r="J59" s="366"/>
      <c r="K59" s="126"/>
      <c r="L59" s="152"/>
      <c r="M59" s="97"/>
      <c r="N59" s="97"/>
      <c r="O59" s="50"/>
      <c r="P59" s="49"/>
      <c r="Q59" s="49"/>
      <c r="R59" s="49"/>
      <c r="S59" s="49"/>
      <c r="T59" s="54">
        <v>85</v>
      </c>
      <c r="U59" s="50"/>
      <c r="V59" s="50"/>
      <c r="W59" s="50"/>
      <c r="X59" s="50"/>
      <c r="Y59" s="142"/>
      <c r="Z59" s="761"/>
    </row>
    <row r="60" spans="1:26" ht="12.75">
      <c r="A60" s="164">
        <v>52</v>
      </c>
      <c r="B60" s="157" t="s">
        <v>497</v>
      </c>
      <c r="C60" s="37">
        <v>110248</v>
      </c>
      <c r="D60" s="281" t="s">
        <v>438</v>
      </c>
      <c r="E60" s="294" t="s">
        <v>0</v>
      </c>
      <c r="F60" s="297" t="s">
        <v>96</v>
      </c>
      <c r="G60" s="86">
        <f>H60+J60+L60+M60+Q60+I60+K60+N60+O60+P60+R60+S60+U60+V60+W60+X60+Y60+Z60</f>
        <v>120</v>
      </c>
      <c r="H60" s="178"/>
      <c r="I60" s="371"/>
      <c r="J60" s="366"/>
      <c r="K60" s="126"/>
      <c r="L60" s="152"/>
      <c r="M60" s="97"/>
      <c r="N60" s="97"/>
      <c r="O60" s="54">
        <v>30</v>
      </c>
      <c r="P60" s="73"/>
      <c r="Q60" s="50">
        <v>14</v>
      </c>
      <c r="R60" s="49"/>
      <c r="S60" s="49">
        <v>76</v>
      </c>
      <c r="T60" s="49"/>
      <c r="U60" s="50"/>
      <c r="V60" s="50"/>
      <c r="W60" s="50"/>
      <c r="X60" s="50"/>
      <c r="Y60" s="142"/>
      <c r="Z60" s="761"/>
    </row>
    <row r="61" spans="1:26" ht="12.75">
      <c r="A61" s="164">
        <v>53</v>
      </c>
      <c r="B61" s="471" t="s">
        <v>72</v>
      </c>
      <c r="C61" s="707">
        <v>85414</v>
      </c>
      <c r="D61" s="497" t="s">
        <v>73</v>
      </c>
      <c r="E61" s="500" t="s">
        <v>0</v>
      </c>
      <c r="F61" s="485" t="s">
        <v>137</v>
      </c>
      <c r="G61" s="86">
        <f>H61+J61+L61+M61+Q61+I61+K61+N61+O61+P61+R61+S61+U61+V61+W61+X61+Y61+Z61</f>
        <v>120</v>
      </c>
      <c r="H61" s="178"/>
      <c r="I61" s="371"/>
      <c r="J61" s="366"/>
      <c r="K61" s="126"/>
      <c r="L61" s="152"/>
      <c r="M61" s="97"/>
      <c r="N61" s="97"/>
      <c r="O61" s="50"/>
      <c r="P61" s="49"/>
      <c r="Q61" s="49"/>
      <c r="R61" s="49">
        <v>11</v>
      </c>
      <c r="S61" s="54">
        <v>109</v>
      </c>
      <c r="T61" s="49"/>
      <c r="U61" s="50"/>
      <c r="V61" s="50"/>
      <c r="W61" s="50"/>
      <c r="X61" s="50"/>
      <c r="Y61" s="142"/>
      <c r="Z61" s="761"/>
    </row>
    <row r="62" spans="1:26" ht="12.75">
      <c r="A62" s="164">
        <v>54</v>
      </c>
      <c r="B62" s="576" t="s">
        <v>949</v>
      </c>
      <c r="C62" s="580">
        <v>128034</v>
      </c>
      <c r="D62" s="631">
        <v>126</v>
      </c>
      <c r="E62" s="611" t="s">
        <v>5</v>
      </c>
      <c r="F62" s="613" t="s">
        <v>96</v>
      </c>
      <c r="G62" s="86">
        <f>H62+J62+L62+M62+Q62+I62+K62+N62+O62+P62+R62+S62+U62+V62+W62+X62+Y62+Z62+T62</f>
        <v>118</v>
      </c>
      <c r="H62" s="178"/>
      <c r="I62" s="371"/>
      <c r="J62" s="366"/>
      <c r="K62" s="126"/>
      <c r="L62" s="152"/>
      <c r="M62" s="97"/>
      <c r="N62" s="97"/>
      <c r="O62" s="50"/>
      <c r="P62" s="49"/>
      <c r="Q62" s="49"/>
      <c r="R62" s="49"/>
      <c r="S62" s="49"/>
      <c r="T62" s="49"/>
      <c r="U62" s="48"/>
      <c r="V62" s="50"/>
      <c r="W62" s="54">
        <v>35</v>
      </c>
      <c r="X62" s="50">
        <v>83</v>
      </c>
      <c r="Y62" s="142"/>
      <c r="Z62" s="761"/>
    </row>
    <row r="63" spans="1:26" ht="12.75">
      <c r="A63" s="164">
        <v>55</v>
      </c>
      <c r="B63" s="157" t="s">
        <v>885</v>
      </c>
      <c r="C63" s="37">
        <v>132397</v>
      </c>
      <c r="D63" s="281" t="s">
        <v>313</v>
      </c>
      <c r="E63" s="294" t="s">
        <v>7</v>
      </c>
      <c r="F63" s="310" t="s">
        <v>137</v>
      </c>
      <c r="G63" s="86">
        <f>H63+J63+L63+M63+Q63+I63+K63+N63+O63+P63+R63+S63+U63+V63+W63+X63+Y63+Z63+T63</f>
        <v>117</v>
      </c>
      <c r="H63" s="178"/>
      <c r="I63" s="371">
        <v>37</v>
      </c>
      <c r="J63" s="366"/>
      <c r="K63" s="126"/>
      <c r="L63" s="152"/>
      <c r="M63" s="97"/>
      <c r="N63" s="97"/>
      <c r="O63" s="50"/>
      <c r="P63" s="49"/>
      <c r="Q63" s="49"/>
      <c r="R63" s="49"/>
      <c r="S63" s="49"/>
      <c r="T63" s="54">
        <v>80</v>
      </c>
      <c r="U63" s="50"/>
      <c r="V63" s="50"/>
      <c r="W63" s="50"/>
      <c r="X63" s="50"/>
      <c r="Y63" s="142"/>
      <c r="Z63" s="761"/>
    </row>
    <row r="64" spans="1:26" ht="12.75">
      <c r="A64" s="164">
        <v>56</v>
      </c>
      <c r="B64" s="48" t="s">
        <v>295</v>
      </c>
      <c r="C64" s="50">
        <v>68343</v>
      </c>
      <c r="D64" s="282" t="s">
        <v>296</v>
      </c>
      <c r="E64" s="316" t="s">
        <v>7</v>
      </c>
      <c r="F64" s="310" t="s">
        <v>137</v>
      </c>
      <c r="G64" s="86">
        <f>H64+J64+L64+M64+Q64+K64+N64+O64+P64+R64+S64+U64+V64+W64+X64+Y64+Z64</f>
        <v>116</v>
      </c>
      <c r="H64" s="178"/>
      <c r="I64" s="366">
        <v>107</v>
      </c>
      <c r="J64" s="371">
        <v>116</v>
      </c>
      <c r="K64" s="126"/>
      <c r="L64" s="137"/>
      <c r="M64" s="97"/>
      <c r="N64" s="97"/>
      <c r="O64" s="50"/>
      <c r="P64" s="73"/>
      <c r="Q64" s="50"/>
      <c r="R64" s="49"/>
      <c r="S64" s="49"/>
      <c r="T64" s="49"/>
      <c r="U64" s="50"/>
      <c r="V64" s="50"/>
      <c r="W64" s="50"/>
      <c r="X64" s="50"/>
      <c r="Y64" s="142"/>
      <c r="Z64" s="761"/>
    </row>
    <row r="65" spans="1:26" ht="12.75">
      <c r="A65" s="164">
        <v>57</v>
      </c>
      <c r="B65" s="117" t="s">
        <v>1051</v>
      </c>
      <c r="C65" s="37">
        <v>94376</v>
      </c>
      <c r="D65" s="281" t="s">
        <v>445</v>
      </c>
      <c r="E65" s="294" t="s">
        <v>6</v>
      </c>
      <c r="F65" s="297" t="s">
        <v>96</v>
      </c>
      <c r="G65" s="86">
        <f>H65+J65+L65+M65+Q65+I65+K65+N65+O65+P65+R65+S65+U65+V65+W65+X65+Y65+Z65+T65</f>
        <v>116</v>
      </c>
      <c r="H65" s="178"/>
      <c r="I65" s="371"/>
      <c r="J65" s="366"/>
      <c r="K65" s="126"/>
      <c r="L65" s="152"/>
      <c r="M65" s="97"/>
      <c r="N65" s="97"/>
      <c r="O65" s="50">
        <v>35</v>
      </c>
      <c r="P65" s="49"/>
      <c r="Q65" s="49"/>
      <c r="R65" s="49"/>
      <c r="S65" s="49"/>
      <c r="T65" s="49"/>
      <c r="U65" s="48"/>
      <c r="V65" s="50"/>
      <c r="W65" s="50"/>
      <c r="X65" s="50"/>
      <c r="Y65" s="142"/>
      <c r="Z65" s="743">
        <v>81</v>
      </c>
    </row>
    <row r="66" spans="1:26" ht="12.75">
      <c r="A66" s="164">
        <v>58</v>
      </c>
      <c r="B66" s="338" t="s">
        <v>686</v>
      </c>
      <c r="C66" s="419">
        <v>132780</v>
      </c>
      <c r="D66" s="423" t="s">
        <v>687</v>
      </c>
      <c r="E66" s="424" t="s">
        <v>9</v>
      </c>
      <c r="F66" s="425" t="s">
        <v>137</v>
      </c>
      <c r="G66" s="86">
        <f>H66+J66+L66+M66+Q66+I66+K66+N66+O66+P66+R66+S66+U66+V66+W66+X66+Y66+Z66</f>
        <v>115</v>
      </c>
      <c r="H66" s="178"/>
      <c r="I66" s="371"/>
      <c r="J66" s="366"/>
      <c r="K66" s="126"/>
      <c r="L66" s="152"/>
      <c r="M66" s="97"/>
      <c r="N66" s="97"/>
      <c r="O66" s="50"/>
      <c r="P66" s="49"/>
      <c r="Q66" s="49"/>
      <c r="R66" s="54">
        <v>115</v>
      </c>
      <c r="S66" s="49"/>
      <c r="T66" s="49"/>
      <c r="U66" s="50"/>
      <c r="V66" s="50"/>
      <c r="W66" s="50"/>
      <c r="X66" s="50"/>
      <c r="Y66" s="142"/>
      <c r="Z66" s="761"/>
    </row>
    <row r="67" spans="1:26" ht="12.75">
      <c r="A67" s="164">
        <v>59</v>
      </c>
      <c r="B67" s="157" t="s">
        <v>880</v>
      </c>
      <c r="C67" s="37">
        <v>21825</v>
      </c>
      <c r="D67" s="281">
        <v>338</v>
      </c>
      <c r="E67" s="294" t="s">
        <v>7</v>
      </c>
      <c r="F67" s="310" t="s">
        <v>137</v>
      </c>
      <c r="G67" s="86">
        <f>H67+J67+L67+M67+Q67+I67+K67+N67+O67+P67+R67+S67+U67+V67+W67+X67+Y67+Z67+T67</f>
        <v>115</v>
      </c>
      <c r="H67" s="178"/>
      <c r="I67" s="371"/>
      <c r="J67" s="366"/>
      <c r="K67" s="126"/>
      <c r="L67" s="152"/>
      <c r="M67" s="97"/>
      <c r="N67" s="97"/>
      <c r="O67" s="50"/>
      <c r="P67" s="49"/>
      <c r="Q67" s="49"/>
      <c r="R67" s="49"/>
      <c r="S67" s="49"/>
      <c r="T67" s="54">
        <v>115</v>
      </c>
      <c r="U67" s="50"/>
      <c r="V67" s="50"/>
      <c r="W67" s="50"/>
      <c r="X67" s="50"/>
      <c r="Y67" s="142"/>
      <c r="Z67" s="761"/>
    </row>
    <row r="68" spans="1:26" ht="12.75">
      <c r="A68" s="164">
        <v>60</v>
      </c>
      <c r="B68" s="483" t="s">
        <v>769</v>
      </c>
      <c r="C68" s="707">
        <v>124857</v>
      </c>
      <c r="D68" s="497" t="s">
        <v>770</v>
      </c>
      <c r="E68" s="500" t="s">
        <v>47</v>
      </c>
      <c r="F68" s="485" t="s">
        <v>96</v>
      </c>
      <c r="G68" s="86">
        <f>H68+J68+L68+M68+Q68+I68+K68+N68+O68+P68+R68+S68+U68+V68+W68+X68+Y68+Z68</f>
        <v>115</v>
      </c>
      <c r="H68" s="178"/>
      <c r="I68" s="371"/>
      <c r="J68" s="366"/>
      <c r="K68" s="126"/>
      <c r="L68" s="152"/>
      <c r="M68" s="97"/>
      <c r="N68" s="97"/>
      <c r="O68" s="50"/>
      <c r="P68" s="49"/>
      <c r="Q68" s="49"/>
      <c r="R68" s="49"/>
      <c r="S68" s="54">
        <v>115</v>
      </c>
      <c r="T68" s="49"/>
      <c r="U68" s="50"/>
      <c r="V68" s="50"/>
      <c r="W68" s="50"/>
      <c r="X68" s="50"/>
      <c r="Y68" s="142"/>
      <c r="Z68" s="761"/>
    </row>
    <row r="69" spans="1:26" ht="12.75">
      <c r="A69" s="164">
        <v>61</v>
      </c>
      <c r="B69" s="495" t="s">
        <v>999</v>
      </c>
      <c r="C69" s="496">
        <v>195521</v>
      </c>
      <c r="D69" s="748" t="s">
        <v>998</v>
      </c>
      <c r="E69" s="500" t="s">
        <v>8</v>
      </c>
      <c r="F69" s="752" t="s">
        <v>137</v>
      </c>
      <c r="G69" s="86">
        <f>H69+J69+L69+M69+Q69+I69+K69+N69+O69+P69+R69+S69+U69+V69+W69+X69+Y69+Z69+T69</f>
        <v>112</v>
      </c>
      <c r="H69" s="178"/>
      <c r="I69" s="371"/>
      <c r="J69" s="366"/>
      <c r="K69" s="126"/>
      <c r="L69" s="152"/>
      <c r="M69" s="97"/>
      <c r="N69" s="97"/>
      <c r="O69" s="50"/>
      <c r="P69" s="49"/>
      <c r="Q69" s="49"/>
      <c r="R69" s="49"/>
      <c r="S69" s="49"/>
      <c r="T69" s="49"/>
      <c r="U69" s="48"/>
      <c r="V69" s="50"/>
      <c r="W69" s="50"/>
      <c r="X69" s="50"/>
      <c r="Y69" s="54">
        <v>112</v>
      </c>
      <c r="Z69" s="761"/>
    </row>
    <row r="70" spans="1:26" ht="12.75">
      <c r="A70" s="164">
        <v>62</v>
      </c>
      <c r="B70" s="725" t="s">
        <v>114</v>
      </c>
      <c r="C70" s="636">
        <v>72056</v>
      </c>
      <c r="D70" s="734" t="s">
        <v>115</v>
      </c>
      <c r="E70" s="317" t="s">
        <v>42</v>
      </c>
      <c r="F70" s="741" t="s">
        <v>113</v>
      </c>
      <c r="G70" s="86">
        <f>L70</f>
        <v>112</v>
      </c>
      <c r="H70" s="178"/>
      <c r="I70" s="371"/>
      <c r="J70" s="366"/>
      <c r="K70" s="137">
        <v>63</v>
      </c>
      <c r="L70" s="152">
        <v>112</v>
      </c>
      <c r="M70" s="97"/>
      <c r="N70" s="97"/>
      <c r="O70" s="50"/>
      <c r="P70" s="73"/>
      <c r="Q70" s="50"/>
      <c r="R70" s="49"/>
      <c r="S70" s="49"/>
      <c r="T70" s="49"/>
      <c r="U70" s="50"/>
      <c r="V70" s="50"/>
      <c r="W70" s="50"/>
      <c r="X70" s="50"/>
      <c r="Y70" s="142"/>
      <c r="Z70" s="761"/>
    </row>
    <row r="71" spans="1:26" ht="12.75">
      <c r="A71" s="164">
        <v>63</v>
      </c>
      <c r="B71" s="413" t="s">
        <v>736</v>
      </c>
      <c r="C71" s="427">
        <v>134742</v>
      </c>
      <c r="D71" s="428" t="s">
        <v>664</v>
      </c>
      <c r="E71" s="424" t="s">
        <v>0</v>
      </c>
      <c r="F71" s="750" t="s">
        <v>96</v>
      </c>
      <c r="G71" s="86">
        <f>H71+J71+L71+M71+Q71+I71+K71+N71+O71+P71+R71+S71+U71+V71+W71+X71+Y71+Z71</f>
        <v>112</v>
      </c>
      <c r="H71" s="178"/>
      <c r="I71" s="371"/>
      <c r="J71" s="366"/>
      <c r="K71" s="126"/>
      <c r="L71" s="152"/>
      <c r="M71" s="97"/>
      <c r="N71" s="97"/>
      <c r="O71" s="50"/>
      <c r="P71" s="49"/>
      <c r="Q71" s="49"/>
      <c r="R71" s="54">
        <v>112</v>
      </c>
      <c r="S71" s="49"/>
      <c r="T71" s="49"/>
      <c r="U71" s="50"/>
      <c r="V71" s="50"/>
      <c r="W71" s="50"/>
      <c r="X71" s="50"/>
      <c r="Y71" s="142"/>
      <c r="Z71" s="761"/>
    </row>
    <row r="72" spans="1:26" ht="12.75">
      <c r="A72" s="164">
        <v>64</v>
      </c>
      <c r="B72" s="745" t="s">
        <v>901</v>
      </c>
      <c r="C72" s="427">
        <v>69341</v>
      </c>
      <c r="D72" s="428" t="s">
        <v>924</v>
      </c>
      <c r="E72" s="424" t="s">
        <v>3</v>
      </c>
      <c r="F72" s="754" t="s">
        <v>137</v>
      </c>
      <c r="G72" s="86">
        <f>H72+J72+L72+M72+Q72+I72+K72+N72+O72+P72+R72+S72+U72+V72+W72+X72+Y72+Z72+T72</f>
        <v>111</v>
      </c>
      <c r="H72" s="178"/>
      <c r="I72" s="371"/>
      <c r="J72" s="366"/>
      <c r="K72" s="126"/>
      <c r="L72" s="152"/>
      <c r="M72" s="97"/>
      <c r="N72" s="97"/>
      <c r="O72" s="50"/>
      <c r="P72" s="49"/>
      <c r="Q72" s="49"/>
      <c r="R72" s="49"/>
      <c r="S72" s="49"/>
      <c r="T72" s="49"/>
      <c r="U72" s="54">
        <v>111</v>
      </c>
      <c r="V72" s="50"/>
      <c r="W72" s="50"/>
      <c r="X72" s="50"/>
      <c r="Y72" s="142"/>
      <c r="Z72" s="761"/>
    </row>
    <row r="73" spans="1:26" ht="12.75">
      <c r="A73" s="164">
        <v>65</v>
      </c>
      <c r="B73" s="252" t="s">
        <v>837</v>
      </c>
      <c r="C73" s="253">
        <v>22681</v>
      </c>
      <c r="D73" s="295">
        <v>1213</v>
      </c>
      <c r="E73" s="294" t="s">
        <v>7</v>
      </c>
      <c r="F73" s="397" t="s">
        <v>137</v>
      </c>
      <c r="G73" s="86">
        <f>H73+J73+L73+M73+Q73+I73+K73+N73+O73+P73+R73+S73+U73+V73+W73+X73+Y73+Z73+T73</f>
        <v>111</v>
      </c>
      <c r="H73" s="178"/>
      <c r="I73" s="371"/>
      <c r="J73" s="366"/>
      <c r="K73" s="126"/>
      <c r="L73" s="152"/>
      <c r="M73" s="97"/>
      <c r="N73" s="97"/>
      <c r="O73" s="50"/>
      <c r="P73" s="49"/>
      <c r="Q73" s="49"/>
      <c r="R73" s="49"/>
      <c r="S73" s="49"/>
      <c r="T73" s="54">
        <v>111</v>
      </c>
      <c r="U73" s="50"/>
      <c r="V73" s="50"/>
      <c r="W73" s="50"/>
      <c r="X73" s="50"/>
      <c r="Y73" s="142"/>
      <c r="Z73" s="761"/>
    </row>
    <row r="74" spans="1:26" ht="12.75">
      <c r="A74" s="164">
        <v>66</v>
      </c>
      <c r="B74" s="588" t="s">
        <v>942</v>
      </c>
      <c r="C74" s="589">
        <v>111116</v>
      </c>
      <c r="D74" s="596" t="s">
        <v>277</v>
      </c>
      <c r="E74" s="611" t="s">
        <v>7</v>
      </c>
      <c r="F74" s="614" t="s">
        <v>96</v>
      </c>
      <c r="G74" s="86">
        <f>H74+J74+L74+M74+Q74+I74+K74+N74+O74+P74+R74+S74+U74+V74+W74+X74+Y74+Z74+T74</f>
        <v>110</v>
      </c>
      <c r="H74" s="178"/>
      <c r="I74" s="371"/>
      <c r="J74" s="366"/>
      <c r="K74" s="126"/>
      <c r="L74" s="152"/>
      <c r="M74" s="97"/>
      <c r="N74" s="97"/>
      <c r="O74" s="50"/>
      <c r="P74" s="49"/>
      <c r="Q74" s="49"/>
      <c r="R74" s="49"/>
      <c r="S74" s="49"/>
      <c r="T74" s="49"/>
      <c r="U74" s="48"/>
      <c r="V74" s="50"/>
      <c r="W74" s="54">
        <v>110</v>
      </c>
      <c r="X74" s="50"/>
      <c r="Y74" s="142"/>
      <c r="Z74" s="761"/>
    </row>
    <row r="75" spans="1:26" ht="12.75">
      <c r="A75" s="164">
        <v>67</v>
      </c>
      <c r="B75" s="267" t="s">
        <v>86</v>
      </c>
      <c r="C75" s="278">
        <v>38293</v>
      </c>
      <c r="D75" s="673" t="s">
        <v>80</v>
      </c>
      <c r="E75" s="315" t="s">
        <v>7</v>
      </c>
      <c r="F75" s="397" t="s">
        <v>137</v>
      </c>
      <c r="G75" s="86">
        <f>H75+L75+M75+Q75+I75+K75+N75+O75+P75+R75+S75+U75+V75+W75+X75+Y75+Z75</f>
        <v>110</v>
      </c>
      <c r="H75" s="178"/>
      <c r="I75" s="366">
        <v>110</v>
      </c>
      <c r="J75" s="371">
        <v>89</v>
      </c>
      <c r="K75" s="126"/>
      <c r="L75" s="137"/>
      <c r="M75" s="97"/>
      <c r="N75" s="97"/>
      <c r="O75" s="50"/>
      <c r="P75" s="73"/>
      <c r="Q75" s="73"/>
      <c r="R75" s="95"/>
      <c r="S75" s="49"/>
      <c r="T75" s="49"/>
      <c r="U75" s="50"/>
      <c r="V75" s="50"/>
      <c r="W75" s="50"/>
      <c r="X75" s="50"/>
      <c r="Y75" s="142"/>
      <c r="Z75" s="761"/>
    </row>
    <row r="76" spans="1:26" ht="12.75">
      <c r="A76" s="164">
        <v>68</v>
      </c>
      <c r="B76" s="508" t="s">
        <v>776</v>
      </c>
      <c r="C76" s="697">
        <v>65617</v>
      </c>
      <c r="D76" s="704">
        <v>804</v>
      </c>
      <c r="E76" s="500" t="s">
        <v>47</v>
      </c>
      <c r="F76" s="705" t="s">
        <v>137</v>
      </c>
      <c r="G76" s="86">
        <f>H76+J76+L76+M76+Q76+I76+K76+N76+O76+P76+R76+S76+U76+V76+W76+X76+Y76+Z76</f>
        <v>110</v>
      </c>
      <c r="H76" s="178"/>
      <c r="I76" s="371"/>
      <c r="J76" s="366"/>
      <c r="K76" s="126"/>
      <c r="L76" s="152"/>
      <c r="M76" s="97"/>
      <c r="N76" s="97"/>
      <c r="O76" s="50"/>
      <c r="P76" s="49"/>
      <c r="Q76" s="49"/>
      <c r="R76" s="49"/>
      <c r="S76" s="54">
        <v>110</v>
      </c>
      <c r="T76" s="49"/>
      <c r="U76" s="50"/>
      <c r="V76" s="50"/>
      <c r="W76" s="50"/>
      <c r="X76" s="50"/>
      <c r="Y76" s="142"/>
      <c r="Z76" s="761"/>
    </row>
    <row r="77" spans="1:26" ht="12.75">
      <c r="A77" s="164">
        <v>69</v>
      </c>
      <c r="B77" s="252" t="s">
        <v>896</v>
      </c>
      <c r="C77" s="253">
        <v>113305</v>
      </c>
      <c r="D77" s="295" t="s">
        <v>858</v>
      </c>
      <c r="E77" s="294" t="s">
        <v>7</v>
      </c>
      <c r="F77" s="397" t="s">
        <v>96</v>
      </c>
      <c r="G77" s="86">
        <f>H77+J77+L77+M77+Q77+I77+K77+N77+O77+P77+R77+S77+U77+V77+W77+X77+Y77+Z77+T77</f>
        <v>109</v>
      </c>
      <c r="H77" s="178"/>
      <c r="I77" s="371"/>
      <c r="J77" s="366">
        <v>75</v>
      </c>
      <c r="K77" s="126"/>
      <c r="L77" s="152"/>
      <c r="M77" s="97"/>
      <c r="N77" s="97"/>
      <c r="O77" s="50"/>
      <c r="P77" s="49"/>
      <c r="Q77" s="49"/>
      <c r="R77" s="49"/>
      <c r="S77" s="49"/>
      <c r="T77" s="54">
        <v>34</v>
      </c>
      <c r="U77" s="50"/>
      <c r="V77" s="50"/>
      <c r="W77" s="50"/>
      <c r="X77" s="50"/>
      <c r="Y77" s="142"/>
      <c r="Z77" s="761"/>
    </row>
    <row r="78" spans="1:26" ht="12.75">
      <c r="A78" s="164">
        <v>70</v>
      </c>
      <c r="B78" s="573" t="s">
        <v>938</v>
      </c>
      <c r="C78" s="574">
        <v>136176</v>
      </c>
      <c r="D78" s="575" t="s">
        <v>939</v>
      </c>
      <c r="E78" s="348" t="s">
        <v>7</v>
      </c>
      <c r="F78" s="595" t="s">
        <v>96</v>
      </c>
      <c r="G78" s="86">
        <f>H78+J78+L78+M78+Q78+I78+K78+N78+O78+P78+R78+S78+U78+V78+W78+X78+Y78+Z78+T78</f>
        <v>108</v>
      </c>
      <c r="H78" s="178"/>
      <c r="I78" s="371"/>
      <c r="J78" s="366"/>
      <c r="K78" s="126"/>
      <c r="L78" s="152"/>
      <c r="M78" s="97"/>
      <c r="N78" s="97"/>
      <c r="O78" s="50"/>
      <c r="P78" s="49"/>
      <c r="Q78" s="49"/>
      <c r="R78" s="49"/>
      <c r="S78" s="49"/>
      <c r="T78" s="49"/>
      <c r="U78" s="48"/>
      <c r="V78" s="50"/>
      <c r="W78" s="54">
        <v>108</v>
      </c>
      <c r="X78" s="50"/>
      <c r="Y78" s="142"/>
      <c r="Z78" s="761"/>
    </row>
    <row r="79" spans="1:26" ht="12.75">
      <c r="A79" s="164">
        <v>71</v>
      </c>
      <c r="B79" s="48" t="s">
        <v>193</v>
      </c>
      <c r="C79" s="50">
        <v>93335</v>
      </c>
      <c r="D79" s="61" t="s">
        <v>82</v>
      </c>
      <c r="E79" s="105" t="s">
        <v>7</v>
      </c>
      <c r="F79" s="62" t="s">
        <v>96</v>
      </c>
      <c r="G79" s="86">
        <f>H79+J79+L79+M79+Q79+K79+N79+O79+P79+R79+S79+U79+V79+W79+X79+Y79+Z79</f>
        <v>108</v>
      </c>
      <c r="H79" s="177"/>
      <c r="I79" s="366">
        <v>90</v>
      </c>
      <c r="J79" s="371">
        <v>108</v>
      </c>
      <c r="K79" s="126"/>
      <c r="L79" s="137"/>
      <c r="M79" s="97"/>
      <c r="N79" s="97"/>
      <c r="O79" s="50"/>
      <c r="P79" s="73"/>
      <c r="Q79" s="50"/>
      <c r="R79" s="49"/>
      <c r="S79" s="49"/>
      <c r="T79" s="49"/>
      <c r="U79" s="50"/>
      <c r="V79" s="50"/>
      <c r="W79" s="50"/>
      <c r="X79" s="50"/>
      <c r="Y79" s="142"/>
      <c r="Z79" s="761"/>
    </row>
    <row r="80" spans="1:26" ht="12.75">
      <c r="A80" s="164">
        <v>72</v>
      </c>
      <c r="B80" s="117" t="s">
        <v>1039</v>
      </c>
      <c r="C80" s="37">
        <v>70786</v>
      </c>
      <c r="D80" s="37" t="s">
        <v>1040</v>
      </c>
      <c r="E80" s="37" t="s">
        <v>34</v>
      </c>
      <c r="F80" s="281" t="s">
        <v>137</v>
      </c>
      <c r="G80" s="86">
        <f>H80+J80+L80+M80+Q80+I80+K80+N80+O80+P80+R80+S80+U80+V80+W80+X80+Y80+Z80+T80</f>
        <v>107</v>
      </c>
      <c r="H80" s="178"/>
      <c r="I80" s="371"/>
      <c r="J80" s="366"/>
      <c r="K80" s="126"/>
      <c r="L80" s="152"/>
      <c r="M80" s="97"/>
      <c r="N80" s="97"/>
      <c r="O80" s="50"/>
      <c r="P80" s="49"/>
      <c r="Q80" s="49"/>
      <c r="R80" s="49"/>
      <c r="S80" s="49"/>
      <c r="T80" s="49"/>
      <c r="U80" s="48"/>
      <c r="V80" s="50"/>
      <c r="W80" s="50"/>
      <c r="X80" s="50"/>
      <c r="Y80" s="142"/>
      <c r="Z80" s="743">
        <v>107</v>
      </c>
    </row>
    <row r="81" spans="1:26" ht="12.75">
      <c r="A81" s="164">
        <v>73</v>
      </c>
      <c r="B81" s="483" t="s">
        <v>997</v>
      </c>
      <c r="C81" s="707">
        <v>195519</v>
      </c>
      <c r="D81" s="472" t="s">
        <v>998</v>
      </c>
      <c r="E81" s="472" t="s">
        <v>8</v>
      </c>
      <c r="F81" s="492" t="s">
        <v>137</v>
      </c>
      <c r="G81" s="86">
        <f>H81+J81+L81+M81+Q81+I81+K81+N81+O81+P81+R81+S81+U81+V81+W81+X81+Y81+Z81+T81</f>
        <v>106</v>
      </c>
      <c r="H81" s="178"/>
      <c r="I81" s="371"/>
      <c r="J81" s="366"/>
      <c r="K81" s="126"/>
      <c r="L81" s="152"/>
      <c r="M81" s="97"/>
      <c r="N81" s="97"/>
      <c r="O81" s="50"/>
      <c r="P81" s="49"/>
      <c r="Q81" s="49"/>
      <c r="R81" s="49"/>
      <c r="S81" s="49"/>
      <c r="T81" s="49"/>
      <c r="U81" s="48"/>
      <c r="V81" s="50"/>
      <c r="W81" s="50"/>
      <c r="X81" s="50"/>
      <c r="Y81" s="54">
        <v>106</v>
      </c>
      <c r="Z81" s="761"/>
    </row>
    <row r="82" spans="1:26" ht="12.75">
      <c r="A82" s="164">
        <v>74</v>
      </c>
      <c r="B82" s="245" t="s">
        <v>397</v>
      </c>
      <c r="C82" s="244">
        <v>62130</v>
      </c>
      <c r="D82" s="244" t="s">
        <v>398</v>
      </c>
      <c r="E82" s="244" t="s">
        <v>8</v>
      </c>
      <c r="F82" s="291" t="s">
        <v>137</v>
      </c>
      <c r="G82" s="86">
        <f>H82+J82+L82+M82+Q82+I82+K82+N82+O82+P82+R82+S82+U82+V82+W82+X82+Y82+Z82</f>
        <v>106</v>
      </c>
      <c r="H82" s="178"/>
      <c r="I82" s="371"/>
      <c r="J82" s="366"/>
      <c r="K82" s="126"/>
      <c r="L82" s="152"/>
      <c r="M82" s="250">
        <v>40</v>
      </c>
      <c r="N82" s="97"/>
      <c r="O82" s="50"/>
      <c r="P82" s="73"/>
      <c r="Q82" s="50"/>
      <c r="R82" s="49"/>
      <c r="S82" s="49"/>
      <c r="T82" s="49"/>
      <c r="U82" s="50"/>
      <c r="V82" s="50"/>
      <c r="W82" s="50"/>
      <c r="X82" s="50"/>
      <c r="Y82" s="142"/>
      <c r="Z82" s="761">
        <v>66</v>
      </c>
    </row>
    <row r="83" spans="1:26" ht="12.75">
      <c r="A83" s="164">
        <v>75</v>
      </c>
      <c r="B83" s="157" t="s">
        <v>839</v>
      </c>
      <c r="C83" s="50">
        <v>21767</v>
      </c>
      <c r="D83" s="61" t="s">
        <v>264</v>
      </c>
      <c r="E83" s="50" t="s">
        <v>7</v>
      </c>
      <c r="F83" s="62" t="s">
        <v>137</v>
      </c>
      <c r="G83" s="86">
        <f>H83+J83+L83+M83+Q83+I83+K83+N83+O83+P83+R83+S83+U83+V83+W83+X83+Y83+Z83+T83</f>
        <v>106</v>
      </c>
      <c r="H83" s="177"/>
      <c r="I83" s="366">
        <v>86</v>
      </c>
      <c r="J83" s="371"/>
      <c r="K83" s="126"/>
      <c r="L83" s="137"/>
      <c r="M83" s="97"/>
      <c r="N83" s="97"/>
      <c r="O83" s="50"/>
      <c r="P83" s="49"/>
      <c r="Q83" s="49"/>
      <c r="R83" s="49"/>
      <c r="S83" s="49"/>
      <c r="T83" s="49">
        <v>20</v>
      </c>
      <c r="U83" s="50"/>
      <c r="V83" s="50"/>
      <c r="W83" s="50"/>
      <c r="X83" s="50"/>
      <c r="Y83" s="142"/>
      <c r="Z83" s="761"/>
    </row>
    <row r="84" spans="1:26" ht="12.75">
      <c r="A84" s="164">
        <v>76</v>
      </c>
      <c r="B84" s="245" t="s">
        <v>407</v>
      </c>
      <c r="C84" s="244">
        <v>30515</v>
      </c>
      <c r="D84" s="244" t="s">
        <v>408</v>
      </c>
      <c r="E84" s="244" t="s">
        <v>1</v>
      </c>
      <c r="F84" s="291" t="s">
        <v>137</v>
      </c>
      <c r="G84" s="86">
        <f>H84+J84+L84+M84+Q84+I84+K84+N84+O84+P84+R84+S84+U84+V84+W84+X84+Y84+Z84</f>
        <v>106</v>
      </c>
      <c r="H84" s="178"/>
      <c r="I84" s="371"/>
      <c r="J84" s="366"/>
      <c r="K84" s="126"/>
      <c r="L84" s="152"/>
      <c r="M84" s="250">
        <v>74</v>
      </c>
      <c r="N84" s="97"/>
      <c r="O84" s="50">
        <v>32</v>
      </c>
      <c r="P84" s="73"/>
      <c r="Q84" s="50"/>
      <c r="R84" s="49"/>
      <c r="S84" s="49"/>
      <c r="T84" s="49"/>
      <c r="U84" s="50"/>
      <c r="V84" s="50"/>
      <c r="W84" s="50"/>
      <c r="X84" s="50"/>
      <c r="Y84" s="142"/>
      <c r="Z84" s="761"/>
    </row>
    <row r="85" spans="1:26" ht="12.75">
      <c r="A85" s="164">
        <v>77</v>
      </c>
      <c r="B85" s="48" t="s">
        <v>306</v>
      </c>
      <c r="C85" s="114">
        <v>93327</v>
      </c>
      <c r="D85" s="105" t="s">
        <v>307</v>
      </c>
      <c r="E85" s="105" t="s">
        <v>7</v>
      </c>
      <c r="F85" s="735" t="s">
        <v>96</v>
      </c>
      <c r="G85" s="86">
        <f>H85+L85+M85+Q85+I85+K85+N85+O85+P85+R85+S85+U85+V85+W85+X85+Y85+Z85</f>
        <v>105</v>
      </c>
      <c r="H85" s="177"/>
      <c r="I85" s="366">
        <v>105</v>
      </c>
      <c r="J85" s="384">
        <v>91</v>
      </c>
      <c r="K85" s="127"/>
      <c r="L85" s="137"/>
      <c r="M85" s="97"/>
      <c r="N85" s="97"/>
      <c r="O85" s="50"/>
      <c r="P85" s="73"/>
      <c r="Q85" s="50"/>
      <c r="R85" s="49"/>
      <c r="S85" s="49"/>
      <c r="T85" s="49"/>
      <c r="U85" s="50"/>
      <c r="V85" s="50"/>
      <c r="W85" s="50"/>
      <c r="X85" s="50"/>
      <c r="Y85" s="142"/>
      <c r="Z85" s="761"/>
    </row>
    <row r="86" spans="1:26" ht="12.75">
      <c r="A86" s="164">
        <v>78</v>
      </c>
      <c r="B86" s="338" t="s">
        <v>737</v>
      </c>
      <c r="C86" s="419">
        <v>125510</v>
      </c>
      <c r="D86" s="419" t="s">
        <v>633</v>
      </c>
      <c r="E86" s="419" t="s">
        <v>9</v>
      </c>
      <c r="F86" s="426" t="s">
        <v>96</v>
      </c>
      <c r="G86" s="86">
        <f>H86+J86+L86+M86+Q86+I86+K86+N86+O86+P86+R86+S86+U86+V86+W86+X86+Y86+Z86</f>
        <v>104</v>
      </c>
      <c r="H86" s="178"/>
      <c r="I86" s="371"/>
      <c r="J86" s="366"/>
      <c r="K86" s="126"/>
      <c r="L86" s="152"/>
      <c r="M86" s="97"/>
      <c r="N86" s="97"/>
      <c r="O86" s="50"/>
      <c r="P86" s="49"/>
      <c r="Q86" s="49"/>
      <c r="R86" s="54">
        <v>104</v>
      </c>
      <c r="S86" s="49"/>
      <c r="T86" s="49"/>
      <c r="U86" s="50"/>
      <c r="V86" s="50"/>
      <c r="W86" s="50"/>
      <c r="X86" s="50"/>
      <c r="Y86" s="142"/>
      <c r="Z86" s="761"/>
    </row>
    <row r="87" spans="1:26" ht="12.75">
      <c r="A87" s="164">
        <v>79</v>
      </c>
      <c r="B87" s="337" t="s">
        <v>257</v>
      </c>
      <c r="C87" s="335">
        <v>68195</v>
      </c>
      <c r="D87" s="335">
        <v>935883</v>
      </c>
      <c r="E87" s="335" t="s">
        <v>3</v>
      </c>
      <c r="F87" s="379" t="s">
        <v>137</v>
      </c>
      <c r="G87" s="86">
        <f>H87+J87+L87+M87+Q87+I87+K87+N87+O87+P87+R87+S87+U87+V87+W87+X87+Y87+Z87</f>
        <v>103</v>
      </c>
      <c r="H87" s="178"/>
      <c r="I87" s="371"/>
      <c r="J87" s="366"/>
      <c r="K87" s="126"/>
      <c r="L87" s="152"/>
      <c r="M87" s="97"/>
      <c r="N87" s="97"/>
      <c r="O87" s="50"/>
      <c r="P87" s="336">
        <v>103</v>
      </c>
      <c r="Q87" s="50"/>
      <c r="R87" s="49"/>
      <c r="S87" s="49"/>
      <c r="T87" s="49"/>
      <c r="U87" s="50"/>
      <c r="V87" s="50"/>
      <c r="W87" s="50"/>
      <c r="X87" s="50"/>
      <c r="Y87" s="142"/>
      <c r="Z87" s="761"/>
    </row>
    <row r="88" spans="1:26" ht="12.75">
      <c r="A88" s="164">
        <v>80</v>
      </c>
      <c r="B88" s="48" t="s">
        <v>856</v>
      </c>
      <c r="C88" s="50">
        <v>70592</v>
      </c>
      <c r="D88" s="61" t="s">
        <v>201</v>
      </c>
      <c r="E88" s="105" t="s">
        <v>7</v>
      </c>
      <c r="F88" s="62" t="s">
        <v>137</v>
      </c>
      <c r="G88" s="86">
        <f>H88+L88+M88+Q88+I88+K88+N88+O88+P88+R88+S88+U88+V88+W88+X88+Y88+Z88+T88</f>
        <v>102</v>
      </c>
      <c r="H88" s="178"/>
      <c r="I88" s="366">
        <v>34</v>
      </c>
      <c r="J88" s="366">
        <v>10</v>
      </c>
      <c r="K88" s="126"/>
      <c r="L88" s="152"/>
      <c r="M88" s="97"/>
      <c r="N88" s="97"/>
      <c r="O88" s="50"/>
      <c r="P88" s="73"/>
      <c r="Q88" s="50"/>
      <c r="R88" s="49"/>
      <c r="S88" s="49"/>
      <c r="T88" s="49">
        <v>68</v>
      </c>
      <c r="U88" s="50"/>
      <c r="V88" s="50"/>
      <c r="W88" s="50"/>
      <c r="X88" s="50"/>
      <c r="Y88" s="142"/>
      <c r="Z88" s="761"/>
    </row>
    <row r="89" spans="1:26" ht="12.75">
      <c r="A89" s="164">
        <v>81</v>
      </c>
      <c r="B89" s="337" t="s">
        <v>576</v>
      </c>
      <c r="C89" s="335">
        <v>26754</v>
      </c>
      <c r="D89" s="335">
        <v>14757</v>
      </c>
      <c r="E89" s="335" t="s">
        <v>95</v>
      </c>
      <c r="F89" s="379" t="s">
        <v>137</v>
      </c>
      <c r="G89" s="86">
        <f>H89+J89+L89+M89+Q89+I89+K89+N89+O89+P89+R89+S89+U89+V89+W89+X89+Y89+Z89</f>
        <v>100</v>
      </c>
      <c r="H89" s="178"/>
      <c r="I89" s="371"/>
      <c r="J89" s="366"/>
      <c r="K89" s="126"/>
      <c r="L89" s="152"/>
      <c r="M89" s="97"/>
      <c r="N89" s="97"/>
      <c r="O89" s="50"/>
      <c r="P89" s="336">
        <v>100</v>
      </c>
      <c r="Q89" s="50"/>
      <c r="R89" s="49"/>
      <c r="S89" s="49"/>
      <c r="T89" s="49"/>
      <c r="U89" s="50"/>
      <c r="V89" s="50"/>
      <c r="W89" s="50"/>
      <c r="X89" s="50"/>
      <c r="Y89" s="142"/>
      <c r="Z89" s="761"/>
    </row>
    <row r="90" spans="1:26" ht="12.75">
      <c r="A90" s="164">
        <v>82</v>
      </c>
      <c r="B90" s="48" t="s">
        <v>862</v>
      </c>
      <c r="C90" s="50">
        <v>132492</v>
      </c>
      <c r="D90" s="50" t="s">
        <v>281</v>
      </c>
      <c r="E90" s="37" t="s">
        <v>7</v>
      </c>
      <c r="F90" s="62" t="s">
        <v>96</v>
      </c>
      <c r="G90" s="86">
        <f>H90+J90+L90+M90+Q90+I90+K90+N90+O90+P90+R90+S90+U90+V90+W90+X90+Y90+Z90+T90</f>
        <v>99</v>
      </c>
      <c r="H90" s="178"/>
      <c r="I90" s="371">
        <v>63</v>
      </c>
      <c r="J90" s="366"/>
      <c r="K90" s="126"/>
      <c r="L90" s="152"/>
      <c r="M90" s="97"/>
      <c r="N90" s="97"/>
      <c r="O90" s="50"/>
      <c r="P90" s="49"/>
      <c r="Q90" s="49"/>
      <c r="R90" s="49"/>
      <c r="S90" s="49"/>
      <c r="T90" s="54">
        <v>36</v>
      </c>
      <c r="U90" s="50"/>
      <c r="V90" s="50"/>
      <c r="W90" s="50"/>
      <c r="X90" s="50"/>
      <c r="Y90" s="142"/>
      <c r="Z90" s="761"/>
    </row>
    <row r="91" spans="1:26" ht="12.75">
      <c r="A91" s="164"/>
      <c r="B91" s="48"/>
      <c r="C91" s="50"/>
      <c r="D91" s="50"/>
      <c r="E91" s="37"/>
      <c r="F91" s="62"/>
      <c r="G91" s="86"/>
      <c r="H91" s="178"/>
      <c r="I91" s="371"/>
      <c r="J91" s="366"/>
      <c r="K91" s="126"/>
      <c r="L91" s="152"/>
      <c r="M91" s="97"/>
      <c r="N91" s="97"/>
      <c r="O91" s="50"/>
      <c r="P91" s="49"/>
      <c r="Q91" s="49"/>
      <c r="R91" s="49"/>
      <c r="S91" s="49"/>
      <c r="T91" s="54"/>
      <c r="U91" s="50"/>
      <c r="V91" s="50"/>
      <c r="W91" s="50"/>
      <c r="X91" s="50"/>
      <c r="Y91" s="142"/>
      <c r="Z91" s="761"/>
    </row>
    <row r="92" spans="1:26" ht="12.75">
      <c r="A92" s="164">
        <v>83</v>
      </c>
      <c r="B92" s="48" t="s">
        <v>197</v>
      </c>
      <c r="C92" s="105">
        <v>118774</v>
      </c>
      <c r="D92" s="106" t="s">
        <v>79</v>
      </c>
      <c r="E92" s="105" t="s">
        <v>7</v>
      </c>
      <c r="F92" s="62" t="s">
        <v>96</v>
      </c>
      <c r="G92" s="86">
        <f>H92+J92+L92+M92+Q92+K92+N92+O92+P92+R92+S92+U92+V92+W92+X92+Y92+Z92</f>
        <v>99</v>
      </c>
      <c r="H92" s="178"/>
      <c r="I92" s="366">
        <v>69</v>
      </c>
      <c r="J92" s="371">
        <v>99</v>
      </c>
      <c r="K92" s="126"/>
      <c r="L92" s="137"/>
      <c r="M92" s="97"/>
      <c r="N92" s="97"/>
      <c r="O92" s="50"/>
      <c r="P92" s="73"/>
      <c r="Q92" s="50"/>
      <c r="R92" s="49"/>
      <c r="S92" s="49"/>
      <c r="T92" s="49"/>
      <c r="U92" s="50"/>
      <c r="V92" s="50"/>
      <c r="W92" s="50"/>
      <c r="X92" s="50"/>
      <c r="Y92" s="142"/>
      <c r="Z92" s="761"/>
    </row>
    <row r="93" spans="1:26" ht="12.75">
      <c r="A93" s="164">
        <v>84</v>
      </c>
      <c r="B93" s="620" t="s">
        <v>966</v>
      </c>
      <c r="C93" s="479">
        <v>136398</v>
      </c>
      <c r="D93" s="363">
        <v>239</v>
      </c>
      <c r="E93" s="79" t="s">
        <v>157</v>
      </c>
      <c r="F93" s="635" t="s">
        <v>96</v>
      </c>
      <c r="G93" s="86">
        <f>H93+J93+L93+M93+Q93+I93+K93+N93+O93+P93+R93+S93+U93+V93+W93+X93+Y93+Z93+T93</f>
        <v>98</v>
      </c>
      <c r="H93" s="178"/>
      <c r="I93" s="371"/>
      <c r="J93" s="366"/>
      <c r="K93" s="126"/>
      <c r="L93" s="152"/>
      <c r="M93" s="97"/>
      <c r="N93" s="97"/>
      <c r="O93" s="50"/>
      <c r="P93" s="49"/>
      <c r="Q93" s="49"/>
      <c r="R93" s="49"/>
      <c r="S93" s="49"/>
      <c r="T93" s="49"/>
      <c r="U93" s="48"/>
      <c r="V93" s="50"/>
      <c r="W93" s="50"/>
      <c r="X93" s="54">
        <v>98</v>
      </c>
      <c r="Y93" s="142"/>
      <c r="Z93" s="761"/>
    </row>
    <row r="94" spans="1:26" ht="12.75">
      <c r="A94" s="164">
        <v>85</v>
      </c>
      <c r="B94" s="480" t="s">
        <v>49</v>
      </c>
      <c r="C94" s="481">
        <v>76176</v>
      </c>
      <c r="D94" s="477" t="s">
        <v>69</v>
      </c>
      <c r="E94" s="472" t="s">
        <v>0</v>
      </c>
      <c r="F94" s="492" t="s">
        <v>137</v>
      </c>
      <c r="G94" s="86">
        <f>H94+J94+L94+M94+Q94+I94+K94+N94+O94+P94+R94+S94+U94+V94+W94+X94+Y94+Z94</f>
        <v>98</v>
      </c>
      <c r="H94" s="178"/>
      <c r="I94" s="371"/>
      <c r="J94" s="366"/>
      <c r="K94" s="126"/>
      <c r="L94" s="152"/>
      <c r="M94" s="97"/>
      <c r="N94" s="97"/>
      <c r="O94" s="50"/>
      <c r="P94" s="49"/>
      <c r="Q94" s="49"/>
      <c r="R94" s="49"/>
      <c r="S94" s="54">
        <v>98</v>
      </c>
      <c r="T94" s="49"/>
      <c r="U94" s="50"/>
      <c r="V94" s="50"/>
      <c r="W94" s="50"/>
      <c r="X94" s="50"/>
      <c r="Y94" s="142"/>
      <c r="Z94" s="761"/>
    </row>
    <row r="95" spans="1:26" ht="12.75">
      <c r="A95" s="164">
        <v>86</v>
      </c>
      <c r="B95" s="581" t="s">
        <v>944</v>
      </c>
      <c r="C95" s="580">
        <v>128050</v>
      </c>
      <c r="D95" s="575">
        <v>236</v>
      </c>
      <c r="E95" s="577" t="s">
        <v>157</v>
      </c>
      <c r="F95" s="594" t="s">
        <v>137</v>
      </c>
      <c r="G95" s="86">
        <f>H95+J95+L95+M95+Q95+I95+K95+N95+O95+P95+R95+S95+U95+V95+W95+X95+Y95+Z95+T95</f>
        <v>97</v>
      </c>
      <c r="H95" s="178"/>
      <c r="I95" s="371"/>
      <c r="J95" s="366"/>
      <c r="K95" s="126"/>
      <c r="L95" s="152"/>
      <c r="M95" s="97"/>
      <c r="N95" s="97"/>
      <c r="O95" s="50"/>
      <c r="P95" s="49"/>
      <c r="Q95" s="49"/>
      <c r="R95" s="49"/>
      <c r="S95" s="49"/>
      <c r="T95" s="49"/>
      <c r="U95" s="48"/>
      <c r="V95" s="50"/>
      <c r="W95" s="54">
        <v>97</v>
      </c>
      <c r="X95" s="50"/>
      <c r="Y95" s="142"/>
      <c r="Z95" s="761"/>
    </row>
    <row r="96" spans="1:26" ht="12.75">
      <c r="A96" s="164">
        <v>87</v>
      </c>
      <c r="B96" s="157" t="s">
        <v>850</v>
      </c>
      <c r="C96" s="37">
        <v>75924</v>
      </c>
      <c r="D96" s="37">
        <v>3302</v>
      </c>
      <c r="E96" s="37" t="s">
        <v>7</v>
      </c>
      <c r="F96" s="62" t="s">
        <v>137</v>
      </c>
      <c r="G96" s="86">
        <f>H96+J96+L96+M96+Q96+I96+K96+N96+O96+P96+R96+S96+U96+V96+W96+X96+Y96+Z96+T96</f>
        <v>97</v>
      </c>
      <c r="H96" s="178"/>
      <c r="I96" s="371"/>
      <c r="J96" s="366"/>
      <c r="K96" s="126"/>
      <c r="L96" s="152"/>
      <c r="M96" s="97"/>
      <c r="N96" s="97"/>
      <c r="O96" s="50"/>
      <c r="P96" s="49"/>
      <c r="Q96" s="49"/>
      <c r="R96" s="49"/>
      <c r="S96" s="49"/>
      <c r="T96" s="54">
        <v>97</v>
      </c>
      <c r="U96" s="50"/>
      <c r="V96" s="50"/>
      <c r="W96" s="50"/>
      <c r="X96" s="50"/>
      <c r="Y96" s="142"/>
      <c r="Z96" s="761"/>
    </row>
    <row r="97" spans="1:26" ht="12.75">
      <c r="A97" s="164">
        <v>88</v>
      </c>
      <c r="B97" s="140" t="s">
        <v>119</v>
      </c>
      <c r="C97" s="107">
        <v>16079</v>
      </c>
      <c r="D97" s="229" t="s">
        <v>120</v>
      </c>
      <c r="E97" s="225" t="s">
        <v>42</v>
      </c>
      <c r="F97" s="398" t="s">
        <v>116</v>
      </c>
      <c r="G97" s="86">
        <f>Y97+Z97+M97</f>
        <v>96</v>
      </c>
      <c r="H97" s="178"/>
      <c r="I97" s="371"/>
      <c r="J97" s="366"/>
      <c r="K97" s="137">
        <v>27</v>
      </c>
      <c r="L97" s="152"/>
      <c r="M97" s="97">
        <v>27</v>
      </c>
      <c r="N97" s="97"/>
      <c r="O97" s="50">
        <v>0</v>
      </c>
      <c r="P97" s="73"/>
      <c r="Q97" s="50"/>
      <c r="R97" s="49"/>
      <c r="S97" s="49"/>
      <c r="T97" s="49"/>
      <c r="U97" s="50"/>
      <c r="V97" s="50"/>
      <c r="W97" s="50"/>
      <c r="X97" s="50"/>
      <c r="Y97" s="142">
        <v>36</v>
      </c>
      <c r="Z97" s="761">
        <v>33</v>
      </c>
    </row>
    <row r="98" spans="1:26" ht="12.75">
      <c r="A98" s="164">
        <v>89</v>
      </c>
      <c r="B98" s="581" t="s">
        <v>930</v>
      </c>
      <c r="C98" s="350">
        <v>113746</v>
      </c>
      <c r="D98" s="575">
        <v>215</v>
      </c>
      <c r="E98" s="577" t="s">
        <v>157</v>
      </c>
      <c r="F98" s="594" t="s">
        <v>137</v>
      </c>
      <c r="G98" s="86">
        <f>H98+J98+L98+M98+Q98+I98+K98+N98+O98+P98+R98+S98+U98+V98+W98+X98+Y98+Z98+T98</f>
        <v>95</v>
      </c>
      <c r="H98" s="178"/>
      <c r="I98" s="371"/>
      <c r="J98" s="366"/>
      <c r="K98" s="126"/>
      <c r="L98" s="152"/>
      <c r="M98" s="97"/>
      <c r="N98" s="97"/>
      <c r="O98" s="50"/>
      <c r="P98" s="49"/>
      <c r="Q98" s="49"/>
      <c r="R98" s="49"/>
      <c r="S98" s="49"/>
      <c r="T98" s="49"/>
      <c r="U98" s="48"/>
      <c r="V98" s="50"/>
      <c r="W98" s="54">
        <v>37</v>
      </c>
      <c r="X98" s="50">
        <v>58</v>
      </c>
      <c r="Y98" s="142"/>
      <c r="Z98" s="761"/>
    </row>
    <row r="99" spans="1:26" ht="12.75">
      <c r="A99" s="164">
        <v>90</v>
      </c>
      <c r="B99" s="723" t="s">
        <v>640</v>
      </c>
      <c r="C99" s="727">
        <v>75342</v>
      </c>
      <c r="D99" s="727" t="s">
        <v>641</v>
      </c>
      <c r="E99" s="419" t="s">
        <v>9</v>
      </c>
      <c r="F99" s="749" t="s">
        <v>137</v>
      </c>
      <c r="G99" s="86">
        <f>H99+J99+L99+M99+Q99+I99+K99+N99+O99+P99+R99+S99+U99+V99+W99+X99+Y99+Z99</f>
        <v>94</v>
      </c>
      <c r="H99" s="178"/>
      <c r="I99" s="371"/>
      <c r="J99" s="366"/>
      <c r="K99" s="126"/>
      <c r="L99" s="152"/>
      <c r="M99" s="97"/>
      <c r="N99" s="97"/>
      <c r="O99" s="50"/>
      <c r="P99" s="49"/>
      <c r="Q99" s="49"/>
      <c r="R99" s="54">
        <v>94</v>
      </c>
      <c r="S99" s="49"/>
      <c r="T99" s="49"/>
      <c r="U99" s="50"/>
      <c r="V99" s="50"/>
      <c r="W99" s="50"/>
      <c r="X99" s="50"/>
      <c r="Y99" s="142"/>
      <c r="Z99" s="761"/>
    </row>
    <row r="100" spans="1:26" ht="12.75">
      <c r="A100" s="164">
        <v>91</v>
      </c>
      <c r="B100" s="361" t="s">
        <v>602</v>
      </c>
      <c r="C100" s="362">
        <v>132086</v>
      </c>
      <c r="D100" s="362" t="s">
        <v>598</v>
      </c>
      <c r="E100" s="359" t="s">
        <v>7</v>
      </c>
      <c r="F100" s="753" t="s">
        <v>96</v>
      </c>
      <c r="G100" s="86">
        <f>H100+J100+L100+M100+Q100+I100+K100+N100+O100+P100+R100+S100+U100+V100+W100+X100+Y100+Z100</f>
        <v>94</v>
      </c>
      <c r="H100" s="177"/>
      <c r="I100" s="364"/>
      <c r="J100" s="366">
        <v>94</v>
      </c>
      <c r="K100" s="126"/>
      <c r="L100" s="152"/>
      <c r="M100" s="97"/>
      <c r="N100" s="97"/>
      <c r="O100" s="50"/>
      <c r="P100" s="73"/>
      <c r="Q100" s="50"/>
      <c r="R100" s="49"/>
      <c r="S100" s="49"/>
      <c r="T100" s="49"/>
      <c r="U100" s="50"/>
      <c r="V100" s="50"/>
      <c r="W100" s="50"/>
      <c r="X100" s="50"/>
      <c r="Y100" s="142"/>
      <c r="Z100" s="761"/>
    </row>
    <row r="101" spans="1:26" ht="12.75">
      <c r="A101" s="164">
        <v>92</v>
      </c>
      <c r="B101" s="619" t="s">
        <v>964</v>
      </c>
      <c r="C101" s="479">
        <v>125599</v>
      </c>
      <c r="D101" s="363">
        <v>218</v>
      </c>
      <c r="E101" s="79" t="s">
        <v>157</v>
      </c>
      <c r="F101" s="635" t="s">
        <v>96</v>
      </c>
      <c r="G101" s="86">
        <f>H101+J101+L101+M101+Q101+I101+K101+N101+O101+P101+R101+S101+U101+V101+W101+X101+Y101+Z101+T101</f>
        <v>93</v>
      </c>
      <c r="H101" s="178"/>
      <c r="I101" s="371"/>
      <c r="J101" s="366"/>
      <c r="K101" s="126"/>
      <c r="L101" s="152"/>
      <c r="M101" s="97"/>
      <c r="N101" s="97"/>
      <c r="O101" s="50"/>
      <c r="P101" s="49"/>
      <c r="Q101" s="49"/>
      <c r="R101" s="49"/>
      <c r="S101" s="49"/>
      <c r="T101" s="49"/>
      <c r="U101" s="48"/>
      <c r="V101" s="50"/>
      <c r="W101" s="50"/>
      <c r="X101" s="54">
        <v>93</v>
      </c>
      <c r="Y101" s="142"/>
      <c r="Z101" s="761"/>
    </row>
    <row r="102" spans="1:26" ht="12.75">
      <c r="A102" s="164">
        <v>93</v>
      </c>
      <c r="B102" s="48" t="s">
        <v>199</v>
      </c>
      <c r="C102" s="105">
        <v>94352</v>
      </c>
      <c r="D102" s="106" t="s">
        <v>88</v>
      </c>
      <c r="E102" s="105" t="s">
        <v>7</v>
      </c>
      <c r="F102" s="62" t="s">
        <v>96</v>
      </c>
      <c r="G102" s="86">
        <f>H102+J102+L102+M102+Q102+K102+N102+O102+P102+R102+S102+U102+V102+W102+X102+Y102+Z102</f>
        <v>92</v>
      </c>
      <c r="H102" s="178"/>
      <c r="I102" s="366">
        <v>52</v>
      </c>
      <c r="J102" s="366">
        <v>92</v>
      </c>
      <c r="K102" s="126"/>
      <c r="L102" s="152"/>
      <c r="M102" s="97"/>
      <c r="N102" s="97"/>
      <c r="O102" s="50"/>
      <c r="P102" s="73"/>
      <c r="Q102" s="50"/>
      <c r="R102" s="49"/>
      <c r="S102" s="49"/>
      <c r="T102" s="49"/>
      <c r="U102" s="50"/>
      <c r="V102" s="50"/>
      <c r="W102" s="50"/>
      <c r="X102" s="50"/>
      <c r="Y102" s="142"/>
      <c r="Z102" s="761"/>
    </row>
    <row r="103" spans="1:26" ht="12.75">
      <c r="A103" s="164">
        <v>94</v>
      </c>
      <c r="B103" s="117" t="s">
        <v>546</v>
      </c>
      <c r="C103" s="37">
        <v>17909</v>
      </c>
      <c r="D103" s="37" t="s">
        <v>548</v>
      </c>
      <c r="E103" s="37" t="s">
        <v>547</v>
      </c>
      <c r="F103" s="281" t="s">
        <v>137</v>
      </c>
      <c r="G103" s="86">
        <f aca="true" t="shared" si="0" ref="G103:G108">H103+J103+L103+M103+Q103+I103+K103+N103+O103+P103+R103+S103+U103+V103+W103+X103+Y103+Z103</f>
        <v>92</v>
      </c>
      <c r="H103" s="178"/>
      <c r="I103" s="371"/>
      <c r="J103" s="366"/>
      <c r="K103" s="126"/>
      <c r="L103" s="152"/>
      <c r="M103" s="97"/>
      <c r="N103" s="97"/>
      <c r="O103" s="50"/>
      <c r="P103" s="73"/>
      <c r="Q103" s="54">
        <v>52</v>
      </c>
      <c r="R103" s="49"/>
      <c r="S103" s="49">
        <v>40</v>
      </c>
      <c r="T103" s="49"/>
      <c r="U103" s="50"/>
      <c r="V103" s="50"/>
      <c r="W103" s="50"/>
      <c r="X103" s="50"/>
      <c r="Y103" s="142"/>
      <c r="Z103" s="761"/>
    </row>
    <row r="104" spans="1:26" ht="12.75">
      <c r="A104" s="164">
        <v>95</v>
      </c>
      <c r="B104" s="140" t="s">
        <v>337</v>
      </c>
      <c r="C104" s="107">
        <v>124534</v>
      </c>
      <c r="D104" s="229" t="s">
        <v>338</v>
      </c>
      <c r="E104" s="225" t="s">
        <v>42</v>
      </c>
      <c r="F104" s="398" t="s">
        <v>113</v>
      </c>
      <c r="G104" s="86">
        <f t="shared" si="0"/>
        <v>92</v>
      </c>
      <c r="H104" s="178"/>
      <c r="I104" s="371"/>
      <c r="J104" s="366"/>
      <c r="K104" s="137">
        <v>92</v>
      </c>
      <c r="L104" s="152"/>
      <c r="M104" s="97"/>
      <c r="N104" s="97"/>
      <c r="O104" s="50"/>
      <c r="P104" s="49"/>
      <c r="Q104" s="49"/>
      <c r="R104" s="49"/>
      <c r="S104" s="49"/>
      <c r="T104" s="49"/>
      <c r="U104" s="50"/>
      <c r="V104" s="50"/>
      <c r="W104" s="50"/>
      <c r="X104" s="50"/>
      <c r="Y104" s="142"/>
      <c r="Z104" s="761"/>
    </row>
    <row r="105" spans="1:26" ht="12.75">
      <c r="A105" s="164">
        <v>96</v>
      </c>
      <c r="B105" s="337" t="s">
        <v>579</v>
      </c>
      <c r="C105" s="335">
        <v>66894</v>
      </c>
      <c r="D105" s="335">
        <v>907900</v>
      </c>
      <c r="E105" s="335" t="s">
        <v>3</v>
      </c>
      <c r="F105" s="335" t="s">
        <v>137</v>
      </c>
      <c r="G105" s="86">
        <f t="shared" si="0"/>
        <v>91</v>
      </c>
      <c r="H105" s="178"/>
      <c r="I105" s="371"/>
      <c r="J105" s="366"/>
      <c r="K105" s="126"/>
      <c r="L105" s="152"/>
      <c r="M105" s="97"/>
      <c r="N105" s="97"/>
      <c r="O105" s="50"/>
      <c r="P105" s="336">
        <v>91</v>
      </c>
      <c r="Q105" s="50"/>
      <c r="R105" s="49"/>
      <c r="S105" s="49"/>
      <c r="T105" s="49"/>
      <c r="U105" s="50"/>
      <c r="V105" s="50"/>
      <c r="W105" s="50"/>
      <c r="X105" s="50"/>
      <c r="Y105" s="142"/>
      <c r="Z105" s="761"/>
    </row>
    <row r="106" spans="1:26" ht="12.75">
      <c r="A106" s="164">
        <v>97</v>
      </c>
      <c r="B106" s="48" t="s">
        <v>195</v>
      </c>
      <c r="C106" s="105">
        <v>94346</v>
      </c>
      <c r="D106" s="106" t="s">
        <v>89</v>
      </c>
      <c r="E106" s="105" t="s">
        <v>7</v>
      </c>
      <c r="F106" s="50" t="s">
        <v>96</v>
      </c>
      <c r="G106" s="86">
        <f t="shared" si="0"/>
        <v>91</v>
      </c>
      <c r="H106" s="177"/>
      <c r="I106" s="366">
        <v>91</v>
      </c>
      <c r="J106" s="371"/>
      <c r="K106" s="126"/>
      <c r="L106" s="137"/>
      <c r="M106" s="97"/>
      <c r="N106" s="97"/>
      <c r="O106" s="50"/>
      <c r="P106" s="49"/>
      <c r="Q106" s="49"/>
      <c r="R106" s="49"/>
      <c r="S106" s="49"/>
      <c r="T106" s="49"/>
      <c r="U106" s="50"/>
      <c r="V106" s="50"/>
      <c r="W106" s="50"/>
      <c r="X106" s="50"/>
      <c r="Y106" s="142"/>
      <c r="Z106" s="761"/>
    </row>
    <row r="107" spans="1:26" ht="12.75">
      <c r="A107" s="164">
        <v>98</v>
      </c>
      <c r="B107" s="48" t="s">
        <v>271</v>
      </c>
      <c r="C107" s="61" t="s">
        <v>272</v>
      </c>
      <c r="D107" s="50" t="s">
        <v>273</v>
      </c>
      <c r="E107" s="105" t="s">
        <v>7</v>
      </c>
      <c r="F107" s="50" t="s">
        <v>137</v>
      </c>
      <c r="G107" s="86">
        <f t="shared" si="0"/>
        <v>91</v>
      </c>
      <c r="H107" s="177"/>
      <c r="I107" s="366">
        <v>91</v>
      </c>
      <c r="J107" s="371"/>
      <c r="K107" s="126"/>
      <c r="L107" s="137"/>
      <c r="M107" s="97"/>
      <c r="N107" s="97"/>
      <c r="O107" s="50"/>
      <c r="P107" s="49"/>
      <c r="Q107" s="49"/>
      <c r="R107" s="49"/>
      <c r="S107" s="49"/>
      <c r="T107" s="49"/>
      <c r="U107" s="50"/>
      <c r="V107" s="50"/>
      <c r="W107" s="50"/>
      <c r="X107" s="50"/>
      <c r="Y107" s="142"/>
      <c r="Z107" s="761"/>
    </row>
    <row r="108" spans="1:26" ht="12.75">
      <c r="A108" s="164">
        <v>99</v>
      </c>
      <c r="B108" s="117" t="s">
        <v>560</v>
      </c>
      <c r="C108" s="37">
        <v>21234</v>
      </c>
      <c r="D108" s="37" t="s">
        <v>561</v>
      </c>
      <c r="E108" s="37" t="s">
        <v>2</v>
      </c>
      <c r="F108" s="37" t="s">
        <v>137</v>
      </c>
      <c r="G108" s="86">
        <f t="shared" si="0"/>
        <v>91</v>
      </c>
      <c r="H108" s="178"/>
      <c r="I108" s="371"/>
      <c r="J108" s="366"/>
      <c r="K108" s="126"/>
      <c r="L108" s="152"/>
      <c r="M108" s="97"/>
      <c r="N108" s="97"/>
      <c r="O108" s="50"/>
      <c r="P108" s="73"/>
      <c r="Q108" s="54">
        <v>91</v>
      </c>
      <c r="R108" s="49"/>
      <c r="S108" s="49"/>
      <c r="T108" s="49"/>
      <c r="U108" s="50"/>
      <c r="V108" s="50"/>
      <c r="W108" s="50"/>
      <c r="X108" s="50"/>
      <c r="Y108" s="142"/>
      <c r="Z108" s="761"/>
    </row>
    <row r="109" spans="1:26" ht="12.75">
      <c r="A109" s="164">
        <v>100</v>
      </c>
      <c r="B109" s="48" t="s">
        <v>188</v>
      </c>
      <c r="C109" s="50">
        <v>76094</v>
      </c>
      <c r="D109" s="61" t="s">
        <v>270</v>
      </c>
      <c r="E109" s="105" t="s">
        <v>7</v>
      </c>
      <c r="F109" s="50" t="s">
        <v>137</v>
      </c>
      <c r="G109" s="86">
        <f>H109+L109+M109+Q109+I109+K109+N109+O109+P109+R109+S109+U109+V109+W109+X109+Y109+Z109</f>
        <v>90</v>
      </c>
      <c r="H109" s="178"/>
      <c r="I109" s="366">
        <v>90</v>
      </c>
      <c r="J109" s="371">
        <v>73</v>
      </c>
      <c r="K109" s="126"/>
      <c r="L109" s="137"/>
      <c r="M109" s="97"/>
      <c r="N109" s="97"/>
      <c r="O109" s="50"/>
      <c r="P109" s="49"/>
      <c r="Q109" s="49"/>
      <c r="R109" s="49"/>
      <c r="S109" s="49"/>
      <c r="T109" s="49"/>
      <c r="U109" s="50"/>
      <c r="V109" s="50"/>
      <c r="W109" s="50"/>
      <c r="X109" s="50"/>
      <c r="Y109" s="142"/>
      <c r="Z109" s="761"/>
    </row>
    <row r="110" spans="1:26" ht="12.75">
      <c r="A110" s="164">
        <v>101</v>
      </c>
      <c r="B110" s="338" t="s">
        <v>605</v>
      </c>
      <c r="C110" s="419">
        <v>132766</v>
      </c>
      <c r="D110" s="419" t="s">
        <v>606</v>
      </c>
      <c r="E110" s="419" t="s">
        <v>9</v>
      </c>
      <c r="F110" s="363" t="s">
        <v>137</v>
      </c>
      <c r="G110" s="86">
        <f>H110+J110+L110+M110+Q110+I110+K110+N110+O110+P110+R110+S110+U110+V110+W110+X110+Y110+Z110</f>
        <v>89</v>
      </c>
      <c r="H110" s="178"/>
      <c r="I110" s="371"/>
      <c r="J110" s="366"/>
      <c r="K110" s="126"/>
      <c r="L110" s="152"/>
      <c r="M110" s="97"/>
      <c r="N110" s="97"/>
      <c r="O110" s="50"/>
      <c r="P110" s="49"/>
      <c r="Q110" s="49"/>
      <c r="R110" s="54">
        <v>89</v>
      </c>
      <c r="S110" s="49"/>
      <c r="T110" s="49"/>
      <c r="U110" s="50"/>
      <c r="V110" s="50"/>
      <c r="W110" s="50"/>
      <c r="X110" s="50"/>
      <c r="Y110" s="142"/>
      <c r="Z110" s="761"/>
    </row>
    <row r="111" spans="1:26" ht="12.75">
      <c r="A111" s="164">
        <v>102</v>
      </c>
      <c r="B111" s="338" t="s">
        <v>634</v>
      </c>
      <c r="C111" s="419">
        <v>132772</v>
      </c>
      <c r="D111" s="419" t="s">
        <v>635</v>
      </c>
      <c r="E111" s="419" t="s">
        <v>9</v>
      </c>
      <c r="F111" s="363" t="s">
        <v>137</v>
      </c>
      <c r="G111" s="86">
        <f>H111+J111+L111+M111+Q111+I111+K111+N111+O111+P111+R111+S111+U111+V111+W111+X111+Y111+Z111</f>
        <v>88</v>
      </c>
      <c r="H111" s="178"/>
      <c r="I111" s="371"/>
      <c r="J111" s="366"/>
      <c r="K111" s="126"/>
      <c r="L111" s="152"/>
      <c r="M111" s="97"/>
      <c r="N111" s="97"/>
      <c r="O111" s="50"/>
      <c r="P111" s="49"/>
      <c r="Q111" s="49"/>
      <c r="R111" s="54">
        <v>88</v>
      </c>
      <c r="S111" s="49"/>
      <c r="T111" s="49"/>
      <c r="U111" s="50"/>
      <c r="V111" s="50"/>
      <c r="W111" s="50"/>
      <c r="X111" s="50"/>
      <c r="Y111" s="142"/>
      <c r="Z111" s="761"/>
    </row>
    <row r="112" spans="1:26" ht="12.75">
      <c r="A112" s="164">
        <v>103</v>
      </c>
      <c r="B112" s="157" t="s">
        <v>883</v>
      </c>
      <c r="C112" s="37">
        <v>113652</v>
      </c>
      <c r="D112" s="37" t="s">
        <v>884</v>
      </c>
      <c r="E112" s="37" t="s">
        <v>7</v>
      </c>
      <c r="F112" s="50" t="s">
        <v>96</v>
      </c>
      <c r="G112" s="86">
        <f>H112+J112+L112+M112+Q112+I112+K112+N112+O112+P112+R112+S112+U112+V112+W112+X112+Y112+Z112+T112</f>
        <v>88</v>
      </c>
      <c r="H112" s="178"/>
      <c r="I112" s="371"/>
      <c r="J112" s="366"/>
      <c r="K112" s="126"/>
      <c r="L112" s="152"/>
      <c r="M112" s="97"/>
      <c r="N112" s="97"/>
      <c r="O112" s="50"/>
      <c r="P112" s="49"/>
      <c r="Q112" s="49"/>
      <c r="R112" s="49"/>
      <c r="S112" s="49"/>
      <c r="T112" s="54">
        <v>88</v>
      </c>
      <c r="U112" s="50"/>
      <c r="V112" s="50"/>
      <c r="W112" s="50"/>
      <c r="X112" s="50"/>
      <c r="Y112" s="142"/>
      <c r="Z112" s="761"/>
    </row>
    <row r="113" spans="1:26" ht="12.75">
      <c r="A113" s="164">
        <v>104</v>
      </c>
      <c r="B113" s="157" t="s">
        <v>485</v>
      </c>
      <c r="C113" s="37">
        <v>54191</v>
      </c>
      <c r="D113" s="37" t="s">
        <v>436</v>
      </c>
      <c r="E113" s="37" t="s">
        <v>6</v>
      </c>
      <c r="F113" s="37" t="s">
        <v>137</v>
      </c>
      <c r="G113" s="86">
        <f>H113+J113+L113+M113+Q113+I113+K113+N113+O113+P113+R113+S113+U113+V113+W113+X113+Y113+Z113</f>
        <v>88</v>
      </c>
      <c r="H113" s="178"/>
      <c r="I113" s="371"/>
      <c r="J113" s="366"/>
      <c r="K113" s="126"/>
      <c r="L113" s="152"/>
      <c r="M113" s="97"/>
      <c r="N113" s="97"/>
      <c r="O113" s="54">
        <v>88</v>
      </c>
      <c r="P113" s="49"/>
      <c r="Q113" s="49"/>
      <c r="R113" s="49"/>
      <c r="S113" s="49"/>
      <c r="T113" s="49"/>
      <c r="U113" s="50"/>
      <c r="V113" s="50"/>
      <c r="W113" s="50"/>
      <c r="X113" s="50"/>
      <c r="Y113" s="142"/>
      <c r="Z113" s="761"/>
    </row>
    <row r="114" spans="1:26" ht="12.75">
      <c r="A114" s="164">
        <v>105</v>
      </c>
      <c r="B114" s="338" t="s">
        <v>725</v>
      </c>
      <c r="C114" s="419">
        <v>75360</v>
      </c>
      <c r="D114" s="419" t="s">
        <v>726</v>
      </c>
      <c r="E114" s="419" t="s">
        <v>9</v>
      </c>
      <c r="F114" s="363" t="s">
        <v>137</v>
      </c>
      <c r="G114" s="86">
        <f>H114+J114+L114+M114+Q114+I114+K114+N114+O114+P114+R114+S114+U114+V114+W114+X114+Y114+Z114</f>
        <v>87</v>
      </c>
      <c r="H114" s="178"/>
      <c r="I114" s="371"/>
      <c r="J114" s="366"/>
      <c r="K114" s="126"/>
      <c r="L114" s="152"/>
      <c r="M114" s="97"/>
      <c r="N114" s="97"/>
      <c r="O114" s="50"/>
      <c r="P114" s="49"/>
      <c r="Q114" s="49"/>
      <c r="R114" s="54">
        <v>87</v>
      </c>
      <c r="S114" s="49"/>
      <c r="T114" s="49"/>
      <c r="U114" s="50"/>
      <c r="V114" s="50"/>
      <c r="W114" s="50"/>
      <c r="X114" s="50"/>
      <c r="Y114" s="142"/>
      <c r="Z114" s="761"/>
    </row>
    <row r="115" spans="1:26" ht="12.75">
      <c r="A115" s="164">
        <v>106</v>
      </c>
      <c r="B115" s="48" t="s">
        <v>287</v>
      </c>
      <c r="C115" s="50">
        <v>132310</v>
      </c>
      <c r="D115" s="50" t="s">
        <v>288</v>
      </c>
      <c r="E115" s="105" t="s">
        <v>7</v>
      </c>
      <c r="F115" s="50" t="s">
        <v>137</v>
      </c>
      <c r="G115" s="86">
        <f>H115+J115+L115+M115+Q115+I115+K115+N115+O115+P115+R115+S115+U115+V115+W115+X115+Y115+Z115</f>
        <v>87</v>
      </c>
      <c r="H115" s="178"/>
      <c r="I115" s="366">
        <v>87</v>
      </c>
      <c r="J115" s="371"/>
      <c r="K115" s="126"/>
      <c r="L115" s="137"/>
      <c r="M115" s="97"/>
      <c r="N115" s="97"/>
      <c r="O115" s="50"/>
      <c r="P115" s="73"/>
      <c r="Q115" s="50"/>
      <c r="R115" s="49"/>
      <c r="S115" s="49"/>
      <c r="T115" s="49"/>
      <c r="U115" s="50"/>
      <c r="V115" s="50"/>
      <c r="W115" s="50"/>
      <c r="X115" s="50"/>
      <c r="Y115" s="142"/>
      <c r="Z115" s="761"/>
    </row>
    <row r="116" spans="1:26" ht="12.75">
      <c r="A116" s="164">
        <v>107</v>
      </c>
      <c r="B116" s="338" t="s">
        <v>923</v>
      </c>
      <c r="C116" s="419">
        <v>66984</v>
      </c>
      <c r="D116" s="419" t="s">
        <v>260</v>
      </c>
      <c r="E116" s="419" t="s">
        <v>3</v>
      </c>
      <c r="F116" s="419" t="s">
        <v>137</v>
      </c>
      <c r="G116" s="86">
        <f>H116+J116+L116+M116+Q116+I116+K116+N116+O116+P116+R116+S116+U116+V116+W116+X116+Y116+Z116+T116</f>
        <v>85</v>
      </c>
      <c r="H116" s="178"/>
      <c r="I116" s="371"/>
      <c r="J116" s="366"/>
      <c r="K116" s="126"/>
      <c r="L116" s="152"/>
      <c r="M116" s="97"/>
      <c r="N116" s="97"/>
      <c r="O116" s="50"/>
      <c r="P116" s="49"/>
      <c r="Q116" s="49"/>
      <c r="R116" s="49"/>
      <c r="S116" s="49"/>
      <c r="T116" s="49"/>
      <c r="U116" s="54">
        <v>85</v>
      </c>
      <c r="V116" s="50"/>
      <c r="W116" s="50"/>
      <c r="X116" s="50"/>
      <c r="Y116" s="142"/>
      <c r="Z116" s="761"/>
    </row>
    <row r="117" spans="1:26" ht="12.75">
      <c r="A117" s="164">
        <v>108</v>
      </c>
      <c r="B117" s="471" t="s">
        <v>521</v>
      </c>
      <c r="C117" s="684">
        <v>70785</v>
      </c>
      <c r="D117" s="473" t="s">
        <v>832</v>
      </c>
      <c r="E117" s="476" t="s">
        <v>223</v>
      </c>
      <c r="F117" s="476" t="s">
        <v>137</v>
      </c>
      <c r="G117" s="86">
        <f>H117+J117+L117+M117+Q117+I117+K117+N117+O117+P117+R117+S117+U117+V117+W117+X117+Y117+Z117</f>
        <v>85</v>
      </c>
      <c r="H117" s="178"/>
      <c r="I117" s="371"/>
      <c r="J117" s="366"/>
      <c r="K117" s="126"/>
      <c r="L117" s="152"/>
      <c r="M117" s="97"/>
      <c r="N117" s="453">
        <v>85</v>
      </c>
      <c r="O117" s="50"/>
      <c r="P117" s="49"/>
      <c r="Q117" s="49"/>
      <c r="R117" s="49"/>
      <c r="S117" s="49"/>
      <c r="T117" s="49"/>
      <c r="U117" s="50"/>
      <c r="V117" s="50"/>
      <c r="W117" s="50"/>
      <c r="X117" s="50"/>
      <c r="Y117" s="142"/>
      <c r="Z117" s="761"/>
    </row>
    <row r="118" spans="1:26" ht="12.75">
      <c r="A118" s="164">
        <v>109</v>
      </c>
      <c r="B118" s="48" t="s">
        <v>320</v>
      </c>
      <c r="C118" s="50">
        <v>23211</v>
      </c>
      <c r="D118" s="61" t="s">
        <v>321</v>
      </c>
      <c r="E118" s="50" t="s">
        <v>7</v>
      </c>
      <c r="F118" s="50" t="s">
        <v>137</v>
      </c>
      <c r="G118" s="86">
        <f>H118+J118+L118+M118+Q118+I118+K118+N118+O118+P118+R118+S118+U118+V118+W118+X118+Y118+Z118</f>
        <v>85</v>
      </c>
      <c r="H118" s="178"/>
      <c r="I118" s="366">
        <v>0</v>
      </c>
      <c r="J118" s="366">
        <v>85</v>
      </c>
      <c r="K118" s="126"/>
      <c r="L118" s="152"/>
      <c r="M118" s="97"/>
      <c r="N118" s="97"/>
      <c r="O118" s="50"/>
      <c r="P118" s="73"/>
      <c r="Q118" s="50"/>
      <c r="R118" s="49"/>
      <c r="S118" s="49"/>
      <c r="T118" s="49"/>
      <c r="U118" s="50"/>
      <c r="V118" s="50"/>
      <c r="W118" s="50"/>
      <c r="X118" s="50"/>
      <c r="Y118" s="142"/>
      <c r="Z118" s="761"/>
    </row>
    <row r="119" spans="1:26" ht="12.75">
      <c r="A119" s="164">
        <v>110</v>
      </c>
      <c r="B119" s="140" t="s">
        <v>208</v>
      </c>
      <c r="C119" s="107">
        <v>121714</v>
      </c>
      <c r="D119" s="229" t="s">
        <v>344</v>
      </c>
      <c r="E119" s="225" t="s">
        <v>42</v>
      </c>
      <c r="F119" s="107" t="s">
        <v>113</v>
      </c>
      <c r="G119" s="86">
        <f>H119+J119+L119+M119+Q119+I119+K119+N119+O119+P119+R119+S119+U119+V119+W119+X119+Y119+Z119</f>
        <v>85</v>
      </c>
      <c r="H119" s="178"/>
      <c r="I119" s="371"/>
      <c r="J119" s="366"/>
      <c r="K119" s="137">
        <v>85</v>
      </c>
      <c r="L119" s="152"/>
      <c r="M119" s="97"/>
      <c r="N119" s="97"/>
      <c r="O119" s="50"/>
      <c r="P119" s="49"/>
      <c r="Q119" s="49"/>
      <c r="R119" s="49"/>
      <c r="S119" s="49"/>
      <c r="T119" s="49"/>
      <c r="U119" s="50"/>
      <c r="V119" s="50"/>
      <c r="W119" s="50"/>
      <c r="X119" s="50"/>
      <c r="Y119" s="142"/>
      <c r="Z119" s="761"/>
    </row>
    <row r="120" spans="1:26" ht="12.75">
      <c r="A120" s="164">
        <v>111</v>
      </c>
      <c r="B120" s="471" t="s">
        <v>50</v>
      </c>
      <c r="C120" s="707">
        <v>76181</v>
      </c>
      <c r="D120" s="473" t="s">
        <v>76</v>
      </c>
      <c r="E120" s="472" t="s">
        <v>0</v>
      </c>
      <c r="F120" s="472" t="s">
        <v>137</v>
      </c>
      <c r="G120" s="86">
        <f>H120+J120+L120+M120+Q120+I120+K120+N120+O120+P120+R120+S120+U120+V120+W120+X120+Y120+Z120</f>
        <v>85</v>
      </c>
      <c r="H120" s="178"/>
      <c r="I120" s="371"/>
      <c r="J120" s="366"/>
      <c r="K120" s="126"/>
      <c r="L120" s="152"/>
      <c r="M120" s="97"/>
      <c r="N120" s="97"/>
      <c r="O120" s="50"/>
      <c r="P120" s="49"/>
      <c r="Q120" s="49"/>
      <c r="R120" s="49"/>
      <c r="S120" s="54">
        <v>85</v>
      </c>
      <c r="T120" s="49"/>
      <c r="U120" s="50"/>
      <c r="V120" s="50"/>
      <c r="W120" s="50"/>
      <c r="X120" s="50"/>
      <c r="Y120" s="142"/>
      <c r="Z120" s="761"/>
    </row>
    <row r="121" spans="1:26" ht="12.75">
      <c r="A121" s="164">
        <v>112</v>
      </c>
      <c r="B121" s="157" t="s">
        <v>894</v>
      </c>
      <c r="C121" s="37">
        <v>133613</v>
      </c>
      <c r="D121" s="37" t="s">
        <v>589</v>
      </c>
      <c r="E121" s="37" t="s">
        <v>7</v>
      </c>
      <c r="F121" s="50" t="s">
        <v>96</v>
      </c>
      <c r="G121" s="86">
        <f>H121+J121+L121+M121+Q121+I121+K121+N121+O121+P121+R121+S121+U121+V121+W121+X121+Y121+Z121+T121</f>
        <v>84</v>
      </c>
      <c r="H121" s="178"/>
      <c r="I121" s="371"/>
      <c r="J121" s="366">
        <v>21</v>
      </c>
      <c r="K121" s="126"/>
      <c r="L121" s="152"/>
      <c r="M121" s="97"/>
      <c r="N121" s="97"/>
      <c r="O121" s="50"/>
      <c r="P121" s="49"/>
      <c r="Q121" s="49"/>
      <c r="R121" s="49"/>
      <c r="S121" s="49"/>
      <c r="T121" s="54">
        <v>63</v>
      </c>
      <c r="U121" s="50"/>
      <c r="V121" s="50"/>
      <c r="W121" s="50"/>
      <c r="X121" s="50"/>
      <c r="Y121" s="142"/>
      <c r="Z121" s="761"/>
    </row>
    <row r="122" spans="1:26" ht="12.75">
      <c r="A122" s="164">
        <v>113</v>
      </c>
      <c r="B122" s="222" t="s">
        <v>121</v>
      </c>
      <c r="C122" s="225">
        <v>83114</v>
      </c>
      <c r="D122" s="229" t="s">
        <v>122</v>
      </c>
      <c r="E122" s="225" t="s">
        <v>42</v>
      </c>
      <c r="F122" s="107" t="s">
        <v>116</v>
      </c>
      <c r="G122" s="86">
        <f>H122+J122+L122+M122+Q122+I122+K122+N122+O122+P122+R122+S122+U122+V122+W122+X122+Y122+Z122</f>
        <v>84</v>
      </c>
      <c r="H122" s="178"/>
      <c r="I122" s="371"/>
      <c r="J122" s="366"/>
      <c r="K122" s="137">
        <v>84</v>
      </c>
      <c r="L122" s="152"/>
      <c r="M122" s="97"/>
      <c r="N122" s="97"/>
      <c r="O122" s="50"/>
      <c r="P122" s="49"/>
      <c r="Q122" s="49"/>
      <c r="R122" s="49"/>
      <c r="S122" s="49"/>
      <c r="T122" s="49"/>
      <c r="U122" s="50"/>
      <c r="V122" s="50"/>
      <c r="W122" s="50"/>
      <c r="X122" s="50"/>
      <c r="Y122" s="142"/>
      <c r="Z122" s="761"/>
    </row>
    <row r="123" spans="1:26" ht="12.75">
      <c r="A123" s="164">
        <v>114</v>
      </c>
      <c r="B123" s="471" t="s">
        <v>63</v>
      </c>
      <c r="C123" s="707">
        <v>85413</v>
      </c>
      <c r="D123" s="473" t="s">
        <v>64</v>
      </c>
      <c r="E123" s="472" t="s">
        <v>0</v>
      </c>
      <c r="F123" s="472" t="s">
        <v>137</v>
      </c>
      <c r="G123" s="86">
        <f>H123+J123+L123+M123+Q123+I123+K123+N123+O123+P123+R123+S123+U123+V123+W123+X123+Y123+Z123</f>
        <v>84</v>
      </c>
      <c r="H123" s="178"/>
      <c r="I123" s="371"/>
      <c r="J123" s="366"/>
      <c r="K123" s="126"/>
      <c r="L123" s="152"/>
      <c r="M123" s="97"/>
      <c r="N123" s="97"/>
      <c r="O123" s="50"/>
      <c r="P123" s="49"/>
      <c r="Q123" s="49"/>
      <c r="R123" s="49"/>
      <c r="S123" s="54">
        <v>84</v>
      </c>
      <c r="T123" s="49"/>
      <c r="U123" s="50"/>
      <c r="V123" s="50"/>
      <c r="W123" s="50"/>
      <c r="X123" s="50"/>
      <c r="Y123" s="142"/>
      <c r="Z123" s="761"/>
    </row>
    <row r="124" spans="1:26" ht="12.75">
      <c r="A124" s="164">
        <v>115</v>
      </c>
      <c r="B124" s="338" t="s">
        <v>732</v>
      </c>
      <c r="C124" s="419">
        <v>85530</v>
      </c>
      <c r="D124" s="419" t="s">
        <v>663</v>
      </c>
      <c r="E124" s="419" t="s">
        <v>9</v>
      </c>
      <c r="F124" s="363" t="s">
        <v>96</v>
      </c>
      <c r="G124" s="86">
        <f>H124+J124+L124+M124+Q124+I124+K124+N124+O124+P124+R124+S124+U124+V124+W124+X124+Y124+Z124</f>
        <v>83</v>
      </c>
      <c r="H124" s="178"/>
      <c r="I124" s="371"/>
      <c r="J124" s="366"/>
      <c r="K124" s="126"/>
      <c r="L124" s="152"/>
      <c r="M124" s="97"/>
      <c r="N124" s="97"/>
      <c r="O124" s="50"/>
      <c r="P124" s="49"/>
      <c r="Q124" s="49"/>
      <c r="R124" s="54">
        <v>83</v>
      </c>
      <c r="S124" s="49"/>
      <c r="T124" s="49"/>
      <c r="U124" s="50"/>
      <c r="V124" s="50"/>
      <c r="W124" s="50"/>
      <c r="X124" s="50"/>
      <c r="Y124" s="142"/>
      <c r="Z124" s="761"/>
    </row>
    <row r="125" spans="1:26" ht="12.75">
      <c r="A125" s="164">
        <v>116</v>
      </c>
      <c r="B125" s="338" t="s">
        <v>603</v>
      </c>
      <c r="C125" s="419">
        <v>123833</v>
      </c>
      <c r="D125" s="419" t="s">
        <v>604</v>
      </c>
      <c r="E125" s="419" t="s">
        <v>9</v>
      </c>
      <c r="F125" s="363" t="s">
        <v>137</v>
      </c>
      <c r="G125" s="86">
        <f>H125+J125+L125+M125+Q125+I125+K125+N125+O125+P125+R125+S125+U125+V125+W125+X125+Y125+Z125</f>
        <v>82</v>
      </c>
      <c r="H125" s="178"/>
      <c r="I125" s="371"/>
      <c r="J125" s="366"/>
      <c r="K125" s="126"/>
      <c r="L125" s="152"/>
      <c r="M125" s="97"/>
      <c r="N125" s="97"/>
      <c r="O125" s="50"/>
      <c r="P125" s="49"/>
      <c r="Q125" s="49"/>
      <c r="R125" s="54">
        <v>82</v>
      </c>
      <c r="S125" s="49"/>
      <c r="T125" s="49"/>
      <c r="U125" s="50"/>
      <c r="V125" s="50"/>
      <c r="W125" s="50"/>
      <c r="X125" s="50"/>
      <c r="Y125" s="142"/>
      <c r="Z125" s="761"/>
    </row>
    <row r="126" spans="1:26" ht="12.75">
      <c r="A126" s="164">
        <v>117</v>
      </c>
      <c r="B126" s="48" t="s">
        <v>198</v>
      </c>
      <c r="C126" s="50">
        <v>132601</v>
      </c>
      <c r="D126" s="61" t="s">
        <v>161</v>
      </c>
      <c r="E126" s="105" t="s">
        <v>7</v>
      </c>
      <c r="F126" s="50" t="s">
        <v>96</v>
      </c>
      <c r="G126" s="86">
        <f>H126+Q126+L126+M126+I126+K126+N126+O126+P126+R126+S126+U126+V126+W126+X126+Y126+Z126</f>
        <v>82</v>
      </c>
      <c r="H126" s="177"/>
      <c r="I126" s="366">
        <v>82</v>
      </c>
      <c r="J126" s="371">
        <v>80</v>
      </c>
      <c r="K126" s="126"/>
      <c r="L126" s="137"/>
      <c r="M126" s="97"/>
      <c r="N126" s="97"/>
      <c r="O126" s="50"/>
      <c r="P126" s="49"/>
      <c r="Q126" s="49"/>
      <c r="R126" s="49"/>
      <c r="S126" s="49"/>
      <c r="T126" s="49"/>
      <c r="U126" s="50"/>
      <c r="V126" s="50"/>
      <c r="W126" s="50"/>
      <c r="X126" s="50"/>
      <c r="Y126" s="142"/>
      <c r="Z126" s="761"/>
    </row>
    <row r="127" spans="1:26" ht="12.75">
      <c r="A127" s="164">
        <v>118</v>
      </c>
      <c r="B127" s="483" t="s">
        <v>490</v>
      </c>
      <c r="C127" s="707">
        <v>120105</v>
      </c>
      <c r="D127" s="473">
        <v>7824</v>
      </c>
      <c r="E127" s="476" t="s">
        <v>6</v>
      </c>
      <c r="F127" s="476" t="s">
        <v>96</v>
      </c>
      <c r="G127" s="86">
        <f>H127+J127+L127+M127+Q127+I127+K127+N127+O127+P127+R127+S127+U127+V127+W127+X127+Y127+Z127</f>
        <v>82</v>
      </c>
      <c r="H127" s="178"/>
      <c r="I127" s="371"/>
      <c r="J127" s="366"/>
      <c r="K127" s="126"/>
      <c r="L127" s="152"/>
      <c r="M127" s="97"/>
      <c r="N127" s="453">
        <v>14</v>
      </c>
      <c r="O127" s="50">
        <v>68</v>
      </c>
      <c r="P127" s="49"/>
      <c r="Q127" s="49"/>
      <c r="R127" s="49"/>
      <c r="S127" s="49"/>
      <c r="T127" s="49"/>
      <c r="U127" s="50"/>
      <c r="V127" s="50"/>
      <c r="W127" s="50"/>
      <c r="X127" s="50"/>
      <c r="Y127" s="142"/>
      <c r="Z127" s="761"/>
    </row>
    <row r="128" spans="1:26" ht="12.75">
      <c r="A128" s="164">
        <v>119</v>
      </c>
      <c r="B128" s="48" t="s">
        <v>310</v>
      </c>
      <c r="C128" s="50">
        <v>132307</v>
      </c>
      <c r="D128" s="61" t="s">
        <v>311</v>
      </c>
      <c r="E128" s="105" t="s">
        <v>7</v>
      </c>
      <c r="F128" s="50" t="s">
        <v>96</v>
      </c>
      <c r="G128" s="86">
        <f>H128+L128+M128+Q128+I128+K128+N128+O128+P128+R128+S128+U128+V128+W128+X128+Y128+Z128</f>
        <v>81</v>
      </c>
      <c r="H128" s="177"/>
      <c r="I128" s="366">
        <v>81</v>
      </c>
      <c r="J128" s="371">
        <v>20</v>
      </c>
      <c r="K128" s="126"/>
      <c r="L128" s="137"/>
      <c r="M128" s="97"/>
      <c r="N128" s="97"/>
      <c r="O128" s="50"/>
      <c r="P128" s="73"/>
      <c r="Q128" s="50"/>
      <c r="R128" s="49"/>
      <c r="S128" s="49"/>
      <c r="T128" s="49"/>
      <c r="U128" s="50"/>
      <c r="V128" s="50"/>
      <c r="W128" s="50"/>
      <c r="X128" s="50"/>
      <c r="Y128" s="142"/>
      <c r="Z128" s="761"/>
    </row>
    <row r="129" spans="1:26" ht="12.75">
      <c r="A129" s="164">
        <v>120</v>
      </c>
      <c r="B129" s="117" t="s">
        <v>564</v>
      </c>
      <c r="C129" s="37">
        <v>110238</v>
      </c>
      <c r="D129" s="328" t="s">
        <v>565</v>
      </c>
      <c r="E129" s="37" t="s">
        <v>2</v>
      </c>
      <c r="F129" s="37" t="s">
        <v>96</v>
      </c>
      <c r="G129" s="86">
        <f>H129+J129+L129+M129+Q129+I129+K129+N129+O129+P129+R129+S129+U129+V129+W129+X129+Y129+Z129</f>
        <v>79</v>
      </c>
      <c r="H129" s="178"/>
      <c r="I129" s="371"/>
      <c r="J129" s="366"/>
      <c r="K129" s="126"/>
      <c r="L129" s="152"/>
      <c r="M129" s="97"/>
      <c r="N129" s="97"/>
      <c r="O129" s="50"/>
      <c r="P129" s="73"/>
      <c r="Q129" s="54">
        <v>79</v>
      </c>
      <c r="R129" s="49"/>
      <c r="S129" s="49"/>
      <c r="T129" s="49"/>
      <c r="U129" s="50"/>
      <c r="V129" s="50"/>
      <c r="W129" s="50"/>
      <c r="X129" s="50"/>
      <c r="Y129" s="142"/>
      <c r="Z129" s="761"/>
    </row>
    <row r="130" spans="1:26" ht="12.75">
      <c r="A130" s="164">
        <v>121</v>
      </c>
      <c r="B130" s="245" t="s">
        <v>399</v>
      </c>
      <c r="C130" s="244">
        <v>67859</v>
      </c>
      <c r="D130" s="244" t="s">
        <v>400</v>
      </c>
      <c r="E130" s="244" t="s">
        <v>1</v>
      </c>
      <c r="F130" s="244" t="s">
        <v>96</v>
      </c>
      <c r="G130" s="86">
        <f>H130+J130+L130+M130+Q130+I130+K130+N130+O130+P130+R130+S130+U130+V130+W130+X130+Y130+Z130</f>
        <v>79</v>
      </c>
      <c r="H130" s="178"/>
      <c r="I130" s="371"/>
      <c r="J130" s="366"/>
      <c r="K130" s="126"/>
      <c r="L130" s="152"/>
      <c r="M130" s="250">
        <v>0</v>
      </c>
      <c r="N130" s="97"/>
      <c r="O130" s="50">
        <v>79</v>
      </c>
      <c r="P130" s="49"/>
      <c r="Q130" s="49"/>
      <c r="R130" s="49"/>
      <c r="S130" s="49"/>
      <c r="T130" s="49"/>
      <c r="U130" s="50"/>
      <c r="V130" s="50"/>
      <c r="W130" s="50"/>
      <c r="X130" s="50"/>
      <c r="Y130" s="142"/>
      <c r="Z130" s="761"/>
    </row>
    <row r="131" spans="1:26" ht="12.75">
      <c r="A131" s="164">
        <v>122</v>
      </c>
      <c r="B131" s="337" t="s">
        <v>577</v>
      </c>
      <c r="C131" s="335">
        <v>112469</v>
      </c>
      <c r="D131" s="335">
        <v>1136930</v>
      </c>
      <c r="E131" s="335" t="s">
        <v>3</v>
      </c>
      <c r="F131" s="335" t="s">
        <v>96</v>
      </c>
      <c r="G131" s="86">
        <f>H131+J131+L131+M131+Q131+I131+K131+N131+O131+P131+R131+S131+U131+V131+W131+X131+Y131+Z131</f>
        <v>78</v>
      </c>
      <c r="H131" s="178"/>
      <c r="I131" s="371"/>
      <c r="J131" s="366"/>
      <c r="K131" s="126"/>
      <c r="L131" s="152"/>
      <c r="M131" s="97"/>
      <c r="N131" s="97"/>
      <c r="O131" s="50"/>
      <c r="P131" s="336">
        <v>44</v>
      </c>
      <c r="Q131" s="50"/>
      <c r="R131" s="49"/>
      <c r="S131" s="49"/>
      <c r="T131" s="49"/>
      <c r="U131" s="50">
        <v>34</v>
      </c>
      <c r="V131" s="50"/>
      <c r="W131" s="50"/>
      <c r="X131" s="50"/>
      <c r="Y131" s="142"/>
      <c r="Z131" s="761"/>
    </row>
    <row r="132" spans="1:26" ht="12.75">
      <c r="A132" s="164">
        <v>123</v>
      </c>
      <c r="B132" s="48" t="s">
        <v>184</v>
      </c>
      <c r="C132" s="71">
        <v>110971</v>
      </c>
      <c r="D132" s="79" t="s">
        <v>166</v>
      </c>
      <c r="E132" s="105" t="s">
        <v>7</v>
      </c>
      <c r="F132" s="50" t="s">
        <v>96</v>
      </c>
      <c r="G132" s="86">
        <f>H132+J132+L132+M132+Q132+I132+K132+N132+O132+P132+R132+S132+U132+V132+W132+X132+Y132+Z132</f>
        <v>78</v>
      </c>
      <c r="H132" s="177"/>
      <c r="I132" s="366">
        <v>78</v>
      </c>
      <c r="J132" s="371"/>
      <c r="K132" s="126"/>
      <c r="L132" s="137"/>
      <c r="M132" s="97"/>
      <c r="N132" s="97"/>
      <c r="O132" s="50"/>
      <c r="P132" s="73"/>
      <c r="Q132" s="50"/>
      <c r="R132" s="49"/>
      <c r="S132" s="49"/>
      <c r="T132" s="49"/>
      <c r="U132" s="50"/>
      <c r="V132" s="50"/>
      <c r="W132" s="50"/>
      <c r="X132" s="50"/>
      <c r="Y132" s="142"/>
      <c r="Z132" s="761"/>
    </row>
    <row r="133" spans="1:26" ht="12.75">
      <c r="A133" s="164">
        <v>124</v>
      </c>
      <c r="B133" s="48" t="s">
        <v>319</v>
      </c>
      <c r="C133" s="50">
        <v>132606</v>
      </c>
      <c r="D133" s="50" t="s">
        <v>163</v>
      </c>
      <c r="E133" s="105" t="s">
        <v>7</v>
      </c>
      <c r="F133" s="50" t="s">
        <v>96</v>
      </c>
      <c r="G133" s="86">
        <f>H133+J133+L133+M133+Q133+I133+K133+N133+O133+P133+R133+S133+U133+V133+W133+X133+Y133+Z133</f>
        <v>77</v>
      </c>
      <c r="H133" s="178"/>
      <c r="I133" s="366">
        <v>77</v>
      </c>
      <c r="J133" s="371"/>
      <c r="K133" s="126"/>
      <c r="L133" s="137"/>
      <c r="M133" s="97"/>
      <c r="N133" s="97"/>
      <c r="O133" s="50"/>
      <c r="P133" s="73"/>
      <c r="Q133" s="50"/>
      <c r="R133" s="49"/>
      <c r="S133" s="49"/>
      <c r="T133" s="49"/>
      <c r="U133" s="50"/>
      <c r="V133" s="50"/>
      <c r="W133" s="50"/>
      <c r="X133" s="50"/>
      <c r="Y133" s="142"/>
      <c r="Z133" s="761"/>
    </row>
    <row r="134" spans="1:26" ht="12.75">
      <c r="A134" s="164">
        <v>125</v>
      </c>
      <c r="B134" s="82" t="s">
        <v>972</v>
      </c>
      <c r="C134" s="83">
        <v>72058</v>
      </c>
      <c r="D134" s="59" t="s">
        <v>973</v>
      </c>
      <c r="E134" s="59" t="s">
        <v>42</v>
      </c>
      <c r="F134" s="37" t="s">
        <v>96</v>
      </c>
      <c r="G134" s="86">
        <f>H134+J134+L134+M134+Q134+I134+K134+N134+O134+P134+R134+S134+U134+V134+W134+X134+Y134+Z134+T134</f>
        <v>77</v>
      </c>
      <c r="H134" s="178"/>
      <c r="I134" s="371"/>
      <c r="J134" s="366"/>
      <c r="K134" s="126"/>
      <c r="L134" s="640">
        <v>77</v>
      </c>
      <c r="M134" s="97"/>
      <c r="N134" s="97"/>
      <c r="O134" s="50"/>
      <c r="P134" s="49"/>
      <c r="Q134" s="49"/>
      <c r="R134" s="49"/>
      <c r="S134" s="49"/>
      <c r="T134" s="49"/>
      <c r="U134" s="48"/>
      <c r="V134" s="50"/>
      <c r="W134" s="50"/>
      <c r="X134" s="50"/>
      <c r="Y134" s="142"/>
      <c r="Z134" s="761"/>
    </row>
    <row r="135" spans="1:26" ht="12.75">
      <c r="A135" s="164">
        <v>126</v>
      </c>
      <c r="B135" s="140" t="s">
        <v>123</v>
      </c>
      <c r="C135" s="107">
        <v>16120</v>
      </c>
      <c r="D135" s="229" t="s">
        <v>124</v>
      </c>
      <c r="E135" s="225" t="s">
        <v>42</v>
      </c>
      <c r="F135" s="107" t="s">
        <v>116</v>
      </c>
      <c r="G135" s="86">
        <f>K135</f>
        <v>77</v>
      </c>
      <c r="H135" s="178"/>
      <c r="I135" s="371"/>
      <c r="J135" s="366"/>
      <c r="K135" s="137">
        <v>77</v>
      </c>
      <c r="L135" s="152">
        <v>70</v>
      </c>
      <c r="M135" s="97"/>
      <c r="N135" s="97"/>
      <c r="O135" s="50"/>
      <c r="P135" s="49"/>
      <c r="Q135" s="49"/>
      <c r="R135" s="49"/>
      <c r="S135" s="49"/>
      <c r="T135" s="49"/>
      <c r="U135" s="50"/>
      <c r="V135" s="50"/>
      <c r="W135" s="50"/>
      <c r="X135" s="50"/>
      <c r="Y135" s="142"/>
      <c r="Z135" s="761"/>
    </row>
    <row r="136" spans="1:26" ht="12.75">
      <c r="A136" s="164">
        <v>127</v>
      </c>
      <c r="B136" s="157" t="s">
        <v>506</v>
      </c>
      <c r="C136" s="37">
        <v>125786</v>
      </c>
      <c r="D136" s="37" t="s">
        <v>439</v>
      </c>
      <c r="E136" s="37" t="s">
        <v>0</v>
      </c>
      <c r="F136" s="37" t="s">
        <v>96</v>
      </c>
      <c r="G136" s="86">
        <f>H136+J136+L136+M136+Q136+I136+K136+N136+O136+P136+R136+S136+U136+V136+W136+X136+Y136+Z136</f>
        <v>77</v>
      </c>
      <c r="H136" s="178"/>
      <c r="I136" s="371"/>
      <c r="J136" s="366"/>
      <c r="K136" s="126"/>
      <c r="L136" s="152"/>
      <c r="M136" s="97"/>
      <c r="N136" s="97"/>
      <c r="O136" s="54">
        <v>11</v>
      </c>
      <c r="P136" s="73"/>
      <c r="Q136" s="50">
        <v>66</v>
      </c>
      <c r="R136" s="49"/>
      <c r="S136" s="49"/>
      <c r="T136" s="49"/>
      <c r="U136" s="50"/>
      <c r="V136" s="50"/>
      <c r="W136" s="50"/>
      <c r="X136" s="50"/>
      <c r="Y136" s="142"/>
      <c r="Z136" s="761"/>
    </row>
    <row r="137" spans="1:26" ht="12.75">
      <c r="A137" s="164"/>
      <c r="B137" s="157"/>
      <c r="C137" s="37"/>
      <c r="D137" s="37"/>
      <c r="E137" s="37"/>
      <c r="F137" s="281"/>
      <c r="G137" s="86"/>
      <c r="H137" s="178"/>
      <c r="I137" s="371"/>
      <c r="J137" s="366"/>
      <c r="K137" s="126"/>
      <c r="L137" s="152"/>
      <c r="M137" s="97"/>
      <c r="N137" s="97"/>
      <c r="O137" s="54"/>
      <c r="P137" s="73"/>
      <c r="Q137" s="50"/>
      <c r="R137" s="49"/>
      <c r="S137" s="49"/>
      <c r="T137" s="49"/>
      <c r="U137" s="50"/>
      <c r="V137" s="50"/>
      <c r="W137" s="50"/>
      <c r="X137" s="50"/>
      <c r="Y137" s="142"/>
      <c r="Z137" s="761"/>
    </row>
    <row r="138" spans="1:26" ht="13.5" customHeight="1">
      <c r="A138" s="164">
        <v>128</v>
      </c>
      <c r="B138" s="338" t="s">
        <v>915</v>
      </c>
      <c r="C138" s="419">
        <v>66994</v>
      </c>
      <c r="D138" s="419">
        <v>861924</v>
      </c>
      <c r="E138" s="419" t="s">
        <v>3</v>
      </c>
      <c r="F138" s="423" t="s">
        <v>137</v>
      </c>
      <c r="G138" s="86">
        <f aca="true" t="shared" si="1" ref="G138:G143">H138+J138+L138+M138+Q138+I138+K138+N138+O138+P138+R138+S138+U138+V138+W138+X138+Y138+Z138+T138</f>
        <v>76</v>
      </c>
      <c r="H138" s="178"/>
      <c r="I138" s="371"/>
      <c r="J138" s="366"/>
      <c r="K138" s="126"/>
      <c r="L138" s="152"/>
      <c r="M138" s="97"/>
      <c r="N138" s="97"/>
      <c r="O138" s="50"/>
      <c r="P138" s="49"/>
      <c r="Q138" s="49"/>
      <c r="R138" s="49"/>
      <c r="S138" s="49"/>
      <c r="T138" s="49"/>
      <c r="U138" s="54">
        <v>76</v>
      </c>
      <c r="V138" s="50"/>
      <c r="W138" s="50"/>
      <c r="X138" s="50"/>
      <c r="Y138" s="142"/>
      <c r="Z138" s="761"/>
    </row>
    <row r="139" spans="1:26" ht="12.75">
      <c r="A139" s="164">
        <v>129</v>
      </c>
      <c r="B139" s="338" t="s">
        <v>903</v>
      </c>
      <c r="C139" s="419">
        <v>68201</v>
      </c>
      <c r="D139" s="419" t="s">
        <v>904</v>
      </c>
      <c r="E139" s="419" t="s">
        <v>3</v>
      </c>
      <c r="F139" s="419" t="s">
        <v>137</v>
      </c>
      <c r="G139" s="86">
        <f t="shared" si="1"/>
        <v>75</v>
      </c>
      <c r="H139" s="178"/>
      <c r="I139" s="371"/>
      <c r="J139" s="366"/>
      <c r="K139" s="126"/>
      <c r="L139" s="152"/>
      <c r="M139" s="97"/>
      <c r="N139" s="97"/>
      <c r="O139" s="50"/>
      <c r="P139" s="49"/>
      <c r="Q139" s="49"/>
      <c r="R139" s="49"/>
      <c r="S139" s="49"/>
      <c r="T139" s="49"/>
      <c r="U139" s="54">
        <v>75</v>
      </c>
      <c r="V139" s="50"/>
      <c r="W139" s="50"/>
      <c r="X139" s="50"/>
      <c r="Y139" s="142"/>
      <c r="Z139" s="761"/>
    </row>
    <row r="140" spans="1:26" ht="12.75">
      <c r="A140" s="164">
        <v>130</v>
      </c>
      <c r="B140" s="157" t="s">
        <v>841</v>
      </c>
      <c r="C140" s="37">
        <v>132605</v>
      </c>
      <c r="D140" s="37" t="s">
        <v>842</v>
      </c>
      <c r="E140" s="37" t="s">
        <v>7</v>
      </c>
      <c r="F140" s="50" t="s">
        <v>96</v>
      </c>
      <c r="G140" s="86">
        <f t="shared" si="1"/>
        <v>75</v>
      </c>
      <c r="H140" s="178"/>
      <c r="I140" s="371"/>
      <c r="J140" s="366"/>
      <c r="K140" s="126"/>
      <c r="L140" s="152"/>
      <c r="M140" s="97"/>
      <c r="N140" s="97"/>
      <c r="O140" s="50"/>
      <c r="P140" s="49"/>
      <c r="Q140" s="49"/>
      <c r="R140" s="49"/>
      <c r="S140" s="49"/>
      <c r="T140" s="54">
        <v>75</v>
      </c>
      <c r="U140" s="50"/>
      <c r="V140" s="50"/>
      <c r="W140" s="50"/>
      <c r="X140" s="50"/>
      <c r="Y140" s="142"/>
      <c r="Z140" s="761"/>
    </row>
    <row r="141" spans="1:26" ht="12.75">
      <c r="A141" s="164">
        <v>131</v>
      </c>
      <c r="B141" s="157" t="s">
        <v>865</v>
      </c>
      <c r="C141" s="37">
        <v>131211</v>
      </c>
      <c r="D141" s="37" t="s">
        <v>866</v>
      </c>
      <c r="E141" s="37" t="s">
        <v>7</v>
      </c>
      <c r="F141" s="50" t="s">
        <v>96</v>
      </c>
      <c r="G141" s="86">
        <f t="shared" si="1"/>
        <v>75</v>
      </c>
      <c r="H141" s="178"/>
      <c r="I141" s="371"/>
      <c r="J141" s="366"/>
      <c r="K141" s="126"/>
      <c r="L141" s="152"/>
      <c r="M141" s="97"/>
      <c r="N141" s="97"/>
      <c r="O141" s="50"/>
      <c r="P141" s="49"/>
      <c r="Q141" s="49"/>
      <c r="R141" s="49"/>
      <c r="S141" s="49"/>
      <c r="T141" s="54">
        <v>75</v>
      </c>
      <c r="U141" s="50"/>
      <c r="V141" s="50"/>
      <c r="W141" s="50"/>
      <c r="X141" s="50"/>
      <c r="Y141" s="142"/>
      <c r="Z141" s="761"/>
    </row>
    <row r="142" spans="1:26" ht="12.75">
      <c r="A142" s="164">
        <v>132</v>
      </c>
      <c r="B142" s="471" t="s">
        <v>1024</v>
      </c>
      <c r="C142" s="707">
        <v>68049</v>
      </c>
      <c r="D142" s="473" t="s">
        <v>1025</v>
      </c>
      <c r="E142" s="476" t="s">
        <v>8</v>
      </c>
      <c r="F142" s="476" t="s">
        <v>96</v>
      </c>
      <c r="G142" s="86">
        <f t="shared" si="1"/>
        <v>74</v>
      </c>
      <c r="H142" s="178"/>
      <c r="I142" s="371"/>
      <c r="J142" s="366"/>
      <c r="K142" s="126"/>
      <c r="L142" s="152"/>
      <c r="M142" s="97"/>
      <c r="N142" s="97"/>
      <c r="O142" s="50"/>
      <c r="P142" s="49"/>
      <c r="Q142" s="49"/>
      <c r="R142" s="49"/>
      <c r="S142" s="49"/>
      <c r="T142" s="49"/>
      <c r="U142" s="48"/>
      <c r="V142" s="50"/>
      <c r="W142" s="50"/>
      <c r="X142" s="50"/>
      <c r="Y142" s="54">
        <v>74</v>
      </c>
      <c r="Z142" s="761"/>
    </row>
    <row r="143" spans="1:26" ht="12.75">
      <c r="A143" s="164">
        <v>133</v>
      </c>
      <c r="B143" s="117" t="s">
        <v>1087</v>
      </c>
      <c r="C143" s="50">
        <v>68469</v>
      </c>
      <c r="D143" s="50" t="s">
        <v>1088</v>
      </c>
      <c r="E143" s="50" t="s">
        <v>34</v>
      </c>
      <c r="F143" s="37" t="s">
        <v>137</v>
      </c>
      <c r="G143" s="86">
        <f t="shared" si="1"/>
        <v>74</v>
      </c>
      <c r="H143" s="178"/>
      <c r="I143" s="371"/>
      <c r="J143" s="366"/>
      <c r="K143" s="126"/>
      <c r="L143" s="152"/>
      <c r="M143" s="97"/>
      <c r="N143" s="97"/>
      <c r="O143" s="50"/>
      <c r="P143" s="49"/>
      <c r="Q143" s="49"/>
      <c r="R143" s="49"/>
      <c r="S143" s="49"/>
      <c r="T143" s="49"/>
      <c r="U143" s="48"/>
      <c r="V143" s="50"/>
      <c r="W143" s="50"/>
      <c r="X143" s="50"/>
      <c r="Y143" s="142"/>
      <c r="Z143" s="743">
        <v>74</v>
      </c>
    </row>
    <row r="144" spans="1:26" ht="12.75">
      <c r="A144" s="164">
        <v>134</v>
      </c>
      <c r="B144" s="245" t="s">
        <v>403</v>
      </c>
      <c r="C144" s="244">
        <v>93689</v>
      </c>
      <c r="D144" s="244" t="s">
        <v>404</v>
      </c>
      <c r="E144" s="244" t="s">
        <v>1</v>
      </c>
      <c r="F144" s="244" t="s">
        <v>96</v>
      </c>
      <c r="G144" s="86">
        <f>H144+J144+L144+M144+Q144+I144+K144+N144+O144+P144+R144+S144+U144+V144+W144+X144+Y144+Z144</f>
        <v>73</v>
      </c>
      <c r="H144" s="178"/>
      <c r="I144" s="371"/>
      <c r="J144" s="366"/>
      <c r="K144" s="126"/>
      <c r="L144" s="152"/>
      <c r="M144" s="250">
        <v>30</v>
      </c>
      <c r="N144" s="97"/>
      <c r="O144" s="50">
        <v>43</v>
      </c>
      <c r="P144" s="73"/>
      <c r="Q144" s="50"/>
      <c r="R144" s="49"/>
      <c r="S144" s="49"/>
      <c r="T144" s="49"/>
      <c r="U144" s="50"/>
      <c r="V144" s="50"/>
      <c r="W144" s="50"/>
      <c r="X144" s="50"/>
      <c r="Y144" s="142"/>
      <c r="Z144" s="761"/>
    </row>
    <row r="145" spans="1:26" ht="12.75">
      <c r="A145" s="164">
        <v>135</v>
      </c>
      <c r="B145" s="338" t="s">
        <v>738</v>
      </c>
      <c r="C145" s="419">
        <v>102182</v>
      </c>
      <c r="D145" s="419" t="s">
        <v>646</v>
      </c>
      <c r="E145" s="419" t="s">
        <v>9</v>
      </c>
      <c r="F145" s="363" t="s">
        <v>96</v>
      </c>
      <c r="G145" s="86">
        <f>H145+J145+L145+M145+Q145+I145+K145+N145+O145+P145+R145+S145+U145+V145+W145+X145+Y145+Z145</f>
        <v>72</v>
      </c>
      <c r="H145" s="178"/>
      <c r="I145" s="371"/>
      <c r="J145" s="366"/>
      <c r="K145" s="126"/>
      <c r="L145" s="152"/>
      <c r="M145" s="97"/>
      <c r="N145" s="97"/>
      <c r="O145" s="50"/>
      <c r="P145" s="49"/>
      <c r="Q145" s="49"/>
      <c r="R145" s="54">
        <v>72</v>
      </c>
      <c r="S145" s="49"/>
      <c r="T145" s="49"/>
      <c r="U145" s="50"/>
      <c r="V145" s="50"/>
      <c r="W145" s="50"/>
      <c r="X145" s="50"/>
      <c r="Y145" s="142"/>
      <c r="Z145" s="761"/>
    </row>
    <row r="146" spans="1:26" ht="12.75">
      <c r="A146" s="164">
        <v>136</v>
      </c>
      <c r="B146" s="338" t="s">
        <v>613</v>
      </c>
      <c r="C146" s="419">
        <v>75348</v>
      </c>
      <c r="D146" s="419" t="s">
        <v>614</v>
      </c>
      <c r="E146" s="419" t="s">
        <v>9</v>
      </c>
      <c r="F146" s="363" t="s">
        <v>137</v>
      </c>
      <c r="G146" s="86">
        <f>H146+J146+L146+M146+Q146+I146+K146+N146+O146+P146+R146+S146+U146+V146+W146+X146+Y146+Z146</f>
        <v>72</v>
      </c>
      <c r="H146" s="178"/>
      <c r="I146" s="371"/>
      <c r="J146" s="366"/>
      <c r="K146" s="126"/>
      <c r="L146" s="152"/>
      <c r="M146" s="97"/>
      <c r="N146" s="97"/>
      <c r="O146" s="50"/>
      <c r="P146" s="49"/>
      <c r="Q146" s="49"/>
      <c r="R146" s="54">
        <v>72</v>
      </c>
      <c r="S146" s="49"/>
      <c r="T146" s="49"/>
      <c r="U146" s="50"/>
      <c r="V146" s="50"/>
      <c r="W146" s="50"/>
      <c r="X146" s="50"/>
      <c r="Y146" s="142"/>
      <c r="Z146" s="761"/>
    </row>
    <row r="147" spans="1:26" ht="12.75">
      <c r="A147" s="164">
        <v>137</v>
      </c>
      <c r="B147" s="245" t="s">
        <v>433</v>
      </c>
      <c r="C147" s="244">
        <v>119850</v>
      </c>
      <c r="D147" s="244">
        <v>1773</v>
      </c>
      <c r="E147" s="244" t="s">
        <v>223</v>
      </c>
      <c r="F147" s="244" t="s">
        <v>96</v>
      </c>
      <c r="G147" s="86">
        <f>H147+J147+L147+M147+Q147+I147+K147+N147+O147+P147+R147+S147+U147+V147+W147+X147+Y147+Z147</f>
        <v>72</v>
      </c>
      <c r="H147" s="178"/>
      <c r="I147" s="371"/>
      <c r="J147" s="366"/>
      <c r="K147" s="126"/>
      <c r="L147" s="152"/>
      <c r="M147" s="250">
        <v>0</v>
      </c>
      <c r="N147" s="97">
        <v>0</v>
      </c>
      <c r="O147" s="50"/>
      <c r="P147" s="73"/>
      <c r="Q147" s="50"/>
      <c r="R147" s="49"/>
      <c r="S147" s="49"/>
      <c r="T147" s="49"/>
      <c r="U147" s="50"/>
      <c r="V147" s="50"/>
      <c r="W147" s="50"/>
      <c r="X147" s="50"/>
      <c r="Y147" s="142">
        <v>72</v>
      </c>
      <c r="Z147" s="761"/>
    </row>
    <row r="148" spans="1:26" ht="12.75">
      <c r="A148" s="164">
        <v>138</v>
      </c>
      <c r="B148" s="166" t="s">
        <v>194</v>
      </c>
      <c r="C148" s="71">
        <v>83390</v>
      </c>
      <c r="D148" s="79" t="s">
        <v>262</v>
      </c>
      <c r="E148" s="105" t="s">
        <v>7</v>
      </c>
      <c r="F148" s="167" t="s">
        <v>96</v>
      </c>
      <c r="G148" s="86">
        <f>H148+J148+L148+M148+Q148+K148+N148+O148+P148+R148+S148+U148+V148+W148+X148+Y148+Z148</f>
        <v>72</v>
      </c>
      <c r="H148" s="180"/>
      <c r="I148" s="366">
        <v>25</v>
      </c>
      <c r="J148" s="366">
        <v>72</v>
      </c>
      <c r="K148" s="127"/>
      <c r="L148" s="154"/>
      <c r="M148" s="156"/>
      <c r="N148" s="156"/>
      <c r="O148" s="50"/>
      <c r="P148" s="73"/>
      <c r="Q148" s="50"/>
      <c r="R148" s="49"/>
      <c r="S148" s="49"/>
      <c r="T148" s="49"/>
      <c r="U148" s="50"/>
      <c r="V148" s="50"/>
      <c r="W148" s="50"/>
      <c r="X148" s="50"/>
      <c r="Y148" s="142"/>
      <c r="Z148" s="761"/>
    </row>
    <row r="149" spans="1:26" ht="12.75">
      <c r="A149" s="164">
        <v>139</v>
      </c>
      <c r="B149" s="48" t="s">
        <v>324</v>
      </c>
      <c r="C149" s="50">
        <v>132302</v>
      </c>
      <c r="D149" s="50" t="s">
        <v>325</v>
      </c>
      <c r="E149" s="105" t="s">
        <v>7</v>
      </c>
      <c r="F149" s="310" t="s">
        <v>96</v>
      </c>
      <c r="G149" s="86">
        <f>H149+J149+L149+M149+Q149+I149+K149+N149+O149+P149+R149+S149+U149+V149+W149+X149+Y149+Z149</f>
        <v>71</v>
      </c>
      <c r="H149" s="179"/>
      <c r="I149" s="366">
        <v>71</v>
      </c>
      <c r="J149" s="384"/>
      <c r="K149" s="128"/>
      <c r="L149" s="137"/>
      <c r="M149" s="96"/>
      <c r="N149" s="96"/>
      <c r="O149" s="95"/>
      <c r="P149" s="73"/>
      <c r="Q149" s="50"/>
      <c r="R149" s="49"/>
      <c r="S149" s="49"/>
      <c r="T149" s="49"/>
      <c r="U149" s="50"/>
      <c r="V149" s="50"/>
      <c r="W149" s="50"/>
      <c r="X149" s="50"/>
      <c r="Y149" s="142"/>
      <c r="Z149" s="761"/>
    </row>
    <row r="150" spans="1:26" ht="12.75">
      <c r="A150" s="164">
        <v>140</v>
      </c>
      <c r="B150" s="48" t="s">
        <v>85</v>
      </c>
      <c r="C150" s="119" t="s">
        <v>304</v>
      </c>
      <c r="D150" s="114" t="s">
        <v>196</v>
      </c>
      <c r="E150" s="105" t="s">
        <v>7</v>
      </c>
      <c r="F150" s="50" t="s">
        <v>137</v>
      </c>
      <c r="G150" s="86">
        <f>H150+L150+M150+Q150+I150+K150+N150+O150+P150+R150+S150+U150+V150+W150+X150+Y150+Z150</f>
        <v>71</v>
      </c>
      <c r="H150" s="177"/>
      <c r="I150" s="366">
        <v>71</v>
      </c>
      <c r="J150" s="371">
        <v>15</v>
      </c>
      <c r="K150" s="126"/>
      <c r="L150" s="137"/>
      <c r="M150" s="97"/>
      <c r="N150" s="97"/>
      <c r="O150" s="50"/>
      <c r="P150" s="73"/>
      <c r="Q150" s="50"/>
      <c r="R150" s="49"/>
      <c r="S150" s="49"/>
      <c r="T150" s="49"/>
      <c r="U150" s="50"/>
      <c r="V150" s="50"/>
      <c r="W150" s="50"/>
      <c r="X150" s="50"/>
      <c r="Y150" s="142"/>
      <c r="Z150" s="761"/>
    </row>
    <row r="151" spans="1:26" ht="12.75">
      <c r="A151" s="164">
        <v>141</v>
      </c>
      <c r="B151" s="573" t="s">
        <v>937</v>
      </c>
      <c r="C151" s="574">
        <v>128030</v>
      </c>
      <c r="D151" s="575">
        <v>120</v>
      </c>
      <c r="E151" s="348" t="s">
        <v>5</v>
      </c>
      <c r="F151" s="613" t="s">
        <v>96</v>
      </c>
      <c r="G151" s="86">
        <f>H151+J151+L151+M151+Q151+I151+K151+N151+O151+P151+R151+S151+U151+V151+W151+X151+Y151+Z151+T151</f>
        <v>71</v>
      </c>
      <c r="H151" s="178"/>
      <c r="I151" s="371"/>
      <c r="J151" s="366"/>
      <c r="K151" s="126"/>
      <c r="L151" s="152"/>
      <c r="M151" s="97"/>
      <c r="N151" s="97"/>
      <c r="O151" s="50"/>
      <c r="P151" s="49"/>
      <c r="Q151" s="49"/>
      <c r="R151" s="49"/>
      <c r="S151" s="49"/>
      <c r="T151" s="49"/>
      <c r="U151" s="48"/>
      <c r="V151" s="50"/>
      <c r="W151" s="54">
        <v>27</v>
      </c>
      <c r="X151" s="50">
        <v>44</v>
      </c>
      <c r="Y151" s="142"/>
      <c r="Z151" s="761"/>
    </row>
    <row r="152" spans="1:26" ht="12.75">
      <c r="A152" s="164">
        <v>142</v>
      </c>
      <c r="B152" s="157" t="s">
        <v>487</v>
      </c>
      <c r="C152" s="37">
        <v>16903</v>
      </c>
      <c r="D152" s="37" t="s">
        <v>462</v>
      </c>
      <c r="E152" s="37" t="s">
        <v>1</v>
      </c>
      <c r="F152" s="297" t="s">
        <v>137</v>
      </c>
      <c r="G152" s="86">
        <f aca="true" t="shared" si="2" ref="G152:G157">H152+J152+L152+M152+Q152+I152+K152+N152+O152+P152+R152+S152+U152+V152+W152+X152+Y152+Z152</f>
        <v>71</v>
      </c>
      <c r="H152" s="178"/>
      <c r="I152" s="371"/>
      <c r="J152" s="366"/>
      <c r="K152" s="126"/>
      <c r="L152" s="152"/>
      <c r="M152" s="97"/>
      <c r="N152" s="97"/>
      <c r="O152" s="54">
        <v>71</v>
      </c>
      <c r="P152" s="73"/>
      <c r="Q152" s="50"/>
      <c r="R152" s="49"/>
      <c r="S152" s="49"/>
      <c r="T152" s="49"/>
      <c r="U152" s="50"/>
      <c r="V152" s="50"/>
      <c r="W152" s="50"/>
      <c r="X152" s="50"/>
      <c r="Y152" s="142"/>
      <c r="Z152" s="761"/>
    </row>
    <row r="153" spans="1:26" ht="12.75">
      <c r="A153" s="164">
        <v>143</v>
      </c>
      <c r="B153" s="474" t="s">
        <v>826</v>
      </c>
      <c r="C153" s="475">
        <v>71665</v>
      </c>
      <c r="D153" s="477" t="s">
        <v>827</v>
      </c>
      <c r="E153" s="476" t="s">
        <v>223</v>
      </c>
      <c r="F153" s="484" t="s">
        <v>137</v>
      </c>
      <c r="G153" s="86">
        <f t="shared" si="2"/>
        <v>70</v>
      </c>
      <c r="H153" s="178"/>
      <c r="I153" s="371"/>
      <c r="J153" s="366"/>
      <c r="K153" s="126"/>
      <c r="L153" s="152"/>
      <c r="M153" s="97"/>
      <c r="N153" s="453">
        <v>70</v>
      </c>
      <c r="O153" s="50"/>
      <c r="P153" s="49"/>
      <c r="Q153" s="49"/>
      <c r="R153" s="49"/>
      <c r="S153" s="49"/>
      <c r="T153" s="49"/>
      <c r="U153" s="50"/>
      <c r="V153" s="50"/>
      <c r="W153" s="50"/>
      <c r="X153" s="50"/>
      <c r="Y153" s="142"/>
      <c r="Z153" s="761"/>
    </row>
    <row r="154" spans="1:26" ht="12.75">
      <c r="A154" s="164">
        <v>144</v>
      </c>
      <c r="B154" s="338" t="s">
        <v>739</v>
      </c>
      <c r="C154" s="419">
        <v>135076</v>
      </c>
      <c r="D154" s="419" t="s">
        <v>631</v>
      </c>
      <c r="E154" s="419" t="s">
        <v>9</v>
      </c>
      <c r="F154" s="363" t="s">
        <v>96</v>
      </c>
      <c r="G154" s="86">
        <f t="shared" si="2"/>
        <v>69</v>
      </c>
      <c r="H154" s="178"/>
      <c r="I154" s="371"/>
      <c r="J154" s="366"/>
      <c r="K154" s="126"/>
      <c r="L154" s="152"/>
      <c r="M154" s="97"/>
      <c r="N154" s="97"/>
      <c r="O154" s="50"/>
      <c r="P154" s="49"/>
      <c r="Q154" s="49"/>
      <c r="R154" s="54">
        <v>69</v>
      </c>
      <c r="S154" s="49"/>
      <c r="T154" s="49"/>
      <c r="U154" s="50"/>
      <c r="V154" s="50"/>
      <c r="W154" s="50"/>
      <c r="X154" s="50"/>
      <c r="Y154" s="142"/>
      <c r="Z154" s="761"/>
    </row>
    <row r="155" spans="1:26" ht="12.75">
      <c r="A155" s="164">
        <v>145</v>
      </c>
      <c r="B155" s="48" t="s">
        <v>179</v>
      </c>
      <c r="C155" s="50">
        <v>93341</v>
      </c>
      <c r="D155" s="61" t="s">
        <v>164</v>
      </c>
      <c r="E155" s="105" t="s">
        <v>7</v>
      </c>
      <c r="F155" s="50" t="s">
        <v>96</v>
      </c>
      <c r="G155" s="86">
        <f t="shared" si="2"/>
        <v>69</v>
      </c>
      <c r="H155" s="178"/>
      <c r="I155" s="366">
        <v>0</v>
      </c>
      <c r="J155" s="366">
        <v>69</v>
      </c>
      <c r="K155" s="126"/>
      <c r="L155" s="152"/>
      <c r="M155" s="97"/>
      <c r="N155" s="97"/>
      <c r="O155" s="50"/>
      <c r="P155" s="73"/>
      <c r="Q155" s="50"/>
      <c r="R155" s="49"/>
      <c r="S155" s="49"/>
      <c r="T155" s="49"/>
      <c r="U155" s="50"/>
      <c r="V155" s="50"/>
      <c r="W155" s="50"/>
      <c r="X155" s="50"/>
      <c r="Y155" s="142"/>
      <c r="Z155" s="761"/>
    </row>
    <row r="156" spans="1:26" ht="12.75">
      <c r="A156" s="164">
        <v>146</v>
      </c>
      <c r="B156" s="140" t="s">
        <v>356</v>
      </c>
      <c r="C156" s="107">
        <v>131689</v>
      </c>
      <c r="D156" s="229" t="s">
        <v>357</v>
      </c>
      <c r="E156" s="225" t="s">
        <v>42</v>
      </c>
      <c r="F156" s="107" t="s">
        <v>113</v>
      </c>
      <c r="G156" s="86">
        <f t="shared" si="2"/>
        <v>69</v>
      </c>
      <c r="H156" s="178"/>
      <c r="I156" s="371"/>
      <c r="J156" s="366"/>
      <c r="K156" s="137">
        <v>69</v>
      </c>
      <c r="L156" s="152"/>
      <c r="M156" s="97"/>
      <c r="N156" s="97"/>
      <c r="O156" s="50"/>
      <c r="P156" s="73"/>
      <c r="Q156" s="50"/>
      <c r="R156" s="49"/>
      <c r="S156" s="49"/>
      <c r="T156" s="49"/>
      <c r="U156" s="50"/>
      <c r="V156" s="50"/>
      <c r="W156" s="50"/>
      <c r="X156" s="50"/>
      <c r="Y156" s="142"/>
      <c r="Z156" s="761"/>
    </row>
    <row r="157" spans="1:26" ht="12.75">
      <c r="A157" s="164">
        <v>147</v>
      </c>
      <c r="B157" s="117" t="s">
        <v>556</v>
      </c>
      <c r="C157" s="37">
        <v>109424</v>
      </c>
      <c r="D157" s="37" t="s">
        <v>557</v>
      </c>
      <c r="E157" s="37" t="s">
        <v>0</v>
      </c>
      <c r="F157" s="37" t="s">
        <v>137</v>
      </c>
      <c r="G157" s="86">
        <f t="shared" si="2"/>
        <v>69</v>
      </c>
      <c r="H157" s="178"/>
      <c r="I157" s="371"/>
      <c r="J157" s="366"/>
      <c r="K157" s="126"/>
      <c r="L157" s="152"/>
      <c r="M157" s="97"/>
      <c r="N157" s="97"/>
      <c r="O157" s="50"/>
      <c r="P157" s="73"/>
      <c r="Q157" s="54">
        <v>69</v>
      </c>
      <c r="R157" s="49"/>
      <c r="S157" s="49"/>
      <c r="T157" s="49"/>
      <c r="U157" s="50"/>
      <c r="V157" s="50"/>
      <c r="W157" s="50"/>
      <c r="X157" s="50"/>
      <c r="Y157" s="142"/>
      <c r="Z157" s="761"/>
    </row>
    <row r="158" spans="1:26" ht="12.75">
      <c r="A158" s="164">
        <v>148</v>
      </c>
      <c r="B158" s="117" t="s">
        <v>1080</v>
      </c>
      <c r="C158" s="50">
        <v>79000</v>
      </c>
      <c r="D158" s="50" t="s">
        <v>1081</v>
      </c>
      <c r="E158" s="50" t="s">
        <v>34</v>
      </c>
      <c r="F158" s="37" t="s">
        <v>96</v>
      </c>
      <c r="G158" s="86">
        <f>H158+J158+L158+M158+Q158+I158+K158+N158+O158+P158+R158+S158+U158+V158+W158+X158+Y158+Z158+T158</f>
        <v>68</v>
      </c>
      <c r="H158" s="178"/>
      <c r="I158" s="371"/>
      <c r="J158" s="366"/>
      <c r="K158" s="126"/>
      <c r="L158" s="152"/>
      <c r="M158" s="97"/>
      <c r="N158" s="97"/>
      <c r="O158" s="50"/>
      <c r="P158" s="49"/>
      <c r="Q158" s="49"/>
      <c r="R158" s="49"/>
      <c r="S158" s="49"/>
      <c r="T158" s="49"/>
      <c r="U158" s="48"/>
      <c r="V158" s="50"/>
      <c r="W158" s="50"/>
      <c r="X158" s="50"/>
      <c r="Y158" s="142"/>
      <c r="Z158" s="743">
        <v>68</v>
      </c>
    </row>
    <row r="159" spans="1:26" ht="12.75">
      <c r="A159" s="164">
        <v>149</v>
      </c>
      <c r="B159" s="285" t="s">
        <v>489</v>
      </c>
      <c r="C159" s="37">
        <v>53995</v>
      </c>
      <c r="D159" s="37" t="s">
        <v>465</v>
      </c>
      <c r="E159" s="37" t="s">
        <v>6</v>
      </c>
      <c r="F159" s="37" t="s">
        <v>137</v>
      </c>
      <c r="G159" s="86">
        <f>H159+J159+L159+M159+Q159+I159+K159+N159+O159+P159+R159+S159+U159+V159+W159+X159+Y159+Z159</f>
        <v>68</v>
      </c>
      <c r="H159" s="178"/>
      <c r="I159" s="371"/>
      <c r="J159" s="366"/>
      <c r="K159" s="126"/>
      <c r="L159" s="152"/>
      <c r="M159" s="97"/>
      <c r="N159" s="97"/>
      <c r="O159" s="54">
        <v>68</v>
      </c>
      <c r="P159" s="73"/>
      <c r="Q159" s="50"/>
      <c r="R159" s="49"/>
      <c r="S159" s="49"/>
      <c r="T159" s="49"/>
      <c r="U159" s="50"/>
      <c r="V159" s="50"/>
      <c r="W159" s="50"/>
      <c r="X159" s="50"/>
      <c r="Y159" s="142"/>
      <c r="Z159" s="761"/>
    </row>
    <row r="160" spans="1:26" ht="12.75">
      <c r="A160" s="164">
        <v>150</v>
      </c>
      <c r="B160" s="82" t="s">
        <v>979</v>
      </c>
      <c r="C160" s="59">
        <v>136975</v>
      </c>
      <c r="D160" s="59" t="s">
        <v>980</v>
      </c>
      <c r="E160" s="59" t="s">
        <v>42</v>
      </c>
      <c r="F160" s="37" t="s">
        <v>137</v>
      </c>
      <c r="G160" s="86">
        <f>H160+J160+L160+M160+Q160+I160+K160+N160+O160+P160+R160+S160+U160+V160+W160+X160+Y160+Z160+T160</f>
        <v>68</v>
      </c>
      <c r="H160" s="178"/>
      <c r="I160" s="371"/>
      <c r="J160" s="366"/>
      <c r="K160" s="126"/>
      <c r="L160" s="640">
        <v>68</v>
      </c>
      <c r="M160" s="97"/>
      <c r="N160" s="97"/>
      <c r="O160" s="50"/>
      <c r="P160" s="49"/>
      <c r="Q160" s="49"/>
      <c r="R160" s="49"/>
      <c r="S160" s="49"/>
      <c r="T160" s="49"/>
      <c r="U160" s="48"/>
      <c r="V160" s="50"/>
      <c r="W160" s="50"/>
      <c r="X160" s="50"/>
      <c r="Y160" s="142"/>
      <c r="Z160" s="761"/>
    </row>
    <row r="161" spans="1:26" ht="12.75">
      <c r="A161" s="164">
        <v>151</v>
      </c>
      <c r="B161" s="117" t="s">
        <v>1031</v>
      </c>
      <c r="C161" s="37">
        <v>54116</v>
      </c>
      <c r="D161" s="37" t="s">
        <v>1032</v>
      </c>
      <c r="E161" s="37" t="s">
        <v>6</v>
      </c>
      <c r="F161" s="37" t="s">
        <v>137</v>
      </c>
      <c r="G161" s="86">
        <f>H161+J161+L161+M161+Q161+I161+K161+N161+O161+P161+R161+S161+U161+V161+W161+X161+Y161+Z161+T161</f>
        <v>67</v>
      </c>
      <c r="H161" s="178"/>
      <c r="I161" s="371"/>
      <c r="J161" s="366"/>
      <c r="K161" s="126"/>
      <c r="L161" s="152"/>
      <c r="M161" s="97"/>
      <c r="N161" s="97"/>
      <c r="O161" s="50"/>
      <c r="P161" s="49"/>
      <c r="Q161" s="49"/>
      <c r="R161" s="49"/>
      <c r="S161" s="49"/>
      <c r="T161" s="49"/>
      <c r="U161" s="48"/>
      <c r="V161" s="50"/>
      <c r="W161" s="50"/>
      <c r="X161" s="50"/>
      <c r="Y161" s="142"/>
      <c r="Z161" s="743">
        <v>67</v>
      </c>
    </row>
    <row r="162" spans="1:26" ht="12.75">
      <c r="A162" s="164">
        <v>152</v>
      </c>
      <c r="B162" s="48" t="s">
        <v>265</v>
      </c>
      <c r="C162" s="61" t="s">
        <v>266</v>
      </c>
      <c r="D162" s="50" t="s">
        <v>267</v>
      </c>
      <c r="E162" s="105" t="s">
        <v>7</v>
      </c>
      <c r="F162" s="50" t="s">
        <v>96</v>
      </c>
      <c r="G162" s="86">
        <f>H162+J162+L162+M162+Q162+K162+N162+O162+P162+R162+S162+U162+V162+W162+X162+Y162+Z162</f>
        <v>66</v>
      </c>
      <c r="H162" s="181"/>
      <c r="I162" s="366">
        <v>55</v>
      </c>
      <c r="J162" s="366">
        <v>66</v>
      </c>
      <c r="K162" s="128"/>
      <c r="L162" s="153"/>
      <c r="M162" s="96"/>
      <c r="N162" s="96"/>
      <c r="O162" s="95"/>
      <c r="P162" s="73"/>
      <c r="Q162" s="50"/>
      <c r="R162" s="49"/>
      <c r="S162" s="49"/>
      <c r="T162" s="49"/>
      <c r="U162" s="50"/>
      <c r="V162" s="50"/>
      <c r="W162" s="50"/>
      <c r="X162" s="50"/>
      <c r="Y162" s="142"/>
      <c r="Z162" s="761"/>
    </row>
    <row r="163" spans="1:26" ht="12.75">
      <c r="A163" s="164">
        <v>153</v>
      </c>
      <c r="B163" s="483" t="s">
        <v>761</v>
      </c>
      <c r="C163" s="707">
        <v>81513</v>
      </c>
      <c r="D163" s="473" t="s">
        <v>762</v>
      </c>
      <c r="E163" s="476" t="s">
        <v>2</v>
      </c>
      <c r="F163" s="476" t="s">
        <v>137</v>
      </c>
      <c r="G163" s="86">
        <f>H163+J163+L163+M163+Q163+I163+K163+N163+O163+P163+R163+S163+U163+V163+W163+X163+Y163+Z163</f>
        <v>66</v>
      </c>
      <c r="H163" s="178"/>
      <c r="I163" s="371"/>
      <c r="J163" s="366"/>
      <c r="K163" s="126"/>
      <c r="L163" s="152"/>
      <c r="M163" s="97"/>
      <c r="N163" s="97"/>
      <c r="O163" s="50"/>
      <c r="P163" s="49"/>
      <c r="Q163" s="49"/>
      <c r="R163" s="49"/>
      <c r="S163" s="54">
        <v>66</v>
      </c>
      <c r="T163" s="49"/>
      <c r="U163" s="50"/>
      <c r="V163" s="50"/>
      <c r="W163" s="50"/>
      <c r="X163" s="50"/>
      <c r="Y163" s="142"/>
      <c r="Z163" s="761"/>
    </row>
    <row r="164" spans="1:26" ht="12.75">
      <c r="A164" s="164">
        <v>154</v>
      </c>
      <c r="B164" s="338" t="s">
        <v>898</v>
      </c>
      <c r="C164" s="419">
        <v>68189</v>
      </c>
      <c r="D164" s="419" t="s">
        <v>899</v>
      </c>
      <c r="E164" s="419" t="s">
        <v>3</v>
      </c>
      <c r="F164" s="419" t="s">
        <v>137</v>
      </c>
      <c r="G164" s="86">
        <f>H164+J164+L164+M164+Q164+I164+K164+N164+O164+P164+R164+S164+U164+V164+W164+X164+Y164+Z164+T164</f>
        <v>65</v>
      </c>
      <c r="H164" s="178"/>
      <c r="I164" s="371"/>
      <c r="J164" s="366"/>
      <c r="K164" s="126"/>
      <c r="L164" s="152"/>
      <c r="M164" s="97"/>
      <c r="N164" s="97"/>
      <c r="O164" s="50"/>
      <c r="P164" s="49"/>
      <c r="Q164" s="49"/>
      <c r="R164" s="49"/>
      <c r="S164" s="49"/>
      <c r="T164" s="49"/>
      <c r="U164" s="54">
        <v>65</v>
      </c>
      <c r="V164" s="50"/>
      <c r="W164" s="50"/>
      <c r="X164" s="50"/>
      <c r="Y164" s="142"/>
      <c r="Z164" s="761"/>
    </row>
    <row r="165" spans="1:26" ht="12.75">
      <c r="A165" s="164">
        <v>155</v>
      </c>
      <c r="B165" s="157" t="s">
        <v>888</v>
      </c>
      <c r="C165" s="37">
        <v>87670</v>
      </c>
      <c r="D165" s="37" t="s">
        <v>591</v>
      </c>
      <c r="E165" s="37" t="s">
        <v>5</v>
      </c>
      <c r="F165" s="50" t="s">
        <v>137</v>
      </c>
      <c r="G165" s="86">
        <f>H165+J165+L165+M165+Q165+I165+K165+N165+O165+P165+R165+S165+U165+V165+W165+X165+Y165+Z165+T165</f>
        <v>64</v>
      </c>
      <c r="H165" s="178"/>
      <c r="I165" s="371"/>
      <c r="J165" s="366">
        <v>35</v>
      </c>
      <c r="K165" s="126"/>
      <c r="L165" s="152"/>
      <c r="M165" s="97"/>
      <c r="N165" s="97"/>
      <c r="O165" s="50"/>
      <c r="P165" s="49"/>
      <c r="Q165" s="49"/>
      <c r="R165" s="49"/>
      <c r="S165" s="49"/>
      <c r="T165" s="54">
        <v>29</v>
      </c>
      <c r="U165" s="50"/>
      <c r="V165" s="50"/>
      <c r="W165" s="50"/>
      <c r="X165" s="50"/>
      <c r="Y165" s="142"/>
      <c r="Z165" s="761"/>
    </row>
    <row r="166" spans="1:26" ht="12.75">
      <c r="A166" s="164">
        <v>156</v>
      </c>
      <c r="B166" s="338" t="s">
        <v>740</v>
      </c>
      <c r="C166" s="419">
        <v>135082</v>
      </c>
      <c r="D166" s="419" t="s">
        <v>616</v>
      </c>
      <c r="E166" s="419" t="s">
        <v>9</v>
      </c>
      <c r="F166" s="363" t="s">
        <v>96</v>
      </c>
      <c r="G166" s="86">
        <f>H166+J166+L166+M166+Q166+I166+K166+N166+O166+P166+R166+S166+U166+V166+W166+X166+Y166+Z166</f>
        <v>63</v>
      </c>
      <c r="H166" s="178"/>
      <c r="I166" s="371"/>
      <c r="J166" s="366"/>
      <c r="K166" s="126"/>
      <c r="L166" s="152"/>
      <c r="M166" s="97"/>
      <c r="N166" s="97"/>
      <c r="O166" s="50"/>
      <c r="P166" s="49"/>
      <c r="Q166" s="49"/>
      <c r="R166" s="54">
        <v>63</v>
      </c>
      <c r="S166" s="49"/>
      <c r="T166" s="49"/>
      <c r="U166" s="50"/>
      <c r="V166" s="50"/>
      <c r="W166" s="50"/>
      <c r="X166" s="50"/>
      <c r="Y166" s="142"/>
      <c r="Z166" s="761"/>
    </row>
    <row r="167" spans="1:26" ht="12.75">
      <c r="A167" s="164">
        <v>157</v>
      </c>
      <c r="B167" s="117" t="s">
        <v>1121</v>
      </c>
      <c r="C167" s="255">
        <v>68480</v>
      </c>
      <c r="D167" s="37" t="s">
        <v>1122</v>
      </c>
      <c r="E167" s="37" t="s">
        <v>34</v>
      </c>
      <c r="F167" s="37" t="s">
        <v>137</v>
      </c>
      <c r="G167" s="86">
        <f>H167+J167+L167+M167+Q167+I167+K167+N167+O167+P167+R167+S167+U167+V167+W167+X167+Y167+Z167+T167</f>
        <v>62</v>
      </c>
      <c r="H167" s="178"/>
      <c r="I167" s="371"/>
      <c r="J167" s="366"/>
      <c r="K167" s="126"/>
      <c r="L167" s="152"/>
      <c r="M167" s="97"/>
      <c r="N167" s="97"/>
      <c r="O167" s="50"/>
      <c r="P167" s="49"/>
      <c r="Q167" s="49"/>
      <c r="R167" s="49"/>
      <c r="S167" s="49"/>
      <c r="T167" s="49"/>
      <c r="U167" s="48"/>
      <c r="V167" s="50"/>
      <c r="W167" s="50"/>
      <c r="X167" s="50"/>
      <c r="Y167" s="142"/>
      <c r="Z167" s="743">
        <v>62</v>
      </c>
    </row>
    <row r="168" spans="1:26" ht="12.75">
      <c r="A168" s="164">
        <v>158</v>
      </c>
      <c r="B168" s="48" t="s">
        <v>282</v>
      </c>
      <c r="C168" s="105">
        <v>269216</v>
      </c>
      <c r="D168" s="106" t="s">
        <v>283</v>
      </c>
      <c r="E168" s="105" t="s">
        <v>157</v>
      </c>
      <c r="F168" s="50" t="s">
        <v>137</v>
      </c>
      <c r="G168" s="86">
        <f>H168+J168+L168+M168+Q168+I168+K168+N168+O168+P168+R168+S168+U168+V168+W168+X168+Y168+Z168</f>
        <v>61</v>
      </c>
      <c r="H168" s="178"/>
      <c r="I168" s="366">
        <v>61</v>
      </c>
      <c r="J168" s="371"/>
      <c r="K168" s="126"/>
      <c r="L168" s="137"/>
      <c r="M168" s="97"/>
      <c r="N168" s="97"/>
      <c r="O168" s="50"/>
      <c r="P168" s="73"/>
      <c r="Q168" s="50"/>
      <c r="R168" s="49"/>
      <c r="S168" s="49"/>
      <c r="T168" s="49"/>
      <c r="U168" s="50"/>
      <c r="V168" s="50"/>
      <c r="W168" s="50"/>
      <c r="X168" s="50"/>
      <c r="Y168" s="142"/>
      <c r="Z168" s="761"/>
    </row>
    <row r="169" spans="1:26" ht="12.75">
      <c r="A169" s="164">
        <v>159</v>
      </c>
      <c r="B169" s="82" t="s">
        <v>974</v>
      </c>
      <c r="C169" s="83" t="s">
        <v>975</v>
      </c>
      <c r="D169" s="59" t="s">
        <v>976</v>
      </c>
      <c r="E169" s="59" t="s">
        <v>42</v>
      </c>
      <c r="F169" s="37" t="s">
        <v>137</v>
      </c>
      <c r="G169" s="86">
        <f>H169+J169+L169+M169+Q169+I169+K169+N169+O169+P169+R169+S169+U169+V169+W169+X169+Y169+Z169+T169</f>
        <v>61</v>
      </c>
      <c r="H169" s="178"/>
      <c r="I169" s="371"/>
      <c r="J169" s="366"/>
      <c r="K169" s="126"/>
      <c r="L169" s="640">
        <v>61</v>
      </c>
      <c r="M169" s="97"/>
      <c r="N169" s="97"/>
      <c r="O169" s="50"/>
      <c r="P169" s="49"/>
      <c r="Q169" s="49"/>
      <c r="R169" s="49"/>
      <c r="S169" s="49"/>
      <c r="T169" s="49"/>
      <c r="U169" s="48"/>
      <c r="V169" s="50"/>
      <c r="W169" s="50"/>
      <c r="X169" s="50"/>
      <c r="Y169" s="142"/>
      <c r="Z169" s="761"/>
    </row>
    <row r="170" spans="1:26" ht="12.75">
      <c r="A170" s="164">
        <v>160</v>
      </c>
      <c r="B170" s="338" t="s">
        <v>619</v>
      </c>
      <c r="C170" s="419">
        <v>126214</v>
      </c>
      <c r="D170" s="419" t="s">
        <v>620</v>
      </c>
      <c r="E170" s="419" t="s">
        <v>9</v>
      </c>
      <c r="F170" s="363" t="s">
        <v>137</v>
      </c>
      <c r="G170" s="86">
        <f>H170+J170+L170+M170+Q170+I170+K170+N170+O170+P170+R170+S170+U170+V170+W170+X170+Y170+Z170</f>
        <v>60</v>
      </c>
      <c r="H170" s="178"/>
      <c r="I170" s="371"/>
      <c r="J170" s="366"/>
      <c r="K170" s="126"/>
      <c r="L170" s="152"/>
      <c r="M170" s="97"/>
      <c r="N170" s="97"/>
      <c r="O170" s="50"/>
      <c r="P170" s="49"/>
      <c r="Q170" s="49"/>
      <c r="R170" s="54">
        <v>60</v>
      </c>
      <c r="S170" s="49"/>
      <c r="T170" s="49"/>
      <c r="U170" s="50"/>
      <c r="V170" s="50"/>
      <c r="W170" s="50"/>
      <c r="X170" s="50"/>
      <c r="Y170" s="142"/>
      <c r="Z170" s="761"/>
    </row>
    <row r="171" spans="1:26" ht="12.75">
      <c r="A171" s="164">
        <v>161</v>
      </c>
      <c r="B171" s="537" t="s">
        <v>491</v>
      </c>
      <c r="C171" s="289">
        <v>53721</v>
      </c>
      <c r="D171" s="289" t="s">
        <v>437</v>
      </c>
      <c r="E171" s="37" t="s">
        <v>6</v>
      </c>
      <c r="F171" s="37" t="s">
        <v>137</v>
      </c>
      <c r="G171" s="86">
        <f>H171+J171+L171+M171+Q171+I171+K171+N171+O171+P171+R171+S171+U171+V171+W171+X171+Y171+Z171</f>
        <v>60</v>
      </c>
      <c r="H171" s="178"/>
      <c r="I171" s="371"/>
      <c r="J171" s="366"/>
      <c r="K171" s="126"/>
      <c r="L171" s="152"/>
      <c r="M171" s="97"/>
      <c r="N171" s="97"/>
      <c r="O171" s="54">
        <v>60</v>
      </c>
      <c r="P171" s="73"/>
      <c r="Q171" s="50"/>
      <c r="R171" s="49"/>
      <c r="S171" s="49"/>
      <c r="T171" s="49"/>
      <c r="U171" s="50"/>
      <c r="V171" s="50"/>
      <c r="W171" s="50"/>
      <c r="X171" s="50"/>
      <c r="Y171" s="142"/>
      <c r="Z171" s="761"/>
    </row>
    <row r="172" spans="1:26" ht="12.75">
      <c r="A172" s="164">
        <v>162</v>
      </c>
      <c r="B172" s="338" t="s">
        <v>741</v>
      </c>
      <c r="C172" s="419">
        <v>132763</v>
      </c>
      <c r="D172" s="419" t="s">
        <v>622</v>
      </c>
      <c r="E172" s="419" t="s">
        <v>9</v>
      </c>
      <c r="F172" s="363" t="s">
        <v>96</v>
      </c>
      <c r="G172" s="86">
        <f>H172+J172+L172+M172+Q172+I172+K172+N172+O172+P172+R172+S172+U172+V172+W172+X172+Y172+Z172</f>
        <v>59</v>
      </c>
      <c r="H172" s="178"/>
      <c r="I172" s="371"/>
      <c r="J172" s="366"/>
      <c r="K172" s="126"/>
      <c r="L172" s="152"/>
      <c r="M172" s="97"/>
      <c r="N172" s="97"/>
      <c r="O172" s="50"/>
      <c r="P172" s="49"/>
      <c r="Q172" s="49"/>
      <c r="R172" s="54">
        <v>59</v>
      </c>
      <c r="S172" s="49"/>
      <c r="T172" s="49"/>
      <c r="U172" s="50"/>
      <c r="V172" s="50"/>
      <c r="W172" s="50"/>
      <c r="X172" s="50"/>
      <c r="Y172" s="142"/>
      <c r="Z172" s="761"/>
    </row>
    <row r="173" spans="1:26" ht="12.75">
      <c r="A173" s="164">
        <v>163</v>
      </c>
      <c r="B173" s="117" t="s">
        <v>558</v>
      </c>
      <c r="C173" s="37">
        <v>123333</v>
      </c>
      <c r="D173" s="37" t="s">
        <v>559</v>
      </c>
      <c r="E173" s="37" t="s">
        <v>2</v>
      </c>
      <c r="F173" s="37" t="s">
        <v>96</v>
      </c>
      <c r="G173" s="86">
        <f>H173+J173+L173+M173+Q173+I173+K173+N173+O173+P173+R173+S173+U173+V173+W173+X173+Y173+Z173</f>
        <v>59</v>
      </c>
      <c r="H173" s="178"/>
      <c r="I173" s="371"/>
      <c r="J173" s="366"/>
      <c r="K173" s="126"/>
      <c r="L173" s="152"/>
      <c r="M173" s="97"/>
      <c r="N173" s="97"/>
      <c r="O173" s="50"/>
      <c r="P173" s="73"/>
      <c r="Q173" s="54">
        <v>59</v>
      </c>
      <c r="R173" s="49"/>
      <c r="S173" s="49"/>
      <c r="T173" s="49"/>
      <c r="U173" s="50"/>
      <c r="V173" s="50"/>
      <c r="W173" s="50"/>
      <c r="X173" s="50"/>
      <c r="Y173" s="142"/>
      <c r="Z173" s="761"/>
    </row>
    <row r="174" spans="1:26" ht="12.75">
      <c r="A174" s="164">
        <v>164</v>
      </c>
      <c r="B174" s="117" t="s">
        <v>1065</v>
      </c>
      <c r="C174" s="255">
        <v>24373</v>
      </c>
      <c r="D174" s="50" t="s">
        <v>1066</v>
      </c>
      <c r="E174" s="37" t="s">
        <v>34</v>
      </c>
      <c r="F174" s="37" t="s">
        <v>137</v>
      </c>
      <c r="G174" s="86">
        <f>H174+J174+L174+M174+Q174+I174+K174+N174+O174+P174+R174+S174+U174+V174+W174+X174+Y174+Z174+T174</f>
        <v>58</v>
      </c>
      <c r="H174" s="178"/>
      <c r="I174" s="371"/>
      <c r="J174" s="366"/>
      <c r="K174" s="126"/>
      <c r="L174" s="152"/>
      <c r="M174" s="97"/>
      <c r="N174" s="97"/>
      <c r="O174" s="50"/>
      <c r="P174" s="49"/>
      <c r="Q174" s="49"/>
      <c r="R174" s="49"/>
      <c r="S174" s="49"/>
      <c r="T174" s="49"/>
      <c r="U174" s="48"/>
      <c r="V174" s="50"/>
      <c r="W174" s="50"/>
      <c r="X174" s="50"/>
      <c r="Y174" s="142"/>
      <c r="Z174" s="743">
        <v>58</v>
      </c>
    </row>
    <row r="175" spans="1:26" ht="12.75">
      <c r="A175" s="164">
        <v>165</v>
      </c>
      <c r="B175" s="113" t="s">
        <v>292</v>
      </c>
      <c r="C175" s="71" t="s">
        <v>293</v>
      </c>
      <c r="D175" s="71" t="s">
        <v>294</v>
      </c>
      <c r="E175" s="359" t="s">
        <v>7</v>
      </c>
      <c r="F175" s="351" t="s">
        <v>137</v>
      </c>
      <c r="G175" s="86">
        <f>H175+J175+L175+M175+Q175+I175+K175+N175+O175+P175+R175+S175+U175+V175+W175+X175+Y175+Z175</f>
        <v>58</v>
      </c>
      <c r="H175" s="177"/>
      <c r="I175" s="364"/>
      <c r="J175" s="366">
        <v>58</v>
      </c>
      <c r="K175" s="126"/>
      <c r="L175" s="152"/>
      <c r="M175" s="97"/>
      <c r="N175" s="97"/>
      <c r="O175" s="50"/>
      <c r="P175" s="73"/>
      <c r="Q175" s="50"/>
      <c r="R175" s="49"/>
      <c r="S175" s="49"/>
      <c r="T175" s="49"/>
      <c r="U175" s="50"/>
      <c r="V175" s="50"/>
      <c r="W175" s="50"/>
      <c r="X175" s="50"/>
      <c r="Y175" s="142"/>
      <c r="Z175" s="761"/>
    </row>
    <row r="176" spans="1:26" ht="12.75">
      <c r="A176" s="164">
        <v>166</v>
      </c>
      <c r="B176" s="157" t="s">
        <v>876</v>
      </c>
      <c r="C176" s="37">
        <v>22106</v>
      </c>
      <c r="D176" s="37">
        <v>627</v>
      </c>
      <c r="E176" s="37" t="s">
        <v>7</v>
      </c>
      <c r="F176" s="50" t="s">
        <v>137</v>
      </c>
      <c r="G176" s="86">
        <f>H176+J176+L176+M176+Q176+I176+K176+N176+O176+P176+R176+S176+U176+V176+W176+X176+Y176+Z176+T176</f>
        <v>58</v>
      </c>
      <c r="H176" s="178"/>
      <c r="I176" s="371"/>
      <c r="J176" s="366"/>
      <c r="K176" s="126"/>
      <c r="L176" s="152"/>
      <c r="M176" s="97"/>
      <c r="N176" s="97"/>
      <c r="O176" s="50"/>
      <c r="P176" s="49"/>
      <c r="Q176" s="49"/>
      <c r="R176" s="49"/>
      <c r="S176" s="49"/>
      <c r="T176" s="54">
        <v>58</v>
      </c>
      <c r="U176" s="50"/>
      <c r="V176" s="50"/>
      <c r="W176" s="50"/>
      <c r="X176" s="50"/>
      <c r="Y176" s="142"/>
      <c r="Z176" s="761"/>
    </row>
    <row r="177" spans="1:26" ht="12.75">
      <c r="A177" s="164">
        <v>167</v>
      </c>
      <c r="B177" s="157" t="s">
        <v>492</v>
      </c>
      <c r="C177" s="37">
        <v>70787</v>
      </c>
      <c r="D177" s="37" t="s">
        <v>435</v>
      </c>
      <c r="E177" s="37" t="s">
        <v>223</v>
      </c>
      <c r="F177" s="37" t="s">
        <v>137</v>
      </c>
      <c r="G177" s="86">
        <f>H177+J177+L177+M177+Q177+I177+K177+N177+O177+P177+R177+S177+U177+V177+W177+X177+Y177+Z177</f>
        <v>56</v>
      </c>
      <c r="H177" s="178"/>
      <c r="I177" s="371"/>
      <c r="J177" s="366"/>
      <c r="K177" s="126"/>
      <c r="L177" s="152"/>
      <c r="M177" s="97"/>
      <c r="N177" s="97"/>
      <c r="O177" s="54">
        <v>56</v>
      </c>
      <c r="P177" s="73"/>
      <c r="Q177" s="50"/>
      <c r="R177" s="49"/>
      <c r="S177" s="49"/>
      <c r="T177" s="49"/>
      <c r="U177" s="50"/>
      <c r="V177" s="50"/>
      <c r="W177" s="50"/>
      <c r="X177" s="50"/>
      <c r="Y177" s="142"/>
      <c r="Z177" s="761"/>
    </row>
    <row r="178" spans="1:26" ht="12.75">
      <c r="A178" s="164">
        <v>168</v>
      </c>
      <c r="B178" s="338" t="s">
        <v>742</v>
      </c>
      <c r="C178" s="419">
        <v>123834</v>
      </c>
      <c r="D178" s="419" t="s">
        <v>625</v>
      </c>
      <c r="E178" s="419" t="s">
        <v>9</v>
      </c>
      <c r="F178" s="363" t="s">
        <v>96</v>
      </c>
      <c r="G178" s="86">
        <f>H178+J178+L178+M178+Q178+I178+K178+N178+O178+P178+R178+S178+U178+V178+W178+X178+Y178+Z178</f>
        <v>55</v>
      </c>
      <c r="H178" s="178"/>
      <c r="I178" s="371"/>
      <c r="J178" s="366"/>
      <c r="K178" s="126"/>
      <c r="L178" s="152"/>
      <c r="M178" s="97"/>
      <c r="N178" s="97"/>
      <c r="O178" s="50"/>
      <c r="P178" s="49"/>
      <c r="Q178" s="49"/>
      <c r="R178" s="54">
        <v>55</v>
      </c>
      <c r="S178" s="49"/>
      <c r="T178" s="49"/>
      <c r="U178" s="50"/>
      <c r="V178" s="50"/>
      <c r="W178" s="50"/>
      <c r="X178" s="50"/>
      <c r="Y178" s="142"/>
      <c r="Z178" s="761"/>
    </row>
    <row r="179" spans="1:26" ht="12.75">
      <c r="A179" s="164">
        <v>169</v>
      </c>
      <c r="B179" s="222" t="s">
        <v>351</v>
      </c>
      <c r="C179" s="225">
        <v>133317</v>
      </c>
      <c r="D179" s="229" t="s">
        <v>352</v>
      </c>
      <c r="E179" s="225" t="s">
        <v>93</v>
      </c>
      <c r="F179" s="107" t="s">
        <v>113</v>
      </c>
      <c r="G179" s="86">
        <f>L179</f>
        <v>54</v>
      </c>
      <c r="H179" s="178"/>
      <c r="I179" s="371"/>
      <c r="J179" s="366"/>
      <c r="K179" s="137">
        <v>28</v>
      </c>
      <c r="L179" s="152">
        <v>54</v>
      </c>
      <c r="M179" s="97"/>
      <c r="N179" s="97"/>
      <c r="O179" s="50"/>
      <c r="P179" s="73"/>
      <c r="Q179" s="50"/>
      <c r="R179" s="49"/>
      <c r="S179" s="49"/>
      <c r="T179" s="49"/>
      <c r="U179" s="50"/>
      <c r="V179" s="50"/>
      <c r="W179" s="50"/>
      <c r="X179" s="50"/>
      <c r="Y179" s="142"/>
      <c r="Z179" s="761"/>
    </row>
    <row r="180" spans="1:26" ht="12.75">
      <c r="A180" s="164">
        <v>170</v>
      </c>
      <c r="B180" s="157" t="s">
        <v>873</v>
      </c>
      <c r="C180" s="37">
        <v>118813</v>
      </c>
      <c r="D180" s="37" t="s">
        <v>874</v>
      </c>
      <c r="E180" s="37" t="s">
        <v>7</v>
      </c>
      <c r="F180" s="50" t="s">
        <v>137</v>
      </c>
      <c r="G180" s="86">
        <f>H180+J180+L180+M180+Q180+I180+K180+N180+O180+P180+R180+S180+U180+V180+W180+X180+Y180+Z180+T180</f>
        <v>54</v>
      </c>
      <c r="H180" s="178"/>
      <c r="I180" s="371"/>
      <c r="J180" s="366"/>
      <c r="K180" s="126"/>
      <c r="L180" s="152"/>
      <c r="M180" s="97"/>
      <c r="N180" s="97"/>
      <c r="O180" s="50"/>
      <c r="P180" s="49"/>
      <c r="Q180" s="49"/>
      <c r="R180" s="49"/>
      <c r="S180" s="49"/>
      <c r="T180" s="54">
        <v>54</v>
      </c>
      <c r="U180" s="50"/>
      <c r="V180" s="50"/>
      <c r="W180" s="50"/>
      <c r="X180" s="50"/>
      <c r="Y180" s="142"/>
      <c r="Z180" s="761"/>
    </row>
    <row r="181" spans="1:26" ht="12.75">
      <c r="A181" s="164">
        <v>171</v>
      </c>
      <c r="B181" s="157" t="s">
        <v>895</v>
      </c>
      <c r="C181" s="37">
        <v>101633</v>
      </c>
      <c r="D181" s="37" t="s">
        <v>882</v>
      </c>
      <c r="E181" s="37" t="s">
        <v>7</v>
      </c>
      <c r="F181" s="50" t="s">
        <v>137</v>
      </c>
      <c r="G181" s="86">
        <f>H181+J181+L181+M181+Q181+I181+K181+N181+O181+P181+R181+S181+U181+V181+W181+X181+Y181+Z181+T181</f>
        <v>54</v>
      </c>
      <c r="H181" s="178"/>
      <c r="I181" s="371"/>
      <c r="J181" s="366"/>
      <c r="K181" s="126"/>
      <c r="L181" s="152"/>
      <c r="M181" s="97"/>
      <c r="N181" s="97"/>
      <c r="O181" s="50"/>
      <c r="P181" s="49"/>
      <c r="Q181" s="49"/>
      <c r="R181" s="49"/>
      <c r="S181" s="49"/>
      <c r="T181" s="54">
        <v>54</v>
      </c>
      <c r="U181" s="50"/>
      <c r="V181" s="50"/>
      <c r="W181" s="50"/>
      <c r="X181" s="50"/>
      <c r="Y181" s="142"/>
      <c r="Z181" s="761"/>
    </row>
    <row r="182" spans="1:26" ht="12.75">
      <c r="A182" s="164">
        <v>172</v>
      </c>
      <c r="B182" s="745" t="s">
        <v>922</v>
      </c>
      <c r="C182" s="427">
        <v>135793</v>
      </c>
      <c r="D182" s="427">
        <v>950377</v>
      </c>
      <c r="E182" s="427" t="s">
        <v>3</v>
      </c>
      <c r="F182" s="427" t="s">
        <v>137</v>
      </c>
      <c r="G182" s="86">
        <f>H182+J182+L182+M182+Q182+I182+K182+N182+O182+P182+R182+S182+U182+V182+W182+X182+Y182+Z182+T182</f>
        <v>53</v>
      </c>
      <c r="H182" s="178"/>
      <c r="I182" s="371"/>
      <c r="J182" s="366"/>
      <c r="K182" s="126"/>
      <c r="L182" s="152"/>
      <c r="M182" s="97"/>
      <c r="N182" s="97"/>
      <c r="O182" s="50"/>
      <c r="P182" s="49"/>
      <c r="Q182" s="49"/>
      <c r="R182" s="49"/>
      <c r="S182" s="49"/>
      <c r="T182" s="49"/>
      <c r="U182" s="54">
        <v>53</v>
      </c>
      <c r="V182" s="50"/>
      <c r="W182" s="50"/>
      <c r="X182" s="50"/>
      <c r="Y182" s="142"/>
      <c r="Z182" s="761"/>
    </row>
    <row r="183" spans="1:26" ht="12.75">
      <c r="A183" s="164"/>
      <c r="B183" s="745"/>
      <c r="C183" s="427"/>
      <c r="D183" s="427"/>
      <c r="E183" s="427"/>
      <c r="F183" s="427"/>
      <c r="G183" s="86"/>
      <c r="H183" s="178"/>
      <c r="I183" s="371"/>
      <c r="J183" s="366"/>
      <c r="K183" s="126"/>
      <c r="L183" s="152"/>
      <c r="M183" s="97"/>
      <c r="N183" s="97"/>
      <c r="O183" s="50"/>
      <c r="P183" s="49"/>
      <c r="Q183" s="49"/>
      <c r="R183" s="49"/>
      <c r="S183" s="49"/>
      <c r="T183" s="49"/>
      <c r="U183" s="54"/>
      <c r="V183" s="50"/>
      <c r="W183" s="50"/>
      <c r="X183" s="50"/>
      <c r="Y183" s="142"/>
      <c r="Z183" s="761"/>
    </row>
    <row r="184" spans="1:26" ht="12.75">
      <c r="A184" s="164">
        <v>173</v>
      </c>
      <c r="B184" s="269" t="s">
        <v>595</v>
      </c>
      <c r="C184" s="274">
        <v>134699</v>
      </c>
      <c r="D184" s="274" t="s">
        <v>596</v>
      </c>
      <c r="E184" s="606" t="s">
        <v>7</v>
      </c>
      <c r="F184" s="607" t="s">
        <v>96</v>
      </c>
      <c r="G184" s="86">
        <f>H184+J184+L184+M184+Q184+I184+K184+N184+O184+P184+R184+S184+U184+V184+W184+X184+Y184+Z184</f>
        <v>53</v>
      </c>
      <c r="H184" s="177"/>
      <c r="I184" s="364"/>
      <c r="J184" s="366">
        <v>53</v>
      </c>
      <c r="K184" s="126"/>
      <c r="L184" s="152"/>
      <c r="M184" s="97"/>
      <c r="N184" s="97"/>
      <c r="O184" s="50"/>
      <c r="P184" s="73"/>
      <c r="Q184" s="50"/>
      <c r="R184" s="49"/>
      <c r="S184" s="49"/>
      <c r="T184" s="49"/>
      <c r="U184" s="50"/>
      <c r="V184" s="50"/>
      <c r="W184" s="50"/>
      <c r="X184" s="50"/>
      <c r="Y184" s="142"/>
      <c r="Z184" s="761"/>
    </row>
    <row r="185" spans="1:26" ht="12.75">
      <c r="A185" s="164">
        <v>174</v>
      </c>
      <c r="B185" s="252" t="s">
        <v>493</v>
      </c>
      <c r="C185" s="253">
        <v>53956</v>
      </c>
      <c r="D185" s="253" t="s">
        <v>446</v>
      </c>
      <c r="E185" s="253" t="s">
        <v>6</v>
      </c>
      <c r="F185" s="253" t="s">
        <v>137</v>
      </c>
      <c r="G185" s="86">
        <f>H185+J185+L185+M185+Q185+I185+K185+N185+O185+P185+R185+S185+U185+V185+W185+X185+Y185+Z185</f>
        <v>53</v>
      </c>
      <c r="H185" s="178"/>
      <c r="I185" s="371"/>
      <c r="J185" s="366"/>
      <c r="K185" s="126"/>
      <c r="L185" s="152"/>
      <c r="M185" s="97"/>
      <c r="N185" s="97"/>
      <c r="O185" s="54">
        <v>53</v>
      </c>
      <c r="P185" s="73"/>
      <c r="Q185" s="50"/>
      <c r="R185" s="49"/>
      <c r="S185" s="49"/>
      <c r="T185" s="49"/>
      <c r="U185" s="50"/>
      <c r="V185" s="50"/>
      <c r="W185" s="50"/>
      <c r="X185" s="50"/>
      <c r="Y185" s="142"/>
      <c r="Z185" s="761"/>
    </row>
    <row r="186" spans="1:26" ht="12.75">
      <c r="A186" s="164">
        <v>175</v>
      </c>
      <c r="B186" s="405" t="s">
        <v>575</v>
      </c>
      <c r="C186" s="406">
        <v>26771</v>
      </c>
      <c r="D186" s="406">
        <v>82140</v>
      </c>
      <c r="E186" s="406" t="s">
        <v>95</v>
      </c>
      <c r="F186" s="406" t="s">
        <v>137</v>
      </c>
      <c r="G186" s="86">
        <f>H186+J186+L186+M186+Q186+I186+K186+N186+O186+P186+R186+S186+U186+V186+W186+X186+Y186+Z186</f>
        <v>53</v>
      </c>
      <c r="H186" s="178"/>
      <c r="I186" s="371"/>
      <c r="J186" s="366"/>
      <c r="K186" s="126"/>
      <c r="L186" s="152"/>
      <c r="M186" s="97"/>
      <c r="N186" s="97"/>
      <c r="O186" s="50"/>
      <c r="P186" s="336">
        <v>24</v>
      </c>
      <c r="Q186" s="50"/>
      <c r="R186" s="49"/>
      <c r="S186" s="49"/>
      <c r="T186" s="49"/>
      <c r="U186" s="50">
        <v>29</v>
      </c>
      <c r="V186" s="50"/>
      <c r="W186" s="50"/>
      <c r="X186" s="50"/>
      <c r="Y186" s="142"/>
      <c r="Z186" s="761"/>
    </row>
    <row r="187" spans="1:26" ht="12.75">
      <c r="A187" s="164">
        <v>176</v>
      </c>
      <c r="B187" s="413" t="s">
        <v>916</v>
      </c>
      <c r="C187" s="427">
        <v>69195</v>
      </c>
      <c r="D187" s="427" t="s">
        <v>258</v>
      </c>
      <c r="E187" s="427" t="s">
        <v>3</v>
      </c>
      <c r="F187" s="427" t="s">
        <v>137</v>
      </c>
      <c r="G187" s="86">
        <f>H187+J187+L187+M187+Q187+I187+K187+N187+O187+P187+R187+S187+U187+V187+W187+X187+Y187+Z187+T187</f>
        <v>52</v>
      </c>
      <c r="H187" s="178"/>
      <c r="I187" s="371"/>
      <c r="J187" s="366"/>
      <c r="K187" s="126"/>
      <c r="L187" s="152"/>
      <c r="M187" s="97"/>
      <c r="N187" s="97"/>
      <c r="O187" s="50"/>
      <c r="P187" s="49"/>
      <c r="Q187" s="49"/>
      <c r="R187" s="49"/>
      <c r="S187" s="49"/>
      <c r="T187" s="49"/>
      <c r="U187" s="54">
        <v>52</v>
      </c>
      <c r="V187" s="50"/>
      <c r="W187" s="50"/>
      <c r="X187" s="50"/>
      <c r="Y187" s="142"/>
      <c r="Z187" s="761"/>
    </row>
    <row r="188" spans="1:26" ht="12.75">
      <c r="A188" s="164">
        <v>177</v>
      </c>
      <c r="B188" s="588" t="s">
        <v>936</v>
      </c>
      <c r="C188" s="589">
        <v>103654</v>
      </c>
      <c r="D188" s="747">
        <v>750</v>
      </c>
      <c r="E188" s="593" t="s">
        <v>5</v>
      </c>
      <c r="F188" s="590" t="s">
        <v>96</v>
      </c>
      <c r="G188" s="86">
        <f>H188+J188+L188+M188+Q188+I188+K188+N188+O188+P188+R188+S188+U188+V188+W188+X188+Y188+Z188+T188</f>
        <v>52</v>
      </c>
      <c r="H188" s="178"/>
      <c r="I188" s="371"/>
      <c r="J188" s="366"/>
      <c r="K188" s="126"/>
      <c r="L188" s="152"/>
      <c r="M188" s="97"/>
      <c r="N188" s="97"/>
      <c r="O188" s="50"/>
      <c r="P188" s="49"/>
      <c r="Q188" s="49"/>
      <c r="R188" s="49"/>
      <c r="S188" s="49"/>
      <c r="T188" s="49"/>
      <c r="U188" s="48"/>
      <c r="V188" s="50"/>
      <c r="W188" s="54">
        <v>20</v>
      </c>
      <c r="X188" s="50">
        <v>32</v>
      </c>
      <c r="Y188" s="142"/>
      <c r="Z188" s="761"/>
    </row>
    <row r="189" spans="1:26" ht="12.75">
      <c r="A189" s="164">
        <v>178</v>
      </c>
      <c r="B189" s="413" t="s">
        <v>743</v>
      </c>
      <c r="C189" s="427">
        <v>132759</v>
      </c>
      <c r="D189" s="427" t="s">
        <v>627</v>
      </c>
      <c r="E189" s="427" t="s">
        <v>9</v>
      </c>
      <c r="F189" s="565" t="s">
        <v>96</v>
      </c>
      <c r="G189" s="86">
        <f>H189+J189+L189+M189+Q189+I189+K189+N189+O189+P189+R189+S189+U189+V189+W189+X189+Y189+Z189</f>
        <v>51</v>
      </c>
      <c r="H189" s="178"/>
      <c r="I189" s="371"/>
      <c r="J189" s="366"/>
      <c r="K189" s="126"/>
      <c r="L189" s="152"/>
      <c r="M189" s="97"/>
      <c r="N189" s="97"/>
      <c r="O189" s="50"/>
      <c r="P189" s="49"/>
      <c r="Q189" s="49"/>
      <c r="R189" s="54">
        <v>51</v>
      </c>
      <c r="S189" s="49"/>
      <c r="T189" s="49"/>
      <c r="U189" s="50"/>
      <c r="V189" s="50"/>
      <c r="W189" s="50"/>
      <c r="X189" s="50"/>
      <c r="Y189" s="142"/>
      <c r="Z189" s="761"/>
    </row>
    <row r="190" spans="1:26" ht="12.75">
      <c r="A190" s="164">
        <v>179</v>
      </c>
      <c r="B190" s="252" t="s">
        <v>494</v>
      </c>
      <c r="C190" s="253">
        <v>70089</v>
      </c>
      <c r="D190" s="253" t="s">
        <v>461</v>
      </c>
      <c r="E190" s="253" t="s">
        <v>6</v>
      </c>
      <c r="F190" s="253" t="s">
        <v>137</v>
      </c>
      <c r="G190" s="86">
        <f>H190+J190+L190+M190+Q190+I190+K190+N190+O190+P190+R190+S190+U190+V190+W190+X190+Y190+Z190</f>
        <v>51</v>
      </c>
      <c r="H190" s="178"/>
      <c r="I190" s="371"/>
      <c r="J190" s="366"/>
      <c r="K190" s="126"/>
      <c r="L190" s="152"/>
      <c r="M190" s="97"/>
      <c r="N190" s="97"/>
      <c r="O190" s="54">
        <v>51</v>
      </c>
      <c r="P190" s="73"/>
      <c r="Q190" s="50"/>
      <c r="R190" s="49"/>
      <c r="S190" s="49"/>
      <c r="T190" s="49"/>
      <c r="U190" s="50"/>
      <c r="V190" s="50"/>
      <c r="W190" s="50"/>
      <c r="X190" s="50"/>
      <c r="Y190" s="142"/>
      <c r="Z190" s="761"/>
    </row>
    <row r="191" spans="1:26" ht="12.75">
      <c r="A191" s="164">
        <v>180</v>
      </c>
      <c r="B191" s="413" t="s">
        <v>744</v>
      </c>
      <c r="C191" s="427">
        <v>135096</v>
      </c>
      <c r="D191" s="427" t="s">
        <v>637</v>
      </c>
      <c r="E191" s="427" t="s">
        <v>9</v>
      </c>
      <c r="F191" s="565" t="s">
        <v>96</v>
      </c>
      <c r="G191" s="86">
        <f>H191+J191+L191+M191+Q191+I191+K191+N191+O191+P191+R191+S191+U191+V191+W191+X191+Y191+Z191</f>
        <v>50</v>
      </c>
      <c r="H191" s="178"/>
      <c r="I191" s="371"/>
      <c r="J191" s="366"/>
      <c r="K191" s="126"/>
      <c r="L191" s="152"/>
      <c r="M191" s="97"/>
      <c r="N191" s="97"/>
      <c r="O191" s="50"/>
      <c r="P191" s="49"/>
      <c r="Q191" s="49"/>
      <c r="R191" s="54">
        <v>50</v>
      </c>
      <c r="S191" s="49"/>
      <c r="T191" s="49"/>
      <c r="U191" s="50"/>
      <c r="V191" s="50"/>
      <c r="W191" s="50"/>
      <c r="X191" s="50"/>
      <c r="Y191" s="142"/>
      <c r="Z191" s="761"/>
    </row>
    <row r="192" spans="1:26" ht="12.75">
      <c r="A192" s="164">
        <v>181</v>
      </c>
      <c r="B192" s="413" t="s">
        <v>745</v>
      </c>
      <c r="C192" s="427">
        <v>102184</v>
      </c>
      <c r="D192" s="427" t="s">
        <v>722</v>
      </c>
      <c r="E192" s="427" t="s">
        <v>9</v>
      </c>
      <c r="F192" s="565" t="s">
        <v>96</v>
      </c>
      <c r="G192" s="86">
        <f>H192+J192+L192+M192+Q192+I192+K192+N192+O192+P192+R192+S192+U192+V192+W192+X192+Y192+Z192</f>
        <v>49</v>
      </c>
      <c r="H192" s="178"/>
      <c r="I192" s="371"/>
      <c r="J192" s="366"/>
      <c r="K192" s="126"/>
      <c r="L192" s="152"/>
      <c r="M192" s="97"/>
      <c r="N192" s="97"/>
      <c r="O192" s="50"/>
      <c r="P192" s="49"/>
      <c r="Q192" s="49"/>
      <c r="R192" s="54">
        <v>49</v>
      </c>
      <c r="S192" s="49"/>
      <c r="T192" s="49"/>
      <c r="U192" s="50"/>
      <c r="V192" s="50"/>
      <c r="W192" s="50"/>
      <c r="X192" s="50"/>
      <c r="Y192" s="142"/>
      <c r="Z192" s="761"/>
    </row>
    <row r="193" spans="1:26" ht="12.75">
      <c r="A193" s="164">
        <v>182</v>
      </c>
      <c r="B193" s="267" t="s">
        <v>278</v>
      </c>
      <c r="C193" s="277" t="s">
        <v>279</v>
      </c>
      <c r="D193" s="274" t="s">
        <v>280</v>
      </c>
      <c r="E193" s="278" t="s">
        <v>7</v>
      </c>
      <c r="F193" s="273" t="s">
        <v>137</v>
      </c>
      <c r="G193" s="86">
        <f>H193+J193+L193+M193+Q193+I193+K193+N193+O193+P193+R193+S193+U193+V193+W193+X193+Y193+Z193</f>
        <v>49</v>
      </c>
      <c r="H193" s="177"/>
      <c r="I193" s="366">
        <v>49</v>
      </c>
      <c r="J193" s="366"/>
      <c r="K193" s="126"/>
      <c r="L193" s="152"/>
      <c r="M193" s="97"/>
      <c r="N193" s="97"/>
      <c r="O193" s="50"/>
      <c r="P193" s="73"/>
      <c r="Q193" s="50"/>
      <c r="R193" s="49"/>
      <c r="S193" s="49"/>
      <c r="T193" s="49"/>
      <c r="U193" s="50"/>
      <c r="V193" s="50"/>
      <c r="W193" s="50"/>
      <c r="X193" s="50"/>
      <c r="Y193" s="142"/>
      <c r="Z193" s="761"/>
    </row>
    <row r="194" spans="1:26" ht="12.75">
      <c r="A194" s="164">
        <v>183</v>
      </c>
      <c r="B194" s="724" t="s">
        <v>957</v>
      </c>
      <c r="C194" s="728">
        <v>127679</v>
      </c>
      <c r="D194" s="112">
        <v>226</v>
      </c>
      <c r="E194" s="730" t="s">
        <v>157</v>
      </c>
      <c r="F194" s="570" t="s">
        <v>137</v>
      </c>
      <c r="G194" s="86">
        <f>H194+J194+L194+M194+Q194+I194+K194+N194+O194+P194+R194+S194+U194+V194+W194+X194+Y194+Z194+T194</f>
        <v>48</v>
      </c>
      <c r="H194" s="178"/>
      <c r="I194" s="371"/>
      <c r="J194" s="366"/>
      <c r="K194" s="126"/>
      <c r="L194" s="152"/>
      <c r="M194" s="97"/>
      <c r="N194" s="97"/>
      <c r="O194" s="50"/>
      <c r="P194" s="49"/>
      <c r="Q194" s="49"/>
      <c r="R194" s="49"/>
      <c r="S194" s="49"/>
      <c r="T194" s="49"/>
      <c r="U194" s="48"/>
      <c r="V194" s="50"/>
      <c r="W194" s="50"/>
      <c r="X194" s="54">
        <v>48</v>
      </c>
      <c r="Y194" s="142"/>
      <c r="Z194" s="761"/>
    </row>
    <row r="195" spans="1:26" ht="12.75">
      <c r="A195" s="164">
        <v>184</v>
      </c>
      <c r="B195" s="474" t="s">
        <v>432</v>
      </c>
      <c r="C195" s="475">
        <v>169858</v>
      </c>
      <c r="D195" s="477" t="s">
        <v>831</v>
      </c>
      <c r="E195" s="476" t="s">
        <v>223</v>
      </c>
      <c r="F195" s="476" t="s">
        <v>96</v>
      </c>
      <c r="G195" s="86">
        <f>H195+J195+L195+M195+Q195+I195+K195+N195+O195+P195+R195+S195+U195+V195+W195+X195+Y195+Z195</f>
        <v>48</v>
      </c>
      <c r="H195" s="178"/>
      <c r="I195" s="371"/>
      <c r="J195" s="366"/>
      <c r="K195" s="126"/>
      <c r="L195" s="152"/>
      <c r="M195" s="97"/>
      <c r="N195" s="453">
        <v>48</v>
      </c>
      <c r="O195" s="50"/>
      <c r="P195" s="49"/>
      <c r="Q195" s="49"/>
      <c r="R195" s="49"/>
      <c r="S195" s="49"/>
      <c r="T195" s="49"/>
      <c r="U195" s="50"/>
      <c r="V195" s="50"/>
      <c r="W195" s="50"/>
      <c r="X195" s="50"/>
      <c r="Y195" s="142"/>
      <c r="Z195" s="761"/>
    </row>
    <row r="196" spans="1:26" ht="12.75">
      <c r="A196" s="164">
        <v>185</v>
      </c>
      <c r="B196" s="245" t="s">
        <v>387</v>
      </c>
      <c r="C196" s="286">
        <v>61253</v>
      </c>
      <c r="D196" s="286" t="s">
        <v>389</v>
      </c>
      <c r="E196" s="286" t="s">
        <v>388</v>
      </c>
      <c r="F196" s="306" t="s">
        <v>137</v>
      </c>
      <c r="G196" s="86">
        <f>H196+J196+L196+M196+Q196+I196+K196+N196+O196+P196+R196+S196+U196+V196+W196+X196+Y196+Z196</f>
        <v>48</v>
      </c>
      <c r="H196" s="178"/>
      <c r="I196" s="371"/>
      <c r="J196" s="366"/>
      <c r="K196" s="126"/>
      <c r="L196" s="152"/>
      <c r="M196" s="250">
        <v>48</v>
      </c>
      <c r="N196" s="97"/>
      <c r="O196" s="50"/>
      <c r="P196" s="73"/>
      <c r="Q196" s="50"/>
      <c r="R196" s="49"/>
      <c r="S196" s="49"/>
      <c r="T196" s="49"/>
      <c r="U196" s="50"/>
      <c r="V196" s="50"/>
      <c r="W196" s="50"/>
      <c r="X196" s="50"/>
      <c r="Y196" s="142"/>
      <c r="Z196" s="761"/>
    </row>
    <row r="197" spans="1:26" ht="12.75">
      <c r="A197" s="164">
        <v>186</v>
      </c>
      <c r="B197" s="157" t="s">
        <v>859</v>
      </c>
      <c r="C197" s="37">
        <v>134763</v>
      </c>
      <c r="D197" s="37" t="s">
        <v>860</v>
      </c>
      <c r="E197" s="37" t="s">
        <v>7</v>
      </c>
      <c r="F197" s="170" t="s">
        <v>137</v>
      </c>
      <c r="G197" s="86">
        <f>H197+J197+L197+M197+Q197+I197+K197+N197+O197+P197+R197+S197+U197+V197+W197+X197+Y197+Z197+T197</f>
        <v>47</v>
      </c>
      <c r="H197" s="178"/>
      <c r="I197" s="371"/>
      <c r="J197" s="366"/>
      <c r="K197" s="126"/>
      <c r="L197" s="152"/>
      <c r="M197" s="97"/>
      <c r="N197" s="97"/>
      <c r="O197" s="50"/>
      <c r="P197" s="49"/>
      <c r="Q197" s="49"/>
      <c r="R197" s="49"/>
      <c r="S197" s="49"/>
      <c r="T197" s="54">
        <v>47</v>
      </c>
      <c r="U197" s="50"/>
      <c r="V197" s="50"/>
      <c r="W197" s="50"/>
      <c r="X197" s="50"/>
      <c r="Y197" s="142"/>
      <c r="Z197" s="761"/>
    </row>
    <row r="198" spans="1:26" ht="12.75">
      <c r="A198" s="164">
        <v>187</v>
      </c>
      <c r="B198" s="245" t="s">
        <v>414</v>
      </c>
      <c r="C198" s="244">
        <v>119352</v>
      </c>
      <c r="D198" s="244" t="s">
        <v>415</v>
      </c>
      <c r="E198" s="244" t="s">
        <v>223</v>
      </c>
      <c r="F198" s="569" t="s">
        <v>96</v>
      </c>
      <c r="G198" s="86">
        <f>H198+J198+L198+M198+Q198+I198+K198+O198+P198+R198+S198+U198+V198+W198+X198+Y198+Z198</f>
        <v>46</v>
      </c>
      <c r="H198" s="178"/>
      <c r="I198" s="371"/>
      <c r="J198" s="366"/>
      <c r="K198" s="126"/>
      <c r="L198" s="152"/>
      <c r="M198" s="250">
        <v>46</v>
      </c>
      <c r="N198" s="97">
        <v>24</v>
      </c>
      <c r="O198" s="50">
        <v>0</v>
      </c>
      <c r="P198" s="73"/>
      <c r="Q198" s="50"/>
      <c r="R198" s="49"/>
      <c r="S198" s="49"/>
      <c r="T198" s="49"/>
      <c r="U198" s="50"/>
      <c r="V198" s="50"/>
      <c r="W198" s="50"/>
      <c r="X198" s="50"/>
      <c r="Y198" s="142"/>
      <c r="Z198" s="761"/>
    </row>
    <row r="199" spans="1:26" ht="12.75">
      <c r="A199" s="164">
        <v>188</v>
      </c>
      <c r="B199" s="117" t="s">
        <v>1053</v>
      </c>
      <c r="C199" s="37">
        <v>136492</v>
      </c>
      <c r="D199" s="50" t="s">
        <v>1054</v>
      </c>
      <c r="E199" s="50" t="s">
        <v>34</v>
      </c>
      <c r="F199" s="270" t="s">
        <v>96</v>
      </c>
      <c r="G199" s="86">
        <f>H199+J199+L199+M199+Q199+I199+K199+N199+O199+P199+R199+S199+U199+V199+W199+X199+Y199+Z199+T199</f>
        <v>46</v>
      </c>
      <c r="H199" s="178"/>
      <c r="I199" s="371"/>
      <c r="J199" s="366"/>
      <c r="K199" s="126"/>
      <c r="L199" s="152"/>
      <c r="M199" s="97"/>
      <c r="N199" s="97"/>
      <c r="O199" s="50"/>
      <c r="P199" s="49"/>
      <c r="Q199" s="49"/>
      <c r="R199" s="49"/>
      <c r="S199" s="49"/>
      <c r="T199" s="49"/>
      <c r="U199" s="48"/>
      <c r="V199" s="50"/>
      <c r="W199" s="50"/>
      <c r="X199" s="50"/>
      <c r="Y199" s="142"/>
      <c r="Z199" s="743">
        <v>46</v>
      </c>
    </row>
    <row r="200" spans="1:26" ht="12.75">
      <c r="A200" s="164">
        <v>189</v>
      </c>
      <c r="B200" s="338" t="s">
        <v>746</v>
      </c>
      <c r="C200" s="419">
        <v>135084</v>
      </c>
      <c r="D200" s="419" t="s">
        <v>659</v>
      </c>
      <c r="E200" s="419" t="s">
        <v>9</v>
      </c>
      <c r="F200" s="592" t="s">
        <v>96</v>
      </c>
      <c r="G200" s="86">
        <f>H200+J200+L200+M200+Q200+I200+K200+N200+O200+P200+R200+S200+U200+V200+W200+X200+Y200+Z200</f>
        <v>45</v>
      </c>
      <c r="H200" s="178"/>
      <c r="I200" s="371"/>
      <c r="J200" s="366"/>
      <c r="K200" s="126"/>
      <c r="L200" s="152"/>
      <c r="M200" s="97"/>
      <c r="N200" s="97"/>
      <c r="O200" s="50"/>
      <c r="P200" s="49"/>
      <c r="Q200" s="49"/>
      <c r="R200" s="54">
        <v>45</v>
      </c>
      <c r="S200" s="49"/>
      <c r="T200" s="49"/>
      <c r="U200" s="50"/>
      <c r="V200" s="50"/>
      <c r="W200" s="50"/>
      <c r="X200" s="50"/>
      <c r="Y200" s="142"/>
      <c r="Z200" s="761"/>
    </row>
    <row r="201" spans="1:26" ht="12.75">
      <c r="A201" s="164">
        <v>190</v>
      </c>
      <c r="B201" s="360" t="s">
        <v>592</v>
      </c>
      <c r="C201" s="71">
        <v>86084</v>
      </c>
      <c r="D201" s="355" t="s">
        <v>273</v>
      </c>
      <c r="E201" s="359" t="s">
        <v>7</v>
      </c>
      <c r="F201" s="647" t="s">
        <v>137</v>
      </c>
      <c r="G201" s="86">
        <f>H201+J201+L201+M201+Q201+I201+K201+N201+O201+P201+R201+S201+U201+V201+W201+X201+Y201+Z201</f>
        <v>45</v>
      </c>
      <c r="H201" s="177"/>
      <c r="I201" s="364"/>
      <c r="J201" s="366">
        <v>45</v>
      </c>
      <c r="K201" s="126"/>
      <c r="L201" s="152"/>
      <c r="M201" s="97"/>
      <c r="N201" s="97"/>
      <c r="O201" s="50"/>
      <c r="P201" s="73"/>
      <c r="Q201" s="50"/>
      <c r="R201" s="49"/>
      <c r="S201" s="49"/>
      <c r="T201" s="49"/>
      <c r="U201" s="50"/>
      <c r="V201" s="50"/>
      <c r="W201" s="50"/>
      <c r="X201" s="50"/>
      <c r="Y201" s="142"/>
      <c r="Z201" s="761"/>
    </row>
    <row r="202" spans="1:26" ht="12.75">
      <c r="A202" s="164">
        <v>191</v>
      </c>
      <c r="B202" s="104" t="s">
        <v>1047</v>
      </c>
      <c r="C202" s="255">
        <v>75168</v>
      </c>
      <c r="D202" s="50" t="s">
        <v>1048</v>
      </c>
      <c r="E202" s="37" t="s">
        <v>34</v>
      </c>
      <c r="F202" s="270" t="s">
        <v>96</v>
      </c>
      <c r="G202" s="86">
        <f>H202+J202+L202+M202+Q202+I202+K202+N202+O202+P202+R202+S202+U202+V202+W202+X202+Y202+Z202+T202</f>
        <v>44</v>
      </c>
      <c r="H202" s="178"/>
      <c r="I202" s="371"/>
      <c r="J202" s="366"/>
      <c r="K202" s="126"/>
      <c r="L202" s="152"/>
      <c r="M202" s="97"/>
      <c r="N202" s="97"/>
      <c r="O202" s="50"/>
      <c r="P202" s="49"/>
      <c r="Q202" s="49"/>
      <c r="R202" s="49"/>
      <c r="S202" s="49"/>
      <c r="T202" s="49"/>
      <c r="U202" s="48"/>
      <c r="V202" s="50"/>
      <c r="W202" s="50"/>
      <c r="X202" s="50"/>
      <c r="Y202" s="142"/>
      <c r="Z202" s="743">
        <v>44</v>
      </c>
    </row>
    <row r="203" spans="1:26" ht="12.75">
      <c r="A203" s="164">
        <v>192</v>
      </c>
      <c r="B203" s="157" t="s">
        <v>870</v>
      </c>
      <c r="C203" s="37">
        <v>135651</v>
      </c>
      <c r="D203" s="37" t="s">
        <v>871</v>
      </c>
      <c r="E203" s="37" t="s">
        <v>7</v>
      </c>
      <c r="F203" s="170" t="s">
        <v>96</v>
      </c>
      <c r="G203" s="86">
        <f>H203+J203+L203+M203+Q203+I203+K203+N203+O203+P203+R203+S203+U203+V203+W203+X203+Y203+Z203+T203</f>
        <v>44</v>
      </c>
      <c r="H203" s="178"/>
      <c r="I203" s="371"/>
      <c r="J203" s="366"/>
      <c r="K203" s="126"/>
      <c r="L203" s="152"/>
      <c r="M203" s="97"/>
      <c r="N203" s="97"/>
      <c r="O203" s="50"/>
      <c r="P203" s="49"/>
      <c r="Q203" s="49"/>
      <c r="R203" s="49"/>
      <c r="S203" s="49"/>
      <c r="T203" s="54">
        <v>44</v>
      </c>
      <c r="U203" s="50"/>
      <c r="V203" s="50"/>
      <c r="W203" s="50"/>
      <c r="X203" s="50"/>
      <c r="Y203" s="142"/>
      <c r="Z203" s="761"/>
    </row>
    <row r="204" spans="1:26" ht="12.75">
      <c r="A204" s="164">
        <v>193</v>
      </c>
      <c r="B204" s="573" t="s">
        <v>947</v>
      </c>
      <c r="C204" s="574">
        <v>132816</v>
      </c>
      <c r="D204" s="575" t="s">
        <v>302</v>
      </c>
      <c r="E204" s="348" t="s">
        <v>7</v>
      </c>
      <c r="F204" s="575" t="s">
        <v>96</v>
      </c>
      <c r="G204" s="86">
        <f>H204+J204+L204+M204+Q204+I204+K204+N204+O204+P204+R204+S204+U204+V204+W204+X204+Y204+Z204+T204</f>
        <v>44</v>
      </c>
      <c r="H204" s="178"/>
      <c r="I204" s="371"/>
      <c r="J204" s="366"/>
      <c r="K204" s="126"/>
      <c r="L204" s="152"/>
      <c r="M204" s="97"/>
      <c r="N204" s="97"/>
      <c r="O204" s="50"/>
      <c r="P204" s="49"/>
      <c r="Q204" s="49"/>
      <c r="R204" s="49"/>
      <c r="S204" s="49"/>
      <c r="T204" s="49"/>
      <c r="U204" s="48"/>
      <c r="V204" s="50"/>
      <c r="W204" s="54">
        <v>44</v>
      </c>
      <c r="X204" s="50"/>
      <c r="Y204" s="142"/>
      <c r="Z204" s="761"/>
    </row>
    <row r="205" spans="1:26" ht="12.75">
      <c r="A205" s="164">
        <v>194</v>
      </c>
      <c r="B205" s="140" t="s">
        <v>131</v>
      </c>
      <c r="C205" s="107">
        <v>16042</v>
      </c>
      <c r="D205" s="229" t="s">
        <v>132</v>
      </c>
      <c r="E205" s="225" t="s">
        <v>42</v>
      </c>
      <c r="F205" s="141" t="s">
        <v>116</v>
      </c>
      <c r="G205" s="86">
        <f>H205+J205+L205+M205+Q205+I205+K205+N205+O205+P205+R205+S205+U205+V205+W205+X205+Y205+Z205</f>
        <v>44</v>
      </c>
      <c r="H205" s="178"/>
      <c r="I205" s="371"/>
      <c r="J205" s="366"/>
      <c r="K205" s="137">
        <v>44</v>
      </c>
      <c r="L205" s="152"/>
      <c r="M205" s="97"/>
      <c r="N205" s="97"/>
      <c r="O205" s="50"/>
      <c r="P205" s="73"/>
      <c r="Q205" s="50"/>
      <c r="R205" s="49"/>
      <c r="S205" s="49"/>
      <c r="T205" s="49"/>
      <c r="U205" s="50"/>
      <c r="V205" s="50"/>
      <c r="W205" s="50"/>
      <c r="X205" s="50"/>
      <c r="Y205" s="142"/>
      <c r="Z205" s="761"/>
    </row>
    <row r="206" spans="1:26" ht="12.75">
      <c r="A206" s="164">
        <v>195</v>
      </c>
      <c r="B206" s="117" t="s">
        <v>1074</v>
      </c>
      <c r="C206" s="37">
        <v>24371</v>
      </c>
      <c r="D206" s="37" t="s">
        <v>1075</v>
      </c>
      <c r="E206" s="37" t="s">
        <v>34</v>
      </c>
      <c r="F206" s="270" t="s">
        <v>137</v>
      </c>
      <c r="G206" s="86">
        <f>H206+J206+L206+M206+Q206+I206+K206+N206+O206+P206+R206+S206+U206+V206+W206+X206+Y206+Z206+T206</f>
        <v>43</v>
      </c>
      <c r="H206" s="178"/>
      <c r="I206" s="371"/>
      <c r="J206" s="366"/>
      <c r="K206" s="126"/>
      <c r="L206" s="152"/>
      <c r="M206" s="97"/>
      <c r="N206" s="97"/>
      <c r="O206" s="50"/>
      <c r="P206" s="49"/>
      <c r="Q206" s="49"/>
      <c r="R206" s="49"/>
      <c r="S206" s="49"/>
      <c r="T206" s="49"/>
      <c r="U206" s="48"/>
      <c r="V206" s="50"/>
      <c r="W206" s="50"/>
      <c r="X206" s="50"/>
      <c r="Y206" s="142"/>
      <c r="Z206" s="743">
        <v>43</v>
      </c>
    </row>
    <row r="207" spans="1:26" ht="12.75">
      <c r="A207" s="164">
        <v>196</v>
      </c>
      <c r="B207" s="48" t="s">
        <v>334</v>
      </c>
      <c r="C207" s="50">
        <v>132033</v>
      </c>
      <c r="D207" s="61" t="s">
        <v>335</v>
      </c>
      <c r="E207" s="105" t="s">
        <v>7</v>
      </c>
      <c r="F207" s="50" t="s">
        <v>96</v>
      </c>
      <c r="G207" s="86">
        <f>H207+L207+M207+Q207+I207+K207+N207+O207+P207+R207+S207+U207+V207+W207+X207+Y207+Z207</f>
        <v>43</v>
      </c>
      <c r="H207" s="178"/>
      <c r="I207" s="366">
        <v>43</v>
      </c>
      <c r="J207" s="366">
        <v>25</v>
      </c>
      <c r="K207" s="126"/>
      <c r="L207" s="152"/>
      <c r="M207" s="97"/>
      <c r="N207" s="97"/>
      <c r="O207" s="50"/>
      <c r="P207" s="73"/>
      <c r="Q207" s="50"/>
      <c r="R207" s="49"/>
      <c r="S207" s="49"/>
      <c r="T207" s="49"/>
      <c r="U207" s="50"/>
      <c r="V207" s="50"/>
      <c r="W207" s="50"/>
      <c r="X207" s="50"/>
      <c r="Y207" s="142"/>
      <c r="Z207" s="761"/>
    </row>
    <row r="208" spans="1:26" ht="12.75">
      <c r="A208" s="164">
        <v>197</v>
      </c>
      <c r="B208" s="157" t="s">
        <v>877</v>
      </c>
      <c r="C208" s="37">
        <v>94347</v>
      </c>
      <c r="D208" s="37" t="s">
        <v>845</v>
      </c>
      <c r="E208" s="37" t="s">
        <v>7</v>
      </c>
      <c r="F208" s="50" t="s">
        <v>96</v>
      </c>
      <c r="G208" s="86">
        <f>H208+J208+L208+M208+Q208+I208+K208+N208+O208+P208+R208+S208+U208+V208+W208+X208+Y208+Z208+T208</f>
        <v>43</v>
      </c>
      <c r="H208" s="178"/>
      <c r="I208" s="371"/>
      <c r="J208" s="366"/>
      <c r="K208" s="126"/>
      <c r="L208" s="152"/>
      <c r="M208" s="97"/>
      <c r="N208" s="97"/>
      <c r="O208" s="50"/>
      <c r="P208" s="49"/>
      <c r="Q208" s="49"/>
      <c r="R208" s="49"/>
      <c r="S208" s="49"/>
      <c r="T208" s="54">
        <v>43</v>
      </c>
      <c r="U208" s="50"/>
      <c r="V208" s="50"/>
      <c r="W208" s="50"/>
      <c r="X208" s="50"/>
      <c r="Y208" s="142"/>
      <c r="Z208" s="761"/>
    </row>
    <row r="209" spans="1:26" ht="12.75">
      <c r="A209" s="164">
        <v>198</v>
      </c>
      <c r="B209" s="212" t="s">
        <v>343</v>
      </c>
      <c r="C209" s="225">
        <v>16121</v>
      </c>
      <c r="D209" s="229" t="s">
        <v>117</v>
      </c>
      <c r="E209" s="221" t="s">
        <v>42</v>
      </c>
      <c r="F209" s="107" t="s">
        <v>116</v>
      </c>
      <c r="G209" s="86">
        <f>K209</f>
        <v>42</v>
      </c>
      <c r="H209" s="178"/>
      <c r="I209" s="371"/>
      <c r="J209" s="366"/>
      <c r="K209" s="137">
        <v>42</v>
      </c>
      <c r="L209" s="152">
        <v>33</v>
      </c>
      <c r="M209" s="97"/>
      <c r="N209" s="97"/>
      <c r="O209" s="50"/>
      <c r="P209" s="73"/>
      <c r="Q209" s="50"/>
      <c r="R209" s="49"/>
      <c r="S209" s="49"/>
      <c r="T209" s="49"/>
      <c r="U209" s="50"/>
      <c r="V209" s="50"/>
      <c r="W209" s="50"/>
      <c r="X209" s="50"/>
      <c r="Y209" s="142"/>
      <c r="Z209" s="761"/>
    </row>
    <row r="210" spans="1:26" ht="12.75">
      <c r="A210" s="164">
        <v>199</v>
      </c>
      <c r="B210" s="483" t="s">
        <v>786</v>
      </c>
      <c r="C210" s="707">
        <v>85411</v>
      </c>
      <c r="D210" s="473" t="s">
        <v>70</v>
      </c>
      <c r="E210" s="476" t="s">
        <v>0</v>
      </c>
      <c r="F210" s="476" t="s">
        <v>96</v>
      </c>
      <c r="G210" s="86">
        <f>H210+J210+L210+M210+Q210+I210+K210+N210+O210+P210+R210+S210+U210+V210+W210+X210+Y210+Z210</f>
        <v>41</v>
      </c>
      <c r="H210" s="178"/>
      <c r="I210" s="371"/>
      <c r="J210" s="366"/>
      <c r="K210" s="126"/>
      <c r="L210" s="152"/>
      <c r="M210" s="97"/>
      <c r="N210" s="97"/>
      <c r="O210" s="50"/>
      <c r="P210" s="49"/>
      <c r="Q210" s="49"/>
      <c r="R210" s="49"/>
      <c r="S210" s="54">
        <v>41</v>
      </c>
      <c r="T210" s="49"/>
      <c r="U210" s="50"/>
      <c r="V210" s="50"/>
      <c r="W210" s="50"/>
      <c r="X210" s="50"/>
      <c r="Y210" s="142"/>
      <c r="Z210" s="761"/>
    </row>
    <row r="211" spans="1:26" ht="12.75">
      <c r="A211" s="164">
        <v>200</v>
      </c>
      <c r="B211" s="338" t="s">
        <v>747</v>
      </c>
      <c r="C211" s="419">
        <v>135085</v>
      </c>
      <c r="D211" s="419" t="s">
        <v>648</v>
      </c>
      <c r="E211" s="419" t="s">
        <v>9</v>
      </c>
      <c r="F211" s="363" t="s">
        <v>96</v>
      </c>
      <c r="G211" s="86">
        <f>H211+J211+L211+M211+Q211+I211+K211+N211+O211+P211+R211+S211+U211+V211+W211+X211+Y211+Z211</f>
        <v>39</v>
      </c>
      <c r="H211" s="178"/>
      <c r="I211" s="371"/>
      <c r="J211" s="366"/>
      <c r="K211" s="126"/>
      <c r="L211" s="152"/>
      <c r="M211" s="97"/>
      <c r="N211" s="97"/>
      <c r="O211" s="50"/>
      <c r="P211" s="49"/>
      <c r="Q211" s="49"/>
      <c r="R211" s="54">
        <v>39</v>
      </c>
      <c r="S211" s="49"/>
      <c r="T211" s="49"/>
      <c r="U211" s="50"/>
      <c r="V211" s="50"/>
      <c r="W211" s="50"/>
      <c r="X211" s="50"/>
      <c r="Y211" s="142"/>
      <c r="Z211" s="761"/>
    </row>
    <row r="212" spans="1:26" ht="12.75">
      <c r="A212" s="164">
        <v>201</v>
      </c>
      <c r="B212" s="619" t="s">
        <v>965</v>
      </c>
      <c r="C212" s="479">
        <v>125597</v>
      </c>
      <c r="D212" s="363">
        <v>237</v>
      </c>
      <c r="E212" s="79" t="s">
        <v>157</v>
      </c>
      <c r="F212" s="526" t="s">
        <v>96</v>
      </c>
      <c r="G212" s="86">
        <f>H212+J212+L212+M212+Q212+I212+K212+N212+O212+P212+R212+S212+U212+V212+W212+X212+Y212+Z212+T212</f>
        <v>38</v>
      </c>
      <c r="H212" s="178"/>
      <c r="I212" s="371"/>
      <c r="J212" s="366"/>
      <c r="K212" s="126"/>
      <c r="L212" s="152"/>
      <c r="M212" s="97"/>
      <c r="N212" s="97"/>
      <c r="O212" s="50"/>
      <c r="P212" s="49"/>
      <c r="Q212" s="49"/>
      <c r="R212" s="49"/>
      <c r="S212" s="49"/>
      <c r="T212" s="49"/>
      <c r="U212" s="48"/>
      <c r="V212" s="50"/>
      <c r="W212" s="50"/>
      <c r="X212" s="54">
        <v>38</v>
      </c>
      <c r="Y212" s="142"/>
      <c r="Z212" s="761"/>
    </row>
    <row r="213" spans="1:26" ht="12.75">
      <c r="A213" s="164">
        <v>202</v>
      </c>
      <c r="B213" s="157" t="s">
        <v>495</v>
      </c>
      <c r="C213" s="37">
        <v>54216</v>
      </c>
      <c r="D213" s="37" t="s">
        <v>451</v>
      </c>
      <c r="E213" s="37" t="s">
        <v>6</v>
      </c>
      <c r="F213" s="37" t="s">
        <v>137</v>
      </c>
      <c r="G213" s="86">
        <f>H213+J213+L213+M213+Q213+I213+K213+N213+O213+P213+R213+S213+U213+V213+W213+X213+Y213+Z213</f>
        <v>38</v>
      </c>
      <c r="H213" s="178"/>
      <c r="I213" s="371"/>
      <c r="J213" s="366"/>
      <c r="K213" s="126"/>
      <c r="L213" s="152"/>
      <c r="M213" s="97"/>
      <c r="N213" s="97"/>
      <c r="O213" s="54">
        <v>38</v>
      </c>
      <c r="P213" s="73"/>
      <c r="Q213" s="50"/>
      <c r="R213" s="49"/>
      <c r="S213" s="49"/>
      <c r="T213" s="49"/>
      <c r="U213" s="50"/>
      <c r="V213" s="50"/>
      <c r="W213" s="50"/>
      <c r="X213" s="50"/>
      <c r="Y213" s="142"/>
      <c r="Z213" s="761"/>
    </row>
    <row r="214" spans="1:26" ht="12.75">
      <c r="A214" s="164">
        <v>203</v>
      </c>
      <c r="B214" s="573" t="s">
        <v>927</v>
      </c>
      <c r="C214" s="574">
        <v>132087</v>
      </c>
      <c r="D214" s="575" t="s">
        <v>928</v>
      </c>
      <c r="E214" s="348" t="s">
        <v>7</v>
      </c>
      <c r="F214" s="575" t="s">
        <v>96</v>
      </c>
      <c r="G214" s="86">
        <f>H214+J214+L214+M214+Q214+I214+K214+N214+O214+P214+R214+S214+U214+V214+W214+X214+Y214+Z214+T214</f>
        <v>37</v>
      </c>
      <c r="H214" s="178"/>
      <c r="I214" s="371"/>
      <c r="J214" s="366"/>
      <c r="K214" s="126"/>
      <c r="L214" s="152"/>
      <c r="M214" s="97"/>
      <c r="N214" s="97"/>
      <c r="O214" s="50"/>
      <c r="P214" s="49"/>
      <c r="Q214" s="49"/>
      <c r="R214" s="49"/>
      <c r="S214" s="49"/>
      <c r="T214" s="49"/>
      <c r="U214" s="48"/>
      <c r="V214" s="50"/>
      <c r="W214" s="54">
        <v>37</v>
      </c>
      <c r="X214" s="50"/>
      <c r="Y214" s="142"/>
      <c r="Z214" s="761"/>
    </row>
    <row r="215" spans="1:26" ht="12.75">
      <c r="A215" s="164">
        <v>204</v>
      </c>
      <c r="B215" s="338" t="s">
        <v>749</v>
      </c>
      <c r="C215" s="419">
        <v>135083</v>
      </c>
      <c r="D215" s="419" t="s">
        <v>656</v>
      </c>
      <c r="E215" s="419" t="s">
        <v>9</v>
      </c>
      <c r="F215" s="363" t="s">
        <v>96</v>
      </c>
      <c r="G215" s="86">
        <f>H215+J215+L215+M215+Q215+I215+K215+N215+O215+P215+R215+S215+U215+V215+W215+X215+Y215+Z215</f>
        <v>35</v>
      </c>
      <c r="H215" s="178"/>
      <c r="I215" s="371"/>
      <c r="J215" s="366"/>
      <c r="K215" s="126"/>
      <c r="L215" s="152"/>
      <c r="M215" s="97"/>
      <c r="N215" s="97"/>
      <c r="O215" s="50"/>
      <c r="P215" s="49"/>
      <c r="Q215" s="49"/>
      <c r="R215" s="54">
        <v>35</v>
      </c>
      <c r="S215" s="49"/>
      <c r="T215" s="49"/>
      <c r="U215" s="50"/>
      <c r="V215" s="50"/>
      <c r="W215" s="50"/>
      <c r="X215" s="50"/>
      <c r="Y215" s="142"/>
      <c r="Z215" s="761"/>
    </row>
    <row r="216" spans="1:26" ht="12.75">
      <c r="A216" s="164">
        <v>205</v>
      </c>
      <c r="B216" s="338" t="s">
        <v>748</v>
      </c>
      <c r="C216" s="419">
        <v>134078</v>
      </c>
      <c r="D216" s="419" t="s">
        <v>624</v>
      </c>
      <c r="E216" s="419" t="s">
        <v>9</v>
      </c>
      <c r="F216" s="592" t="s">
        <v>96</v>
      </c>
      <c r="G216" s="86">
        <f>H216+J216+L216+M216+Q216+I216+K216+N216+O216+P216+R216+S216+U216+V216+W216+X216+Y216+Z216</f>
        <v>35</v>
      </c>
      <c r="H216" s="178"/>
      <c r="I216" s="371"/>
      <c r="J216" s="366"/>
      <c r="K216" s="126"/>
      <c r="L216" s="152"/>
      <c r="M216" s="97"/>
      <c r="N216" s="97"/>
      <c r="O216" s="50"/>
      <c r="P216" s="49"/>
      <c r="Q216" s="49"/>
      <c r="R216" s="54">
        <v>35</v>
      </c>
      <c r="S216" s="49"/>
      <c r="T216" s="49"/>
      <c r="U216" s="50"/>
      <c r="V216" s="50"/>
      <c r="W216" s="50"/>
      <c r="X216" s="50"/>
      <c r="Y216" s="142"/>
      <c r="Z216" s="761"/>
    </row>
    <row r="217" spans="1:26" ht="12.75">
      <c r="A217" s="164">
        <v>206</v>
      </c>
      <c r="B217" s="140" t="s">
        <v>140</v>
      </c>
      <c r="C217" s="225">
        <v>108700</v>
      </c>
      <c r="D217" s="229" t="s">
        <v>350</v>
      </c>
      <c r="E217" s="225" t="s">
        <v>93</v>
      </c>
      <c r="F217" s="141" t="s">
        <v>113</v>
      </c>
      <c r="G217" s="86">
        <f>K217</f>
        <v>35</v>
      </c>
      <c r="H217" s="178"/>
      <c r="I217" s="371"/>
      <c r="J217" s="366"/>
      <c r="K217" s="137">
        <v>35</v>
      </c>
      <c r="L217" s="152">
        <v>15</v>
      </c>
      <c r="M217" s="97"/>
      <c r="N217" s="97"/>
      <c r="O217" s="50"/>
      <c r="P217" s="73"/>
      <c r="Q217" s="50"/>
      <c r="R217" s="49"/>
      <c r="S217" s="49"/>
      <c r="T217" s="49"/>
      <c r="U217" s="50"/>
      <c r="V217" s="50"/>
      <c r="W217" s="50"/>
      <c r="X217" s="50"/>
      <c r="Y217" s="142"/>
      <c r="Z217" s="761"/>
    </row>
    <row r="218" spans="1:26" ht="12.75">
      <c r="A218" s="164">
        <v>207</v>
      </c>
      <c r="B218" s="113" t="s">
        <v>162</v>
      </c>
      <c r="C218" s="71">
        <v>22157</v>
      </c>
      <c r="D218" s="71" t="s">
        <v>206</v>
      </c>
      <c r="E218" s="359" t="s">
        <v>7</v>
      </c>
      <c r="F218" s="647" t="s">
        <v>137</v>
      </c>
      <c r="G218" s="86">
        <f>H218+J218+L218+M218+Q218+I218+K218+N218+O218+P218+R218+S218+U218+V218+W218+X218+Y218+Z218</f>
        <v>35</v>
      </c>
      <c r="H218" s="177"/>
      <c r="I218" s="364"/>
      <c r="J218" s="366">
        <v>35</v>
      </c>
      <c r="K218" s="126"/>
      <c r="L218" s="152"/>
      <c r="M218" s="97"/>
      <c r="N218" s="97"/>
      <c r="O218" s="50"/>
      <c r="P218" s="73"/>
      <c r="Q218" s="50"/>
      <c r="R218" s="49"/>
      <c r="S218" s="49"/>
      <c r="T218" s="49"/>
      <c r="U218" s="50"/>
      <c r="V218" s="50"/>
      <c r="W218" s="50"/>
      <c r="X218" s="50"/>
      <c r="Y218" s="142"/>
      <c r="Z218" s="761"/>
    </row>
    <row r="219" spans="1:26" ht="12.75">
      <c r="A219" s="164">
        <v>208</v>
      </c>
      <c r="B219" s="621" t="s">
        <v>967</v>
      </c>
      <c r="C219" s="622">
        <v>127680</v>
      </c>
      <c r="D219" s="363">
        <v>219</v>
      </c>
      <c r="E219" s="79" t="s">
        <v>157</v>
      </c>
      <c r="F219" s="592" t="s">
        <v>137</v>
      </c>
      <c r="G219" s="86">
        <f>H219+J219+L219+M219+Q219+I219+K219+N219+O219+P219+R219+S219+U219+V219+W219+X219+Y219+Z219+T219</f>
        <v>34</v>
      </c>
      <c r="H219" s="178"/>
      <c r="I219" s="371"/>
      <c r="J219" s="366"/>
      <c r="K219" s="126"/>
      <c r="L219" s="152"/>
      <c r="M219" s="97"/>
      <c r="N219" s="97"/>
      <c r="O219" s="50"/>
      <c r="P219" s="49"/>
      <c r="Q219" s="49"/>
      <c r="R219" s="49"/>
      <c r="S219" s="49"/>
      <c r="T219" s="49"/>
      <c r="U219" s="48"/>
      <c r="V219" s="50"/>
      <c r="W219" s="50"/>
      <c r="X219" s="54">
        <v>34</v>
      </c>
      <c r="Y219" s="142"/>
      <c r="Z219" s="761"/>
    </row>
    <row r="220" spans="1:26" ht="12.75">
      <c r="A220" s="164">
        <v>209</v>
      </c>
      <c r="B220" s="338" t="s">
        <v>750</v>
      </c>
      <c r="C220" s="419">
        <v>125509</v>
      </c>
      <c r="D220" s="419" t="s">
        <v>608</v>
      </c>
      <c r="E220" s="419" t="s">
        <v>9</v>
      </c>
      <c r="F220" s="592" t="s">
        <v>96</v>
      </c>
      <c r="G220" s="86">
        <f>H220+J220+L220+M220+Q220+I220+K220+N220+O220+P220+R220+S220+U220+V220+W220+X220+Y220+Z220</f>
        <v>34</v>
      </c>
      <c r="H220" s="178"/>
      <c r="I220" s="371"/>
      <c r="J220" s="366"/>
      <c r="K220" s="126"/>
      <c r="L220" s="152"/>
      <c r="M220" s="97"/>
      <c r="N220" s="97"/>
      <c r="O220" s="50"/>
      <c r="P220" s="49"/>
      <c r="Q220" s="49"/>
      <c r="R220" s="54">
        <v>34</v>
      </c>
      <c r="S220" s="49"/>
      <c r="T220" s="49"/>
      <c r="U220" s="50"/>
      <c r="V220" s="50"/>
      <c r="W220" s="50"/>
      <c r="X220" s="50"/>
      <c r="Y220" s="142"/>
      <c r="Z220" s="761"/>
    </row>
    <row r="221" spans="1:26" ht="12.75">
      <c r="A221" s="164">
        <v>210</v>
      </c>
      <c r="B221" s="48" t="s">
        <v>204</v>
      </c>
      <c r="C221" s="105">
        <v>118441</v>
      </c>
      <c r="D221" s="106" t="s">
        <v>205</v>
      </c>
      <c r="E221" s="105" t="s">
        <v>7</v>
      </c>
      <c r="F221" s="170" t="s">
        <v>96</v>
      </c>
      <c r="G221" s="86">
        <f>H221+J221+L221+M221+Q221+I221+K221+N221+O221+P221+R221+S221+U221+V221+W221+X221+Y221+Z221</f>
        <v>34</v>
      </c>
      <c r="H221" s="178"/>
      <c r="I221" s="366">
        <v>34</v>
      </c>
      <c r="J221" s="366"/>
      <c r="K221" s="126"/>
      <c r="L221" s="152"/>
      <c r="M221" s="97"/>
      <c r="N221" s="97"/>
      <c r="O221" s="50"/>
      <c r="P221" s="73"/>
      <c r="Q221" s="50"/>
      <c r="R221" s="49"/>
      <c r="S221" s="49"/>
      <c r="T221" s="49"/>
      <c r="U221" s="50"/>
      <c r="V221" s="50"/>
      <c r="W221" s="50"/>
      <c r="X221" s="50"/>
      <c r="Y221" s="142"/>
      <c r="Z221" s="761"/>
    </row>
    <row r="222" spans="1:26" ht="12.75">
      <c r="A222" s="164">
        <v>211</v>
      </c>
      <c r="B222" s="48" t="s">
        <v>284</v>
      </c>
      <c r="C222" s="79" t="s">
        <v>285</v>
      </c>
      <c r="D222" s="71" t="s">
        <v>286</v>
      </c>
      <c r="E222" s="105" t="s">
        <v>7</v>
      </c>
      <c r="F222" s="170" t="s">
        <v>96</v>
      </c>
      <c r="G222" s="86">
        <f>H222+J222+L222+M222+Q222+I222+K222+N222+O222+P222+R222+S222+U222+V222+W222+X222+Y222+Z222</f>
        <v>34</v>
      </c>
      <c r="H222" s="180"/>
      <c r="I222" s="366">
        <v>34</v>
      </c>
      <c r="J222" s="366"/>
      <c r="K222" s="127"/>
      <c r="L222" s="154"/>
      <c r="M222" s="97"/>
      <c r="N222" s="97"/>
      <c r="O222" s="50"/>
      <c r="P222" s="73"/>
      <c r="Q222" s="50"/>
      <c r="R222" s="49"/>
      <c r="S222" s="49"/>
      <c r="T222" s="49"/>
      <c r="U222" s="50"/>
      <c r="V222" s="50"/>
      <c r="W222" s="50"/>
      <c r="X222" s="50"/>
      <c r="Y222" s="142"/>
      <c r="Z222" s="761"/>
    </row>
    <row r="223" spans="1:26" ht="12.75">
      <c r="A223" s="164">
        <v>212</v>
      </c>
      <c r="B223" s="157" t="s">
        <v>836</v>
      </c>
      <c r="C223" s="37">
        <v>76081</v>
      </c>
      <c r="D223" s="37" t="s">
        <v>312</v>
      </c>
      <c r="E223" s="37" t="s">
        <v>7</v>
      </c>
      <c r="F223" s="50" t="s">
        <v>137</v>
      </c>
      <c r="G223" s="86">
        <f>H223+J223+L223+M223+Q223+I223+K223+N223+O223+P223+R223+S223+U223+V223+W223+X223+Y223+Z223+T223</f>
        <v>34</v>
      </c>
      <c r="H223" s="178"/>
      <c r="I223" s="371"/>
      <c r="J223" s="366"/>
      <c r="K223" s="126"/>
      <c r="L223" s="152"/>
      <c r="M223" s="97"/>
      <c r="N223" s="97"/>
      <c r="O223" s="50"/>
      <c r="P223" s="49"/>
      <c r="Q223" s="49"/>
      <c r="R223" s="49"/>
      <c r="S223" s="49"/>
      <c r="T223" s="54">
        <v>34</v>
      </c>
      <c r="U223" s="50"/>
      <c r="V223" s="50"/>
      <c r="W223" s="50"/>
      <c r="X223" s="50"/>
      <c r="Y223" s="142"/>
      <c r="Z223" s="761"/>
    </row>
    <row r="224" spans="1:26" ht="12.75">
      <c r="A224" s="164">
        <v>213</v>
      </c>
      <c r="B224" s="471" t="s">
        <v>1026</v>
      </c>
      <c r="C224" s="707">
        <v>92147</v>
      </c>
      <c r="D224" s="473" t="s">
        <v>1027</v>
      </c>
      <c r="E224" s="476" t="s">
        <v>8</v>
      </c>
      <c r="F224" s="488" t="s">
        <v>96</v>
      </c>
      <c r="G224" s="86">
        <f>H224+J224+L224+M224+Q224+I224+K224+N224+O224+P224+R224+S224+U224+V224+W224+X224+Y224+Z224+T224</f>
        <v>33</v>
      </c>
      <c r="H224" s="178"/>
      <c r="I224" s="371"/>
      <c r="J224" s="366"/>
      <c r="K224" s="126"/>
      <c r="L224" s="152"/>
      <c r="M224" s="97"/>
      <c r="N224" s="97"/>
      <c r="O224" s="50"/>
      <c r="P224" s="49"/>
      <c r="Q224" s="49"/>
      <c r="R224" s="49"/>
      <c r="S224" s="49"/>
      <c r="T224" s="49"/>
      <c r="U224" s="48"/>
      <c r="V224" s="50"/>
      <c r="W224" s="50"/>
      <c r="X224" s="50"/>
      <c r="Y224" s="54">
        <v>33</v>
      </c>
      <c r="Z224" s="761"/>
    </row>
    <row r="225" spans="1:26" ht="12.75">
      <c r="A225" s="164">
        <v>214</v>
      </c>
      <c r="B225" s="573" t="s">
        <v>941</v>
      </c>
      <c r="C225" s="574">
        <v>132807</v>
      </c>
      <c r="D225" s="575" t="s">
        <v>326</v>
      </c>
      <c r="E225" s="348" t="s">
        <v>7</v>
      </c>
      <c r="F225" s="575" t="s">
        <v>96</v>
      </c>
      <c r="G225" s="86">
        <f>H225+J225+L225+M225+Q225+I225+K225+N225+O225+P225+R225+S225+U225+V225+W225+X225+Y225+Z225+T225</f>
        <v>33</v>
      </c>
      <c r="H225" s="178"/>
      <c r="I225" s="371"/>
      <c r="J225" s="366"/>
      <c r="K225" s="126"/>
      <c r="L225" s="152"/>
      <c r="M225" s="97"/>
      <c r="N225" s="97"/>
      <c r="O225" s="50"/>
      <c r="P225" s="49"/>
      <c r="Q225" s="49"/>
      <c r="R225" s="49"/>
      <c r="S225" s="49"/>
      <c r="T225" s="49"/>
      <c r="U225" s="48"/>
      <c r="V225" s="50"/>
      <c r="W225" s="54">
        <v>33</v>
      </c>
      <c r="X225" s="50"/>
      <c r="Y225" s="142"/>
      <c r="Z225" s="761"/>
    </row>
    <row r="226" spans="1:26" ht="12.75">
      <c r="A226" s="164">
        <v>215</v>
      </c>
      <c r="B226" s="222" t="s">
        <v>339</v>
      </c>
      <c r="C226" s="225">
        <v>16104</v>
      </c>
      <c r="D226" s="229" t="s">
        <v>340</v>
      </c>
      <c r="E226" s="225" t="s">
        <v>42</v>
      </c>
      <c r="F226" s="107" t="s">
        <v>116</v>
      </c>
      <c r="G226" s="86">
        <f>H226+J226+L226+M226+Q226+I226+K226+N226+O226+P226+R226+S226+U226+V226+W226+X226+Y226+Z226</f>
        <v>33</v>
      </c>
      <c r="H226" s="178"/>
      <c r="I226" s="371"/>
      <c r="J226" s="366"/>
      <c r="K226" s="137">
        <v>33</v>
      </c>
      <c r="L226" s="152"/>
      <c r="M226" s="97"/>
      <c r="N226" s="97"/>
      <c r="O226" s="50"/>
      <c r="P226" s="73"/>
      <c r="Q226" s="50"/>
      <c r="R226" s="49"/>
      <c r="S226" s="49"/>
      <c r="T226" s="49"/>
      <c r="U226" s="50"/>
      <c r="V226" s="50"/>
      <c r="W226" s="50"/>
      <c r="X226" s="50"/>
      <c r="Y226" s="142"/>
      <c r="Z226" s="761"/>
    </row>
    <row r="227" spans="1:26" ht="12.75">
      <c r="A227" s="164">
        <v>216</v>
      </c>
      <c r="B227" s="483" t="s">
        <v>806</v>
      </c>
      <c r="C227" s="707">
        <v>135358</v>
      </c>
      <c r="D227" s="473" t="s">
        <v>807</v>
      </c>
      <c r="E227" s="472" t="s">
        <v>0</v>
      </c>
      <c r="F227" s="472" t="s">
        <v>96</v>
      </c>
      <c r="G227" s="86">
        <f>H227+J227+L227+M227+Q227+I227+K227+N227+O227+P227+R227+S227+U227+V227+W227+X227+Y227+Z227</f>
        <v>33</v>
      </c>
      <c r="H227" s="178"/>
      <c r="I227" s="371"/>
      <c r="J227" s="366"/>
      <c r="K227" s="126"/>
      <c r="L227" s="152"/>
      <c r="M227" s="97"/>
      <c r="N227" s="97"/>
      <c r="O227" s="50"/>
      <c r="P227" s="49"/>
      <c r="Q227" s="49"/>
      <c r="R227" s="49"/>
      <c r="S227" s="54">
        <v>33</v>
      </c>
      <c r="T227" s="49"/>
      <c r="U227" s="50"/>
      <c r="V227" s="50"/>
      <c r="W227" s="50"/>
      <c r="X227" s="50"/>
      <c r="Y227" s="142"/>
      <c r="Z227" s="761"/>
    </row>
    <row r="228" spans="1:26" ht="12.75">
      <c r="A228" s="164">
        <v>217</v>
      </c>
      <c r="B228" s="483" t="s">
        <v>779</v>
      </c>
      <c r="C228" s="707">
        <v>135353</v>
      </c>
      <c r="D228" s="472" t="s">
        <v>780</v>
      </c>
      <c r="E228" s="472" t="s">
        <v>0</v>
      </c>
      <c r="F228" s="476" t="s">
        <v>96</v>
      </c>
      <c r="G228" s="86">
        <f>H228+J228+L228+M228+Q228+I228+K228+N228+O228+P228+R228+S228+U228+V228+W228+X228+Y228+Z228</f>
        <v>33</v>
      </c>
      <c r="H228" s="178"/>
      <c r="I228" s="371"/>
      <c r="J228" s="366"/>
      <c r="K228" s="126"/>
      <c r="L228" s="152"/>
      <c r="M228" s="97"/>
      <c r="N228" s="97"/>
      <c r="O228" s="50"/>
      <c r="P228" s="49"/>
      <c r="Q228" s="49"/>
      <c r="R228" s="49"/>
      <c r="S228" s="54">
        <v>33</v>
      </c>
      <c r="T228" s="49"/>
      <c r="U228" s="50"/>
      <c r="V228" s="50"/>
      <c r="W228" s="50"/>
      <c r="X228" s="50"/>
      <c r="Y228" s="142"/>
      <c r="Z228" s="761"/>
    </row>
    <row r="229" spans="1:26" ht="12.75">
      <c r="A229" s="164"/>
      <c r="B229" s="483"/>
      <c r="C229" s="520"/>
      <c r="D229" s="472"/>
      <c r="E229" s="472"/>
      <c r="F229" s="476"/>
      <c r="G229" s="86"/>
      <c r="H229" s="178"/>
      <c r="I229" s="371"/>
      <c r="J229" s="366"/>
      <c r="K229" s="126"/>
      <c r="L229" s="152"/>
      <c r="M229" s="97"/>
      <c r="N229" s="97"/>
      <c r="O229" s="50"/>
      <c r="P229" s="49"/>
      <c r="Q229" s="49"/>
      <c r="R229" s="49"/>
      <c r="S229" s="54"/>
      <c r="T229" s="49"/>
      <c r="U229" s="50"/>
      <c r="V229" s="50"/>
      <c r="W229" s="50"/>
      <c r="X229" s="50"/>
      <c r="Y229" s="142"/>
      <c r="Z229" s="761"/>
    </row>
    <row r="230" spans="1:26" ht="12.75">
      <c r="A230" s="164">
        <v>218</v>
      </c>
      <c r="B230" s="338" t="s">
        <v>914</v>
      </c>
      <c r="C230" s="726">
        <v>68239</v>
      </c>
      <c r="D230" s="419">
        <v>936133</v>
      </c>
      <c r="E230" s="419" t="s">
        <v>3</v>
      </c>
      <c r="F230" s="419" t="s">
        <v>137</v>
      </c>
      <c r="G230" s="86">
        <f>H230+J230+L230+M230+Q230+I230+K230+N230+O230+P230+R230+S230+U230+V230+W230+X230+Y230+Z230+T230</f>
        <v>32</v>
      </c>
      <c r="H230" s="178"/>
      <c r="I230" s="371"/>
      <c r="J230" s="366"/>
      <c r="K230" s="126"/>
      <c r="L230" s="152"/>
      <c r="M230" s="97"/>
      <c r="N230" s="97"/>
      <c r="O230" s="50"/>
      <c r="P230" s="49"/>
      <c r="Q230" s="49"/>
      <c r="R230" s="49"/>
      <c r="S230" s="49"/>
      <c r="T230" s="49"/>
      <c r="U230" s="54">
        <v>32</v>
      </c>
      <c r="V230" s="50"/>
      <c r="W230" s="50"/>
      <c r="X230" s="50"/>
      <c r="Y230" s="142"/>
      <c r="Z230" s="761"/>
    </row>
    <row r="231" spans="1:26" ht="12.75">
      <c r="A231" s="164">
        <v>219</v>
      </c>
      <c r="B231" s="245" t="s">
        <v>394</v>
      </c>
      <c r="C231" s="244">
        <v>24538</v>
      </c>
      <c r="D231" s="244" t="s">
        <v>411</v>
      </c>
      <c r="E231" s="244" t="s">
        <v>223</v>
      </c>
      <c r="F231" s="244" t="s">
        <v>137</v>
      </c>
      <c r="G231" s="86">
        <f>H231+J231+L231+M231+Q231+I231+K231+O231+P231+R231+S231+U231+V231+W231+X231+Y231+Z231</f>
        <v>32</v>
      </c>
      <c r="H231" s="178"/>
      <c r="I231" s="371"/>
      <c r="J231" s="366"/>
      <c r="K231" s="126"/>
      <c r="L231" s="152"/>
      <c r="M231" s="250">
        <v>32</v>
      </c>
      <c r="N231" s="97">
        <v>31</v>
      </c>
      <c r="O231" s="50"/>
      <c r="P231" s="73"/>
      <c r="Q231" s="50"/>
      <c r="R231" s="49"/>
      <c r="S231" s="49"/>
      <c r="T231" s="49"/>
      <c r="U231" s="50"/>
      <c r="V231" s="50"/>
      <c r="W231" s="50"/>
      <c r="X231" s="50"/>
      <c r="Y231" s="142"/>
      <c r="Z231" s="761"/>
    </row>
    <row r="232" spans="1:26" ht="12.75">
      <c r="A232" s="164">
        <v>220</v>
      </c>
      <c r="B232" s="82" t="s">
        <v>977</v>
      </c>
      <c r="C232" s="59">
        <v>92386</v>
      </c>
      <c r="D232" s="59" t="s">
        <v>978</v>
      </c>
      <c r="E232" s="59" t="s">
        <v>42</v>
      </c>
      <c r="F232" s="37" t="s">
        <v>96</v>
      </c>
      <c r="G232" s="86">
        <f>H232+J232+L232+M232+Q232+I232+K232+N232+O232+P232+R232+S232+U232+V232+W232+X232+Y232+Z232+T232</f>
        <v>30</v>
      </c>
      <c r="H232" s="178"/>
      <c r="I232" s="371"/>
      <c r="J232" s="366"/>
      <c r="K232" s="126"/>
      <c r="L232" s="640">
        <v>30</v>
      </c>
      <c r="M232" s="97"/>
      <c r="N232" s="97"/>
      <c r="O232" s="50"/>
      <c r="P232" s="49"/>
      <c r="Q232" s="49"/>
      <c r="R232" s="49"/>
      <c r="S232" s="49"/>
      <c r="T232" s="49"/>
      <c r="U232" s="48"/>
      <c r="V232" s="50"/>
      <c r="W232" s="50"/>
      <c r="X232" s="50"/>
      <c r="Y232" s="142"/>
      <c r="Z232" s="761"/>
    </row>
    <row r="233" spans="1:26" ht="12.75">
      <c r="A233" s="164">
        <v>221</v>
      </c>
      <c r="B233" s="157" t="s">
        <v>854</v>
      </c>
      <c r="C233" s="37">
        <v>118809</v>
      </c>
      <c r="D233" s="37" t="s">
        <v>855</v>
      </c>
      <c r="E233" s="37" t="s">
        <v>7</v>
      </c>
      <c r="F233" s="50" t="s">
        <v>137</v>
      </c>
      <c r="G233" s="86">
        <f>H233+J233+L233+M233+Q233+I233+K233+N233+O233+P233+R233+S233+U233+V233+W233+X233+Y233+Z233+T233</f>
        <v>29</v>
      </c>
      <c r="H233" s="178"/>
      <c r="I233" s="371"/>
      <c r="J233" s="366"/>
      <c r="K233" s="126"/>
      <c r="L233" s="152"/>
      <c r="M233" s="97"/>
      <c r="N233" s="97"/>
      <c r="O233" s="50"/>
      <c r="P233" s="49"/>
      <c r="Q233" s="49"/>
      <c r="R233" s="49"/>
      <c r="S233" s="49"/>
      <c r="T233" s="54">
        <v>29</v>
      </c>
      <c r="U233" s="50"/>
      <c r="V233" s="50"/>
      <c r="W233" s="50"/>
      <c r="X233" s="50"/>
      <c r="Y233" s="142"/>
      <c r="Z233" s="761"/>
    </row>
    <row r="234" spans="1:26" ht="12.75">
      <c r="A234" s="164">
        <v>222</v>
      </c>
      <c r="B234" s="338" t="s">
        <v>751</v>
      </c>
      <c r="C234" s="419">
        <v>125148</v>
      </c>
      <c r="D234" s="419" t="s">
        <v>629</v>
      </c>
      <c r="E234" s="419" t="s">
        <v>9</v>
      </c>
      <c r="F234" s="363" t="s">
        <v>96</v>
      </c>
      <c r="G234" s="86">
        <f>H234+J234+L234+M234+Q234+I234+K234+N234+O234+P234+R234+S234+U234+V234+W234+X234+Y234+Z234</f>
        <v>28</v>
      </c>
      <c r="H234" s="178"/>
      <c r="I234" s="371"/>
      <c r="J234" s="366"/>
      <c r="K234" s="126"/>
      <c r="L234" s="152"/>
      <c r="M234" s="97"/>
      <c r="N234" s="97"/>
      <c r="O234" s="50"/>
      <c r="P234" s="49"/>
      <c r="Q234" s="49"/>
      <c r="R234" s="54">
        <v>28</v>
      </c>
      <c r="S234" s="49"/>
      <c r="T234" s="49"/>
      <c r="U234" s="50"/>
      <c r="V234" s="50"/>
      <c r="W234" s="50"/>
      <c r="X234" s="50"/>
      <c r="Y234" s="142"/>
      <c r="Z234" s="761"/>
    </row>
    <row r="235" spans="1:26" ht="12.75">
      <c r="A235" s="164">
        <v>223</v>
      </c>
      <c r="B235" s="652" t="s">
        <v>499</v>
      </c>
      <c r="C235" s="639">
        <v>66922</v>
      </c>
      <c r="D235" s="639" t="s">
        <v>464</v>
      </c>
      <c r="E235" s="639" t="s">
        <v>6</v>
      </c>
      <c r="F235" s="639" t="s">
        <v>137</v>
      </c>
      <c r="G235" s="86">
        <f>H235+J235+L235+M235+Q235+I235+K235+N235+O235+P235+R235+S235+U235+V235+W235+X235+Y235+Z235</f>
        <v>28</v>
      </c>
      <c r="H235" s="178"/>
      <c r="I235" s="371"/>
      <c r="J235" s="366"/>
      <c r="K235" s="126"/>
      <c r="L235" s="152"/>
      <c r="M235" s="97"/>
      <c r="N235" s="97"/>
      <c r="O235" s="54">
        <v>28</v>
      </c>
      <c r="P235" s="73"/>
      <c r="Q235" s="50"/>
      <c r="R235" s="49"/>
      <c r="S235" s="49"/>
      <c r="T235" s="49"/>
      <c r="U235" s="50"/>
      <c r="V235" s="50"/>
      <c r="W235" s="50"/>
      <c r="X235" s="50"/>
      <c r="Y235" s="142"/>
      <c r="Z235" s="761"/>
    </row>
    <row r="236" spans="1:26" ht="12.75">
      <c r="A236" s="164">
        <v>224</v>
      </c>
      <c r="B236" s="696" t="s">
        <v>752</v>
      </c>
      <c r="C236" s="656">
        <v>132762</v>
      </c>
      <c r="D236" s="656" t="s">
        <v>724</v>
      </c>
      <c r="E236" s="656" t="s">
        <v>9</v>
      </c>
      <c r="F236" s="689" t="s">
        <v>96</v>
      </c>
      <c r="G236" s="86">
        <f>H236+J236+L236+M236+Q236+I236+K236+N236+O236+P236+R236+S236+U236+V236+W236+X236+Y236+Z236</f>
        <v>26</v>
      </c>
      <c r="H236" s="178"/>
      <c r="I236" s="371"/>
      <c r="J236" s="366"/>
      <c r="K236" s="126"/>
      <c r="L236" s="152"/>
      <c r="M236" s="97"/>
      <c r="N236" s="97"/>
      <c r="O236" s="50"/>
      <c r="P236" s="49"/>
      <c r="Q236" s="49"/>
      <c r="R236" s="54">
        <v>26</v>
      </c>
      <c r="S236" s="49"/>
      <c r="T236" s="49"/>
      <c r="U236" s="50"/>
      <c r="V236" s="50"/>
      <c r="W236" s="50"/>
      <c r="X236" s="50"/>
      <c r="Y236" s="142"/>
      <c r="Z236" s="761"/>
    </row>
    <row r="237" spans="1:26" ht="12.75">
      <c r="A237" s="164">
        <v>225</v>
      </c>
      <c r="B237" s="668" t="s">
        <v>1067</v>
      </c>
      <c r="C237" s="639">
        <v>68803</v>
      </c>
      <c r="D237" s="639" t="s">
        <v>1068</v>
      </c>
      <c r="E237" s="639" t="s">
        <v>388</v>
      </c>
      <c r="F237" s="639" t="s">
        <v>137</v>
      </c>
      <c r="G237" s="86">
        <f>H237+J237+L237+M237+Q237+I237+K237+N237+O237+P237+R237+S237+U237+V237+W237+X237+Y237+Z237+T237</f>
        <v>26</v>
      </c>
      <c r="H237" s="178"/>
      <c r="I237" s="371"/>
      <c r="J237" s="366"/>
      <c r="K237" s="126"/>
      <c r="L237" s="152"/>
      <c r="M237" s="97"/>
      <c r="N237" s="97"/>
      <c r="O237" s="50"/>
      <c r="P237" s="49"/>
      <c r="Q237" s="49"/>
      <c r="R237" s="49"/>
      <c r="S237" s="49"/>
      <c r="T237" s="49"/>
      <c r="U237" s="48"/>
      <c r="V237" s="50"/>
      <c r="W237" s="50"/>
      <c r="X237" s="50"/>
      <c r="Y237" s="142"/>
      <c r="Z237" s="743">
        <v>26</v>
      </c>
    </row>
    <row r="238" spans="1:26" ht="12.75">
      <c r="A238" s="164">
        <v>226</v>
      </c>
      <c r="B238" s="696" t="s">
        <v>753</v>
      </c>
      <c r="C238" s="656">
        <v>126212</v>
      </c>
      <c r="D238" s="656" t="s">
        <v>612</v>
      </c>
      <c r="E238" s="656" t="s">
        <v>9</v>
      </c>
      <c r="F238" s="689" t="s">
        <v>96</v>
      </c>
      <c r="G238" s="86">
        <f>H238+J238+L238+M238+Q238+I238+K238+N238+O238+P238+R238+S238+U238+V238+W238+X238+Y238+Z238</f>
        <v>25</v>
      </c>
      <c r="H238" s="178"/>
      <c r="I238" s="371"/>
      <c r="J238" s="366"/>
      <c r="K238" s="126"/>
      <c r="L238" s="152"/>
      <c r="M238" s="97"/>
      <c r="N238" s="97"/>
      <c r="O238" s="50"/>
      <c r="P238" s="49"/>
      <c r="Q238" s="49"/>
      <c r="R238" s="54">
        <v>25</v>
      </c>
      <c r="S238" s="49"/>
      <c r="T238" s="49"/>
      <c r="U238" s="50"/>
      <c r="V238" s="50"/>
      <c r="W238" s="50"/>
      <c r="X238" s="50"/>
      <c r="Y238" s="142"/>
      <c r="Z238" s="761"/>
    </row>
    <row r="239" spans="1:26" ht="12.75">
      <c r="A239" s="164">
        <v>227</v>
      </c>
      <c r="B239" s="696" t="s">
        <v>754</v>
      </c>
      <c r="C239" s="656">
        <v>135089</v>
      </c>
      <c r="D239" s="656" t="s">
        <v>661</v>
      </c>
      <c r="E239" s="656" t="s">
        <v>9</v>
      </c>
      <c r="F239" s="689" t="s">
        <v>96</v>
      </c>
      <c r="G239" s="86">
        <f>H239+J239+L239+M239+Q239+I239+K239+N239+O239+P239+R239+S239+U239+V239+W239+X239+Y239+Z239</f>
        <v>23</v>
      </c>
      <c r="H239" s="178"/>
      <c r="I239" s="371"/>
      <c r="J239" s="366"/>
      <c r="K239" s="126"/>
      <c r="L239" s="152"/>
      <c r="M239" s="97"/>
      <c r="N239" s="97"/>
      <c r="O239" s="50"/>
      <c r="P239" s="49"/>
      <c r="Q239" s="49"/>
      <c r="R239" s="54">
        <v>23</v>
      </c>
      <c r="S239" s="49"/>
      <c r="T239" s="49"/>
      <c r="U239" s="50"/>
      <c r="V239" s="50"/>
      <c r="W239" s="50"/>
      <c r="X239" s="50"/>
      <c r="Y239" s="142"/>
      <c r="Z239" s="761"/>
    </row>
    <row r="240" spans="1:26" ht="12.75">
      <c r="A240" s="164">
        <v>228</v>
      </c>
      <c r="B240" s="660" t="s">
        <v>374</v>
      </c>
      <c r="C240" s="663">
        <v>83047</v>
      </c>
      <c r="D240" s="663" t="s">
        <v>375</v>
      </c>
      <c r="E240" s="663" t="s">
        <v>8</v>
      </c>
      <c r="F240" s="663" t="s">
        <v>96</v>
      </c>
      <c r="G240" s="86">
        <f>H240+J240+L240+M240+Q240+I240+K240+N240+O240+P240+R240+S240+U240+V240+W240+X240+Y240+Z240</f>
        <v>23</v>
      </c>
      <c r="H240" s="178"/>
      <c r="I240" s="371"/>
      <c r="J240" s="366"/>
      <c r="K240" s="126"/>
      <c r="L240" s="152"/>
      <c r="M240" s="250">
        <v>23</v>
      </c>
      <c r="N240" s="97"/>
      <c r="O240" s="50"/>
      <c r="P240" s="73"/>
      <c r="Q240" s="50"/>
      <c r="R240" s="49"/>
      <c r="S240" s="49"/>
      <c r="T240" s="49"/>
      <c r="U240" s="50"/>
      <c r="V240" s="50"/>
      <c r="W240" s="50"/>
      <c r="X240" s="50"/>
      <c r="Y240" s="142"/>
      <c r="Z240" s="761"/>
    </row>
    <row r="241" spans="1:26" ht="12.75">
      <c r="A241" s="164">
        <v>229</v>
      </c>
      <c r="B241" s="652" t="s">
        <v>501</v>
      </c>
      <c r="C241" s="639">
        <v>65610</v>
      </c>
      <c r="D241" s="639" t="s">
        <v>459</v>
      </c>
      <c r="E241" s="639" t="s">
        <v>6</v>
      </c>
      <c r="F241" s="639" t="s">
        <v>96</v>
      </c>
      <c r="G241" s="86">
        <f>H241+J241+L241+M241+Q241+I241+K241+N241+O241+P241+R241+S241+U241+V241+W241+X241+Y241+Z241</f>
        <v>23</v>
      </c>
      <c r="H241" s="178"/>
      <c r="I241" s="371"/>
      <c r="J241" s="366"/>
      <c r="K241" s="126"/>
      <c r="L241" s="152"/>
      <c r="M241" s="97"/>
      <c r="N241" s="97"/>
      <c r="O241" s="54">
        <v>23</v>
      </c>
      <c r="P241" s="73"/>
      <c r="Q241" s="50"/>
      <c r="R241" s="49"/>
      <c r="S241" s="49"/>
      <c r="T241" s="49"/>
      <c r="U241" s="50"/>
      <c r="V241" s="50"/>
      <c r="W241" s="50"/>
      <c r="X241" s="50"/>
      <c r="Y241" s="142"/>
      <c r="Z241" s="761"/>
    </row>
    <row r="242" spans="1:26" ht="12.75">
      <c r="A242" s="164">
        <v>230</v>
      </c>
      <c r="B242" s="744" t="s">
        <v>539</v>
      </c>
      <c r="C242" s="639">
        <v>314109</v>
      </c>
      <c r="D242" s="639" t="s">
        <v>443</v>
      </c>
      <c r="E242" s="639" t="s">
        <v>1</v>
      </c>
      <c r="F242" s="639" t="s">
        <v>96</v>
      </c>
      <c r="G242" s="86">
        <f>H242+J242+L242+M242+Q242+I242+K242+N242+O242+P242+R242+S242+U242+V242+W242+X242+Y242+Z242+T242</f>
        <v>23</v>
      </c>
      <c r="H242" s="178"/>
      <c r="I242" s="371"/>
      <c r="J242" s="366"/>
      <c r="K242" s="126"/>
      <c r="L242" s="152"/>
      <c r="M242" s="97"/>
      <c r="N242" s="97"/>
      <c r="O242" s="50"/>
      <c r="P242" s="49"/>
      <c r="Q242" s="49"/>
      <c r="R242" s="49"/>
      <c r="S242" s="49"/>
      <c r="T242" s="49"/>
      <c r="U242" s="48"/>
      <c r="V242" s="54">
        <v>23</v>
      </c>
      <c r="W242" s="50"/>
      <c r="X242" s="50"/>
      <c r="Y242" s="142"/>
      <c r="Z242" s="761"/>
    </row>
    <row r="243" spans="1:26" ht="12.75">
      <c r="A243" s="164">
        <v>231</v>
      </c>
      <c r="B243" s="650" t="s">
        <v>782</v>
      </c>
      <c r="C243" s="654">
        <v>135354</v>
      </c>
      <c r="D243" s="659" t="s">
        <v>783</v>
      </c>
      <c r="E243" s="659" t="s">
        <v>0</v>
      </c>
      <c r="F243" s="659" t="s">
        <v>96</v>
      </c>
      <c r="G243" s="86">
        <f>H243+J243+L243+M243+Q243+I243+K243+N243+O243+P243+R243+S243+U243+V243+W243+X243+Y243+Z243</f>
        <v>23</v>
      </c>
      <c r="H243" s="178"/>
      <c r="I243" s="371"/>
      <c r="J243" s="366"/>
      <c r="K243" s="126"/>
      <c r="L243" s="152"/>
      <c r="M243" s="97"/>
      <c r="N243" s="97"/>
      <c r="O243" s="50"/>
      <c r="P243" s="49"/>
      <c r="Q243" s="49"/>
      <c r="R243" s="49"/>
      <c r="S243" s="54">
        <v>23</v>
      </c>
      <c r="T243" s="49"/>
      <c r="U243" s="50"/>
      <c r="V243" s="50"/>
      <c r="W243" s="50"/>
      <c r="X243" s="50"/>
      <c r="Y243" s="142"/>
      <c r="Z243" s="761"/>
    </row>
    <row r="244" spans="1:26" ht="12.75">
      <c r="A244" s="164">
        <v>232</v>
      </c>
      <c r="B244" s="113" t="s">
        <v>586</v>
      </c>
      <c r="C244" s="71">
        <v>132673</v>
      </c>
      <c r="D244" s="71" t="s">
        <v>587</v>
      </c>
      <c r="E244" s="359" t="s">
        <v>7</v>
      </c>
      <c r="F244" s="380" t="s">
        <v>96</v>
      </c>
      <c r="G244" s="86">
        <f>H244+J244+L244+M244+Q244+I244+K244+N244+O244+P244+R244+S244+U244+V244+W244+X244+Y244+Z244</f>
        <v>22</v>
      </c>
      <c r="H244" s="177"/>
      <c r="I244" s="364"/>
      <c r="J244" s="366">
        <v>22</v>
      </c>
      <c r="K244" s="126"/>
      <c r="L244" s="152"/>
      <c r="M244" s="97"/>
      <c r="N244" s="97"/>
      <c r="O244" s="50"/>
      <c r="P244" s="73"/>
      <c r="Q244" s="50"/>
      <c r="R244" s="49"/>
      <c r="S244" s="49"/>
      <c r="T244" s="49"/>
      <c r="U244" s="50"/>
      <c r="V244" s="50"/>
      <c r="W244" s="50"/>
      <c r="X244" s="50"/>
      <c r="Y244" s="142"/>
      <c r="Z244" s="761"/>
    </row>
    <row r="245" spans="1:26" ht="12.75">
      <c r="A245" s="164">
        <v>233</v>
      </c>
      <c r="B245" s="157" t="s">
        <v>502</v>
      </c>
      <c r="C245" s="37">
        <v>132546</v>
      </c>
      <c r="D245" s="37" t="s">
        <v>449</v>
      </c>
      <c r="E245" s="37" t="s">
        <v>6</v>
      </c>
      <c r="F245" s="37" t="s">
        <v>96</v>
      </c>
      <c r="G245" s="86">
        <f>H245+J245+L245+M245+Q245+I245+K245+N245+O245+P245+R245+S245+U245+V245+W245+X245+Y245+Z245</f>
        <v>22</v>
      </c>
      <c r="H245" s="178"/>
      <c r="I245" s="371"/>
      <c r="J245" s="366"/>
      <c r="K245" s="126"/>
      <c r="L245" s="152"/>
      <c r="M245" s="97"/>
      <c r="N245" s="97"/>
      <c r="O245" s="54">
        <v>22</v>
      </c>
      <c r="P245" s="73"/>
      <c r="Q245" s="50"/>
      <c r="R245" s="49"/>
      <c r="S245" s="49"/>
      <c r="T245" s="49"/>
      <c r="U245" s="50"/>
      <c r="V245" s="50"/>
      <c r="W245" s="50"/>
      <c r="X245" s="50"/>
      <c r="Y245" s="142"/>
      <c r="Z245" s="761"/>
    </row>
    <row r="246" spans="1:26" ht="12.75">
      <c r="A246" s="164">
        <v>234</v>
      </c>
      <c r="B246" s="483" t="s">
        <v>787</v>
      </c>
      <c r="C246" s="707">
        <v>135355</v>
      </c>
      <c r="D246" s="473" t="s">
        <v>788</v>
      </c>
      <c r="E246" s="472" t="s">
        <v>0</v>
      </c>
      <c r="F246" s="472" t="s">
        <v>96</v>
      </c>
      <c r="G246" s="86">
        <f>H246+J246+L246+M246+Q246+I246+K246+N246+O246+P246+R246+S246+U246+V246+W246+X246+Y246+Z246</f>
        <v>22</v>
      </c>
      <c r="H246" s="178"/>
      <c r="I246" s="371"/>
      <c r="J246" s="366"/>
      <c r="K246" s="126"/>
      <c r="L246" s="152"/>
      <c r="M246" s="97"/>
      <c r="N246" s="97"/>
      <c r="O246" s="50"/>
      <c r="P246" s="49"/>
      <c r="Q246" s="49"/>
      <c r="R246" s="49"/>
      <c r="S246" s="54">
        <v>22</v>
      </c>
      <c r="T246" s="49"/>
      <c r="U246" s="50"/>
      <c r="V246" s="50"/>
      <c r="W246" s="50"/>
      <c r="X246" s="50"/>
      <c r="Y246" s="142"/>
      <c r="Z246" s="761"/>
    </row>
    <row r="247" spans="1:26" ht="12.75">
      <c r="A247" s="164">
        <v>235</v>
      </c>
      <c r="B247" s="573" t="s">
        <v>940</v>
      </c>
      <c r="C247" s="574">
        <v>136647</v>
      </c>
      <c r="D247" s="575">
        <v>302</v>
      </c>
      <c r="E247" s="577" t="s">
        <v>157</v>
      </c>
      <c r="F247" s="349" t="s">
        <v>137</v>
      </c>
      <c r="G247" s="86">
        <f>H247+J247+L247+M247+Q247+I247+K247+N247+O247+P247+R247+S247+U247+V247+W247+X247+Y247+Z247+T247</f>
        <v>21</v>
      </c>
      <c r="H247" s="178"/>
      <c r="I247" s="371"/>
      <c r="J247" s="366"/>
      <c r="K247" s="126"/>
      <c r="L247" s="152"/>
      <c r="M247" s="97"/>
      <c r="N247" s="97"/>
      <c r="O247" s="50"/>
      <c r="P247" s="49"/>
      <c r="Q247" s="49"/>
      <c r="R247" s="49"/>
      <c r="S247" s="49"/>
      <c r="T247" s="49"/>
      <c r="U247" s="48"/>
      <c r="V247" s="50"/>
      <c r="W247" s="54">
        <v>21</v>
      </c>
      <c r="X247" s="50"/>
      <c r="Y247" s="142"/>
      <c r="Z247" s="761"/>
    </row>
    <row r="248" spans="1:26" ht="12.75">
      <c r="A248" s="164">
        <v>236</v>
      </c>
      <c r="B248" s="471" t="s">
        <v>1006</v>
      </c>
      <c r="C248" s="707">
        <v>62115</v>
      </c>
      <c r="D248" s="473" t="s">
        <v>1007</v>
      </c>
      <c r="E248" s="476" t="s">
        <v>8</v>
      </c>
      <c r="F248" s="485" t="s">
        <v>137</v>
      </c>
      <c r="G248" s="86">
        <f>H248+J248+L248+M248+Q248+I248+K248+N248+O248+P248+R248+S248+U248+V248+W248+X248+Y248+Z248+T248</f>
        <v>21</v>
      </c>
      <c r="H248" s="178"/>
      <c r="I248" s="371"/>
      <c r="J248" s="366"/>
      <c r="K248" s="126"/>
      <c r="L248" s="152"/>
      <c r="M248" s="97"/>
      <c r="N248" s="97"/>
      <c r="O248" s="50"/>
      <c r="P248" s="49"/>
      <c r="Q248" s="49"/>
      <c r="R248" s="49"/>
      <c r="S248" s="49"/>
      <c r="T248" s="49"/>
      <c r="U248" s="48"/>
      <c r="V248" s="50"/>
      <c r="W248" s="50"/>
      <c r="X248" s="50"/>
      <c r="Y248" s="54">
        <v>21</v>
      </c>
      <c r="Z248" s="761"/>
    </row>
    <row r="249" spans="1:26" ht="12.75">
      <c r="A249" s="164">
        <v>237</v>
      </c>
      <c r="B249" s="48" t="s">
        <v>317</v>
      </c>
      <c r="C249" s="50">
        <v>132603</v>
      </c>
      <c r="D249" s="50" t="s">
        <v>318</v>
      </c>
      <c r="E249" s="105" t="s">
        <v>7</v>
      </c>
      <c r="F249" s="62" t="s">
        <v>96</v>
      </c>
      <c r="G249" s="86">
        <f>H249+J249+L249+M249+Q249+I249+K249+N249+O249+P249+R249+S249+U249+V249+W249+X249+Y249+Z249</f>
        <v>21</v>
      </c>
      <c r="H249" s="180"/>
      <c r="I249" s="366">
        <v>21</v>
      </c>
      <c r="J249" s="366"/>
      <c r="K249" s="127"/>
      <c r="L249" s="154"/>
      <c r="M249" s="97"/>
      <c r="N249" s="97"/>
      <c r="O249" s="49"/>
      <c r="P249" s="73"/>
      <c r="Q249" s="50"/>
      <c r="R249" s="49"/>
      <c r="S249" s="49"/>
      <c r="T249" s="49"/>
      <c r="U249" s="50"/>
      <c r="V249" s="50"/>
      <c r="W249" s="50"/>
      <c r="X249" s="50"/>
      <c r="Y249" s="142"/>
      <c r="Z249" s="761"/>
    </row>
    <row r="250" spans="1:26" ht="12.75">
      <c r="A250" s="164">
        <v>238</v>
      </c>
      <c r="B250" s="82" t="s">
        <v>983</v>
      </c>
      <c r="C250" s="59">
        <v>134508</v>
      </c>
      <c r="D250" s="59" t="s">
        <v>984</v>
      </c>
      <c r="E250" s="59" t="s">
        <v>42</v>
      </c>
      <c r="F250" s="297" t="s">
        <v>96</v>
      </c>
      <c r="G250" s="86">
        <f>H250+J250+L250+M250+Q250+I250+K250+N250+O250+P250+R250+S250+U250+V250+W250+X250+Y250+Z250+T250</f>
        <v>20</v>
      </c>
      <c r="H250" s="178"/>
      <c r="I250" s="371"/>
      <c r="J250" s="366"/>
      <c r="K250" s="126"/>
      <c r="L250" s="640">
        <v>20</v>
      </c>
      <c r="M250" s="97"/>
      <c r="N250" s="97"/>
      <c r="O250" s="50"/>
      <c r="P250" s="49"/>
      <c r="Q250" s="49"/>
      <c r="R250" s="49"/>
      <c r="S250" s="49"/>
      <c r="T250" s="49"/>
      <c r="U250" s="48"/>
      <c r="V250" s="50"/>
      <c r="W250" s="50"/>
      <c r="X250" s="50"/>
      <c r="Y250" s="142"/>
      <c r="Z250" s="761"/>
    </row>
    <row r="251" spans="1:26" ht="12.75">
      <c r="A251" s="164">
        <v>239</v>
      </c>
      <c r="B251" s="483" t="s">
        <v>1002</v>
      </c>
      <c r="C251" s="707">
        <v>62117</v>
      </c>
      <c r="D251" s="473" t="s">
        <v>1003</v>
      </c>
      <c r="E251" s="476" t="s">
        <v>8</v>
      </c>
      <c r="F251" s="485" t="s">
        <v>137</v>
      </c>
      <c r="G251" s="86">
        <f>H251+J251+L251+M251+Q251+I251+K251+N251+O251+P251+R251+S251+U251+V251+W251+X251+Y251+Z251+T251</f>
        <v>19</v>
      </c>
      <c r="H251" s="178"/>
      <c r="I251" s="371"/>
      <c r="J251" s="366"/>
      <c r="K251" s="126"/>
      <c r="L251" s="152"/>
      <c r="M251" s="97"/>
      <c r="N251" s="97"/>
      <c r="O251" s="50"/>
      <c r="P251" s="49"/>
      <c r="Q251" s="49"/>
      <c r="R251" s="49"/>
      <c r="S251" s="49"/>
      <c r="T251" s="49"/>
      <c r="U251" s="48"/>
      <c r="V251" s="50"/>
      <c r="W251" s="50"/>
      <c r="X251" s="50"/>
      <c r="Y251" s="54">
        <v>19</v>
      </c>
      <c r="Z251" s="761"/>
    </row>
    <row r="252" spans="1:26" ht="12.75">
      <c r="A252" s="164">
        <v>240</v>
      </c>
      <c r="B252" s="621" t="s">
        <v>971</v>
      </c>
      <c r="C252" s="478">
        <v>136717</v>
      </c>
      <c r="D252" s="536">
        <v>253</v>
      </c>
      <c r="E252" s="79" t="s">
        <v>157</v>
      </c>
      <c r="F252" s="426" t="s">
        <v>96</v>
      </c>
      <c r="G252" s="86">
        <f>H252+J252+L252+M252+Q252+I252+K252+N252+O252+P252+R252+S252+U252+V252+W252+X252+Y252+Z252+T252</f>
        <v>18</v>
      </c>
      <c r="H252" s="178"/>
      <c r="I252" s="371"/>
      <c r="J252" s="366"/>
      <c r="K252" s="126"/>
      <c r="L252" s="152"/>
      <c r="M252" s="97"/>
      <c r="N252" s="97"/>
      <c r="O252" s="50"/>
      <c r="P252" s="49"/>
      <c r="Q252" s="49"/>
      <c r="R252" s="49"/>
      <c r="S252" s="49"/>
      <c r="T252" s="49"/>
      <c r="U252" s="48"/>
      <c r="V252" s="50"/>
      <c r="W252" s="50"/>
      <c r="X252" s="54">
        <v>18</v>
      </c>
      <c r="Y252" s="142"/>
      <c r="Z252" s="761"/>
    </row>
    <row r="253" spans="1:26" ht="12.75">
      <c r="A253" s="164">
        <v>241</v>
      </c>
      <c r="B253" s="157" t="s">
        <v>863</v>
      </c>
      <c r="C253" s="37">
        <v>131600</v>
      </c>
      <c r="D253" s="37" t="s">
        <v>864</v>
      </c>
      <c r="E253" s="37" t="s">
        <v>7</v>
      </c>
      <c r="F253" s="50" t="s">
        <v>96</v>
      </c>
      <c r="G253" s="86">
        <f>H253+J253+L253+M253+Q253+I253+K253+N253+O253+P253+R253+S253+U253+V253+W253+X253+Y253+Z253+T253</f>
        <v>17</v>
      </c>
      <c r="H253" s="178"/>
      <c r="I253" s="371"/>
      <c r="J253" s="366"/>
      <c r="K253" s="126"/>
      <c r="L253" s="152"/>
      <c r="M253" s="97"/>
      <c r="N253" s="97"/>
      <c r="O253" s="50"/>
      <c r="P253" s="49"/>
      <c r="Q253" s="49"/>
      <c r="R253" s="49"/>
      <c r="S253" s="49"/>
      <c r="T253" s="54">
        <v>17</v>
      </c>
      <c r="U253" s="50"/>
      <c r="V253" s="50"/>
      <c r="W253" s="50"/>
      <c r="X253" s="50"/>
      <c r="Y253" s="142"/>
      <c r="Z253" s="761"/>
    </row>
    <row r="254" spans="1:26" ht="12.75">
      <c r="A254" s="164">
        <v>242</v>
      </c>
      <c r="B254" s="48" t="s">
        <v>289</v>
      </c>
      <c r="C254" s="55">
        <v>101721</v>
      </c>
      <c r="D254" s="55" t="s">
        <v>290</v>
      </c>
      <c r="E254" s="105" t="s">
        <v>7</v>
      </c>
      <c r="F254" s="50" t="s">
        <v>96</v>
      </c>
      <c r="G254" s="86">
        <f>H254+J254+L254+M254+Q254+I254+K254+N254+O254+P254+R254+S254+U254+V254+W254+X254+Y254+Z254</f>
        <v>17</v>
      </c>
      <c r="H254" s="178"/>
      <c r="I254" s="366">
        <v>17</v>
      </c>
      <c r="J254" s="366"/>
      <c r="K254" s="126"/>
      <c r="L254" s="152"/>
      <c r="M254" s="97"/>
      <c r="N254" s="97"/>
      <c r="O254" s="50"/>
      <c r="P254" s="73"/>
      <c r="Q254" s="50"/>
      <c r="R254" s="49"/>
      <c r="S254" s="49"/>
      <c r="T254" s="49"/>
      <c r="U254" s="50"/>
      <c r="V254" s="50"/>
      <c r="W254" s="50"/>
      <c r="X254" s="50"/>
      <c r="Y254" s="142"/>
      <c r="Z254" s="761"/>
    </row>
    <row r="255" spans="1:26" ht="12.75">
      <c r="A255" s="164">
        <v>243</v>
      </c>
      <c r="B255" s="338" t="s">
        <v>755</v>
      </c>
      <c r="C255" s="419">
        <v>125146</v>
      </c>
      <c r="D255" s="419" t="s">
        <v>654</v>
      </c>
      <c r="E255" s="419" t="s">
        <v>9</v>
      </c>
      <c r="F255" s="363" t="s">
        <v>96</v>
      </c>
      <c r="G255" s="86">
        <f>H255+J255+L255+M255+Q255+I255+K255+N255+O255+P255+R255+S255+U255+V255+W255+X255+Y255+Z255</f>
        <v>15</v>
      </c>
      <c r="H255" s="178"/>
      <c r="I255" s="371"/>
      <c r="J255" s="366"/>
      <c r="K255" s="126"/>
      <c r="L255" s="152"/>
      <c r="M255" s="97"/>
      <c r="N255" s="97"/>
      <c r="O255" s="50"/>
      <c r="P255" s="49"/>
      <c r="Q255" s="49"/>
      <c r="R255" s="54">
        <v>15</v>
      </c>
      <c r="S255" s="49"/>
      <c r="T255" s="49"/>
      <c r="U255" s="50"/>
      <c r="V255" s="50"/>
      <c r="W255" s="50"/>
      <c r="X255" s="50"/>
      <c r="Y255" s="142"/>
      <c r="Z255" s="761"/>
    </row>
    <row r="256" spans="1:26" ht="12.75">
      <c r="A256" s="164">
        <v>244</v>
      </c>
      <c r="B256" s="471" t="s">
        <v>1012</v>
      </c>
      <c r="C256" s="487">
        <v>67998</v>
      </c>
      <c r="D256" s="477" t="s">
        <v>1013</v>
      </c>
      <c r="E256" s="472" t="s">
        <v>8</v>
      </c>
      <c r="F256" s="484" t="s">
        <v>137</v>
      </c>
      <c r="G256" s="86">
        <f>H256+J256+L256+M256+Q256+I256+K256+N256+O256+P256+R256+S256+U256+V256+W256+X256+Y256+Z256+T256</f>
        <v>15</v>
      </c>
      <c r="H256" s="178"/>
      <c r="I256" s="371"/>
      <c r="J256" s="366"/>
      <c r="K256" s="126"/>
      <c r="L256" s="152"/>
      <c r="M256" s="97"/>
      <c r="N256" s="97"/>
      <c r="O256" s="50"/>
      <c r="P256" s="49"/>
      <c r="Q256" s="49"/>
      <c r="R256" s="49"/>
      <c r="S256" s="49"/>
      <c r="T256" s="49"/>
      <c r="U256" s="48"/>
      <c r="V256" s="50"/>
      <c r="W256" s="50"/>
      <c r="X256" s="50"/>
      <c r="Y256" s="54">
        <v>15</v>
      </c>
      <c r="Z256" s="761"/>
    </row>
    <row r="257" spans="1:26" ht="12.75">
      <c r="A257" s="164">
        <v>245</v>
      </c>
      <c r="B257" s="471" t="s">
        <v>1008</v>
      </c>
      <c r="C257" s="487">
        <v>6800</v>
      </c>
      <c r="D257" s="484" t="s">
        <v>1009</v>
      </c>
      <c r="E257" s="484" t="s">
        <v>8</v>
      </c>
      <c r="F257" s="484" t="s">
        <v>137</v>
      </c>
      <c r="G257" s="86">
        <f>H257+J257+L257+M257+Q257+I257+K257+N257+O257+P257+R257+S257+U257+V257+W257+X257+Y257+Z257+T257</f>
        <v>15</v>
      </c>
      <c r="H257" s="178"/>
      <c r="I257" s="371"/>
      <c r="J257" s="366"/>
      <c r="K257" s="126"/>
      <c r="L257" s="152"/>
      <c r="M257" s="97"/>
      <c r="N257" s="97"/>
      <c r="O257" s="50"/>
      <c r="P257" s="49"/>
      <c r="Q257" s="49"/>
      <c r="R257" s="49"/>
      <c r="S257" s="49"/>
      <c r="T257" s="49"/>
      <c r="U257" s="48"/>
      <c r="V257" s="50"/>
      <c r="W257" s="50"/>
      <c r="X257" s="50"/>
      <c r="Y257" s="54">
        <v>15</v>
      </c>
      <c r="Z257" s="761"/>
    </row>
    <row r="258" spans="1:26" ht="12.75">
      <c r="A258" s="164">
        <v>246</v>
      </c>
      <c r="B258" s="157" t="s">
        <v>504</v>
      </c>
      <c r="C258" s="37">
        <v>108749</v>
      </c>
      <c r="D258" s="37" t="s">
        <v>452</v>
      </c>
      <c r="E258" s="37" t="s">
        <v>6</v>
      </c>
      <c r="F258" s="37" t="s">
        <v>96</v>
      </c>
      <c r="G258" s="86">
        <f>H258+J258+L258+M258+Q258+I258+K258+N258+O258+P258+R258+S258+U258+V258+W258+X258+Y258+Z258</f>
        <v>15</v>
      </c>
      <c r="H258" s="178"/>
      <c r="I258" s="371"/>
      <c r="J258" s="366"/>
      <c r="K258" s="126"/>
      <c r="L258" s="152"/>
      <c r="M258" s="97"/>
      <c r="N258" s="97"/>
      <c r="O258" s="54">
        <v>15</v>
      </c>
      <c r="P258" s="73"/>
      <c r="Q258" s="50"/>
      <c r="R258" s="49"/>
      <c r="S258" s="49"/>
      <c r="T258" s="49"/>
      <c r="U258" s="50"/>
      <c r="V258" s="50"/>
      <c r="W258" s="50"/>
      <c r="X258" s="50"/>
      <c r="Y258" s="142"/>
      <c r="Z258" s="761"/>
    </row>
    <row r="259" spans="1:26" ht="12.75">
      <c r="A259" s="164">
        <v>247</v>
      </c>
      <c r="B259" s="48" t="s">
        <v>308</v>
      </c>
      <c r="C259" s="114">
        <v>126755</v>
      </c>
      <c r="D259" s="106" t="s">
        <v>309</v>
      </c>
      <c r="E259" s="105" t="s">
        <v>7</v>
      </c>
      <c r="F259" s="50" t="s">
        <v>96</v>
      </c>
      <c r="G259" s="86">
        <f>H259+J259+L259+M259+Q259+I259+K259+N259+O259+P259+R259+S259+U259+V259+W259+X259+Y259+Z259</f>
        <v>14</v>
      </c>
      <c r="H259" s="178"/>
      <c r="I259" s="366">
        <v>14</v>
      </c>
      <c r="J259" s="366"/>
      <c r="K259" s="126"/>
      <c r="L259" s="152"/>
      <c r="M259" s="97"/>
      <c r="N259" s="97"/>
      <c r="O259" s="50"/>
      <c r="P259" s="73"/>
      <c r="Q259" s="50"/>
      <c r="R259" s="49"/>
      <c r="S259" s="49"/>
      <c r="T259" s="49"/>
      <c r="U259" s="50"/>
      <c r="V259" s="50"/>
      <c r="W259" s="50"/>
      <c r="X259" s="50"/>
      <c r="Y259" s="142"/>
      <c r="Z259" s="761"/>
    </row>
    <row r="260" spans="1:26" ht="12.75">
      <c r="A260" s="164">
        <v>248</v>
      </c>
      <c r="B260" s="157" t="s">
        <v>505</v>
      </c>
      <c r="C260" s="37">
        <v>82806</v>
      </c>
      <c r="D260" s="37" t="s">
        <v>453</v>
      </c>
      <c r="E260" s="37" t="s">
        <v>1</v>
      </c>
      <c r="F260" s="37" t="s">
        <v>96</v>
      </c>
      <c r="G260" s="86">
        <f>H260+J260+L260+M260+Q260+I260+K260+N260+O260+P260+R260+S260+U260+V260+W260+X260+Y260+Z260</f>
        <v>14</v>
      </c>
      <c r="H260" s="178"/>
      <c r="I260" s="371"/>
      <c r="J260" s="366"/>
      <c r="K260" s="126"/>
      <c r="L260" s="152"/>
      <c r="M260" s="97"/>
      <c r="N260" s="97"/>
      <c r="O260" s="54">
        <v>14</v>
      </c>
      <c r="P260" s="73"/>
      <c r="Q260" s="50"/>
      <c r="R260" s="49"/>
      <c r="S260" s="49"/>
      <c r="T260" s="49"/>
      <c r="U260" s="50"/>
      <c r="V260" s="50"/>
      <c r="W260" s="50"/>
      <c r="X260" s="50"/>
      <c r="Y260" s="142"/>
      <c r="Z260" s="761"/>
    </row>
    <row r="261" spans="1:26" ht="12.75">
      <c r="A261" s="164">
        <v>249</v>
      </c>
      <c r="B261" s="245" t="s">
        <v>405</v>
      </c>
      <c r="C261" s="244">
        <v>120363</v>
      </c>
      <c r="D261" s="244" t="s">
        <v>406</v>
      </c>
      <c r="E261" s="244" t="s">
        <v>388</v>
      </c>
      <c r="F261" s="244" t="s">
        <v>137</v>
      </c>
      <c r="G261" s="86">
        <f>H261+J261+L261+M261+Q261+I261+K261+N261+O261+P261+R261+S261+U261+V261+W261+X261+Y261+Z261</f>
        <v>14</v>
      </c>
      <c r="H261" s="178"/>
      <c r="I261" s="371"/>
      <c r="J261" s="366"/>
      <c r="K261" s="126"/>
      <c r="L261" s="152"/>
      <c r="M261" s="250">
        <v>14</v>
      </c>
      <c r="N261" s="97"/>
      <c r="O261" s="50"/>
      <c r="P261" s="73"/>
      <c r="Q261" s="50"/>
      <c r="R261" s="49"/>
      <c r="S261" s="49"/>
      <c r="T261" s="49"/>
      <c r="U261" s="50"/>
      <c r="V261" s="50"/>
      <c r="W261" s="50"/>
      <c r="X261" s="50"/>
      <c r="Y261" s="142"/>
      <c r="Z261" s="761"/>
    </row>
    <row r="262" spans="1:26" ht="12.75">
      <c r="A262" s="164">
        <v>250</v>
      </c>
      <c r="B262" s="474" t="s">
        <v>1018</v>
      </c>
      <c r="C262" s="475">
        <v>62113</v>
      </c>
      <c r="D262" s="477" t="s">
        <v>1019</v>
      </c>
      <c r="E262" s="476" t="s">
        <v>8</v>
      </c>
      <c r="F262" s="484" t="s">
        <v>137</v>
      </c>
      <c r="G262" s="86">
        <f>H262+J262+L262+M262+Q262+I262+K262+N262+O262+P262+R262+S262+U262+V262+W262+X262+Y262+Z262+T262</f>
        <v>12</v>
      </c>
      <c r="H262" s="178"/>
      <c r="I262" s="371"/>
      <c r="J262" s="366"/>
      <c r="K262" s="126"/>
      <c r="L262" s="152"/>
      <c r="M262" s="97"/>
      <c r="N262" s="97"/>
      <c r="O262" s="50"/>
      <c r="P262" s="49"/>
      <c r="Q262" s="49"/>
      <c r="R262" s="49"/>
      <c r="S262" s="49"/>
      <c r="T262" s="49"/>
      <c r="U262" s="48"/>
      <c r="V262" s="50"/>
      <c r="W262" s="50"/>
      <c r="X262" s="50"/>
      <c r="Y262" s="54">
        <v>12</v>
      </c>
      <c r="Z262" s="761"/>
    </row>
    <row r="263" spans="1:26" ht="12.75">
      <c r="A263" s="164">
        <v>251</v>
      </c>
      <c r="B263" s="82" t="s">
        <v>985</v>
      </c>
      <c r="C263" s="59"/>
      <c r="D263" s="59" t="s">
        <v>986</v>
      </c>
      <c r="E263" s="59" t="s">
        <v>42</v>
      </c>
      <c r="F263" s="37" t="s">
        <v>96</v>
      </c>
      <c r="G263" s="86">
        <f>H263+J263+L263+M263+Q263+I263+K263+N263+O263+P263+R263+S263+U263+V263+W263+X263+Y263+Z263+T263</f>
        <v>12</v>
      </c>
      <c r="H263" s="178"/>
      <c r="I263" s="371"/>
      <c r="J263" s="366"/>
      <c r="K263" s="126"/>
      <c r="L263" s="640">
        <v>12</v>
      </c>
      <c r="M263" s="97"/>
      <c r="N263" s="97"/>
      <c r="O263" s="50"/>
      <c r="P263" s="49"/>
      <c r="Q263" s="49"/>
      <c r="R263" s="49"/>
      <c r="S263" s="49"/>
      <c r="T263" s="49"/>
      <c r="U263" s="48"/>
      <c r="V263" s="50"/>
      <c r="W263" s="50"/>
      <c r="X263" s="50"/>
      <c r="Y263" s="142"/>
      <c r="Z263" s="761"/>
    </row>
    <row r="264" spans="1:26" ht="12.75">
      <c r="A264" s="164">
        <v>252</v>
      </c>
      <c r="B264" s="621" t="s">
        <v>968</v>
      </c>
      <c r="C264" s="622">
        <v>136646</v>
      </c>
      <c r="D264" s="363">
        <v>301</v>
      </c>
      <c r="E264" s="79" t="s">
        <v>157</v>
      </c>
      <c r="F264" s="363" t="s">
        <v>137</v>
      </c>
      <c r="G264" s="86">
        <f>H264+J264+L264+M264+Q264+I264+K264+N264+O264+P264+R264+S264+U264+V264+W264+X264+Y264+Z264+T264</f>
        <v>11</v>
      </c>
      <c r="H264" s="178"/>
      <c r="I264" s="371"/>
      <c r="J264" s="366"/>
      <c r="K264" s="126"/>
      <c r="L264" s="152"/>
      <c r="M264" s="97"/>
      <c r="N264" s="97"/>
      <c r="O264" s="50"/>
      <c r="P264" s="49"/>
      <c r="Q264" s="49"/>
      <c r="R264" s="49"/>
      <c r="S264" s="49"/>
      <c r="T264" s="49"/>
      <c r="U264" s="48"/>
      <c r="V264" s="50"/>
      <c r="W264" s="50"/>
      <c r="X264" s="54">
        <v>11</v>
      </c>
      <c r="Y264" s="142"/>
      <c r="Z264" s="761"/>
    </row>
    <row r="265" spans="1:26" ht="12.75">
      <c r="A265" s="164">
        <v>253</v>
      </c>
      <c r="B265" s="338" t="s">
        <v>756</v>
      </c>
      <c r="C265" s="419">
        <v>125147</v>
      </c>
      <c r="D265" s="419" t="s">
        <v>642</v>
      </c>
      <c r="E265" s="419" t="s">
        <v>9</v>
      </c>
      <c r="F265" s="363" t="s">
        <v>96</v>
      </c>
      <c r="G265" s="86">
        <f>H265+J265+L265+M265+Q265+I265+K265+N265+O265+P265+R265+S265+U265+V265+W265+X265+Y265+Z265</f>
        <v>11</v>
      </c>
      <c r="H265" s="178"/>
      <c r="I265" s="371"/>
      <c r="J265" s="366"/>
      <c r="K265" s="126"/>
      <c r="L265" s="152"/>
      <c r="M265" s="97"/>
      <c r="N265" s="97"/>
      <c r="O265" s="50"/>
      <c r="P265" s="49"/>
      <c r="Q265" s="49"/>
      <c r="R265" s="54">
        <v>11</v>
      </c>
      <c r="S265" s="49"/>
      <c r="T265" s="49"/>
      <c r="U265" s="50"/>
      <c r="V265" s="50"/>
      <c r="W265" s="50"/>
      <c r="X265" s="50"/>
      <c r="Y265" s="142"/>
      <c r="Z265" s="761"/>
    </row>
    <row r="266" spans="1:26" ht="12.75">
      <c r="A266" s="164">
        <v>254</v>
      </c>
      <c r="B266" s="140" t="s">
        <v>143</v>
      </c>
      <c r="C266" s="701">
        <v>82820</v>
      </c>
      <c r="D266" s="229" t="s">
        <v>353</v>
      </c>
      <c r="E266" s="225" t="s">
        <v>93</v>
      </c>
      <c r="F266" s="107" t="s">
        <v>116</v>
      </c>
      <c r="G266" s="86">
        <f>H266+J266+L266+M266+Q266+I266+K266+N266+O266+P266+R266+S266+U266+V266+W266+X266+Y266+Z266</f>
        <v>11</v>
      </c>
      <c r="H266" s="178"/>
      <c r="I266" s="371"/>
      <c r="J266" s="366"/>
      <c r="K266" s="137">
        <v>11</v>
      </c>
      <c r="L266" s="152"/>
      <c r="M266" s="97"/>
      <c r="N266" s="97"/>
      <c r="O266" s="50"/>
      <c r="P266" s="73"/>
      <c r="Q266" s="50"/>
      <c r="R266" s="49"/>
      <c r="S266" s="49"/>
      <c r="T266" s="49"/>
      <c r="U266" s="50"/>
      <c r="V266" s="50"/>
      <c r="W266" s="50"/>
      <c r="X266" s="50"/>
      <c r="Y266" s="142"/>
      <c r="Z266" s="761"/>
    </row>
    <row r="267" spans="1:26" ht="12.75">
      <c r="A267" s="164">
        <v>255</v>
      </c>
      <c r="B267" s="474" t="s">
        <v>1014</v>
      </c>
      <c r="C267" s="475">
        <v>68001</v>
      </c>
      <c r="D267" s="477" t="s">
        <v>1015</v>
      </c>
      <c r="E267" s="472" t="s">
        <v>8</v>
      </c>
      <c r="F267" s="476" t="s">
        <v>137</v>
      </c>
      <c r="G267" s="86">
        <f>H267+J267+L267+M267+Q267+I267+K267+N267+O267+P267+R267+S267+U267+V267+W267+X267+Y267+Z267+T267</f>
        <v>10</v>
      </c>
      <c r="H267" s="178"/>
      <c r="I267" s="371"/>
      <c r="J267" s="366"/>
      <c r="K267" s="126"/>
      <c r="L267" s="152"/>
      <c r="M267" s="97"/>
      <c r="N267" s="97"/>
      <c r="O267" s="50"/>
      <c r="P267" s="49"/>
      <c r="Q267" s="49"/>
      <c r="R267" s="49"/>
      <c r="S267" s="49"/>
      <c r="T267" s="49"/>
      <c r="U267" s="48"/>
      <c r="V267" s="50"/>
      <c r="W267" s="50"/>
      <c r="X267" s="50"/>
      <c r="Y267" s="54">
        <v>10</v>
      </c>
      <c r="Z267" s="761"/>
    </row>
    <row r="268" spans="1:26" ht="12.75">
      <c r="A268" s="164">
        <v>256</v>
      </c>
      <c r="B268" s="117" t="s">
        <v>1123</v>
      </c>
      <c r="C268" s="50">
        <v>61263</v>
      </c>
      <c r="D268" s="50" t="s">
        <v>1099</v>
      </c>
      <c r="E268" s="50" t="s">
        <v>388</v>
      </c>
      <c r="F268" s="37" t="s">
        <v>137</v>
      </c>
      <c r="G268" s="86">
        <f>H268+J268+L268+M268+Q268+I268+K268+N268+O268+P268+R268+S268+U268+V268+W268+X268+Y268+Z268+T268</f>
        <v>10</v>
      </c>
      <c r="H268" s="178"/>
      <c r="I268" s="371"/>
      <c r="J268" s="366"/>
      <c r="K268" s="126"/>
      <c r="L268" s="152"/>
      <c r="M268" s="97"/>
      <c r="N268" s="97"/>
      <c r="O268" s="50"/>
      <c r="P268" s="49"/>
      <c r="Q268" s="49"/>
      <c r="R268" s="49"/>
      <c r="S268" s="49"/>
      <c r="T268" s="49"/>
      <c r="U268" s="48"/>
      <c r="V268" s="50"/>
      <c r="W268" s="50"/>
      <c r="X268" s="50"/>
      <c r="Y268" s="142"/>
      <c r="Z268" s="743">
        <v>10</v>
      </c>
    </row>
    <row r="269" spans="1:26" ht="12.75">
      <c r="A269" s="164">
        <v>257</v>
      </c>
      <c r="B269" s="576" t="s">
        <v>926</v>
      </c>
      <c r="C269" s="574">
        <v>113749</v>
      </c>
      <c r="D269" s="575">
        <v>317</v>
      </c>
      <c r="E269" s="577" t="s">
        <v>157</v>
      </c>
      <c r="F269" s="349" t="s">
        <v>137</v>
      </c>
      <c r="G269" s="86">
        <f>H269+J269+L269+M269+Q269+I269+K269+N269+O269+P269+R269+S269+U269+V269+W269+X269+Y269+Z269+T269</f>
        <v>9</v>
      </c>
      <c r="H269" s="178"/>
      <c r="I269" s="371"/>
      <c r="J269" s="366"/>
      <c r="K269" s="126"/>
      <c r="L269" s="152"/>
      <c r="M269" s="97"/>
      <c r="N269" s="97"/>
      <c r="O269" s="50"/>
      <c r="P269" s="49"/>
      <c r="Q269" s="49"/>
      <c r="R269" s="49"/>
      <c r="S269" s="49"/>
      <c r="T269" s="49"/>
      <c r="U269" s="48"/>
      <c r="V269" s="50"/>
      <c r="W269" s="54">
        <v>9</v>
      </c>
      <c r="X269" s="50"/>
      <c r="Y269" s="142"/>
      <c r="Z269" s="761"/>
    </row>
    <row r="270" spans="1:26" ht="12.75">
      <c r="A270" s="164">
        <v>258</v>
      </c>
      <c r="B270" s="483" t="s">
        <v>809</v>
      </c>
      <c r="C270" s="707">
        <v>92305</v>
      </c>
      <c r="D270" s="473" t="s">
        <v>83</v>
      </c>
      <c r="E270" s="472" t="s">
        <v>0</v>
      </c>
      <c r="F270" s="472" t="s">
        <v>96</v>
      </c>
      <c r="G270" s="86">
        <f>H270+J270+L270+M270+Q270+I270+K270+N270+O270+P270+R270+S270+U270+V270+W270+X270+Y270+Z270</f>
        <v>9</v>
      </c>
      <c r="H270" s="178"/>
      <c r="I270" s="371"/>
      <c r="J270" s="366"/>
      <c r="K270" s="126"/>
      <c r="L270" s="152"/>
      <c r="M270" s="97"/>
      <c r="N270" s="97"/>
      <c r="O270" s="50"/>
      <c r="P270" s="49"/>
      <c r="Q270" s="49"/>
      <c r="R270" s="49"/>
      <c r="S270" s="54">
        <v>9</v>
      </c>
      <c r="T270" s="49"/>
      <c r="U270" s="50"/>
      <c r="V270" s="50"/>
      <c r="W270" s="50"/>
      <c r="X270" s="50"/>
      <c r="Y270" s="142"/>
      <c r="Z270" s="761"/>
    </row>
    <row r="271" spans="1:26" ht="12.75">
      <c r="A271" s="164">
        <v>259</v>
      </c>
      <c r="B271" s="117" t="s">
        <v>1062</v>
      </c>
      <c r="C271" s="37">
        <v>137170</v>
      </c>
      <c r="D271" s="50" t="s">
        <v>1063</v>
      </c>
      <c r="E271" s="37" t="s">
        <v>1064</v>
      </c>
      <c r="F271" s="37" t="s">
        <v>137</v>
      </c>
      <c r="G271" s="86">
        <f>H271+J271+L271+M271+Q271+I271+K271+N271+O271+P271+R271+S271+U271+V271+W271+X271+Y271+Z271+T271</f>
        <v>8</v>
      </c>
      <c r="H271" s="178"/>
      <c r="I271" s="371"/>
      <c r="J271" s="366"/>
      <c r="K271" s="126"/>
      <c r="L271" s="152"/>
      <c r="M271" s="97"/>
      <c r="N271" s="97"/>
      <c r="O271" s="50"/>
      <c r="P271" s="49"/>
      <c r="Q271" s="49"/>
      <c r="R271" s="49"/>
      <c r="S271" s="49"/>
      <c r="T271" s="49"/>
      <c r="U271" s="48"/>
      <c r="V271" s="50"/>
      <c r="W271" s="50"/>
      <c r="X271" s="50"/>
      <c r="Y271" s="142"/>
      <c r="Z271" s="743">
        <v>8</v>
      </c>
    </row>
    <row r="272" spans="1:26" ht="12.75">
      <c r="A272" s="164">
        <v>260</v>
      </c>
      <c r="B272" s="140" t="s">
        <v>129</v>
      </c>
      <c r="C272" s="107">
        <v>82723</v>
      </c>
      <c r="D272" s="229" t="s">
        <v>345</v>
      </c>
      <c r="E272" s="225" t="s">
        <v>92</v>
      </c>
      <c r="F272" s="107" t="s">
        <v>116</v>
      </c>
      <c r="G272" s="86">
        <f>H272+J272+L272+M272+Q272+I272+K272+N272+O272+P272+R272+S272+U272+V272+W272+X272+Y272+Z272</f>
        <v>7</v>
      </c>
      <c r="H272" s="178"/>
      <c r="I272" s="371"/>
      <c r="J272" s="366"/>
      <c r="K272" s="137">
        <v>7</v>
      </c>
      <c r="L272" s="152"/>
      <c r="M272" s="97"/>
      <c r="N272" s="97"/>
      <c r="O272" s="50"/>
      <c r="P272" s="73"/>
      <c r="Q272" s="50"/>
      <c r="R272" s="49"/>
      <c r="S272" s="49"/>
      <c r="T272" s="49"/>
      <c r="U272" s="50"/>
      <c r="V272" s="50"/>
      <c r="W272" s="50"/>
      <c r="X272" s="50"/>
      <c r="Y272" s="142"/>
      <c r="Z272" s="761"/>
    </row>
    <row r="273" spans="1:26" ht="12.75">
      <c r="A273" s="164">
        <v>261</v>
      </c>
      <c r="B273" s="245" t="s">
        <v>432</v>
      </c>
      <c r="C273" s="244">
        <v>103397</v>
      </c>
      <c r="D273" s="244">
        <v>1135</v>
      </c>
      <c r="E273" s="244" t="s">
        <v>223</v>
      </c>
      <c r="F273" s="244" t="s">
        <v>96</v>
      </c>
      <c r="G273" s="86">
        <f>H273+J273+L273+M273+Q273+I273+K273+N273+O273+P273+R273+S273+U273+V273+W273+X273+Y273+Z273</f>
        <v>0</v>
      </c>
      <c r="H273" s="178"/>
      <c r="I273" s="371"/>
      <c r="J273" s="366"/>
      <c r="K273" s="126"/>
      <c r="L273" s="152"/>
      <c r="M273" s="250">
        <v>0</v>
      </c>
      <c r="N273" s="97"/>
      <c r="O273" s="50"/>
      <c r="P273" s="73"/>
      <c r="Q273" s="50"/>
      <c r="R273" s="49"/>
      <c r="S273" s="49"/>
      <c r="T273" s="49"/>
      <c r="U273" s="50"/>
      <c r="V273" s="50"/>
      <c r="W273" s="50"/>
      <c r="X273" s="50"/>
      <c r="Y273" s="142"/>
      <c r="Z273" s="761"/>
    </row>
    <row r="274" spans="1:26" ht="12.75">
      <c r="A274" s="164">
        <v>262</v>
      </c>
      <c r="B274" s="471" t="s">
        <v>1004</v>
      </c>
      <c r="C274" s="707">
        <v>62116</v>
      </c>
      <c r="D274" s="473" t="s">
        <v>1005</v>
      </c>
      <c r="E274" s="476" t="s">
        <v>8</v>
      </c>
      <c r="F274" s="476" t="s">
        <v>137</v>
      </c>
      <c r="G274" s="86">
        <f>H274+J274+L274+M274+Q274+I274+K274+N274+O274+P274+R274+S274+U274+V274+W274+X274+Y274+Z274+T274</f>
        <v>0</v>
      </c>
      <c r="H274" s="178"/>
      <c r="I274" s="371"/>
      <c r="J274" s="366"/>
      <c r="K274" s="126"/>
      <c r="L274" s="152"/>
      <c r="M274" s="97"/>
      <c r="N274" s="97"/>
      <c r="O274" s="50"/>
      <c r="P274" s="49"/>
      <c r="Q274" s="49"/>
      <c r="R274" s="49"/>
      <c r="S274" s="49"/>
      <c r="T274" s="49"/>
      <c r="U274" s="48"/>
      <c r="V274" s="50"/>
      <c r="W274" s="50"/>
      <c r="X274" s="50"/>
      <c r="Y274" s="54">
        <v>0</v>
      </c>
      <c r="Z274" s="761"/>
    </row>
    <row r="275" spans="1:26" ht="12.75">
      <c r="A275" s="164"/>
      <c r="B275" s="471"/>
      <c r="C275" s="938"/>
      <c r="D275" s="473"/>
      <c r="E275" s="476"/>
      <c r="F275" s="476"/>
      <c r="G275" s="86"/>
      <c r="H275" s="178"/>
      <c r="I275" s="371"/>
      <c r="J275" s="366"/>
      <c r="K275" s="126"/>
      <c r="L275" s="152"/>
      <c r="M275" s="97"/>
      <c r="N275" s="97"/>
      <c r="O275" s="50"/>
      <c r="P275" s="49"/>
      <c r="Q275" s="49"/>
      <c r="R275" s="49"/>
      <c r="S275" s="49"/>
      <c r="T275" s="49"/>
      <c r="U275" s="48"/>
      <c r="V275" s="50"/>
      <c r="W275" s="50"/>
      <c r="X275" s="50"/>
      <c r="Y275" s="54"/>
      <c r="Z275" s="761"/>
    </row>
    <row r="276" spans="1:26" ht="12.75">
      <c r="A276" s="164">
        <v>263</v>
      </c>
      <c r="B276" s="157" t="s">
        <v>867</v>
      </c>
      <c r="C276" s="37">
        <v>135775</v>
      </c>
      <c r="D276" s="37" t="s">
        <v>868</v>
      </c>
      <c r="E276" s="37" t="s">
        <v>7</v>
      </c>
      <c r="F276" s="50" t="s">
        <v>96</v>
      </c>
      <c r="G276" s="86">
        <f>H276+J276+L276+M276+Q276+I276+K276+N276+O276+P276+R276+S276+U276+V276+W276+X276+Y276+Z276+T276</f>
        <v>0</v>
      </c>
      <c r="H276" s="178"/>
      <c r="I276" s="371"/>
      <c r="J276" s="366"/>
      <c r="K276" s="126"/>
      <c r="L276" s="152"/>
      <c r="M276" s="97"/>
      <c r="N276" s="97"/>
      <c r="O276" s="50"/>
      <c r="P276" s="49"/>
      <c r="Q276" s="49"/>
      <c r="R276" s="49"/>
      <c r="S276" s="49"/>
      <c r="T276" s="54">
        <v>0</v>
      </c>
      <c r="U276" s="50"/>
      <c r="V276" s="50"/>
      <c r="W276" s="50"/>
      <c r="X276" s="50"/>
      <c r="Y276" s="142"/>
      <c r="Z276" s="761"/>
    </row>
    <row r="277" spans="1:26" ht="12.75">
      <c r="A277" s="164">
        <v>264</v>
      </c>
      <c r="B277" s="48" t="s">
        <v>327</v>
      </c>
      <c r="C277" s="71">
        <v>125615</v>
      </c>
      <c r="D277" s="79" t="s">
        <v>328</v>
      </c>
      <c r="E277" s="105" t="s">
        <v>7</v>
      </c>
      <c r="F277" s="50" t="s">
        <v>96</v>
      </c>
      <c r="G277" s="86">
        <f>H277+J277+L277+M277+Q277+I277+K277+N277+O277+P277+R277+S277+U277+V277+W277+X277+Y277+Z277</f>
        <v>0</v>
      </c>
      <c r="H277" s="178"/>
      <c r="I277" s="366">
        <v>0</v>
      </c>
      <c r="J277" s="366"/>
      <c r="K277" s="126"/>
      <c r="L277" s="152"/>
      <c r="M277" s="97"/>
      <c r="N277" s="97"/>
      <c r="O277" s="50"/>
      <c r="P277" s="73"/>
      <c r="Q277" s="50"/>
      <c r="R277" s="49"/>
      <c r="S277" s="49"/>
      <c r="T277" s="49"/>
      <c r="U277" s="50"/>
      <c r="V277" s="50"/>
      <c r="W277" s="50"/>
      <c r="X277" s="50"/>
      <c r="Y277" s="142"/>
      <c r="Z277" s="761"/>
    </row>
    <row r="278" spans="1:26" ht="12.75">
      <c r="A278" s="164">
        <v>265</v>
      </c>
      <c r="B278" s="117" t="s">
        <v>1073</v>
      </c>
      <c r="C278" s="37">
        <v>54113</v>
      </c>
      <c r="D278" s="37" t="s">
        <v>1034</v>
      </c>
      <c r="E278" s="37" t="s">
        <v>1061</v>
      </c>
      <c r="F278" s="37" t="s">
        <v>137</v>
      </c>
      <c r="G278" s="86">
        <f>H278+J278+L278+M278+Q278+I278+K278+N278+O278+P278+R278+S278+U278+V278+W278+X278+Y278+Z278+T278</f>
        <v>0</v>
      </c>
      <c r="H278" s="178"/>
      <c r="I278" s="371"/>
      <c r="J278" s="371"/>
      <c r="K278" s="126"/>
      <c r="L278" s="152"/>
      <c r="M278" s="97"/>
      <c r="N278" s="97"/>
      <c r="O278" s="50"/>
      <c r="P278" s="49"/>
      <c r="Q278" s="49"/>
      <c r="R278" s="49"/>
      <c r="S278" s="49"/>
      <c r="T278" s="49"/>
      <c r="U278" s="48"/>
      <c r="V278" s="50"/>
      <c r="W278" s="50"/>
      <c r="X278" s="50"/>
      <c r="Y278" s="142"/>
      <c r="Z278" s="743">
        <v>0</v>
      </c>
    </row>
    <row r="279" spans="1:26" ht="12.75">
      <c r="A279" s="164">
        <v>266</v>
      </c>
      <c r="B279" s="157" t="s">
        <v>507</v>
      </c>
      <c r="C279" s="72">
        <v>129078</v>
      </c>
      <c r="D279" s="72" t="s">
        <v>473</v>
      </c>
      <c r="E279" s="37" t="s">
        <v>6</v>
      </c>
      <c r="F279" s="37" t="s">
        <v>96</v>
      </c>
      <c r="G279" s="86">
        <f>H279+J279+L279+M279+Q279+I279+K279+N279+O279+P279+R279+S279+U279+V279+W279+X279+Y279+Z279</f>
        <v>0</v>
      </c>
      <c r="H279" s="178"/>
      <c r="I279" s="371"/>
      <c r="J279" s="366"/>
      <c r="K279" s="126"/>
      <c r="L279" s="152"/>
      <c r="M279" s="97"/>
      <c r="N279" s="97"/>
      <c r="O279" s="54">
        <v>0</v>
      </c>
      <c r="P279" s="73"/>
      <c r="Q279" s="50"/>
      <c r="R279" s="49"/>
      <c r="S279" s="49"/>
      <c r="T279" s="49"/>
      <c r="U279" s="50"/>
      <c r="V279" s="50"/>
      <c r="W279" s="50"/>
      <c r="X279" s="50"/>
      <c r="Y279" s="142"/>
      <c r="Z279" s="761"/>
    </row>
    <row r="280" spans="1:26" ht="12.75">
      <c r="A280" s="164">
        <v>267</v>
      </c>
      <c r="B280" s="471" t="s">
        <v>784</v>
      </c>
      <c r="C280" s="707">
        <v>135356</v>
      </c>
      <c r="D280" s="472" t="s">
        <v>785</v>
      </c>
      <c r="E280" s="472" t="s">
        <v>0</v>
      </c>
      <c r="F280" s="476" t="s">
        <v>96</v>
      </c>
      <c r="G280" s="86">
        <f>H280+J280+L280+M280+Q280+I280+K280+N280+O280+P280+R280+S280+U280+V280+W280+X280+Y280+Z280</f>
        <v>0</v>
      </c>
      <c r="H280" s="178"/>
      <c r="I280" s="371"/>
      <c r="J280" s="366"/>
      <c r="K280" s="126"/>
      <c r="L280" s="152"/>
      <c r="M280" s="97"/>
      <c r="N280" s="97"/>
      <c r="O280" s="50"/>
      <c r="P280" s="49"/>
      <c r="Q280" s="49"/>
      <c r="R280" s="49"/>
      <c r="S280" s="54">
        <v>0</v>
      </c>
      <c r="T280" s="49"/>
      <c r="U280" s="50"/>
      <c r="V280" s="50"/>
      <c r="W280" s="50"/>
      <c r="X280" s="50"/>
      <c r="Y280" s="142"/>
      <c r="Z280" s="761"/>
    </row>
    <row r="281" spans="1:26" ht="13.5" thickBot="1">
      <c r="A281" s="323">
        <v>268</v>
      </c>
      <c r="B281" s="681" t="s">
        <v>775</v>
      </c>
      <c r="C281" s="867">
        <v>92307</v>
      </c>
      <c r="D281" s="682" t="s">
        <v>71</v>
      </c>
      <c r="E281" s="685" t="s">
        <v>0</v>
      </c>
      <c r="F281" s="685" t="s">
        <v>96</v>
      </c>
      <c r="G281" s="183">
        <f>H281+J281+L281+M281+Q281+I281+K281+N281+O281+P281+R281+S281+U281+V281+W281+X281+Y281+Z281</f>
        <v>0</v>
      </c>
      <c r="H281" s="182"/>
      <c r="I281" s="373"/>
      <c r="J281" s="783"/>
      <c r="K281" s="129"/>
      <c r="L281" s="155"/>
      <c r="M281" s="132"/>
      <c r="N281" s="132"/>
      <c r="O281" s="118"/>
      <c r="P281" s="150"/>
      <c r="Q281" s="150"/>
      <c r="R281" s="150"/>
      <c r="S281" s="868">
        <v>0</v>
      </c>
      <c r="T281" s="150"/>
      <c r="U281" s="131"/>
      <c r="V281" s="118"/>
      <c r="W281" s="118"/>
      <c r="X281" s="118"/>
      <c r="Y281" s="161"/>
      <c r="Z281" s="762"/>
    </row>
    <row r="282" spans="1:26" ht="12.75">
      <c r="A282" s="34"/>
      <c r="B282" s="33"/>
      <c r="C282" s="34"/>
      <c r="G282" s="34"/>
      <c r="I282" s="38"/>
      <c r="J282" s="38"/>
      <c r="K282" s="41"/>
      <c r="L282" s="38"/>
      <c r="M282" s="36"/>
      <c r="U282" s="35"/>
      <c r="V282" s="36"/>
      <c r="X282" s="36"/>
      <c r="Y282" s="19"/>
      <c r="Z282" s="716"/>
    </row>
    <row r="283" spans="1:26" ht="12.75">
      <c r="A283" s="34"/>
      <c r="B283" s="33"/>
      <c r="C283" s="34"/>
      <c r="G283" s="34"/>
      <c r="I283" s="38"/>
      <c r="J283" s="38"/>
      <c r="K283" s="41"/>
      <c r="L283" s="38"/>
      <c r="M283" s="36"/>
      <c r="U283" s="35"/>
      <c r="V283" s="36"/>
      <c r="X283" s="36"/>
      <c r="Y283" s="19"/>
      <c r="Z283" s="716"/>
    </row>
    <row r="284" spans="1:26" ht="12.75">
      <c r="A284" s="33"/>
      <c r="B284" s="87" t="s">
        <v>99</v>
      </c>
      <c r="C284" s="88"/>
      <c r="D284" s="88"/>
      <c r="E284" s="88"/>
      <c r="F284" s="88"/>
      <c r="G284" s="38"/>
      <c r="H284" s="41"/>
      <c r="K284" s="20"/>
      <c r="L284" s="35"/>
      <c r="M284" s="5"/>
      <c r="N284" s="27" t="s">
        <v>97</v>
      </c>
      <c r="O284" s="90"/>
      <c r="P284" s="14"/>
      <c r="Q284" s="14"/>
      <c r="R284" s="5"/>
      <c r="S284" s="5"/>
      <c r="T284" s="5"/>
      <c r="U284" s="35"/>
      <c r="V284" s="36"/>
      <c r="X284" s="36"/>
      <c r="Y284" s="19"/>
      <c r="Z284" s="716"/>
    </row>
    <row r="285" spans="1:26" ht="12.75">
      <c r="A285" s="33"/>
      <c r="B285" s="4" t="s">
        <v>100</v>
      </c>
      <c r="C285" s="88"/>
      <c r="D285" s="88"/>
      <c r="E285" s="88"/>
      <c r="F285" s="88"/>
      <c r="G285" s="38"/>
      <c r="H285" s="41"/>
      <c r="K285" s="20"/>
      <c r="L285" s="35"/>
      <c r="M285" s="5"/>
      <c r="N285" s="27" t="s">
        <v>98</v>
      </c>
      <c r="O285" s="90"/>
      <c r="P285" s="14"/>
      <c r="Q285" s="14"/>
      <c r="R285" s="5"/>
      <c r="S285" s="5"/>
      <c r="T285" s="5"/>
      <c r="U285" s="35"/>
      <c r="V285" s="36"/>
      <c r="X285" s="36"/>
      <c r="Y285" s="19"/>
      <c r="Z285" s="716"/>
    </row>
    <row r="286" spans="1:26" ht="12.75">
      <c r="A286" s="33"/>
      <c r="B286" s="4" t="s">
        <v>101</v>
      </c>
      <c r="C286" s="88"/>
      <c r="D286" s="88"/>
      <c r="E286" s="88"/>
      <c r="F286" s="88"/>
      <c r="G286" s="38"/>
      <c r="H286" s="41"/>
      <c r="K286" s="20"/>
      <c r="L286" s="35"/>
      <c r="M286" s="36"/>
      <c r="O286" s="5"/>
      <c r="P286" s="14"/>
      <c r="Q286" s="14"/>
      <c r="R286" s="5"/>
      <c r="S286" s="5"/>
      <c r="T286" s="5"/>
      <c r="U286" s="35"/>
      <c r="V286" s="36"/>
      <c r="X286" s="36"/>
      <c r="Y286" s="19"/>
      <c r="Z286" s="716"/>
    </row>
    <row r="287" spans="1:26" ht="12.75">
      <c r="A287" s="33"/>
      <c r="B287" s="4" t="s">
        <v>102</v>
      </c>
      <c r="C287" s="88"/>
      <c r="D287" s="88"/>
      <c r="E287" s="88"/>
      <c r="F287" s="88"/>
      <c r="G287" s="38"/>
      <c r="H287" s="41"/>
      <c r="K287" s="20"/>
      <c r="L287" s="35"/>
      <c r="M287" s="36"/>
      <c r="O287" s="5"/>
      <c r="P287" s="14"/>
      <c r="Q287" s="14"/>
      <c r="R287" s="5"/>
      <c r="S287" s="5"/>
      <c r="T287" s="5"/>
      <c r="U287" s="35"/>
      <c r="V287" s="36"/>
      <c r="X287" s="36"/>
      <c r="Y287" s="19"/>
      <c r="Z287" s="716"/>
    </row>
    <row r="288" spans="1:26" ht="12.75">
      <c r="A288" s="33"/>
      <c r="B288" s="4" t="s">
        <v>103</v>
      </c>
      <c r="C288" s="88"/>
      <c r="D288" s="88"/>
      <c r="E288" s="88"/>
      <c r="F288" s="88"/>
      <c r="G288" s="38"/>
      <c r="H288" s="41"/>
      <c r="K288" s="20"/>
      <c r="L288" s="35"/>
      <c r="M288" s="36"/>
      <c r="O288" s="5"/>
      <c r="P288" s="14"/>
      <c r="Q288" s="14"/>
      <c r="R288" s="5"/>
      <c r="S288" s="5"/>
      <c r="T288" s="5"/>
      <c r="U288" s="35"/>
      <c r="V288" s="36"/>
      <c r="X288" s="36"/>
      <c r="Y288" s="19"/>
      <c r="Z288" s="716"/>
    </row>
    <row r="289" spans="1:26" ht="12.75">
      <c r="A289" s="33"/>
      <c r="B289" s="4" t="s">
        <v>104</v>
      </c>
      <c r="C289" s="88"/>
      <c r="D289" s="88"/>
      <c r="E289" s="88"/>
      <c r="F289" s="88"/>
      <c r="G289" s="38"/>
      <c r="H289" s="41"/>
      <c r="K289" s="20"/>
      <c r="L289" s="35"/>
      <c r="M289" s="36"/>
      <c r="O289" s="5"/>
      <c r="P289" s="14"/>
      <c r="Q289" s="14"/>
      <c r="R289" s="5"/>
      <c r="S289" s="5"/>
      <c r="T289" s="5"/>
      <c r="U289" s="35"/>
      <c r="V289" s="36"/>
      <c r="X289" s="36"/>
      <c r="Y289" s="19"/>
      <c r="Z289" s="716"/>
    </row>
    <row r="290" spans="1:30" ht="12.75">
      <c r="A290" s="33"/>
      <c r="B290" s="33"/>
      <c r="C290" s="34"/>
      <c r="D290" s="34"/>
      <c r="E290" s="34"/>
      <c r="F290" s="33"/>
      <c r="G290" s="41"/>
      <c r="H290" s="41"/>
      <c r="I290" s="89"/>
      <c r="J290" s="402"/>
      <c r="K290" s="35"/>
      <c r="L290" s="36"/>
      <c r="M290" s="5"/>
      <c r="N290" s="5"/>
      <c r="Q290" s="14"/>
      <c r="R290" s="14"/>
      <c r="U290" s="36"/>
      <c r="W290" s="35"/>
      <c r="X290" s="36"/>
      <c r="Z290" s="36"/>
      <c r="AA290" s="36"/>
      <c r="AB290" s="36"/>
      <c r="AC290" s="19"/>
      <c r="AD290" s="19"/>
    </row>
    <row r="291" spans="7:21" ht="12.75">
      <c r="G291" s="108"/>
      <c r="L291" s="36"/>
      <c r="M291" s="36"/>
      <c r="U291" s="36"/>
    </row>
    <row r="292" spans="7:21" ht="12.75">
      <c r="G292" s="108"/>
      <c r="L292" s="36"/>
      <c r="M292" s="36"/>
      <c r="U292" s="36"/>
    </row>
    <row r="293" spans="7:21" ht="12.75">
      <c r="G293" s="108"/>
      <c r="L293" s="36"/>
      <c r="M293" s="36"/>
      <c r="U293" s="36"/>
    </row>
    <row r="294" spans="7:21" ht="12.75">
      <c r="G294" s="108"/>
      <c r="L294" s="36"/>
      <c r="M294" s="36"/>
      <c r="U294" s="36"/>
    </row>
    <row r="295" spans="7:21" ht="12.75">
      <c r="G295" s="108"/>
      <c r="L295" s="36"/>
      <c r="M295" s="36"/>
      <c r="U295" s="36"/>
    </row>
    <row r="296" spans="7:21" ht="12.75">
      <c r="G296" s="108"/>
      <c r="L296" s="36"/>
      <c r="M296" s="36"/>
      <c r="U296" s="36"/>
    </row>
    <row r="297" spans="7:21" ht="12.75">
      <c r="G297" s="108"/>
      <c r="L297" s="36"/>
      <c r="M297" s="36"/>
      <c r="U297" s="36"/>
    </row>
    <row r="298" spans="7:21" ht="12.75">
      <c r="G298" s="108"/>
      <c r="L298" s="36"/>
      <c r="M298" s="36"/>
      <c r="U298" s="36"/>
    </row>
    <row r="299" spans="7:21" ht="12.75">
      <c r="G299" s="108"/>
      <c r="L299" s="36"/>
      <c r="M299" s="36"/>
      <c r="U299" s="36"/>
    </row>
    <row r="300" spans="7:21" ht="12.75">
      <c r="G300" s="108"/>
      <c r="L300" s="36"/>
      <c r="M300" s="36"/>
      <c r="U300" s="36"/>
    </row>
    <row r="301" spans="7:21" ht="12.75">
      <c r="G301" s="108"/>
      <c r="L301" s="36"/>
      <c r="M301" s="36"/>
      <c r="U301" s="36"/>
    </row>
    <row r="302" spans="7:21" ht="12.75">
      <c r="G302" s="108"/>
      <c r="L302" s="36"/>
      <c r="M302" s="36"/>
      <c r="U302" s="36"/>
    </row>
    <row r="303" spans="7:21" ht="12.75">
      <c r="G303" s="108"/>
      <c r="L303" s="36"/>
      <c r="M303" s="36"/>
      <c r="U303" s="36"/>
    </row>
    <row r="304" spans="7:21" ht="12.75">
      <c r="G304" s="108"/>
      <c r="L304" s="36"/>
      <c r="M304" s="36"/>
      <c r="U304" s="36"/>
    </row>
    <row r="305" spans="7:21" ht="12.75">
      <c r="G305" s="77"/>
      <c r="L305" s="36"/>
      <c r="M305" s="36"/>
      <c r="U305" s="36"/>
    </row>
    <row r="306" spans="12:21" ht="12.75">
      <c r="L306" s="36"/>
      <c r="M306" s="36"/>
      <c r="U306" s="36"/>
    </row>
    <row r="307" spans="12:21" ht="12.75">
      <c r="L307" s="36"/>
      <c r="M307" s="36"/>
      <c r="U307" s="36"/>
    </row>
    <row r="308" spans="12:21" ht="12.75">
      <c r="L308" s="36"/>
      <c r="M308" s="36"/>
      <c r="U308" s="36"/>
    </row>
    <row r="309" spans="12:21" ht="12.75">
      <c r="L309" s="36"/>
      <c r="M309" s="36"/>
      <c r="U309" s="36"/>
    </row>
    <row r="310" spans="12:21" ht="12.75">
      <c r="L310" s="36"/>
      <c r="M310" s="36"/>
      <c r="U310" s="36"/>
    </row>
    <row r="311" spans="12:21" ht="12.75">
      <c r="L311" s="36"/>
      <c r="M311" s="36"/>
      <c r="U311" s="36"/>
    </row>
    <row r="312" spans="12:21" ht="12.75">
      <c r="L312" s="36"/>
      <c r="M312" s="36"/>
      <c r="U312" s="36"/>
    </row>
    <row r="313" spans="12:21" ht="12.75">
      <c r="L313" s="36"/>
      <c r="M313" s="36"/>
      <c r="U313" s="36"/>
    </row>
    <row r="314" spans="12:21" ht="12.75">
      <c r="L314" s="36"/>
      <c r="M314" s="36"/>
      <c r="U314" s="36"/>
    </row>
    <row r="315" spans="12:21" ht="12.75">
      <c r="L315" s="36"/>
      <c r="M315" s="36"/>
      <c r="U315" s="36"/>
    </row>
    <row r="316" spans="12:21" ht="12.75">
      <c r="L316" s="36"/>
      <c r="M316" s="36"/>
      <c r="U316" s="36"/>
    </row>
    <row r="317" spans="12:21" ht="12.75">
      <c r="L317" s="36"/>
      <c r="M317" s="36"/>
      <c r="U317" s="36"/>
    </row>
    <row r="318" spans="12:21" ht="12.75">
      <c r="L318" s="36"/>
      <c r="M318" s="36"/>
      <c r="U318" s="36"/>
    </row>
    <row r="319" spans="12:21" ht="12.75">
      <c r="L319" s="36"/>
      <c r="M319" s="36"/>
      <c r="U319" s="36"/>
    </row>
    <row r="320" spans="12:21" ht="12.75">
      <c r="L320" s="36"/>
      <c r="M320" s="36"/>
      <c r="U320" s="36"/>
    </row>
    <row r="321" spans="12:21" ht="12.75">
      <c r="L321" s="36"/>
      <c r="M321" s="36"/>
      <c r="U321" s="36"/>
    </row>
    <row r="322" spans="12:21" ht="12.75">
      <c r="L322" s="36"/>
      <c r="M322" s="36"/>
      <c r="U322" s="36"/>
    </row>
    <row r="323" spans="12:21" ht="12.75">
      <c r="L323" s="36"/>
      <c r="M323" s="36"/>
      <c r="U323" s="36"/>
    </row>
    <row r="324" spans="12:21" ht="12.75">
      <c r="L324" s="36"/>
      <c r="M324" s="36"/>
      <c r="U324" s="36"/>
    </row>
    <row r="325" spans="12:21" ht="12.75">
      <c r="L325" s="36"/>
      <c r="M325" s="36"/>
      <c r="U325" s="36"/>
    </row>
    <row r="326" spans="12:21" ht="12.75">
      <c r="L326" s="36"/>
      <c r="M326" s="36"/>
      <c r="U326" s="36"/>
    </row>
    <row r="327" spans="12:21" ht="12.75">
      <c r="L327" s="36"/>
      <c r="M327" s="36"/>
      <c r="U327" s="36"/>
    </row>
    <row r="328" spans="12:21" ht="12.75">
      <c r="L328" s="36"/>
      <c r="M328" s="36"/>
      <c r="U328" s="36"/>
    </row>
    <row r="329" spans="12:21" ht="12.75">
      <c r="L329" s="36"/>
      <c r="M329" s="36"/>
      <c r="U329" s="36"/>
    </row>
    <row r="330" spans="12:21" ht="12.75">
      <c r="L330" s="36"/>
      <c r="M330" s="36"/>
      <c r="U330" s="36"/>
    </row>
    <row r="331" spans="12:21" ht="12.75">
      <c r="L331" s="36"/>
      <c r="M331" s="36"/>
      <c r="U331" s="36"/>
    </row>
    <row r="332" spans="12:21" ht="12.75">
      <c r="L332" s="36"/>
      <c r="M332" s="36"/>
      <c r="U332" s="36"/>
    </row>
    <row r="333" spans="12:21" ht="12.75">
      <c r="L333" s="36"/>
      <c r="M333" s="36"/>
      <c r="U333" s="36"/>
    </row>
    <row r="334" spans="12:21" ht="12.75">
      <c r="L334" s="36"/>
      <c r="M334" s="36"/>
      <c r="U334" s="36"/>
    </row>
    <row r="335" spans="12:21" ht="12.75">
      <c r="L335" s="36"/>
      <c r="M335" s="36"/>
      <c r="U335" s="36"/>
    </row>
    <row r="336" spans="12:21" ht="12.75">
      <c r="L336" s="36"/>
      <c r="M336" s="36"/>
      <c r="U336" s="36"/>
    </row>
    <row r="337" spans="12:21" ht="12.75">
      <c r="L337" s="36"/>
      <c r="M337" s="36"/>
      <c r="U337" s="36"/>
    </row>
    <row r="338" spans="12:21" ht="12.75">
      <c r="L338" s="36"/>
      <c r="M338" s="36"/>
      <c r="U338" s="36"/>
    </row>
    <row r="339" spans="12:24" ht="12.75">
      <c r="L339" s="36"/>
      <c r="M339" s="36"/>
      <c r="U339" s="36"/>
      <c r="X339" s="36"/>
    </row>
    <row r="340" spans="12:24" ht="12.75">
      <c r="L340" s="36"/>
      <c r="M340" s="36"/>
      <c r="U340" s="36"/>
      <c r="X340" s="36"/>
    </row>
    <row r="341" spans="12:24" ht="12.75">
      <c r="L341" s="36"/>
      <c r="M341" s="36"/>
      <c r="U341" s="36"/>
      <c r="X341" s="36"/>
    </row>
    <row r="342" spans="12:24" ht="12.75">
      <c r="L342" s="36"/>
      <c r="M342" s="36"/>
      <c r="U342" s="36"/>
      <c r="X342" s="36"/>
    </row>
    <row r="343" spans="12:24" ht="12.75">
      <c r="L343" s="36"/>
      <c r="M343" s="36"/>
      <c r="U343" s="36"/>
      <c r="X343" s="36"/>
    </row>
    <row r="344" spans="12:24" ht="12.75">
      <c r="L344" s="36"/>
      <c r="M344" s="36"/>
      <c r="U344" s="36"/>
      <c r="X344" s="36"/>
    </row>
    <row r="345" spans="12:24" ht="12.75">
      <c r="L345" s="36"/>
      <c r="M345" s="36"/>
      <c r="U345" s="36"/>
      <c r="X345" s="36"/>
    </row>
    <row r="346" spans="12:24" ht="12.75">
      <c r="L346" s="36"/>
      <c r="M346" s="36"/>
      <c r="U346" s="36"/>
      <c r="X346" s="36"/>
    </row>
    <row r="347" spans="12:24" ht="12.75">
      <c r="L347" s="36"/>
      <c r="M347" s="36"/>
      <c r="U347" s="36"/>
      <c r="X347" s="36"/>
    </row>
    <row r="348" spans="12:24" ht="12.75">
      <c r="L348" s="36"/>
      <c r="M348" s="36"/>
      <c r="U348" s="36"/>
      <c r="X348" s="36"/>
    </row>
    <row r="349" spans="12:24" ht="12.75">
      <c r="L349" s="36"/>
      <c r="M349" s="36"/>
      <c r="U349" s="36"/>
      <c r="X349" s="36"/>
    </row>
    <row r="350" spans="12:24" ht="12.75">
      <c r="L350" s="36"/>
      <c r="M350" s="36"/>
      <c r="U350" s="36"/>
      <c r="X350" s="36"/>
    </row>
    <row r="351" spans="12:24" ht="12.75">
      <c r="L351" s="36"/>
      <c r="M351" s="36"/>
      <c r="U351" s="36"/>
      <c r="X351" s="36"/>
    </row>
    <row r="352" spans="12:24" ht="12.75">
      <c r="L352" s="36"/>
      <c r="M352" s="36"/>
      <c r="U352" s="36"/>
      <c r="X352" s="36"/>
    </row>
    <row r="353" spans="12:24" ht="12.75">
      <c r="L353" s="36"/>
      <c r="M353" s="36"/>
      <c r="U353" s="36"/>
      <c r="X353" s="36"/>
    </row>
    <row r="354" spans="12:24" ht="12.75">
      <c r="L354" s="36"/>
      <c r="M354" s="36"/>
      <c r="U354" s="36"/>
      <c r="X354" s="36"/>
    </row>
    <row r="355" spans="12:24" ht="12.75">
      <c r="L355" s="36"/>
      <c r="M355" s="36"/>
      <c r="U355" s="36"/>
      <c r="X355" s="36"/>
    </row>
    <row r="356" spans="12:24" ht="12.75">
      <c r="L356" s="36"/>
      <c r="M356" s="36"/>
      <c r="U356" s="36"/>
      <c r="X356" s="36"/>
    </row>
    <row r="357" spans="12:24" ht="12.75">
      <c r="L357" s="36"/>
      <c r="M357" s="36"/>
      <c r="U357" s="36"/>
      <c r="X357" s="36"/>
    </row>
    <row r="358" spans="12:24" ht="12.75">
      <c r="L358" s="36"/>
      <c r="M358" s="36"/>
      <c r="U358" s="36"/>
      <c r="X358" s="36"/>
    </row>
    <row r="359" spans="12:24" ht="12.75">
      <c r="L359" s="36"/>
      <c r="M359" s="36"/>
      <c r="U359" s="36"/>
      <c r="X359" s="36"/>
    </row>
    <row r="360" spans="12:24" ht="12.75">
      <c r="L360" s="36"/>
      <c r="M360" s="36"/>
      <c r="U360" s="36"/>
      <c r="X360" s="36"/>
    </row>
    <row r="361" spans="12:24" ht="12.75">
      <c r="L361" s="36"/>
      <c r="M361" s="36"/>
      <c r="U361" s="36"/>
      <c r="X361" s="36"/>
    </row>
    <row r="362" spans="12:24" ht="12.75">
      <c r="L362" s="36"/>
      <c r="M362" s="36"/>
      <c r="U362" s="36"/>
      <c r="X362" s="36"/>
    </row>
    <row r="363" spans="12:24" ht="12.75">
      <c r="L363" s="36"/>
      <c r="M363" s="36"/>
      <c r="U363" s="36"/>
      <c r="X363" s="36"/>
    </row>
    <row r="364" spans="12:24" ht="12.75">
      <c r="L364" s="36"/>
      <c r="M364" s="36"/>
      <c r="U364" s="36"/>
      <c r="X364" s="36"/>
    </row>
    <row r="365" spans="12:24" ht="12.75">
      <c r="L365" s="36"/>
      <c r="M365" s="36"/>
      <c r="U365" s="36"/>
      <c r="X365" s="36"/>
    </row>
    <row r="366" spans="12:24" ht="12.75">
      <c r="L366" s="36"/>
      <c r="M366" s="36"/>
      <c r="U366" s="36"/>
      <c r="X366" s="36"/>
    </row>
    <row r="367" spans="12:24" ht="12.75">
      <c r="L367" s="36"/>
      <c r="M367" s="36"/>
      <c r="U367" s="36"/>
      <c r="X367" s="36"/>
    </row>
    <row r="368" spans="12:24" ht="12.75">
      <c r="L368" s="36"/>
      <c r="M368" s="36"/>
      <c r="U368" s="36"/>
      <c r="X368" s="36"/>
    </row>
    <row r="369" spans="12:24" ht="12.75">
      <c r="L369" s="36"/>
      <c r="M369" s="36"/>
      <c r="U369" s="36"/>
      <c r="X369" s="36"/>
    </row>
    <row r="370" spans="12:24" ht="12.75">
      <c r="L370" s="36"/>
      <c r="M370" s="36"/>
      <c r="U370" s="36"/>
      <c r="X370" s="36"/>
    </row>
    <row r="371" spans="12:24" ht="12.75">
      <c r="L371" s="36"/>
      <c r="M371" s="36"/>
      <c r="U371" s="36"/>
      <c r="X371" s="36"/>
    </row>
    <row r="372" spans="12:24" ht="12.75">
      <c r="L372" s="36"/>
      <c r="M372" s="36"/>
      <c r="U372" s="36"/>
      <c r="X372" s="36"/>
    </row>
    <row r="373" spans="12:24" ht="12.75">
      <c r="L373" s="36"/>
      <c r="M373" s="36"/>
      <c r="U373" s="36"/>
      <c r="X373" s="36"/>
    </row>
    <row r="374" spans="12:24" ht="12.75">
      <c r="L374" s="36"/>
      <c r="M374" s="36"/>
      <c r="U374" s="36"/>
      <c r="X374" s="36"/>
    </row>
    <row r="375" spans="12:24" ht="12.75">
      <c r="L375" s="36"/>
      <c r="M375" s="36"/>
      <c r="U375" s="36"/>
      <c r="X375" s="36"/>
    </row>
    <row r="376" spans="12:24" ht="12.75">
      <c r="L376" s="36"/>
      <c r="M376" s="36"/>
      <c r="U376" s="36"/>
      <c r="X376" s="36"/>
    </row>
  </sheetData>
  <sheetProtection/>
  <mergeCells count="3">
    <mergeCell ref="E6:G6"/>
    <mergeCell ref="A2:Z2"/>
    <mergeCell ref="A3:Z3"/>
  </mergeCells>
  <conditionalFormatting sqref="C266 D195 B194:C195 E194:F195 B196 B10:E12">
    <cfRule type="cellIs" priority="11" dxfId="2" operator="equal" stopIfTrue="1">
      <formula>TRUE</formula>
    </cfRule>
  </conditionalFormatting>
  <conditionalFormatting sqref="B10 D10 B11:D12 B8:D8">
    <cfRule type="cellIs" priority="6" dxfId="1" operator="equal" stopIfTrue="1">
      <formula>180</formula>
    </cfRule>
  </conditionalFormatting>
  <conditionalFormatting sqref="B54:F68">
    <cfRule type="cellIs" priority="14" dxfId="0" operator="equal" stopIfTrue="1">
      <formula>TRUE</formula>
    </cfRule>
  </conditionalFormatting>
  <printOptions/>
  <pageMargins left="0.393700787401575" right="0.393700787401575" top="0.590551181102362" bottom="0.590551181102362" header="0.511811023622047" footer="0.51181102362204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2019-10-16T16:23:01Z</cp:lastPrinted>
  <dcterms:created xsi:type="dcterms:W3CDTF">2008-07-26T16:02:21Z</dcterms:created>
  <dcterms:modified xsi:type="dcterms:W3CDTF">2019-10-16T16:27:52Z</dcterms:modified>
  <cp:category/>
  <cp:version/>
  <cp:contentType/>
  <cp:contentStatus/>
</cp:coreProperties>
</file>